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adecloud.sharepoint.com/sites/ADELibrary/Documents/ESS/Operations/Program Management/Grants/FY26 IDEA Logs/"/>
    </mc:Choice>
  </mc:AlternateContent>
  <xr:revisionPtr revIDLastSave="14" documentId="8_{E3958284-9E19-4E1B-A37A-842FFD5863AB}" xr6:coauthVersionLast="47" xr6:coauthVersionMax="47" xr10:uidLastSave="{85307B3D-43C7-41AC-AB05-76A01668ADDA}"/>
  <bookViews>
    <workbookView xWindow="-110" yWindow="-110" windowWidth="19420" windowHeight="11620" xr2:uid="{5229C0E5-C742-4CD8-AFCB-70A772988B93}"/>
  </bookViews>
  <sheets>
    <sheet name="FY26 Preliminary Award" sheetId="7" r:id="rId1"/>
    <sheet name="FY26 Prop Share Calcs" sheetId="6" r:id="rId2"/>
    <sheet name="FY25 Full Award" sheetId="1" r:id="rId3"/>
  </sheets>
  <definedNames>
    <definedName name="_9_1_12___8_31_13" localSheetId="2">#REF!</definedName>
    <definedName name="_9_1_12___8_31_13">#REF!</definedName>
    <definedName name="_xlnm._FilterDatabase" localSheetId="2" hidden="1">'FY25 Full Award'!$A$2:$E$644</definedName>
    <definedName name="_xlnm._FilterDatabase" localSheetId="0" hidden="1">'FY26 Preliminary Award'!$A$3:$H$648</definedName>
    <definedName name="_xlnm._FilterDatabase" localSheetId="1" hidden="1">'FY26 Prop Share Calcs'!$A$2:$L$146</definedName>
    <definedName name="admin" localSheetId="2">#REF!</definedName>
    <definedName name="admin">#REF!</definedName>
    <definedName name="admin_year" localSheetId="2">#REF!</definedName>
    <definedName name="admin_year">#REF!</definedName>
    <definedName name="Document_Type" localSheetId="2">#REF!</definedName>
    <definedName name="Document_Type">#REF!</definedName>
    <definedName name="EntityID">#REF!</definedName>
    <definedName name="fund_table" localSheetId="2">#REF!</definedName>
    <definedName name="fund_table">#REF!</definedName>
    <definedName name="other" localSheetId="2">#REF!</definedName>
    <definedName name="other">#REF!</definedName>
    <definedName name="other_label" localSheetId="2">#REF!</definedName>
    <definedName name="other_label">#REF!</definedName>
    <definedName name="PDG_Program" localSheetId="2">#REF!</definedName>
    <definedName name="PDG_Program">#REF!</definedName>
    <definedName name="_xlnm.Print_Titles" localSheetId="2">'FY25 Full Award'!$1:$2</definedName>
    <definedName name="prior_years" localSheetId="2">#REF!</definedName>
    <definedName name="prior_years">#REF!</definedName>
    <definedName name="prior_years_titles" localSheetId="2">#REF!</definedName>
    <definedName name="prior_years_titles">#REF!</definedName>
    <definedName name="set_aside_max" localSheetId="2">#REF!</definedName>
    <definedName name="set_aside_max">#REF!</definedName>
    <definedName name="set_aside_max_titles" localSheetId="2">#REF!</definedName>
    <definedName name="set_aside_max_titles">#REF!</definedName>
    <definedName name="Sum">#REF!</definedName>
    <definedName name="year_row" localSheetId="2">#REF!</definedName>
    <definedName name="year_row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7" l="1"/>
  <c r="D2" i="7"/>
  <c r="H2" i="7" s="1"/>
  <c r="K146" i="6"/>
  <c r="J146" i="6"/>
  <c r="K145" i="6"/>
  <c r="J145" i="6"/>
  <c r="K144" i="6"/>
  <c r="J144" i="6"/>
  <c r="K143" i="6"/>
  <c r="J143" i="6"/>
  <c r="K142" i="6"/>
  <c r="J142" i="6"/>
  <c r="K141" i="6"/>
  <c r="J141" i="6"/>
  <c r="K140" i="6"/>
  <c r="J140" i="6"/>
  <c r="K139" i="6"/>
  <c r="J139" i="6"/>
  <c r="K138" i="6"/>
  <c r="J138" i="6"/>
  <c r="K137" i="6"/>
  <c r="J137" i="6"/>
  <c r="K136" i="6"/>
  <c r="J136" i="6"/>
  <c r="K135" i="6"/>
  <c r="J135" i="6"/>
  <c r="K134" i="6"/>
  <c r="J134" i="6"/>
  <c r="K133" i="6"/>
  <c r="J133" i="6"/>
  <c r="K132" i="6"/>
  <c r="J132" i="6"/>
  <c r="K131" i="6"/>
  <c r="J131" i="6"/>
  <c r="K130" i="6"/>
  <c r="J130" i="6"/>
  <c r="K129" i="6"/>
  <c r="J129" i="6"/>
  <c r="K128" i="6"/>
  <c r="J128" i="6"/>
  <c r="K127" i="6"/>
  <c r="J127" i="6"/>
  <c r="K126" i="6"/>
  <c r="J126" i="6"/>
  <c r="K125" i="6"/>
  <c r="J125" i="6"/>
  <c r="K124" i="6"/>
  <c r="J124" i="6"/>
  <c r="K123" i="6"/>
  <c r="J123" i="6"/>
  <c r="K122" i="6"/>
  <c r="J122" i="6"/>
  <c r="K121" i="6"/>
  <c r="J121" i="6"/>
  <c r="K120" i="6"/>
  <c r="J120" i="6"/>
  <c r="K119" i="6"/>
  <c r="J119" i="6"/>
  <c r="K118" i="6"/>
  <c r="J118" i="6"/>
  <c r="K117" i="6"/>
  <c r="J117" i="6"/>
  <c r="K116" i="6"/>
  <c r="J116" i="6"/>
  <c r="K115" i="6"/>
  <c r="J115" i="6"/>
  <c r="K114" i="6"/>
  <c r="J114" i="6"/>
  <c r="K113" i="6"/>
  <c r="J113" i="6"/>
  <c r="K112" i="6"/>
  <c r="J112" i="6"/>
  <c r="K111" i="6"/>
  <c r="J111" i="6"/>
  <c r="K110" i="6"/>
  <c r="J110" i="6"/>
  <c r="K109" i="6"/>
  <c r="J109" i="6"/>
  <c r="K108" i="6"/>
  <c r="J108" i="6"/>
  <c r="K107" i="6"/>
  <c r="J107" i="6"/>
  <c r="K106" i="6"/>
  <c r="J106" i="6"/>
  <c r="K105" i="6"/>
  <c r="J105" i="6"/>
  <c r="K104" i="6"/>
  <c r="J104" i="6"/>
  <c r="K103" i="6"/>
  <c r="J103" i="6"/>
  <c r="K102" i="6"/>
  <c r="J102" i="6"/>
  <c r="K101" i="6"/>
  <c r="J101" i="6"/>
  <c r="K100" i="6"/>
  <c r="J100" i="6"/>
  <c r="K99" i="6"/>
  <c r="J99" i="6"/>
  <c r="K98" i="6"/>
  <c r="J98" i="6"/>
  <c r="K97" i="6"/>
  <c r="J97" i="6"/>
  <c r="K96" i="6"/>
  <c r="J96" i="6"/>
  <c r="K95" i="6"/>
  <c r="J95" i="6"/>
  <c r="K94" i="6"/>
  <c r="J94" i="6"/>
  <c r="K93" i="6"/>
  <c r="J93" i="6"/>
  <c r="K92" i="6"/>
  <c r="J92" i="6"/>
  <c r="K91" i="6"/>
  <c r="J91" i="6"/>
  <c r="K90" i="6"/>
  <c r="J90" i="6"/>
  <c r="K89" i="6"/>
  <c r="J89" i="6"/>
  <c r="K88" i="6"/>
  <c r="J88" i="6"/>
  <c r="K87" i="6"/>
  <c r="J87" i="6"/>
  <c r="K86" i="6"/>
  <c r="J86" i="6"/>
  <c r="K85" i="6"/>
  <c r="J85" i="6"/>
  <c r="K84" i="6"/>
  <c r="J84" i="6"/>
  <c r="K83" i="6"/>
  <c r="J83" i="6"/>
  <c r="K82" i="6"/>
  <c r="J82" i="6"/>
  <c r="K81" i="6"/>
  <c r="J81" i="6"/>
  <c r="K80" i="6"/>
  <c r="J80" i="6"/>
  <c r="K79" i="6"/>
  <c r="J79" i="6"/>
  <c r="K78" i="6"/>
  <c r="J78" i="6"/>
  <c r="K77" i="6"/>
  <c r="J77" i="6"/>
  <c r="K76" i="6"/>
  <c r="J76" i="6"/>
  <c r="K75" i="6"/>
  <c r="J75" i="6"/>
  <c r="K74" i="6"/>
  <c r="J74" i="6"/>
  <c r="K73" i="6"/>
  <c r="J73" i="6"/>
  <c r="K72" i="6"/>
  <c r="J72" i="6"/>
  <c r="K71" i="6"/>
  <c r="J71" i="6"/>
  <c r="K70" i="6"/>
  <c r="J70" i="6"/>
  <c r="K69" i="6"/>
  <c r="J69" i="6"/>
  <c r="K68" i="6"/>
  <c r="J68" i="6"/>
  <c r="K67" i="6"/>
  <c r="J67" i="6"/>
  <c r="K66" i="6"/>
  <c r="J66" i="6"/>
  <c r="K65" i="6"/>
  <c r="J65" i="6"/>
  <c r="K64" i="6"/>
  <c r="J64" i="6"/>
  <c r="K63" i="6"/>
  <c r="J63" i="6"/>
  <c r="K62" i="6"/>
  <c r="J62" i="6"/>
  <c r="K61" i="6"/>
  <c r="J61" i="6"/>
  <c r="K60" i="6"/>
  <c r="J60" i="6"/>
  <c r="K59" i="6"/>
  <c r="J59" i="6"/>
  <c r="K58" i="6"/>
  <c r="J58" i="6"/>
  <c r="K57" i="6"/>
  <c r="J57" i="6"/>
  <c r="K56" i="6"/>
  <c r="J56" i="6"/>
  <c r="K55" i="6"/>
  <c r="J55" i="6"/>
  <c r="K54" i="6"/>
  <c r="J54" i="6"/>
  <c r="K53" i="6"/>
  <c r="J53" i="6"/>
  <c r="K52" i="6"/>
  <c r="J52" i="6"/>
  <c r="K51" i="6"/>
  <c r="J51" i="6"/>
  <c r="K50" i="6"/>
  <c r="J50" i="6"/>
  <c r="K49" i="6"/>
  <c r="J49" i="6"/>
  <c r="K48" i="6"/>
  <c r="J48" i="6"/>
  <c r="K47" i="6"/>
  <c r="J47" i="6"/>
  <c r="K46" i="6"/>
  <c r="J46" i="6"/>
  <c r="K45" i="6"/>
  <c r="J45" i="6"/>
  <c r="K44" i="6"/>
  <c r="J44" i="6"/>
  <c r="K43" i="6"/>
  <c r="J43" i="6"/>
  <c r="K42" i="6"/>
  <c r="J42" i="6"/>
  <c r="K41" i="6"/>
  <c r="J41" i="6"/>
  <c r="K40" i="6"/>
  <c r="J40" i="6"/>
  <c r="K39" i="6"/>
  <c r="J39" i="6"/>
  <c r="K38" i="6"/>
  <c r="J38" i="6"/>
  <c r="K37" i="6"/>
  <c r="J37" i="6"/>
  <c r="K36" i="6"/>
  <c r="J36" i="6"/>
  <c r="K35" i="6"/>
  <c r="J35" i="6"/>
  <c r="K34" i="6"/>
  <c r="J34" i="6"/>
  <c r="K33" i="6"/>
  <c r="J33" i="6"/>
  <c r="K32" i="6"/>
  <c r="J32" i="6"/>
  <c r="K31" i="6"/>
  <c r="J31" i="6"/>
  <c r="K30" i="6"/>
  <c r="J30" i="6"/>
  <c r="K29" i="6"/>
  <c r="J29" i="6"/>
  <c r="K28" i="6"/>
  <c r="J28" i="6"/>
  <c r="K27" i="6"/>
  <c r="J27" i="6"/>
  <c r="K26" i="6"/>
  <c r="J26" i="6"/>
  <c r="K25" i="6"/>
  <c r="J25" i="6"/>
  <c r="K24" i="6"/>
  <c r="J24" i="6"/>
  <c r="K23" i="6"/>
  <c r="J23" i="6"/>
  <c r="K22" i="6"/>
  <c r="J22" i="6"/>
  <c r="K21" i="6"/>
  <c r="J21" i="6"/>
  <c r="K20" i="6"/>
  <c r="J20" i="6"/>
  <c r="K19" i="6"/>
  <c r="J19" i="6"/>
  <c r="K18" i="6"/>
  <c r="J18" i="6"/>
  <c r="K17" i="6"/>
  <c r="J17" i="6"/>
  <c r="K16" i="6"/>
  <c r="J16" i="6"/>
  <c r="K15" i="6"/>
  <c r="J15" i="6"/>
  <c r="K14" i="6"/>
  <c r="J14" i="6"/>
  <c r="K13" i="6"/>
  <c r="J13" i="6"/>
  <c r="K12" i="6"/>
  <c r="J12" i="6"/>
  <c r="K11" i="6"/>
  <c r="J11" i="6"/>
  <c r="K10" i="6"/>
  <c r="J10" i="6"/>
  <c r="K9" i="6"/>
  <c r="J9" i="6"/>
  <c r="K8" i="6"/>
  <c r="J8" i="6"/>
  <c r="K7" i="6"/>
  <c r="J7" i="6"/>
  <c r="K6" i="6"/>
  <c r="J6" i="6"/>
  <c r="K5" i="6"/>
  <c r="J5" i="6"/>
  <c r="K4" i="6"/>
  <c r="J4" i="6"/>
  <c r="K3" i="6"/>
  <c r="J3" i="6"/>
</calcChain>
</file>

<file path=xl/sharedStrings.xml><?xml version="1.0" encoding="utf-8"?>
<sst xmlns="http://schemas.openxmlformats.org/spreadsheetml/2006/main" count="2901" uniqueCount="1326">
  <si>
    <t>2026 IDEA Preliminary</t>
  </si>
  <si>
    <t>Updated on:</t>
  </si>
  <si>
    <t xml:space="preserve">Contact essprogmgmt@azed.gov for questions. </t>
  </si>
  <si>
    <t>Totals</t>
  </si>
  <si>
    <t>Entity ID</t>
  </si>
  <si>
    <t>CTDS</t>
  </si>
  <si>
    <t>PEA Name</t>
  </si>
  <si>
    <t>Section 611 Allocation, ages 3-21</t>
  </si>
  <si>
    <t>Section 611 Proportionate Share Obligation (How much has to be spent on Parentally-Placed Private School Students, K-12th grade ages 3-21)</t>
  </si>
  <si>
    <t>Section 619 Allocation, ages 3-5</t>
  </si>
  <si>
    <t>Section 619 Proportionate Share Obligation (How much has to be spent on Parentally-Placed Private School Students, Kindergarten ages 3-5)</t>
  </si>
  <si>
    <t>Maximum Amount that can be used for CEIS</t>
  </si>
  <si>
    <t>078652000</t>
  </si>
  <si>
    <t xml:space="preserve"> Albert Einstein Academy of Arizona</t>
  </si>
  <si>
    <t>118720000</t>
  </si>
  <si>
    <t>A+ Charter Schools</t>
  </si>
  <si>
    <t>108734000</t>
  </si>
  <si>
    <t>Academy Del Sol, Inc.</t>
  </si>
  <si>
    <t>088704000</t>
  </si>
  <si>
    <t>Academy of Building Industries, Inc.</t>
  </si>
  <si>
    <t>078242000</t>
  </si>
  <si>
    <t>Academy of Mathematics and Science South, Inc.</t>
  </si>
  <si>
    <t>078270000</t>
  </si>
  <si>
    <t>Academy of Mathematics and Science, Inc.</t>
  </si>
  <si>
    <t>108713000</t>
  </si>
  <si>
    <t>108665000</t>
  </si>
  <si>
    <t>Academy of Tucson, Inc.</t>
  </si>
  <si>
    <t>078794000</t>
  </si>
  <si>
    <t>Academy with Community Partners-Arizona, Inc</t>
  </si>
  <si>
    <t>078701000</t>
  </si>
  <si>
    <t>Acclaim Charter School</t>
  </si>
  <si>
    <t>138760000</t>
  </si>
  <si>
    <t>Acorn Montessori Charter School</t>
  </si>
  <si>
    <t>070516000</t>
  </si>
  <si>
    <t>Agua Fria Union High School District</t>
  </si>
  <si>
    <t>070363000</t>
  </si>
  <si>
    <t>Aguila Elementary District</t>
  </si>
  <si>
    <t>078793000</t>
  </si>
  <si>
    <t>AIBT Non-Profit Charter High School - Phoenix</t>
  </si>
  <si>
    <t>078286000</t>
  </si>
  <si>
    <t>AIBT Non-Profit Charter High School, Inc.</t>
  </si>
  <si>
    <t>100215000</t>
  </si>
  <si>
    <t>Ajo Unified District</t>
  </si>
  <si>
    <t>118705000</t>
  </si>
  <si>
    <t>Akimel O Otham Pee Posh Charter School, Inc.</t>
  </si>
  <si>
    <t>118706000</t>
  </si>
  <si>
    <t>Akimel O'Otham Pee Posh Charter School, Inc.</t>
  </si>
  <si>
    <t>070468000</t>
  </si>
  <si>
    <t>Alhambra Elementary District</t>
  </si>
  <si>
    <t>010307000</t>
  </si>
  <si>
    <t>Alpine Elementary District</t>
  </si>
  <si>
    <t>100351000</t>
  </si>
  <si>
    <t>Altar Valley Elementary District</t>
  </si>
  <si>
    <t>108794000</t>
  </si>
  <si>
    <t>American Charter Schools Foundation d.b.a. Alta Vista High School</t>
  </si>
  <si>
    <t>118703000</t>
  </si>
  <si>
    <t>American Charter Schools Foundation d.b.a. Apache Trail High School</t>
  </si>
  <si>
    <t>078950000</t>
  </si>
  <si>
    <t>American Charter Schools Foundation d.b.a. Crestview College Preparatory High Sc</t>
  </si>
  <si>
    <t>078947000</t>
  </si>
  <si>
    <t>American Charter Schools Foundation d.b.a. Desert Hills High School</t>
  </si>
  <si>
    <t>078948000</t>
  </si>
  <si>
    <t>American Charter Schools Foundation d.b.a. Estrella High School</t>
  </si>
  <si>
    <t>078951000</t>
  </si>
  <si>
    <t>American Charter Schools Foundation d.b.a. Peoria Accelerated High School</t>
  </si>
  <si>
    <t>078983000</t>
  </si>
  <si>
    <t>American Charter Schools Foundation d.b.a. South Pointe High School</t>
  </si>
  <si>
    <t>078517000</t>
  </si>
  <si>
    <t>American Charter Schools Foundation d.b.a. South Ridge High School</t>
  </si>
  <si>
    <t>078953000</t>
  </si>
  <si>
    <t>American Charter Schools Foundation d.b.a. Sun Valley High School</t>
  </si>
  <si>
    <t>078956000</t>
  </si>
  <si>
    <t>American Charter Schools Foundation d.b.a. West Phoenix High School</t>
  </si>
  <si>
    <t>118722000</t>
  </si>
  <si>
    <t>American Charter Schools Foundation dba Ridgeview College Preparatory High School</t>
  </si>
  <si>
    <t>078725000</t>
  </si>
  <si>
    <t>American Leadership Academy, Inc.</t>
  </si>
  <si>
    <t>100210000</t>
  </si>
  <si>
    <t>Amphitheater Unified District</t>
  </si>
  <si>
    <t>140550000</t>
  </si>
  <si>
    <t>Antelope Union High School District</t>
  </si>
  <si>
    <t>078525000</t>
  </si>
  <si>
    <t>Anthem Preparatory Academy</t>
  </si>
  <si>
    <t>016001000</t>
  </si>
  <si>
    <t>Apache County Sheriff's Office</t>
  </si>
  <si>
    <t>020342000</t>
  </si>
  <si>
    <t>Apache Elementary District</t>
  </si>
  <si>
    <t>110243000</t>
  </si>
  <si>
    <t>Apache Junction Unified District</t>
  </si>
  <si>
    <t>108785000</t>
  </si>
  <si>
    <t>Aprender Tucson</t>
  </si>
  <si>
    <t>078247000</t>
  </si>
  <si>
    <t>Archway Classical Academy Arete</t>
  </si>
  <si>
    <t>078597000</t>
  </si>
  <si>
    <t>Archway Classical Academy Chandler</t>
  </si>
  <si>
    <t>078248000</t>
  </si>
  <si>
    <t>Archway Classical Academy Cicero</t>
  </si>
  <si>
    <t>078406000</t>
  </si>
  <si>
    <t>Archway Classical Academy Glendale</t>
  </si>
  <si>
    <t>078234000</t>
  </si>
  <si>
    <t>Archway Classical Academy Lincoln</t>
  </si>
  <si>
    <t>078214000</t>
  </si>
  <si>
    <t>Archway Classical Academy North Phoenix</t>
  </si>
  <si>
    <t>078590000</t>
  </si>
  <si>
    <t>Archway Classical Academy Scottsdale</t>
  </si>
  <si>
    <t>078595000</t>
  </si>
  <si>
    <t>Archway Classical Academy Trivium West</t>
  </si>
  <si>
    <t>078470000</t>
  </si>
  <si>
    <t>078596000</t>
  </si>
  <si>
    <t>Archway Classical Academy Veritas</t>
  </si>
  <si>
    <t>078527000</t>
  </si>
  <si>
    <t>Arete Preparatory Academy</t>
  </si>
  <si>
    <t>078412000</t>
  </si>
  <si>
    <t>Arizona Agribusiness &amp; Equine Center INC.</t>
  </si>
  <si>
    <t>078993000</t>
  </si>
  <si>
    <t>Arizona Agribusiness &amp; Equine Center, Inc.</t>
  </si>
  <si>
    <t>078587000</t>
  </si>
  <si>
    <t>138785000</t>
  </si>
  <si>
    <t>078707000</t>
  </si>
  <si>
    <t>078226000</t>
  </si>
  <si>
    <t>Arizona Autism Charter Schools, Inc.</t>
  </si>
  <si>
    <t>078723000</t>
  </si>
  <si>
    <t>Arizona Center for Youth Resources</t>
  </si>
  <si>
    <t>078644000</t>
  </si>
  <si>
    <t>Arizona Collaborative Learning Partners, Inc.</t>
  </si>
  <si>
    <t>108709000</t>
  </si>
  <si>
    <t>Arizona Community Development Corporation</t>
  </si>
  <si>
    <t>078511000</t>
  </si>
  <si>
    <t>Arizona Connections Academy Charter School, Inc.</t>
  </si>
  <si>
    <t>211002000</t>
  </si>
  <si>
    <t>Arizona Department of Corrections</t>
  </si>
  <si>
    <t>211001000</t>
  </si>
  <si>
    <t>Arizona Department of Juvenile Corrections</t>
  </si>
  <si>
    <t>078582000</t>
  </si>
  <si>
    <t>Arizona Education Solutions</t>
  </si>
  <si>
    <t>078111000</t>
  </si>
  <si>
    <t>Arizona Goodwill Education Services</t>
  </si>
  <si>
    <t>078260000</t>
  </si>
  <si>
    <t>Arizona Language Preparatory</t>
  </si>
  <si>
    <t>078696000</t>
  </si>
  <si>
    <t>Arizona Language Schools</t>
  </si>
  <si>
    <t>078722000</t>
  </si>
  <si>
    <t>Arizona School For The Arts</t>
  </si>
  <si>
    <t>001219000</t>
  </si>
  <si>
    <t>Arizona State Hospital</t>
  </si>
  <si>
    <t>001202000</t>
  </si>
  <si>
    <t>Arizona State Schools for the Deaf and the Blind</t>
  </si>
  <si>
    <t>070447000</t>
  </si>
  <si>
    <t>Arlington Elementary District</t>
  </si>
  <si>
    <t>020453000</t>
  </si>
  <si>
    <t>Ash Creek Elementary District</t>
  </si>
  <si>
    <t>130231000</t>
  </si>
  <si>
    <t>Ash Fork Joint Unified District</t>
  </si>
  <si>
    <t>078546000</t>
  </si>
  <si>
    <t>ASU Preparatory Academy</t>
  </si>
  <si>
    <t>078250000</t>
  </si>
  <si>
    <t>078205000</t>
  </si>
  <si>
    <t>078208000</t>
  </si>
  <si>
    <t>078207000</t>
  </si>
  <si>
    <t>078251000</t>
  </si>
  <si>
    <t>078277000</t>
  </si>
  <si>
    <t>078267000</t>
  </si>
  <si>
    <t>078559000</t>
  </si>
  <si>
    <t>118716000</t>
  </si>
  <si>
    <t>ASU Preparatory Academy - Casa Grande</t>
  </si>
  <si>
    <t>078284000</t>
  </si>
  <si>
    <t>ASU Preparatory Academy Digital</t>
  </si>
  <si>
    <t>070444000</t>
  </si>
  <si>
    <t>Avondale Elementary District</t>
  </si>
  <si>
    <t>078614000</t>
  </si>
  <si>
    <t>Avondale Learning dba Precision Academy</t>
  </si>
  <si>
    <t>078542000</t>
  </si>
  <si>
    <t>AZ Compass Schools, Inc.</t>
  </si>
  <si>
    <t>100240000</t>
  </si>
  <si>
    <t>Baboquivari Unified School District #40</t>
  </si>
  <si>
    <t>130220000</t>
  </si>
  <si>
    <t>Bagdad Unified District</t>
  </si>
  <si>
    <t>078988000</t>
  </si>
  <si>
    <t>Ball Charter Schools (Dobson)</t>
  </si>
  <si>
    <t>078987000</t>
  </si>
  <si>
    <t>Ball Charter Schools (Hearn)</t>
  </si>
  <si>
    <t>078586000</t>
  </si>
  <si>
    <t>Ball Charter Schools (Val Vista)</t>
  </si>
  <si>
    <t>070431000</t>
  </si>
  <si>
    <t>Balsz Elementary District</t>
  </si>
  <si>
    <t>078589000</t>
  </si>
  <si>
    <t>BASIS Charter Schools, Inc.</t>
  </si>
  <si>
    <t>078588000</t>
  </si>
  <si>
    <t>078736000</t>
  </si>
  <si>
    <t>078225000</t>
  </si>
  <si>
    <t>078418000</t>
  </si>
  <si>
    <t>078403000</t>
  </si>
  <si>
    <t>108725000</t>
  </si>
  <si>
    <t>108737000</t>
  </si>
  <si>
    <t>038707000</t>
  </si>
  <si>
    <t>078283000</t>
  </si>
  <si>
    <t>078282000</t>
  </si>
  <si>
    <t>078268000</t>
  </si>
  <si>
    <t>078212000</t>
  </si>
  <si>
    <t>108404000</t>
  </si>
  <si>
    <t>078575000</t>
  </si>
  <si>
    <t>078236000</t>
  </si>
  <si>
    <t>138786000</t>
  </si>
  <si>
    <t>078272000</t>
  </si>
  <si>
    <t>078273000</t>
  </si>
  <si>
    <t>078288000</t>
  </si>
  <si>
    <t>078269000</t>
  </si>
  <si>
    <t>078231000</t>
  </si>
  <si>
    <t>078633000</t>
  </si>
  <si>
    <t>130326000</t>
  </si>
  <si>
    <t>Beaver Creek Elementary District</t>
  </si>
  <si>
    <t>078972000</t>
  </si>
  <si>
    <t>Bell Canyon Charter School, Inc</t>
  </si>
  <si>
    <t>078766000</t>
  </si>
  <si>
    <t>Benchmark School, Inc.</t>
  </si>
  <si>
    <t>078754000</t>
  </si>
  <si>
    <t>Benjamin Franklin Charter School - Queen Creek</t>
  </si>
  <si>
    <t>020209000</t>
  </si>
  <si>
    <t>Benson Unified School District</t>
  </si>
  <si>
    <t>150576000</t>
  </si>
  <si>
    <t>Bicentennial Union High School District</t>
  </si>
  <si>
    <t>020202000</t>
  </si>
  <si>
    <t>Bisbee Unified District</t>
  </si>
  <si>
    <t>108501000</t>
  </si>
  <si>
    <t>Blue Adobe Project</t>
  </si>
  <si>
    <t>060322000</t>
  </si>
  <si>
    <t>Blue Elementary District</t>
  </si>
  <si>
    <t>090232000</t>
  </si>
  <si>
    <t>Blue Ridge Unified School District No. 32</t>
  </si>
  <si>
    <t>078745000</t>
  </si>
  <si>
    <t>Blueprint Education</t>
  </si>
  <si>
    <t>050316000</t>
  </si>
  <si>
    <t>Bonita Elementary District</t>
  </si>
  <si>
    <t>150426000</t>
  </si>
  <si>
    <t>Bouse Elementary District</t>
  </si>
  <si>
    <t>020214000</t>
  </si>
  <si>
    <t>Bowie Unified District</t>
  </si>
  <si>
    <t>070433000</t>
  </si>
  <si>
    <t>Buckeye Elementary District</t>
  </si>
  <si>
    <t>070501000</t>
  </si>
  <si>
    <t>Buckeye Union High School District</t>
  </si>
  <si>
    <t>080415000</t>
  </si>
  <si>
    <t>Bullhead City School District</t>
  </si>
  <si>
    <t>078564000</t>
  </si>
  <si>
    <t>CAFA, Inc. dba Learning Foundation and Performing Arts Gilbert</t>
  </si>
  <si>
    <t>098749000</t>
  </si>
  <si>
    <t>CAFA, Inc. dba Learning Foundation Performing Arts School</t>
  </si>
  <si>
    <t>078909000</t>
  </si>
  <si>
    <t>Calibre Academy</t>
  </si>
  <si>
    <t>078768000</t>
  </si>
  <si>
    <t>Cambridge Academy  East,  Inc</t>
  </si>
  <si>
    <t>078959000</t>
  </si>
  <si>
    <t>Camelback Education, Inc</t>
  </si>
  <si>
    <t>130228000</t>
  </si>
  <si>
    <t>Camp Verde Unified District</t>
  </si>
  <si>
    <t>078534000</t>
  </si>
  <si>
    <t>Candeo Schools, Inc.</t>
  </si>
  <si>
    <t>078639000</t>
  </si>
  <si>
    <t>130350000</t>
  </si>
  <si>
    <t>Canon Elementary District</t>
  </si>
  <si>
    <t>108777000</t>
  </si>
  <si>
    <t>Carden of Tucson, Inc.</t>
  </si>
  <si>
    <t>098745000</t>
  </si>
  <si>
    <t>Career Development, Inc.</t>
  </si>
  <si>
    <t>078524000</t>
  </si>
  <si>
    <t>Career Success Schools</t>
  </si>
  <si>
    <t>148761000</t>
  </si>
  <si>
    <t>Carpe Diem Collegiate High School</t>
  </si>
  <si>
    <t>070483000</t>
  </si>
  <si>
    <t>Cartwright Elementary District</t>
  </si>
  <si>
    <t>078218000</t>
  </si>
  <si>
    <t>CASA Academy</t>
  </si>
  <si>
    <t>110404000</t>
  </si>
  <si>
    <t>Casa Grande Elementary District</t>
  </si>
  <si>
    <t>110502000</t>
  </si>
  <si>
    <t>Casa Grande Union High School District</t>
  </si>
  <si>
    <t>100216000</t>
  </si>
  <si>
    <t>Catalina Foothills Unified District</t>
  </si>
  <si>
    <t>070293000</t>
  </si>
  <si>
    <t>Cave Creek Unified District</t>
  </si>
  <si>
    <t>090225000</t>
  </si>
  <si>
    <t>Cedar Unified District</t>
  </si>
  <si>
    <t>028750000</t>
  </si>
  <si>
    <t>Center for Academic Success, Inc.</t>
  </si>
  <si>
    <t>078772000</t>
  </si>
  <si>
    <t>Challenge School, Inc.</t>
  </si>
  <si>
    <t>078957000</t>
  </si>
  <si>
    <t>Challenger Basic School, Inc.</t>
  </si>
  <si>
    <t>078515000</t>
  </si>
  <si>
    <t>Chandler Preparatory Academy</t>
  </si>
  <si>
    <t>070280000</t>
  </si>
  <si>
    <t>Chandler Unified District #80</t>
  </si>
  <si>
    <t>030305000</t>
  </si>
  <si>
    <t>Chevelon Butte School District</t>
  </si>
  <si>
    <t>010224000</t>
  </si>
  <si>
    <t>Chinle Unified District</t>
  </si>
  <si>
    <t>130251000</t>
  </si>
  <si>
    <t>Chino Valley Unified District</t>
  </si>
  <si>
    <t>078549000</t>
  </si>
  <si>
    <t>Choice Academies, Inc.</t>
  </si>
  <si>
    <t>078995000</t>
  </si>
  <si>
    <t>Cholla Academy</t>
  </si>
  <si>
    <t>078249000</t>
  </si>
  <si>
    <t>Cicero Preparatory Academy</t>
  </si>
  <si>
    <t>108720000</t>
  </si>
  <si>
    <t>CITY Center for Collaborative Learning</t>
  </si>
  <si>
    <t>130403000</t>
  </si>
  <si>
    <t>Clarkdale-Jerome Elementary District</t>
  </si>
  <si>
    <t>028701000</t>
  </si>
  <si>
    <t>Cochise Community Development Corporation</t>
  </si>
  <si>
    <t>020101000</t>
  </si>
  <si>
    <t>Cochise County Accommodation School District</t>
  </si>
  <si>
    <t>026002000</t>
  </si>
  <si>
    <t>Cochise County Sheriff's Office</t>
  </si>
  <si>
    <t>020326000</t>
  </si>
  <si>
    <t>Cochise Elementary District</t>
  </si>
  <si>
    <t>030199000</t>
  </si>
  <si>
    <t>Coconino County Accommodation School District</t>
  </si>
  <si>
    <t>108740000</t>
  </si>
  <si>
    <t>Colearn Academy Arizona</t>
  </si>
  <si>
    <t>080214000</t>
  </si>
  <si>
    <t>Colorado City Unified District</t>
  </si>
  <si>
    <t>080502000</t>
  </si>
  <si>
    <t>Colorado River Union High School District</t>
  </si>
  <si>
    <t>108788000</t>
  </si>
  <si>
    <t>Compass High School, Inc.</t>
  </si>
  <si>
    <t>138501000</t>
  </si>
  <si>
    <t>Compass Points International, Inc</t>
  </si>
  <si>
    <t>010306000</t>
  </si>
  <si>
    <t>Concho Elementary District</t>
  </si>
  <si>
    <t>078530000</t>
  </si>
  <si>
    <t>Concordia Charter School, Inc.</t>
  </si>
  <si>
    <t>130317000</t>
  </si>
  <si>
    <t>Congress Elementary District</t>
  </si>
  <si>
    <t>100339000</t>
  </si>
  <si>
    <t>Continental Elementary District</t>
  </si>
  <si>
    <t>110221000</t>
  </si>
  <si>
    <t>Coolidge Unified District</t>
  </si>
  <si>
    <t>078994000</t>
  </si>
  <si>
    <t>Cornerstone Charter School,Inc</t>
  </si>
  <si>
    <t>078975000</t>
  </si>
  <si>
    <t>Cortez Park Charter Middle School, Inc.</t>
  </si>
  <si>
    <t>130406000</t>
  </si>
  <si>
    <t>Cottonwood-Oak Creek Elementary District</t>
  </si>
  <si>
    <t>078513000</t>
  </si>
  <si>
    <t>Country Gardens Charter Schools</t>
  </si>
  <si>
    <t>078608000</t>
  </si>
  <si>
    <t>CPLC Community Schools</t>
  </si>
  <si>
    <t>108505000</t>
  </si>
  <si>
    <t>CPLC Community Schools dba Hiaki High School</t>
  </si>
  <si>
    <t>108793000</t>
  </si>
  <si>
    <t>CPLC Community Schools dba Toltecalli High School</t>
  </si>
  <si>
    <t>140413000</t>
  </si>
  <si>
    <t>Crane Elementary District</t>
  </si>
  <si>
    <t>070414000</t>
  </si>
  <si>
    <t>Creighton Elementary District</t>
  </si>
  <si>
    <t>078921000</t>
  </si>
  <si>
    <t>Crown Charter School, Inc</t>
  </si>
  <si>
    <t>130341000</t>
  </si>
  <si>
    <t>Crown King Elementary District</t>
  </si>
  <si>
    <t>078544000</t>
  </si>
  <si>
    <t>Daisy Education Corporation dba Paragon Science Academy</t>
  </si>
  <si>
    <t>108666000</t>
  </si>
  <si>
    <t>Daisy Education Corporation dba Sonoran Science Academy</t>
  </si>
  <si>
    <t>108502000</t>
  </si>
  <si>
    <t>Daisy Education Corporation dba Sonoran Science Academy - Phoenix</t>
  </si>
  <si>
    <t>108503000</t>
  </si>
  <si>
    <t>Daisy Education Corporation dba Sonoran Science Academy East</t>
  </si>
  <si>
    <t>078934000</t>
  </si>
  <si>
    <t>Deer Valley Charter Schools, Inc.</t>
  </si>
  <si>
    <t>070297000</t>
  </si>
  <si>
    <t>Deer Valley Unified District</t>
  </si>
  <si>
    <t>078621000</t>
  </si>
  <si>
    <t>Desert Heights Charter Schools</t>
  </si>
  <si>
    <t>108668000</t>
  </si>
  <si>
    <t>Desert Sage School</t>
  </si>
  <si>
    <t>108732000</t>
  </si>
  <si>
    <t>Desert Sky Community School, Inc.</t>
  </si>
  <si>
    <t>088705000</t>
  </si>
  <si>
    <t>Desert Star Academy</t>
  </si>
  <si>
    <t>138714000</t>
  </si>
  <si>
    <t>Desert Star Community School, Inc.</t>
  </si>
  <si>
    <t>048701000</t>
  </si>
  <si>
    <t>Destiny School, Inc.</t>
  </si>
  <si>
    <t>058703000</t>
  </si>
  <si>
    <t>Discovery Plus Academy</t>
  </si>
  <si>
    <t>020345000</t>
  </si>
  <si>
    <t>Double Adobe Elementary District</t>
  </si>
  <si>
    <t>020227000</t>
  </si>
  <si>
    <t>Douglas Unified District</t>
  </si>
  <si>
    <t>060202000</t>
  </si>
  <si>
    <t>Duncan Unified District</t>
  </si>
  <si>
    <t>070289000</t>
  </si>
  <si>
    <t>Dysart Unified District</t>
  </si>
  <si>
    <t>078222000</t>
  </si>
  <si>
    <t>EAGLE College Prep Maryvale, LLC</t>
  </si>
  <si>
    <t>078223000</t>
  </si>
  <si>
    <t>EAGLE College Prep Mesa, LLC.</t>
  </si>
  <si>
    <t>060345000</t>
  </si>
  <si>
    <t>Eagle Elementary District</t>
  </si>
  <si>
    <t>078541000</t>
  </si>
  <si>
    <t>EAGLE South Mountain Charter, Inc.</t>
  </si>
  <si>
    <t>078509000</t>
  </si>
  <si>
    <t>East Mesa Charter Elementary School, Inc.</t>
  </si>
  <si>
    <t>108506000</t>
  </si>
  <si>
    <t>Ed Ahead</t>
  </si>
  <si>
    <t>108653000</t>
  </si>
  <si>
    <t>Edge School, Inc., The</t>
  </si>
  <si>
    <t>078573000</t>
  </si>
  <si>
    <t>Edison Project</t>
  </si>
  <si>
    <t>138754000</t>
  </si>
  <si>
    <t xml:space="preserve">Edkey Inc. dba American Heritage Academy </t>
  </si>
  <si>
    <t>078991000</t>
  </si>
  <si>
    <t>Edkey, Inc.</t>
  </si>
  <si>
    <t>078742000</t>
  </si>
  <si>
    <t>Edkey, Inc. - Pathfinder Academy</t>
  </si>
  <si>
    <t>078740000</t>
  </si>
  <si>
    <t>Edkey, Inc. - Redwood Academy</t>
  </si>
  <si>
    <t>078705000</t>
  </si>
  <si>
    <t>Edkey, Inc. - Sequoia Choice Schools</t>
  </si>
  <si>
    <t>078246000</t>
  </si>
  <si>
    <t>Edkey, Inc. - Sequoia Pathway Academy</t>
  </si>
  <si>
    <t>138705000</t>
  </si>
  <si>
    <t>Edkey, Inc. - Sequoia Ranch School</t>
  </si>
  <si>
    <t>078744000</t>
  </si>
  <si>
    <t>Edkey, Inc. - Sequoia School for the Deaf and Hard of Hearing</t>
  </si>
  <si>
    <t>078917000</t>
  </si>
  <si>
    <t>Edkey, Inc. - Sequoia Village School</t>
  </si>
  <si>
    <t>078971000</t>
  </si>
  <si>
    <t>Edkey, Inc. dba Arizona Conservatory for Arts and Academics</t>
  </si>
  <si>
    <t>078915000</t>
  </si>
  <si>
    <t>Edkey, Inc. dba Sequoia Charter School</t>
  </si>
  <si>
    <t>108717000</t>
  </si>
  <si>
    <t>Educational Impact, Inc.</t>
  </si>
  <si>
    <t>078558000</t>
  </si>
  <si>
    <t>Educational Options Foundation</t>
  </si>
  <si>
    <t>020412000</t>
  </si>
  <si>
    <t>Elfrida Elementary District</t>
  </si>
  <si>
    <t>110411000</t>
  </si>
  <si>
    <t>Eloy Elementary District</t>
  </si>
  <si>
    <t>100337000</t>
  </si>
  <si>
    <t>Empire Elementary District</t>
  </si>
  <si>
    <t>078401000</t>
  </si>
  <si>
    <t>Empower College Prep</t>
  </si>
  <si>
    <t>078711000</t>
  </si>
  <si>
    <t>Espiritu Community Development Corp.</t>
  </si>
  <si>
    <t>078103000</t>
  </si>
  <si>
    <t>078239000</t>
  </si>
  <si>
    <t>Estrella Educational Foundation</t>
  </si>
  <si>
    <t>078254000</t>
  </si>
  <si>
    <t>Ethos Academy - A Challenge Foundation Academy</t>
  </si>
  <si>
    <t>078901000</t>
  </si>
  <si>
    <t>Excalibur Charter Schools, Inc.</t>
  </si>
  <si>
    <t>078626000</t>
  </si>
  <si>
    <t>Explore Academy - Peoria</t>
  </si>
  <si>
    <t>078785000</t>
  </si>
  <si>
    <t>Fit Kids, Inc. dba Champion Schools</t>
  </si>
  <si>
    <t>038750000</t>
  </si>
  <si>
    <t>Flagstaff Arts And Leadership Academy</t>
  </si>
  <si>
    <t>038752000</t>
  </si>
  <si>
    <t>Flagstaff Junior Academy</t>
  </si>
  <si>
    <t>038705000</t>
  </si>
  <si>
    <t>Flagstaff Montessori</t>
  </si>
  <si>
    <t>030201000</t>
  </si>
  <si>
    <t>Flagstaff Unified District</t>
  </si>
  <si>
    <t>110201000</t>
  </si>
  <si>
    <t>Florence Unified School District</t>
  </si>
  <si>
    <t>100208000</t>
  </si>
  <si>
    <t>Flowing Wells Unified District</t>
  </si>
  <si>
    <t>020100000</t>
  </si>
  <si>
    <t>Fort Huachuca Accommodation District</t>
  </si>
  <si>
    <t>050207000</t>
  </si>
  <si>
    <t>Fort Thomas Unified District</t>
  </si>
  <si>
    <t>070298000</t>
  </si>
  <si>
    <t>Fountain Hills Unified District</t>
  </si>
  <si>
    <t>070445000</t>
  </si>
  <si>
    <t>Fowler Elementary District</t>
  </si>
  <si>
    <t>138751000</t>
  </si>
  <si>
    <t>Franklin Phonetic Primary School, Inc.</t>
  </si>
  <si>
    <t>078263000</t>
  </si>
  <si>
    <t>030206000</t>
  </si>
  <si>
    <t>Fredonia-Moccasin Unified District</t>
  </si>
  <si>
    <t>078528000</t>
  </si>
  <si>
    <t>Freedom Academy, Inc.</t>
  </si>
  <si>
    <t>078638000</t>
  </si>
  <si>
    <t>Freedom Preparatory Academy</t>
  </si>
  <si>
    <t>078611000</t>
  </si>
  <si>
    <t>Friendly House, Inc.</t>
  </si>
  <si>
    <t>140432000</t>
  </si>
  <si>
    <t>Gadsden Elementary District</t>
  </si>
  <si>
    <t>010220000</t>
  </si>
  <si>
    <t>Ganado Unified School District</t>
  </si>
  <si>
    <t>078708000</t>
  </si>
  <si>
    <t>Genesis Program, Inc.</t>
  </si>
  <si>
    <t>078585000</t>
  </si>
  <si>
    <t>George Gervin Youth Center, Inc.</t>
  </si>
  <si>
    <t>070224000</t>
  </si>
  <si>
    <t>Gila Bend Unified District</t>
  </si>
  <si>
    <t>040149000</t>
  </si>
  <si>
    <t>Gila County Regional School District</t>
  </si>
  <si>
    <t>046004000</t>
  </si>
  <si>
    <t>Gila County Sheriff's Office</t>
  </si>
  <si>
    <t>070241000</t>
  </si>
  <si>
    <t>Gilbert Unified District</t>
  </si>
  <si>
    <t>038715000</t>
  </si>
  <si>
    <t>Glen Canyon Outdoor Academy</t>
  </si>
  <si>
    <t>070440000</t>
  </si>
  <si>
    <t>Glendale Elementary District</t>
  </si>
  <si>
    <t>078540000</t>
  </si>
  <si>
    <t>Glendale Preparatory Academy</t>
  </si>
  <si>
    <t>070505000</t>
  </si>
  <si>
    <t>Glendale Union High School District</t>
  </si>
  <si>
    <t>040201000</t>
  </si>
  <si>
    <t>Globe Unified District</t>
  </si>
  <si>
    <t>056005000</t>
  </si>
  <si>
    <t>Graham County School Superintendent</t>
  </si>
  <si>
    <t>050199000</t>
  </si>
  <si>
    <t>Graham County Special Services</t>
  </si>
  <si>
    <t>030204000</t>
  </si>
  <si>
    <t>Grand Canyon Unified District</t>
  </si>
  <si>
    <t>108770000</t>
  </si>
  <si>
    <t>Great Expectations Academy</t>
  </si>
  <si>
    <t>066006000</t>
  </si>
  <si>
    <t>Greenlee County Sheriff's Office</t>
  </si>
  <si>
    <t>108789000</t>
  </si>
  <si>
    <t>Griffin Foundation, Inc. The</t>
  </si>
  <si>
    <t>108726000</t>
  </si>
  <si>
    <t>Ha:san Educational Services</t>
  </si>
  <si>
    <t>080303000</t>
  </si>
  <si>
    <t>Hackberry School District</t>
  </si>
  <si>
    <t>078594000</t>
  </si>
  <si>
    <t>Happy Valley East</t>
  </si>
  <si>
    <t>078998000</t>
  </si>
  <si>
    <t>Happy Valley School, Inc.</t>
  </si>
  <si>
    <t>148760000</t>
  </si>
  <si>
    <t>Harvest Power Community Development Group, Inc.</t>
  </si>
  <si>
    <t>038755000</t>
  </si>
  <si>
    <t>Haven Montessori Children's House, Inc.</t>
  </si>
  <si>
    <t>040241000</t>
  </si>
  <si>
    <t>Hayden-Winkelman Unified District</t>
  </si>
  <si>
    <t>078627000</t>
  </si>
  <si>
    <t>Heartwood AZ</t>
  </si>
  <si>
    <t>090206000</t>
  </si>
  <si>
    <t>Heber-Overgaard Unified District</t>
  </si>
  <si>
    <t>078258000</t>
  </si>
  <si>
    <t>Heritage Academy Gateway, Inc.</t>
  </si>
  <si>
    <t>078259000</t>
  </si>
  <si>
    <t>Heritage Academy Laveen, Inc.</t>
  </si>
  <si>
    <t>118645000</t>
  </si>
  <si>
    <t>Heritage Academy Maricopa, Inc.</t>
  </si>
  <si>
    <t>078651000</t>
  </si>
  <si>
    <t>Heritage Academy Pointe, Inc.</t>
  </si>
  <si>
    <t>078712000</t>
  </si>
  <si>
    <t>Heritage Academy, Inc.</t>
  </si>
  <si>
    <t>078985000</t>
  </si>
  <si>
    <t>Heritage Elementary School</t>
  </si>
  <si>
    <t>108701000</t>
  </si>
  <si>
    <t>Hermosa Montessori Charter School</t>
  </si>
  <si>
    <t>108775000</t>
  </si>
  <si>
    <t>Highland Free School</t>
  </si>
  <si>
    <t>078244000</t>
  </si>
  <si>
    <t>Highland Prep</t>
  </si>
  <si>
    <t>070260000</t>
  </si>
  <si>
    <t>Higley Unified School District</t>
  </si>
  <si>
    <t>130335000</t>
  </si>
  <si>
    <t>Hillside Elementary District</t>
  </si>
  <si>
    <t>078204000</t>
  </si>
  <si>
    <t>Hirsch Academy A Challenge Foundation</t>
  </si>
  <si>
    <t>090203000</t>
  </si>
  <si>
    <t>Holbrook Unified District</t>
  </si>
  <si>
    <t>078233000</t>
  </si>
  <si>
    <t>Horizon Community Learning Center, Inc.</t>
  </si>
  <si>
    <t>078752000</t>
  </si>
  <si>
    <t>130222000</t>
  </si>
  <si>
    <t>Humboldt Unified District</t>
  </si>
  <si>
    <t>140416000</t>
  </si>
  <si>
    <t>Hyder Elementary District</t>
  </si>
  <si>
    <t>078535000</t>
  </si>
  <si>
    <t>Imagine Avondale Elementary, Inc.</t>
  </si>
  <si>
    <t>078553000</t>
  </si>
  <si>
    <t>Imagine Avondale Middle, Inc.</t>
  </si>
  <si>
    <t>078531000</t>
  </si>
  <si>
    <t>Imagine Camelback Middle, Inc.</t>
  </si>
  <si>
    <t>078519000</t>
  </si>
  <si>
    <t>Imagine Charter Elementary at Camelback, Inc.</t>
  </si>
  <si>
    <t>078520000</t>
  </si>
  <si>
    <t>Imagine Charter Elementary at Desert West, Inc.</t>
  </si>
  <si>
    <t>078536000</t>
  </si>
  <si>
    <t>Imagine Coolidge Elementary, Inc.</t>
  </si>
  <si>
    <t>078532000</t>
  </si>
  <si>
    <t>Imagine Desert West Middle, Inc.</t>
  </si>
  <si>
    <t>078521000</t>
  </si>
  <si>
    <t>Imagine Middle at East Mesa, Inc.</t>
  </si>
  <si>
    <t>078522000</t>
  </si>
  <si>
    <t>Imagine Middle at Surprise, Inc.</t>
  </si>
  <si>
    <t>078547000</t>
  </si>
  <si>
    <t>Imagine Prep Coolidge, Inc.</t>
  </si>
  <si>
    <t>078537000</t>
  </si>
  <si>
    <t>Imagine Prep Superstition, Inc.</t>
  </si>
  <si>
    <t>078538000</t>
  </si>
  <si>
    <t>Imagine Prep Surprise, Inc.</t>
  </si>
  <si>
    <t>078552000</t>
  </si>
  <si>
    <t>Imagine Superstition Middle, Inc.</t>
  </si>
  <si>
    <t>078210000</t>
  </si>
  <si>
    <t>Incito Schools</t>
  </si>
  <si>
    <t>078741000</t>
  </si>
  <si>
    <t>Intelli-School, Inc.</t>
  </si>
  <si>
    <t>070405000</t>
  </si>
  <si>
    <t>Isaac Elementary District</t>
  </si>
  <si>
    <t>110244000</t>
  </si>
  <si>
    <t>J O Combs Unified School District</t>
  </si>
  <si>
    <t>078795000</t>
  </si>
  <si>
    <t>James Madison Preparatory School</t>
  </si>
  <si>
    <t>078928000</t>
  </si>
  <si>
    <t>James Sandoval Preparatory High School</t>
  </si>
  <si>
    <t>090202000</t>
  </si>
  <si>
    <t>Joseph City Unified District</t>
  </si>
  <si>
    <t>148759000</t>
  </si>
  <si>
    <t>Juniper Tree Academy</t>
  </si>
  <si>
    <t>078240000</t>
  </si>
  <si>
    <t>Kaizen Education Foundation dba Advance U</t>
  </si>
  <si>
    <t>128704000</t>
  </si>
  <si>
    <t>Kaizen Education Foundation dba Colegio Petite Phoenix</t>
  </si>
  <si>
    <t>078230000</t>
  </si>
  <si>
    <t>Kaizen Education Foundation dba Discover U Elementary School</t>
  </si>
  <si>
    <t>078718000</t>
  </si>
  <si>
    <t>Kaizen Education Foundation dba El Dorado High School</t>
  </si>
  <si>
    <t>078570000</t>
  </si>
  <si>
    <t>Kaizen Education Foundation dba Gilbert Arts Academy</t>
  </si>
  <si>
    <t>078580000</t>
  </si>
  <si>
    <t>Kaizen Education Foundation dba Havasu Preparatory Academy</t>
  </si>
  <si>
    <t>078571000</t>
  </si>
  <si>
    <t>Kaizen Education Foundation dba Liberty Arts Academy</t>
  </si>
  <si>
    <t>078949000</t>
  </si>
  <si>
    <t>Kaizen Education Foundation dba Maya High School</t>
  </si>
  <si>
    <t>078576000</t>
  </si>
  <si>
    <t>Kaizen Education Foundation dba Mission Heights Preparatory High School</t>
  </si>
  <si>
    <t>108706000</t>
  </si>
  <si>
    <t>Kaizen Education Foundation dba Skyview High School</t>
  </si>
  <si>
    <t>078999000</t>
  </si>
  <si>
    <t>Kaizen Education Foundation dba South Pointe Elementary School</t>
  </si>
  <si>
    <t>078765000</t>
  </si>
  <si>
    <t>Kaizen Education Foundation dba South Pointe Junior High School</t>
  </si>
  <si>
    <t>078952000</t>
  </si>
  <si>
    <t>Kaizen Education Foundation dba Summit High School</t>
  </si>
  <si>
    <t>078954000</t>
  </si>
  <si>
    <t>Kaizen Education Foundation dba Tempe Accelerated High School</t>
  </si>
  <si>
    <t>078567000</t>
  </si>
  <si>
    <t>Kaizen Education Foundation dba Vista Grove Preparatory Academy Elementary</t>
  </si>
  <si>
    <t>078616000</t>
  </si>
  <si>
    <t>Kaleidoscope School</t>
  </si>
  <si>
    <t>090227000</t>
  </si>
  <si>
    <t>Kayenta Unified School District #27</t>
  </si>
  <si>
    <t>138759000</t>
  </si>
  <si>
    <t>Kestrel Schools, Inc.</t>
  </si>
  <si>
    <t>078779000</t>
  </si>
  <si>
    <t>Keystone Montessori Charter School, Inc.</t>
  </si>
  <si>
    <t>108784000</t>
  </si>
  <si>
    <t>Khalsa Family Services</t>
  </si>
  <si>
    <t>078759000</t>
  </si>
  <si>
    <t>Khalsa Montessori Elementary Schools</t>
  </si>
  <si>
    <t>088620000</t>
  </si>
  <si>
    <t>Kingman Academy Of Learning</t>
  </si>
  <si>
    <t>080220000</t>
  </si>
  <si>
    <t>Kingman Unified School District</t>
  </si>
  <si>
    <t>130323000</t>
  </si>
  <si>
    <t>Kirkland Elementary District</t>
  </si>
  <si>
    <t>050309000</t>
  </si>
  <si>
    <t>Klondyke Elementary District</t>
  </si>
  <si>
    <t>070428000</t>
  </si>
  <si>
    <t>Kyrene Elementary District</t>
  </si>
  <si>
    <t>156007000</t>
  </si>
  <si>
    <t>La Paz County Sheriff's Office</t>
  </si>
  <si>
    <t>138503000</t>
  </si>
  <si>
    <t>La Tierra Community School, Inc</t>
  </si>
  <si>
    <t>080201000</t>
  </si>
  <si>
    <t>Lake Havasu Unified District</t>
  </si>
  <si>
    <t>070459000</t>
  </si>
  <si>
    <t>Laveen Elementary District</t>
  </si>
  <si>
    <t>078968000</t>
  </si>
  <si>
    <t>LEAD Charter Schools</t>
  </si>
  <si>
    <t>118708000</t>
  </si>
  <si>
    <t>Leading Edge Academy Maricopa</t>
  </si>
  <si>
    <t>078101000</t>
  </si>
  <si>
    <t xml:space="preserve">Leading Edge Academy Queen Creek </t>
  </si>
  <si>
    <t>078507000</t>
  </si>
  <si>
    <t>Legacy Education Group</t>
  </si>
  <si>
    <t>078416000</t>
  </si>
  <si>
    <t>Legacy Traditional School - Avondale</t>
  </si>
  <si>
    <t>118718000</t>
  </si>
  <si>
    <t>Legacy Traditional School - Casa Grande</t>
  </si>
  <si>
    <t>078417000</t>
  </si>
  <si>
    <t>Legacy Traditional School - Chandler</t>
  </si>
  <si>
    <t>078642000</t>
  </si>
  <si>
    <t>Legacy Traditional School - Deer Valley</t>
  </si>
  <si>
    <t>078413000</t>
  </si>
  <si>
    <t>Legacy Traditional School - East Mesa</t>
  </si>
  <si>
    <t>108603000</t>
  </si>
  <si>
    <t>Legacy Traditional School - East Tucson</t>
  </si>
  <si>
    <t>078229000</t>
  </si>
  <si>
    <t>Legacy Traditional School - Gilbert</t>
  </si>
  <si>
    <t>078408000</t>
  </si>
  <si>
    <t>Legacy Traditional School - Glendale</t>
  </si>
  <si>
    <t>078635000</t>
  </si>
  <si>
    <t>Legacy Traditional School - Goodyear</t>
  </si>
  <si>
    <t>078215000</t>
  </si>
  <si>
    <t>Legacy Traditional School - Laveen Village</t>
  </si>
  <si>
    <t>118719000</t>
  </si>
  <si>
    <t>Legacy Traditional School - Maricopa</t>
  </si>
  <si>
    <t>078641000</t>
  </si>
  <si>
    <t>Legacy Traditional School - Mesa</t>
  </si>
  <si>
    <t>078409000</t>
  </si>
  <si>
    <t>Legacy Traditional School - North Chandler</t>
  </si>
  <si>
    <t>078637000</t>
  </si>
  <si>
    <t>Legacy Traditional School - North Phoenix</t>
  </si>
  <si>
    <t>108414000</t>
  </si>
  <si>
    <t>Legacy Traditional School - Northwest Tucson</t>
  </si>
  <si>
    <t>078407000</t>
  </si>
  <si>
    <t>Legacy Traditional School - Peoria</t>
  </si>
  <si>
    <t>078415000</t>
  </si>
  <si>
    <t>Legacy Traditional School - Phoenix</t>
  </si>
  <si>
    <t>118715000</t>
  </si>
  <si>
    <t>Legacy Traditional School - Queen Creek</t>
  </si>
  <si>
    <t>078274000</t>
  </si>
  <si>
    <t>Legacy Traditional School - Surprise</t>
  </si>
  <si>
    <t>078636000</t>
  </si>
  <si>
    <t>Legacy Traditional School - West Surprise</t>
  </si>
  <si>
    <t>078420000</t>
  </si>
  <si>
    <t>Legacy Traditional School-San Tan</t>
  </si>
  <si>
    <t>108738000</t>
  </si>
  <si>
    <t>Leman Academy of Excellence, Inc.</t>
  </si>
  <si>
    <t>070425000</t>
  </si>
  <si>
    <t>Liberty Elementary District</t>
  </si>
  <si>
    <t>048750000</t>
  </si>
  <si>
    <t>Liberty High School</t>
  </si>
  <si>
    <t>138787000</t>
  </si>
  <si>
    <t>Liberty Leadership Academy</t>
  </si>
  <si>
    <t>078784000</t>
  </si>
  <si>
    <t>Liberty Traditional Charter School</t>
  </si>
  <si>
    <t>078235000</t>
  </si>
  <si>
    <t>Lincoln Preparatory Academy</t>
  </si>
  <si>
    <t>070479000</t>
  </si>
  <si>
    <t>Litchfield Elementary District</t>
  </si>
  <si>
    <t>078997000</t>
  </si>
  <si>
    <t>Little Lamb Community School</t>
  </si>
  <si>
    <t>080209000</t>
  </si>
  <si>
    <t>Littlefield Unified District</t>
  </si>
  <si>
    <t>070465000</t>
  </si>
  <si>
    <t>Littleton Elementary District</t>
  </si>
  <si>
    <t>070438000</t>
  </si>
  <si>
    <t>Madison Elementary District</t>
  </si>
  <si>
    <t>078219000</t>
  </si>
  <si>
    <t>Madison Highland Prep</t>
  </si>
  <si>
    <t>078419000</t>
  </si>
  <si>
    <t>Madison Highland Prep Phoenix</t>
  </si>
  <si>
    <t>030310000</t>
  </si>
  <si>
    <t>Maine Consolidated School District</t>
  </si>
  <si>
    <t>110208000</t>
  </si>
  <si>
    <t>Mammoth-San Manuel Unified District</t>
  </si>
  <si>
    <t>100206000</t>
  </si>
  <si>
    <t>Marana Unified District</t>
  </si>
  <si>
    <t>078647000</t>
  </si>
  <si>
    <t>Maricopa County Community College District dba Gateway Early College High School</t>
  </si>
  <si>
    <t>070199000</t>
  </si>
  <si>
    <t>Maricopa County Regional School District</t>
  </si>
  <si>
    <t>076008000</t>
  </si>
  <si>
    <t>Maricopa County Sheriffs Office</t>
  </si>
  <si>
    <t>110220000</t>
  </si>
  <si>
    <t>Maricopa Unified School District</t>
  </si>
  <si>
    <t>110100000</t>
  </si>
  <si>
    <t>Mary C O'Brien Accommodation District</t>
  </si>
  <si>
    <t>138757000</t>
  </si>
  <si>
    <t>Mary Ellen Halvorson Educational Foundation. dba: Tri-City Prep High School</t>
  </si>
  <si>
    <t>078592000</t>
  </si>
  <si>
    <t>Maryvale Preparatory Academy</t>
  </si>
  <si>
    <t>088759000</t>
  </si>
  <si>
    <t>Masada Charter School, Inc.</t>
  </si>
  <si>
    <t>108798000</t>
  </si>
  <si>
    <t>Math and Science Success Academy, Inc.</t>
  </si>
  <si>
    <t>130243000</t>
  </si>
  <si>
    <t>Mayer Unified School District</t>
  </si>
  <si>
    <t>078743000</t>
  </si>
  <si>
    <t>MCCCD on behalf of Phoenix College Preparatory Academy</t>
  </si>
  <si>
    <t>010323000</t>
  </si>
  <si>
    <t>Mcnary Elementary District</t>
  </si>
  <si>
    <t>020355000</t>
  </si>
  <si>
    <t>McNeal Elementary District</t>
  </si>
  <si>
    <t>070204000</t>
  </si>
  <si>
    <t>Mesa Unified District</t>
  </si>
  <si>
    <t>078906000</t>
  </si>
  <si>
    <t>Metropolitan Arts Institute, Inc.</t>
  </si>
  <si>
    <t>128703000</t>
  </si>
  <si>
    <t>Mexicayotl Academy, Inc.</t>
  </si>
  <si>
    <t>040240000</t>
  </si>
  <si>
    <t>Miami Unified District</t>
  </si>
  <si>
    <t>078976000</t>
  </si>
  <si>
    <t>Midtown Primary School</t>
  </si>
  <si>
    <t>078791000</t>
  </si>
  <si>
    <t>Milestones Charter School</t>
  </si>
  <si>
    <t>138712000</t>
  </si>
  <si>
    <t>Mingus Springs Charter School</t>
  </si>
  <si>
    <t>130504000</t>
  </si>
  <si>
    <t>Mingus Union High School District</t>
  </si>
  <si>
    <t>070386000</t>
  </si>
  <si>
    <t>Mobile Elementary District</t>
  </si>
  <si>
    <t>088703000</t>
  </si>
  <si>
    <t>Mohave Accelerated Elementary School, Inc.</t>
  </si>
  <si>
    <t>088758000</t>
  </si>
  <si>
    <t>Mohave Accelerated Learning Center</t>
  </si>
  <si>
    <t>211019000</t>
  </si>
  <si>
    <t>Mohave County Juvenile Detention</t>
  </si>
  <si>
    <t>086009000</t>
  </si>
  <si>
    <t>Mohave County Sheriff's Office</t>
  </si>
  <si>
    <t>080416000</t>
  </si>
  <si>
    <t>Mohave Valley Elementary District</t>
  </si>
  <si>
    <t>140417000</t>
  </si>
  <si>
    <t>Mohawk Valley Elementary District</t>
  </si>
  <si>
    <t>078977000</t>
  </si>
  <si>
    <t>Montessori Academy, Inc.</t>
  </si>
  <si>
    <t>078758000</t>
  </si>
  <si>
    <t>Montessori Day Public Schools Chartered, Inc.</t>
  </si>
  <si>
    <t>078763000</t>
  </si>
  <si>
    <t>Montessori Education Centre Charter School</t>
  </si>
  <si>
    <t>060218000</t>
  </si>
  <si>
    <t>Morenci Unified District</t>
  </si>
  <si>
    <t>070375000</t>
  </si>
  <si>
    <t>Morristown Elementary District</t>
  </si>
  <si>
    <t>138768000</t>
  </si>
  <si>
    <t>Mountain Oak Charter School, Inc.</t>
  </si>
  <si>
    <t>038751000</t>
  </si>
  <si>
    <t>Mountain School, Inc.</t>
  </si>
  <si>
    <t>070421000</t>
  </si>
  <si>
    <t>Murphy Elementary District</t>
  </si>
  <si>
    <t>020323000</t>
  </si>
  <si>
    <t>Naco Elementary District</t>
  </si>
  <si>
    <t>070281000</t>
  </si>
  <si>
    <t>Nadaburg Unified School District</t>
  </si>
  <si>
    <t>090199000</t>
  </si>
  <si>
    <t>Navajo County Accommodation District #99</t>
  </si>
  <si>
    <t>096010000</t>
  </si>
  <si>
    <t>Navajo County Sheriff's Office</t>
  </si>
  <si>
    <t>078771000</t>
  </si>
  <si>
    <t>New Horizon School for the Performing Arts</t>
  </si>
  <si>
    <t>078692000</t>
  </si>
  <si>
    <t>New Learning Ventures, Inc.</t>
  </si>
  <si>
    <t>078903000</t>
  </si>
  <si>
    <t>New School For The Arts</t>
  </si>
  <si>
    <t>078981000</t>
  </si>
  <si>
    <t>New School for the Arts Middle School</t>
  </si>
  <si>
    <t>078760000</t>
  </si>
  <si>
    <t>New World Educational Center</t>
  </si>
  <si>
    <t>078930000</t>
  </si>
  <si>
    <t>Noah Webster Schools - Mesa</t>
  </si>
  <si>
    <t>078261000</t>
  </si>
  <si>
    <t>Noah Webster Schools-Pima</t>
  </si>
  <si>
    <t>120201000</t>
  </si>
  <si>
    <t>Nogales Unified District</t>
  </si>
  <si>
    <t>078584000</t>
  </si>
  <si>
    <t>North Phoenix Preparatory Academy</t>
  </si>
  <si>
    <t>078945000</t>
  </si>
  <si>
    <t>North Star Charter School, Inc.</t>
  </si>
  <si>
    <t>038701000</t>
  </si>
  <si>
    <t>Northland Preparatory Academy</t>
  </si>
  <si>
    <t>108707000</t>
  </si>
  <si>
    <t>Nosotros, Inc</t>
  </si>
  <si>
    <t>028751000</t>
  </si>
  <si>
    <t>Omega Alpha Academy</t>
  </si>
  <si>
    <t>108604000</t>
  </si>
  <si>
    <t>Online School of Arizona</t>
  </si>
  <si>
    <t>110302000</t>
  </si>
  <si>
    <t>Oracle Elementary District</t>
  </si>
  <si>
    <t>070408000</t>
  </si>
  <si>
    <t>Osborn Elementary District</t>
  </si>
  <si>
    <t>080306000</t>
  </si>
  <si>
    <t>Owens School District No.6</t>
  </si>
  <si>
    <t>078907000</t>
  </si>
  <si>
    <t>P.L.C. Charter Schools</t>
  </si>
  <si>
    <t>138758000</t>
  </si>
  <si>
    <t>PACE Preparatory Academy, Inc.</t>
  </si>
  <si>
    <t>030208000</t>
  </si>
  <si>
    <t xml:space="preserve">Page Unified School District #8 </t>
  </si>
  <si>
    <t>038753000</t>
  </si>
  <si>
    <t>Painted Desert Demonstration Projects, Inc.</t>
  </si>
  <si>
    <t>138756000</t>
  </si>
  <si>
    <t>Painted Pony Ranch Charter School</t>
  </si>
  <si>
    <t>070449000</t>
  </si>
  <si>
    <t>Palo Verde Elementary District</t>
  </si>
  <si>
    <t>070394000</t>
  </si>
  <si>
    <t>Paloma School District</t>
  </si>
  <si>
    <t>020349000</t>
  </si>
  <si>
    <t>Palominas Elementary School District 49</t>
  </si>
  <si>
    <t>078940000</t>
  </si>
  <si>
    <t>Pan-American Elementary Charter</t>
  </si>
  <si>
    <t>070269000</t>
  </si>
  <si>
    <t>Paradise Valley Unified District</t>
  </si>
  <si>
    <t>078912000</t>
  </si>
  <si>
    <t>Paragon Management, Inc.</t>
  </si>
  <si>
    <t>150227000</t>
  </si>
  <si>
    <t>Parker Unified School District</t>
  </si>
  <si>
    <t>078963000</t>
  </si>
  <si>
    <t>PAS Charter, Inc., dba Intelli-School</t>
  </si>
  <si>
    <t>120406000</t>
  </si>
  <si>
    <t>Patagonia Elementary District</t>
  </si>
  <si>
    <t>128725000</t>
  </si>
  <si>
    <t>Patagonia Montessori Elementary School</t>
  </si>
  <si>
    <t>120520000</t>
  </si>
  <si>
    <t>Patagonia Union High School District</t>
  </si>
  <si>
    <t>078792000</t>
  </si>
  <si>
    <t>Pathfinder Charter School Foundation</t>
  </si>
  <si>
    <t>078216000</t>
  </si>
  <si>
    <t>Pathways In Education-Arizona, Inc.</t>
  </si>
  <si>
    <t>078631000</t>
  </si>
  <si>
    <t>Paul Revere Academy, Inc.</t>
  </si>
  <si>
    <t>040210000</t>
  </si>
  <si>
    <t>Payson Unified District</t>
  </si>
  <si>
    <t>080208000</t>
  </si>
  <si>
    <t>Peach Springs Unified District</t>
  </si>
  <si>
    <t>020422000</t>
  </si>
  <si>
    <t>Pearce Elementary District</t>
  </si>
  <si>
    <t>070492000</t>
  </si>
  <si>
    <t>Pendergast Elementary District</t>
  </si>
  <si>
    <t>078238000</t>
  </si>
  <si>
    <t>Pensar Academy</t>
  </si>
  <si>
    <t>070211000</t>
  </si>
  <si>
    <t>Peoria Unified School District</t>
  </si>
  <si>
    <t>070401000</t>
  </si>
  <si>
    <t>Phoenix Elementary District</t>
  </si>
  <si>
    <t>078693000</t>
  </si>
  <si>
    <t>Phoenix International Academy</t>
  </si>
  <si>
    <t>078776000</t>
  </si>
  <si>
    <t>Phoenix School of Academic Excellence The</t>
  </si>
  <si>
    <t>070510000</t>
  </si>
  <si>
    <t>Phoenix Union High School District</t>
  </si>
  <si>
    <t>110433000</t>
  </si>
  <si>
    <t>Picacho Elementary District</t>
  </si>
  <si>
    <t>078504000</t>
  </si>
  <si>
    <t>Pillar Charter School</t>
  </si>
  <si>
    <t>100100000</t>
  </si>
  <si>
    <t>Pima County Accommodation School District</t>
  </si>
  <si>
    <t>108507000</t>
  </si>
  <si>
    <t>Pima Prevention Partnership</t>
  </si>
  <si>
    <t>108799000</t>
  </si>
  <si>
    <t>Pima Prevention Partnership dba Pima Partnership Academy</t>
  </si>
  <si>
    <t>108711000</t>
  </si>
  <si>
    <t>Pima Prevention Partnership dba Pima Partnership School, The</t>
  </si>
  <si>
    <t>050206000</t>
  </si>
  <si>
    <t>Pima Unified District</t>
  </si>
  <si>
    <t>116012000</t>
  </si>
  <si>
    <t>Pinal County Detention Education Center</t>
  </si>
  <si>
    <t>038706000</t>
  </si>
  <si>
    <t>Pine Forest Education Association, Inc.</t>
  </si>
  <si>
    <t>040312000</t>
  </si>
  <si>
    <t>Pine Strawberry Elementary District</t>
  </si>
  <si>
    <t>090204000</t>
  </si>
  <si>
    <t>Pinon Unified District</t>
  </si>
  <si>
    <t>078550000</t>
  </si>
  <si>
    <t>Pioneer Preparatory School</t>
  </si>
  <si>
    <t>078716000</t>
  </si>
  <si>
    <t>Pioneer Technology &amp; Arts Academy of Arizona</t>
  </si>
  <si>
    <t>020364000</t>
  </si>
  <si>
    <t>Pomerene Elementary District</t>
  </si>
  <si>
    <t>108796000</t>
  </si>
  <si>
    <t>Portable Practical Educational Preparation, Inc. (PPEP, Inc.)</t>
  </si>
  <si>
    <t>108744000</t>
  </si>
  <si>
    <t>078939000</t>
  </si>
  <si>
    <t>Premier Charter High School</t>
  </si>
  <si>
    <t>078100000</t>
  </si>
  <si>
    <t>Premier Prep Online Academy</t>
  </si>
  <si>
    <t>130201000</t>
  </si>
  <si>
    <t>Prescott Unified District</t>
  </si>
  <si>
    <t>078516000</t>
  </si>
  <si>
    <t>Prescott Valley Charter School</t>
  </si>
  <si>
    <t>108778000</t>
  </si>
  <si>
    <t>Presidio School</t>
  </si>
  <si>
    <t>150404000</t>
  </si>
  <si>
    <t>Quartzsite Elementary District</t>
  </si>
  <si>
    <t>070295000</t>
  </si>
  <si>
    <t>Queen Creek Unified District</t>
  </si>
  <si>
    <t>110203000</t>
  </si>
  <si>
    <t>Ray Unified District</t>
  </si>
  <si>
    <t>010227000</t>
  </si>
  <si>
    <t>Red Mesa Unified District</t>
  </si>
  <si>
    <t>110405000</t>
  </si>
  <si>
    <t>Red Rock Elementary District</t>
  </si>
  <si>
    <t>100344000</t>
  </si>
  <si>
    <t>Redington Elementary District</t>
  </si>
  <si>
    <t>078209000</t>
  </si>
  <si>
    <t>Reid Traditional Schools' Painted Rock Academy Inc.</t>
  </si>
  <si>
    <t>078749000</t>
  </si>
  <si>
    <t>Reid Traditional Schools' Valley Academy, Inc.</t>
  </si>
  <si>
    <t>078560000</t>
  </si>
  <si>
    <t>Research Based Education Corporation</t>
  </si>
  <si>
    <t>078609000</t>
  </si>
  <si>
    <t>Ridgeline Academy, Inc.</t>
  </si>
  <si>
    <t>070402000</t>
  </si>
  <si>
    <t>Riverside Elementary District</t>
  </si>
  <si>
    <t>070466000</t>
  </si>
  <si>
    <t>Roosevelt Elementary District</t>
  </si>
  <si>
    <t>078266000</t>
  </si>
  <si>
    <t>Roosevelt Preparatory Academy</t>
  </si>
  <si>
    <t>078508000</t>
  </si>
  <si>
    <t>Rosefield Charter Elementary School, Inc.</t>
  </si>
  <si>
    <t>010210000</t>
  </si>
  <si>
    <t>Round Valley Unified District</t>
  </si>
  <si>
    <t>110418000</t>
  </si>
  <si>
    <t>Sacaton Elementary District</t>
  </si>
  <si>
    <t>070290000</t>
  </si>
  <si>
    <t>Saddle Mountain Unified School District</t>
  </si>
  <si>
    <t>050201000</t>
  </si>
  <si>
    <t>Safford Unified District</t>
  </si>
  <si>
    <t>078688000</t>
  </si>
  <si>
    <t>Sage Academy, Inc.</t>
  </si>
  <si>
    <t>100230000</t>
  </si>
  <si>
    <t>Sahuarita Unified District</t>
  </si>
  <si>
    <t>150430000</t>
  </si>
  <si>
    <t>Salome Consolidated Elementary District</t>
  </si>
  <si>
    <t>078656000</t>
  </si>
  <si>
    <t>Salt River Pima-Maricopa  Community Schools</t>
  </si>
  <si>
    <t>040220000</t>
  </si>
  <si>
    <t>San Carlos Unified District</t>
  </si>
  <si>
    <t>100335000</t>
  </si>
  <si>
    <t>San Fernando Elementary District</t>
  </si>
  <si>
    <t>020218000</t>
  </si>
  <si>
    <t>San Simon Unified District</t>
  </si>
  <si>
    <t>078539000</t>
  </si>
  <si>
    <t>San Tan Montessori School, Inc.</t>
  </si>
  <si>
    <t>078645000</t>
  </si>
  <si>
    <t>010218000</t>
  </si>
  <si>
    <t>Sanders Unified District</t>
  </si>
  <si>
    <t>126013000</t>
  </si>
  <si>
    <t>Santa Cruz County Sheriff's Office</t>
  </si>
  <si>
    <t>120328000</t>
  </si>
  <si>
    <t>Santa Cruz Elementary District</t>
  </si>
  <si>
    <t>128726000</t>
  </si>
  <si>
    <t>Santa Cruz Valley Opportunities in Education, Inc.</t>
  </si>
  <si>
    <t>120235000</t>
  </si>
  <si>
    <t>Santa Cruz Valley Unified District</t>
  </si>
  <si>
    <t>110540000</t>
  </si>
  <si>
    <t>Santa Cruz Valley Union High School District</t>
  </si>
  <si>
    <t>108719000</t>
  </si>
  <si>
    <t>Satori, Inc.</t>
  </si>
  <si>
    <t>078962000</t>
  </si>
  <si>
    <t>SC Jensen Corporation, Inc. dba Intelli-School</t>
  </si>
  <si>
    <t>078624000</t>
  </si>
  <si>
    <t>Scholars Academy Sunnyslope</t>
  </si>
  <si>
    <t>108514000</t>
  </si>
  <si>
    <t>Science Technology Engineering and Math Arizona</t>
  </si>
  <si>
    <t>078243000</t>
  </si>
  <si>
    <t>Scottsdale Country Day School</t>
  </si>
  <si>
    <t>078533000</t>
  </si>
  <si>
    <t>Scottsdale Preparatory Academy</t>
  </si>
  <si>
    <t>070248000</t>
  </si>
  <si>
    <t>Scottsdale Unified District</t>
  </si>
  <si>
    <t>138708000</t>
  </si>
  <si>
    <t>Sedona Charter School, Inc.</t>
  </si>
  <si>
    <t>130209000</t>
  </si>
  <si>
    <t>Sedona-Oak Creek JUSD #9</t>
  </si>
  <si>
    <t>078256000</t>
  </si>
  <si>
    <t>Self Development Academy-Phoenix</t>
  </si>
  <si>
    <t>130240000</t>
  </si>
  <si>
    <t>Seligman Unified District</t>
  </si>
  <si>
    <t>070371000</t>
  </si>
  <si>
    <t>Sentinel Elementary District</t>
  </si>
  <si>
    <t>098746000</t>
  </si>
  <si>
    <t>Shonto Governing Board of Education, Inc.</t>
  </si>
  <si>
    <t>090210000</t>
  </si>
  <si>
    <t xml:space="preserve">Show Low Unified District </t>
  </si>
  <si>
    <t>020268000</t>
  </si>
  <si>
    <t>Sierra Vista Unified District</t>
  </si>
  <si>
    <t>130315000</t>
  </si>
  <si>
    <t>Skull Valley Elementary District</t>
  </si>
  <si>
    <t>078566000</t>
  </si>
  <si>
    <t>Skyline Gila River Schools, LLC</t>
  </si>
  <si>
    <t>078914000</t>
  </si>
  <si>
    <t>Skyline Schools, Inc.</t>
  </si>
  <si>
    <t>138752000</t>
  </si>
  <si>
    <t>Skyview School, Inc.</t>
  </si>
  <si>
    <t>078625000</t>
  </si>
  <si>
    <t>SLAM Arizona, Inc.</t>
  </si>
  <si>
    <t>090205000</t>
  </si>
  <si>
    <t>Snowflake Unified District</t>
  </si>
  <si>
    <t>050305000</t>
  </si>
  <si>
    <t>Solomon Elementary District</t>
  </si>
  <si>
    <t>078622000</t>
  </si>
  <si>
    <t>Somerset Academy Arizona, Inc.</t>
  </si>
  <si>
    <t>140411000</t>
  </si>
  <si>
    <t>Somerton Elementary District</t>
  </si>
  <si>
    <t>120425000</t>
  </si>
  <si>
    <t>Sonoita Elementary District</t>
  </si>
  <si>
    <t>078599000</t>
  </si>
  <si>
    <t>South Phoenix Academy Inc.</t>
  </si>
  <si>
    <t>078578000</t>
  </si>
  <si>
    <t>South Valley Academy, Inc.</t>
  </si>
  <si>
    <t>108779000</t>
  </si>
  <si>
    <t>Southgate Academy, Inc.</t>
  </si>
  <si>
    <t>078228000</t>
  </si>
  <si>
    <t>Southwest Leadership Academy</t>
  </si>
  <si>
    <t>020221000</t>
  </si>
  <si>
    <t>St David Unified District</t>
  </si>
  <si>
    <t>010201000</t>
  </si>
  <si>
    <t>St Johns Unified District</t>
  </si>
  <si>
    <t>110424000</t>
  </si>
  <si>
    <t>Stanfield Elementary District</t>
  </si>
  <si>
    <t>078634000</t>
  </si>
  <si>
    <t>STEP UP Schools, Inc.</t>
  </si>
  <si>
    <t>078781000</t>
  </si>
  <si>
    <t>Stepping Stones Academy</t>
  </si>
  <si>
    <t>108227000</t>
  </si>
  <si>
    <t>StrengthBuilding Partners</t>
  </si>
  <si>
    <t>078924000</t>
  </si>
  <si>
    <t>Success School</t>
  </si>
  <si>
    <t>078640000</t>
  </si>
  <si>
    <t>Sun Valley Academy - Avondale, Inc.</t>
  </si>
  <si>
    <t>078629000</t>
  </si>
  <si>
    <t>Sun Valley Academy - Glendale, Inc.</t>
  </si>
  <si>
    <t>078556000</t>
  </si>
  <si>
    <t>Sun Valley Academy - South Mountain, Inc.</t>
  </si>
  <si>
    <t>100212000</t>
  </si>
  <si>
    <t>Sunnyside Unified District</t>
  </si>
  <si>
    <t>110215000</t>
  </si>
  <si>
    <t>Superior Unified School District</t>
  </si>
  <si>
    <t>078237000</t>
  </si>
  <si>
    <t>Synergy Public School, Inc.</t>
  </si>
  <si>
    <t>100213000</t>
  </si>
  <si>
    <t>Tanque Verde Unified District</t>
  </si>
  <si>
    <t>088702000</t>
  </si>
  <si>
    <t>Telesis Center for Learning, Inc.</t>
  </si>
  <si>
    <t>078761000</t>
  </si>
  <si>
    <t>Tempe Preparatory Academy</t>
  </si>
  <si>
    <t>070403000</t>
  </si>
  <si>
    <t>Tempe School District</t>
  </si>
  <si>
    <t>070513000</t>
  </si>
  <si>
    <t>Tempe Union High School District</t>
  </si>
  <si>
    <t>050204000</t>
  </si>
  <si>
    <t>Thatcher Unified District</t>
  </si>
  <si>
    <t>078613000</t>
  </si>
  <si>
    <t>The Boys &amp; Girls Clubs of the Valley</t>
  </si>
  <si>
    <t>108722000</t>
  </si>
  <si>
    <t>The Charter Foundation, Inc.</t>
  </si>
  <si>
    <t>078213000</t>
  </si>
  <si>
    <t>The Farm at Mission Montessori Academy</t>
  </si>
  <si>
    <t>118717000</t>
  </si>
  <si>
    <t>The Grande Innovation Academy</t>
  </si>
  <si>
    <t>078561000</t>
  </si>
  <si>
    <t>The Odyssey Preparatory Academy, Inc.</t>
  </si>
  <si>
    <t>078206000</t>
  </si>
  <si>
    <t>The Paideia Academies, Inc</t>
  </si>
  <si>
    <t>078411000</t>
  </si>
  <si>
    <t>Think Through Academy</t>
  </si>
  <si>
    <t>078911000</t>
  </si>
  <si>
    <t>ThrivePoint High School, Inc.</t>
  </si>
  <si>
    <t>070417000</t>
  </si>
  <si>
    <t>Tolleson Elementary District</t>
  </si>
  <si>
    <t>070514000</t>
  </si>
  <si>
    <t>Tolleson Union High School District</t>
  </si>
  <si>
    <t>110422000</t>
  </si>
  <si>
    <t>Toltec School District</t>
  </si>
  <si>
    <t>020201000</t>
  </si>
  <si>
    <t>Tombstone Unified District</t>
  </si>
  <si>
    <t>040333000</t>
  </si>
  <si>
    <t>Tonto Basin Elementary District</t>
  </si>
  <si>
    <t>080412000</t>
  </si>
  <si>
    <t>Topock Elementary District</t>
  </si>
  <si>
    <t>058702000</t>
  </si>
  <si>
    <t>Triumphant Learning Center</t>
  </si>
  <si>
    <t>078591000</t>
  </si>
  <si>
    <t>Trivium Preparatory Academy</t>
  </si>
  <si>
    <t>030215000</t>
  </si>
  <si>
    <t>Tuba City Unified School District #15</t>
  </si>
  <si>
    <t>108773000</t>
  </si>
  <si>
    <t>Tucson Country Day School, Inc.</t>
  </si>
  <si>
    <t>108714000</t>
  </si>
  <si>
    <t>Tucson International Academy, Inc.</t>
  </si>
  <si>
    <t>108768000</t>
  </si>
  <si>
    <t>Tucson Preparatory School</t>
  </si>
  <si>
    <t>100201000</t>
  </si>
  <si>
    <t>Tucson Unified District</t>
  </si>
  <si>
    <t>108660000</t>
  </si>
  <si>
    <t>Tucson Youth Development/ACE Charter High School</t>
  </si>
  <si>
    <t>078630000</t>
  </si>
  <si>
    <t>Twenty First Century Charter School, Inc. Bennett Academy</t>
  </si>
  <si>
    <t>070462000</t>
  </si>
  <si>
    <t>Union Elementary District</t>
  </si>
  <si>
    <t>100220000</t>
  </si>
  <si>
    <t>Vail Unified District</t>
  </si>
  <si>
    <t>080322000</t>
  </si>
  <si>
    <t>Valentine Elementary District</t>
  </si>
  <si>
    <t>078964000</t>
  </si>
  <si>
    <t>Valley of the Sun Waldorf Education Association, dba Desert Marigold School</t>
  </si>
  <si>
    <t>020522000</t>
  </si>
  <si>
    <t>Valley Union High School District</t>
  </si>
  <si>
    <t>078104000</t>
  </si>
  <si>
    <t>Valor Preparatory Academy, LLC</t>
  </si>
  <si>
    <t>078562000</t>
  </si>
  <si>
    <t>Vector School District, Inc.</t>
  </si>
  <si>
    <t>078984000</t>
  </si>
  <si>
    <t>Veritas Preparatory Academy</t>
  </si>
  <si>
    <t>010309000</t>
  </si>
  <si>
    <t>Vernon Elementary District</t>
  </si>
  <si>
    <t>078410000</t>
  </si>
  <si>
    <t>Victory Collegiate Academy Corporation</t>
  </si>
  <si>
    <t>078715000</t>
  </si>
  <si>
    <t>Villa Montessori Charter School</t>
  </si>
  <si>
    <t>078960000</t>
  </si>
  <si>
    <t>Vista Charter School</t>
  </si>
  <si>
    <t>078224000</t>
  </si>
  <si>
    <t>Vista College Preparatory, Inc.</t>
  </si>
  <si>
    <t>070406000</t>
  </si>
  <si>
    <t>Washington Elementary School District</t>
  </si>
  <si>
    <t>140424000</t>
  </si>
  <si>
    <t>Wellton Elementary District</t>
  </si>
  <si>
    <t>150419000</t>
  </si>
  <si>
    <t>Wenden Elementary District</t>
  </si>
  <si>
    <t>078935000</t>
  </si>
  <si>
    <t>West Gilbert Charter Elementary School, Inc.</t>
  </si>
  <si>
    <t>078974000</t>
  </si>
  <si>
    <t>West Gilbert Charter Middle School, Inc.</t>
  </si>
  <si>
    <t>078548000</t>
  </si>
  <si>
    <t>West Valley Arts and Technology Academy, Inc.</t>
  </si>
  <si>
    <t>078221000</t>
  </si>
  <si>
    <t>Western School of Science and Technology, Inc.</t>
  </si>
  <si>
    <t>090220000</t>
  </si>
  <si>
    <t>Whiteriver Unified District</t>
  </si>
  <si>
    <t>070209000</t>
  </si>
  <si>
    <t>Wickenburg Unified District</t>
  </si>
  <si>
    <t>020213000</t>
  </si>
  <si>
    <t>Willcox Unified District</t>
  </si>
  <si>
    <t>030202000</t>
  </si>
  <si>
    <t>Williams Unified District</t>
  </si>
  <si>
    <t>130302000</t>
  </si>
  <si>
    <t>Williamson Valley Elementary School District</t>
  </si>
  <si>
    <t>070407000</t>
  </si>
  <si>
    <t>Wilson Elementary District</t>
  </si>
  <si>
    <t>010208000</t>
  </si>
  <si>
    <t>Window Rock Unified District</t>
  </si>
  <si>
    <t>090201000</t>
  </si>
  <si>
    <t>Winslow Unified District</t>
  </si>
  <si>
    <t>130352000</t>
  </si>
  <si>
    <t>Yarnell Elementary District</t>
  </si>
  <si>
    <t>130199000</t>
  </si>
  <si>
    <t>Yavapai Accommodation School District</t>
  </si>
  <si>
    <t>211024000</t>
  </si>
  <si>
    <t>Yavapai County Juvenile Justice Center</t>
  </si>
  <si>
    <t>136014000</t>
  </si>
  <si>
    <t>Yavapai County Sheriff's Office</t>
  </si>
  <si>
    <t>040305000</t>
  </si>
  <si>
    <t>Young Elementary District</t>
  </si>
  <si>
    <t>088755000</t>
  </si>
  <si>
    <t>Young Scholars Academy Charter School Corp.</t>
  </si>
  <si>
    <t>080313000</t>
  </si>
  <si>
    <t>Yucca Elementary District</t>
  </si>
  <si>
    <t>211025000</t>
  </si>
  <si>
    <t>Yuma County Juvenile Justice Center</t>
  </si>
  <si>
    <t>146015000</t>
  </si>
  <si>
    <t>Yuma County Sheriff's Office</t>
  </si>
  <si>
    <t>140401000</t>
  </si>
  <si>
    <t>Yuma Elementary District</t>
  </si>
  <si>
    <t>148758000</t>
  </si>
  <si>
    <t>Yuma Private Industry Council, Inc.</t>
  </si>
  <si>
    <t>140570000</t>
  </si>
  <si>
    <t>Yuma Union High School District</t>
  </si>
  <si>
    <t>Section 611 Allocation</t>
  </si>
  <si>
    <t>Section 619 Allocation</t>
  </si>
  <si>
    <t>2026 Proportionate Share Calculations are based on Fiscal Year 2025 October 1 Data Collections</t>
  </si>
  <si>
    <t xml:space="preserve">Updated on: </t>
  </si>
  <si>
    <t>Fiscal Year</t>
  </si>
  <si>
    <t>Entity Name</t>
  </si>
  <si>
    <t>Parentally-Placed Private School Student (PPPS) Count (K-12)</t>
  </si>
  <si>
    <t>PPPS SPED Eligible K-12</t>
  </si>
  <si>
    <t>PPPS SPED Eligible K</t>
  </si>
  <si>
    <t>SPED Enrolled students (3-21 years old)</t>
  </si>
  <si>
    <t>SPED enrolled students (3-5 years old)</t>
  </si>
  <si>
    <t>Proportionate Share for Section 611 (K-12, ages 3-21)</t>
  </si>
  <si>
    <t>Proportionate Share for Section 619 (Kindergarten, ages 3-5)</t>
  </si>
  <si>
    <t>Notes</t>
  </si>
  <si>
    <t>2025 IDEA Full Award</t>
  </si>
  <si>
    <t>Updated on: 1/13/25</t>
  </si>
  <si>
    <t>Academy with Community Partners  Inc</t>
  </si>
  <si>
    <t>American Charter Schools Foundation d.b.a. Crestview College Preparatory H</t>
  </si>
  <si>
    <t>American Charter Schools Foundation dba Ridgeview College Preparatory High</t>
  </si>
  <si>
    <t>Apache County Sheriffs Office</t>
  </si>
  <si>
    <t>118721000</t>
  </si>
  <si>
    <t>ARCHES Academy</t>
  </si>
  <si>
    <t>Caurus Academy, Inc</t>
  </si>
  <si>
    <t>Cochise County Sheriffs Office</t>
  </si>
  <si>
    <t>078643000</t>
  </si>
  <si>
    <t>Copper State Academy</t>
  </si>
  <si>
    <t>108504000</t>
  </si>
  <si>
    <t>Daisy Education Corporation dba. Sonoran Science Academy Davis Monthan</t>
  </si>
  <si>
    <t>078577000</t>
  </si>
  <si>
    <t>Daisy Education Corporation dba. Sonoran Science Academy Peoria</t>
  </si>
  <si>
    <t>078202000</t>
  </si>
  <si>
    <t>EAGLE College Prep Harmony, LLC</t>
  </si>
  <si>
    <t>Edkey, Inc. - Arizona Conservatory for Arts and Academics</t>
  </si>
  <si>
    <t>Edkey, Inc. - Sequoia Charter School</t>
  </si>
  <si>
    <t>E-Institute Charter Schools, Inc.</t>
  </si>
  <si>
    <t>078275000</t>
  </si>
  <si>
    <t>Espiritu Schools</t>
  </si>
  <si>
    <t>078774000</t>
  </si>
  <si>
    <t>Gem Charter School, Inc.</t>
  </si>
  <si>
    <t>Gila County Sheriffs Office</t>
  </si>
  <si>
    <t>Heartwood Montessori</t>
  </si>
  <si>
    <t>108735000</t>
  </si>
  <si>
    <t>Institute for Transformative Education, Inc.</t>
  </si>
  <si>
    <t>078946000</t>
  </si>
  <si>
    <t>Kaizen Education Foundation dba Vista Grove Preparatory Academy Middle Sch</t>
  </si>
  <si>
    <t>Legacy Traditional School – Laveen Village</t>
  </si>
  <si>
    <t xml:space="preserve">Maricopa County Community College District dba Gateway Early College High </t>
  </si>
  <si>
    <t>071004000</t>
  </si>
  <si>
    <t>Maricopa County Detention Education Center</t>
  </si>
  <si>
    <t>Mary Ellen Halvorson Educational Foundation. dba: Tri-City Prep High Schoo</t>
  </si>
  <si>
    <t>Mohave County Sheriffs Office</t>
  </si>
  <si>
    <t>Morrison Education Group, Inc.</t>
  </si>
  <si>
    <t>Navajo County Sheriffs Office</t>
  </si>
  <si>
    <t>Phoenix Education Management, LLC,</t>
  </si>
  <si>
    <t>108601000</t>
  </si>
  <si>
    <t>Pima County</t>
  </si>
  <si>
    <t>Pinal County Sheriffs Office (Renamed to Pinal County Detention Education Center)</t>
  </si>
  <si>
    <t>078925000</t>
  </si>
  <si>
    <t>Pointe Schools</t>
  </si>
  <si>
    <t>Santa Cruz County Sheriffs Office</t>
  </si>
  <si>
    <t>The French American School of Arizona</t>
  </si>
  <si>
    <t>Valley of the Sun Waldorf Education Association, dba Desert Marigold Schoo</t>
  </si>
  <si>
    <t>Yavapai County Sheriffs Office</t>
  </si>
  <si>
    <t>Yuma County Sheriffs Office</t>
  </si>
  <si>
    <t>Revised by ADE/ESS on 4/1/25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</si>
</sst>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</cellStyleXfs>
  <cellXfs count="39">
    <xf numFmtId="0" fontId="0" fillId="0" borderId="0" xfId="0"/>
    <xf numFmtId="0" fontId="0" fillId="4" borderId="0" xfId="0" applyFill="1"/>
    <xf numFmtId="44" fontId="0" fillId="0" borderId="0" xfId="1" applyFont="1" applyAlignment="1"/>
    <xf numFmtId="10" fontId="0" fillId="0" borderId="0" xfId="2" applyNumberFormat="1" applyFont="1" applyAlignment="1"/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44" fontId="0" fillId="4" borderId="0" xfId="1" applyFont="1" applyFill="1" applyAlignment="1">
      <alignment wrapText="1"/>
    </xf>
    <xf numFmtId="44" fontId="0" fillId="0" borderId="0" xfId="1" applyFont="1" applyFill="1" applyAlignment="1">
      <alignment wrapText="1"/>
    </xf>
    <xf numFmtId="44" fontId="0" fillId="0" borderId="0" xfId="0" applyNumberFormat="1" applyAlignment="1">
      <alignment wrapText="1"/>
    </xf>
    <xf numFmtId="10" fontId="0" fillId="0" borderId="0" xfId="2" applyNumberFormat="1" applyFont="1" applyAlignment="1">
      <alignment wrapText="1"/>
    </xf>
    <xf numFmtId="44" fontId="0" fillId="0" borderId="0" xfId="1" applyFont="1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1" fillId="5" borderId="0" xfId="3" applyFill="1" applyAlignment="1">
      <alignment horizontal="left" vertical="top" wrapText="1"/>
    </xf>
    <xf numFmtId="0" fontId="1" fillId="6" borderId="0" xfId="4" applyFill="1" applyAlignment="1">
      <alignment horizontal="left" vertical="top" wrapText="1"/>
    </xf>
    <xf numFmtId="0" fontId="2" fillId="0" borderId="0" xfId="0" applyFont="1"/>
    <xf numFmtId="44" fontId="2" fillId="0" borderId="0" xfId="1" applyFont="1"/>
    <xf numFmtId="44" fontId="2" fillId="0" borderId="0" xfId="0" applyNumberFormat="1" applyFont="1"/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44" fontId="0" fillId="0" borderId="3" xfId="1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44" fontId="0" fillId="0" borderId="6" xfId="0" applyNumberFormat="1" applyBorder="1"/>
    <xf numFmtId="0" fontId="0" fillId="0" borderId="7" xfId="0" applyBorder="1"/>
    <xf numFmtId="0" fontId="0" fillId="0" borderId="8" xfId="0" applyBorder="1"/>
    <xf numFmtId="44" fontId="0" fillId="0" borderId="8" xfId="1" applyFont="1" applyBorder="1"/>
    <xf numFmtId="44" fontId="0" fillId="0" borderId="8" xfId="0" applyNumberFormat="1" applyBorder="1"/>
    <xf numFmtId="44" fontId="0" fillId="0" borderId="9" xfId="0" applyNumberFormat="1" applyBorder="1"/>
    <xf numFmtId="0" fontId="0" fillId="4" borderId="0" xfId="0" applyFill="1" applyAlignment="1">
      <alignment horizontal="right"/>
    </xf>
    <xf numFmtId="14" fontId="0" fillId="4" borderId="0" xfId="0" applyNumberFormat="1" applyFill="1"/>
    <xf numFmtId="10" fontId="1" fillId="7" borderId="0" xfId="5" applyNumberFormat="1"/>
    <xf numFmtId="10" fontId="1" fillId="8" borderId="0" xfId="6" applyNumberFormat="1"/>
    <xf numFmtId="10" fontId="0" fillId="0" borderId="0" xfId="2" applyNumberFormat="1" applyFont="1" applyFill="1"/>
    <xf numFmtId="44" fontId="0" fillId="4" borderId="1" xfId="0" applyNumberFormat="1" applyFill="1" applyBorder="1"/>
    <xf numFmtId="10" fontId="0" fillId="4" borderId="0" xfId="2" applyNumberFormat="1" applyFont="1" applyFill="1"/>
  </cellXfs>
  <cellStyles count="7">
    <cellStyle name="20% - Accent2" xfId="5" builtinId="34"/>
    <cellStyle name="20% - Accent5" xfId="6" builtinId="46"/>
    <cellStyle name="40% - Accent2" xfId="3" builtinId="35"/>
    <cellStyle name="40% - Accent5" xfId="4" builtinId="47"/>
    <cellStyle name="Currency" xfId="1" builtinId="4"/>
    <cellStyle name="Normal" xfId="0" builtinId="0"/>
    <cellStyle name="Percent" xfId="2" builtinId="5"/>
  </cellStyles>
  <dxfs count="23">
    <dxf>
      <font>
        <color rgb="FF9C0006"/>
      </font>
      <fill>
        <patternFill>
          <bgColor rgb="FFFFC7CE"/>
        </patternFill>
      </fill>
    </dxf>
    <dxf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(&quot;$&quot;* #,##0.00_);_(&quot;$&quot;* \(#,##0.00\);_(&quot;$&quot;* &quot;-&quot;??_);_(@_)"/>
      <alignment horizontal="general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4" formatCode="_(&quot;$&quot;* #,##0.00_);_(&quot;$&quot;* \(#,##0.0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0FF3C1-DD1D-4DC1-91A6-6D1434CADE1C}" name="Table3" displayName="Table3" ref="A3:H648" totalsRowShown="0" headerRowDxfId="22" headerRowBorderDxfId="21" tableBorderDxfId="20" totalsRowBorderDxfId="19">
  <autoFilter ref="A3:H648" xr:uid="{330FF3C1-DD1D-4DC1-91A6-6D1434CADE1C}"/>
  <sortState xmlns:xlrd2="http://schemas.microsoft.com/office/spreadsheetml/2017/richdata2" ref="A4:H648">
    <sortCondition ref="C3:C648"/>
  </sortState>
  <tableColumns count="8">
    <tableColumn id="1" xr3:uid="{0767E734-EC73-461A-B5E6-1FC220ACD4B6}" name="Entity ID" dataDxfId="18"/>
    <tableColumn id="2" xr3:uid="{7E5BDD5B-7F18-415D-BF82-BA4F87589E13}" name="CTDS" dataDxfId="17"/>
    <tableColumn id="3" xr3:uid="{A256E824-3CB2-4174-8FAF-D21B531EBA06}" name="PEA Name" dataDxfId="16"/>
    <tableColumn id="4" xr3:uid="{22E0E785-8235-4EA8-9164-014400C23877}" name="Section 611 Allocation, ages 3-21" dataDxfId="15" dataCellStyle="Currency"/>
    <tableColumn id="5" xr3:uid="{B9C5A234-2AA3-4E11-A400-7A12093AE45B}" name="Section 611 Proportionate Share Obligation (How much has to be spent on Parentally-Placed Private School Students, K-12th grade ages 3-21)" dataDxfId="14"/>
    <tableColumn id="6" xr3:uid="{EC4D4682-1390-4D7B-8F72-831262696213}" name="Section 619 Allocation, ages 3-5" dataDxfId="13" dataCellStyle="Currency"/>
    <tableColumn id="7" xr3:uid="{7996AFB7-4BD2-4DCC-867F-95ED9009226F}" name="Section 619 Proportionate Share Obligation (How much has to be spent on Parentally-Placed Private School Students, Kindergarten ages 3-5)" dataDxfId="12"/>
    <tableColumn id="8" xr3:uid="{5279EC09-B17D-4B53-8DE3-43955878BE31}" name="Maximum Amount that can be used for CEIS" dataDxfId="11"/>
  </tableColumns>
  <tableStyleInfo name="TableStyleMedium1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95ED2C-AF6A-4273-A5DE-F96D300592AF}" name="Table434" displayName="Table434" ref="A2:H644" totalsRowShown="0" headerRowDxfId="10" dataDxfId="9">
  <autoFilter ref="A2:H644" xr:uid="{00000000-0009-0000-0100-000002000000}"/>
  <tableColumns count="8">
    <tableColumn id="1" xr3:uid="{398A3236-E630-44D7-83CC-2BB175AA3CDD}" name="Entity ID" dataDxfId="8"/>
    <tableColumn id="2" xr3:uid="{3DF6EC03-FF8C-4E38-BCE1-E14DC3FDD550}" name="CTDS" dataDxfId="7"/>
    <tableColumn id="3" xr3:uid="{1431EC72-481A-44CE-B05C-C712E2B22C92}" name="PEA Name" dataDxfId="6"/>
    <tableColumn id="9" xr3:uid="{EE90DCCC-ABA4-471B-AD96-AD7A0DB73F61}" name="Section 611 Allocation" dataDxfId="5" dataCellStyle="Currency"/>
    <tableColumn id="5" xr3:uid="{1DCFF082-F8BD-4569-998B-BF03E028B370}" name="Section 611 Proportionate Share Obligation (How much has to be spent on Parentally-Placed Private School Students, K-12th grade ages 3-21)" dataDxfId="4" dataCellStyle="Currency"/>
    <tableColumn id="10" xr3:uid="{99B476B5-646E-4833-A1C8-71DECED5EE9D}" name="Section 619 Allocation" dataDxfId="3" dataCellStyle="Currency"/>
    <tableColumn id="7" xr3:uid="{E2113DC8-5B16-4729-B840-165E6F4AA1CE}" name="Section 619 Proportionate Share Obligation (How much has to be spent on Parentally-Placed Private School Students, Kindergarten ages 3-5)" dataDxfId="2" dataCellStyle="Currency"/>
    <tableColumn id="8" xr3:uid="{EEB2858B-2334-4D81-8F53-8C6D4982ED16}" name="Maximum Amount that can be used for CEIS" dataDxfId="1" dataCellStyle="Currency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A1440-3AC8-4789-82A5-087C3C1398C8}">
  <dimension ref="A1:H648"/>
  <sheetViews>
    <sheetView tabSelected="1" workbookViewId="0"/>
  </sheetViews>
  <sheetFormatPr defaultRowHeight="15" x14ac:dyDescent="0.25"/>
  <cols>
    <col min="1" max="1" width="9.5703125" customWidth="1"/>
    <col min="2" max="2" width="9.85546875" bestFit="1" customWidth="1"/>
    <col min="3" max="3" width="60.5703125" customWidth="1"/>
    <col min="4" max="4" width="17.7109375" style="10" bestFit="1" customWidth="1"/>
    <col min="5" max="5" width="15.5703125" customWidth="1"/>
    <col min="6" max="6" width="15.5703125" style="10" customWidth="1"/>
    <col min="7" max="8" width="15.5703125" customWidth="1"/>
  </cols>
  <sheetData>
    <row r="1" spans="1:8" x14ac:dyDescent="0.25">
      <c r="A1" t="s">
        <v>0</v>
      </c>
      <c r="C1" s="32" t="s">
        <v>1</v>
      </c>
      <c r="D1" s="33">
        <v>45748</v>
      </c>
      <c r="E1" s="2" t="s">
        <v>2</v>
      </c>
      <c r="F1"/>
      <c r="G1" s="3"/>
    </row>
    <row r="2" spans="1:8" s="15" customFormat="1" x14ac:dyDescent="0.25">
      <c r="C2" s="15" t="s">
        <v>3</v>
      </c>
      <c r="D2" s="16">
        <f>SUM(D4:D648)</f>
        <v>172187403.92999998</v>
      </c>
      <c r="F2" s="16">
        <f>SUM(F4:F648)</f>
        <v>3962860.8303642925</v>
      </c>
      <c r="H2" s="17">
        <f>0.15*(D2+F2)</f>
        <v>26422539.71405464</v>
      </c>
    </row>
    <row r="3" spans="1:8" s="11" customFormat="1" ht="180" x14ac:dyDescent="0.25">
      <c r="A3" s="18" t="s">
        <v>4</v>
      </c>
      <c r="B3" s="19" t="s">
        <v>5</v>
      </c>
      <c r="C3" s="19" t="s">
        <v>6</v>
      </c>
      <c r="D3" s="20" t="s">
        <v>7</v>
      </c>
      <c r="E3" s="19" t="s">
        <v>8</v>
      </c>
      <c r="F3" s="20" t="s">
        <v>9</v>
      </c>
      <c r="G3" s="19" t="s">
        <v>10</v>
      </c>
      <c r="H3" s="21" t="s">
        <v>11</v>
      </c>
    </row>
    <row r="4" spans="1:8" x14ac:dyDescent="0.25">
      <c r="A4" s="22">
        <v>1002310</v>
      </c>
      <c r="B4" s="23" t="s">
        <v>12</v>
      </c>
      <c r="C4" s="23" t="s">
        <v>13</v>
      </c>
      <c r="D4" s="24">
        <v>0</v>
      </c>
      <c r="E4" s="25">
        <v>0</v>
      </c>
      <c r="F4" s="24">
        <v>0</v>
      </c>
      <c r="G4" s="25">
        <v>0</v>
      </c>
      <c r="H4" s="26">
        <v>0</v>
      </c>
    </row>
    <row r="5" spans="1:8" x14ac:dyDescent="0.25">
      <c r="A5" s="22">
        <v>1000166</v>
      </c>
      <c r="B5" s="23" t="s">
        <v>14</v>
      </c>
      <c r="C5" s="23" t="s">
        <v>15</v>
      </c>
      <c r="D5" s="24">
        <v>40862.466954393196</v>
      </c>
      <c r="E5" s="25">
        <v>0</v>
      </c>
      <c r="F5" s="24">
        <v>0</v>
      </c>
      <c r="G5" s="25">
        <v>0</v>
      </c>
      <c r="H5" s="26">
        <v>6129.3700431589796</v>
      </c>
    </row>
    <row r="6" spans="1:8" x14ac:dyDescent="0.25">
      <c r="A6" s="22">
        <v>90199</v>
      </c>
      <c r="B6" s="23" t="s">
        <v>16</v>
      </c>
      <c r="C6" s="23" t="s">
        <v>17</v>
      </c>
      <c r="D6" s="24">
        <v>89963.430512205887</v>
      </c>
      <c r="E6" s="25">
        <v>0</v>
      </c>
      <c r="F6" s="24">
        <v>493.64410257566271</v>
      </c>
      <c r="G6" s="25">
        <v>0</v>
      </c>
      <c r="H6" s="26">
        <v>13568.561192217232</v>
      </c>
    </row>
    <row r="7" spans="1:8" x14ac:dyDescent="0.25">
      <c r="A7" s="22">
        <v>85540</v>
      </c>
      <c r="B7" s="23" t="s">
        <v>18</v>
      </c>
      <c r="C7" s="23" t="s">
        <v>19</v>
      </c>
      <c r="D7" s="24">
        <v>16212.855092173393</v>
      </c>
      <c r="E7" s="25">
        <v>0</v>
      </c>
      <c r="F7" s="24">
        <v>0</v>
      </c>
      <c r="G7" s="25">
        <v>0</v>
      </c>
      <c r="H7" s="26">
        <v>2431.9282638260088</v>
      </c>
    </row>
    <row r="8" spans="1:8" x14ac:dyDescent="0.25">
      <c r="A8" s="22">
        <v>90878</v>
      </c>
      <c r="B8" s="23" t="s">
        <v>20</v>
      </c>
      <c r="C8" s="23" t="s">
        <v>21</v>
      </c>
      <c r="D8" s="24">
        <v>861527.60787590232</v>
      </c>
      <c r="E8" s="25">
        <v>0</v>
      </c>
      <c r="F8" s="24">
        <v>4654.1376216978933</v>
      </c>
      <c r="G8" s="25">
        <v>0</v>
      </c>
      <c r="H8" s="26">
        <v>129927.26182464002</v>
      </c>
    </row>
    <row r="9" spans="1:8" x14ac:dyDescent="0.25">
      <c r="A9" s="22">
        <v>79961</v>
      </c>
      <c r="B9" s="23" t="s">
        <v>24</v>
      </c>
      <c r="C9" s="23" t="s">
        <v>23</v>
      </c>
      <c r="D9" s="24">
        <v>75771.982864652906</v>
      </c>
      <c r="E9" s="25">
        <v>0</v>
      </c>
      <c r="F9" s="24">
        <v>361.74519553062942</v>
      </c>
      <c r="G9" s="25">
        <v>0</v>
      </c>
      <c r="H9" s="26">
        <v>11420.05920902753</v>
      </c>
    </row>
    <row r="10" spans="1:8" x14ac:dyDescent="0.25">
      <c r="A10" s="22">
        <v>92768</v>
      </c>
      <c r="B10" s="23" t="s">
        <v>22</v>
      </c>
      <c r="C10" s="23" t="s">
        <v>23</v>
      </c>
      <c r="D10" s="24">
        <v>138896.94726745869</v>
      </c>
      <c r="E10" s="25">
        <v>0</v>
      </c>
      <c r="F10" s="24">
        <v>2081.343298015619</v>
      </c>
      <c r="G10" s="25">
        <v>0</v>
      </c>
      <c r="H10" s="26">
        <v>21146.743584821146</v>
      </c>
    </row>
    <row r="11" spans="1:8" x14ac:dyDescent="0.25">
      <c r="A11" s="22">
        <v>78897</v>
      </c>
      <c r="B11" s="23" t="s">
        <v>25</v>
      </c>
      <c r="C11" s="23" t="s">
        <v>26</v>
      </c>
      <c r="D11" s="24">
        <v>53521.380859946359</v>
      </c>
      <c r="E11" s="25">
        <v>0</v>
      </c>
      <c r="F11" s="24">
        <v>914.1473288161452</v>
      </c>
      <c r="G11" s="25">
        <v>0</v>
      </c>
      <c r="H11" s="26">
        <v>8165.3292283143746</v>
      </c>
    </row>
    <row r="12" spans="1:8" x14ac:dyDescent="0.25">
      <c r="A12" s="22">
        <v>79213</v>
      </c>
      <c r="B12" s="23" t="s">
        <v>27</v>
      </c>
      <c r="C12" s="23" t="s">
        <v>28</v>
      </c>
      <c r="D12" s="24">
        <v>25746.43287597055</v>
      </c>
      <c r="E12" s="25">
        <v>0</v>
      </c>
      <c r="F12" s="24">
        <v>0</v>
      </c>
      <c r="G12" s="25">
        <v>0</v>
      </c>
      <c r="H12" s="26">
        <v>3861.9649313955824</v>
      </c>
    </row>
    <row r="13" spans="1:8" x14ac:dyDescent="0.25">
      <c r="A13" s="22">
        <v>4325</v>
      </c>
      <c r="B13" s="23" t="s">
        <v>29</v>
      </c>
      <c r="C13" s="23" t="s">
        <v>30</v>
      </c>
      <c r="D13" s="24">
        <v>36879.109324358898</v>
      </c>
      <c r="E13" s="25">
        <v>0</v>
      </c>
      <c r="F13" s="24">
        <v>342.19455612093361</v>
      </c>
      <c r="G13" s="25">
        <v>0</v>
      </c>
      <c r="H13" s="26">
        <v>5583.195582071975</v>
      </c>
    </row>
    <row r="14" spans="1:8" x14ac:dyDescent="0.25">
      <c r="A14" s="22">
        <v>79437</v>
      </c>
      <c r="B14" s="23" t="s">
        <v>31</v>
      </c>
      <c r="C14" s="23" t="s">
        <v>32</v>
      </c>
      <c r="D14" s="24">
        <v>77711.053708808933</v>
      </c>
      <c r="E14" s="25">
        <v>0</v>
      </c>
      <c r="F14" s="24">
        <v>1507.5341991684554</v>
      </c>
      <c r="G14" s="25">
        <v>0</v>
      </c>
      <c r="H14" s="26">
        <v>11882.788186196607</v>
      </c>
    </row>
    <row r="15" spans="1:8" x14ac:dyDescent="0.25">
      <c r="A15" s="22">
        <v>4289</v>
      </c>
      <c r="B15" s="23" t="s">
        <v>33</v>
      </c>
      <c r="C15" s="23" t="s">
        <v>34</v>
      </c>
      <c r="D15" s="24">
        <v>1264289.2801460223</v>
      </c>
      <c r="E15" s="25">
        <v>8194.467556501997</v>
      </c>
      <c r="F15" s="24">
        <v>0</v>
      </c>
      <c r="G15" s="25">
        <v>0</v>
      </c>
      <c r="H15" s="26">
        <v>189643.39202190333</v>
      </c>
    </row>
    <row r="16" spans="1:8" x14ac:dyDescent="0.25">
      <c r="A16" s="22">
        <v>4249</v>
      </c>
      <c r="B16" s="23" t="s">
        <v>35</v>
      </c>
      <c r="C16" s="23" t="s">
        <v>36</v>
      </c>
      <c r="D16" s="24">
        <v>26155.328040800247</v>
      </c>
      <c r="E16" s="25">
        <v>0</v>
      </c>
      <c r="F16" s="24">
        <v>306.82249318391376</v>
      </c>
      <c r="G16" s="25">
        <v>0</v>
      </c>
      <c r="H16" s="26">
        <v>3969.3225800976238</v>
      </c>
    </row>
    <row r="17" spans="1:8" x14ac:dyDescent="0.25">
      <c r="A17" s="22">
        <v>79053</v>
      </c>
      <c r="B17" s="23" t="s">
        <v>37</v>
      </c>
      <c r="C17" s="23" t="s">
        <v>38</v>
      </c>
      <c r="D17" s="24">
        <v>12164.573127162284</v>
      </c>
      <c r="E17" s="25">
        <v>0</v>
      </c>
      <c r="F17" s="24">
        <v>0</v>
      </c>
      <c r="G17" s="25">
        <v>0</v>
      </c>
      <c r="H17" s="26">
        <v>1824.6859690743427</v>
      </c>
    </row>
    <row r="18" spans="1:8" x14ac:dyDescent="0.25">
      <c r="A18" s="22">
        <v>449790</v>
      </c>
      <c r="B18" s="23" t="s">
        <v>39</v>
      </c>
      <c r="C18" s="23" t="s">
        <v>40</v>
      </c>
      <c r="D18" s="24">
        <v>1666.5166564821543</v>
      </c>
      <c r="E18" s="25">
        <v>0</v>
      </c>
      <c r="F18" s="24">
        <v>0</v>
      </c>
      <c r="G18" s="25">
        <v>0</v>
      </c>
      <c r="H18" s="26">
        <v>249.97749847232313</v>
      </c>
    </row>
    <row r="19" spans="1:8" x14ac:dyDescent="0.25">
      <c r="A19" s="22">
        <v>4409</v>
      </c>
      <c r="B19" s="23" t="s">
        <v>41</v>
      </c>
      <c r="C19" s="23" t="s">
        <v>42</v>
      </c>
      <c r="D19" s="24">
        <v>68683.484133258302</v>
      </c>
      <c r="E19" s="25">
        <v>0</v>
      </c>
      <c r="F19" s="24">
        <v>1465.0007244895778</v>
      </c>
      <c r="G19" s="25">
        <v>0</v>
      </c>
      <c r="H19" s="26">
        <v>10522.272728662183</v>
      </c>
    </row>
    <row r="20" spans="1:8" x14ac:dyDescent="0.25">
      <c r="A20" s="22">
        <v>5978</v>
      </c>
      <c r="B20" s="23" t="s">
        <v>43</v>
      </c>
      <c r="C20" s="23" t="s">
        <v>44</v>
      </c>
      <c r="D20" s="24">
        <v>3738.4846505934838</v>
      </c>
      <c r="E20" s="25">
        <v>0</v>
      </c>
      <c r="F20" s="24">
        <v>1492.1867402858054</v>
      </c>
      <c r="G20" s="25">
        <v>0</v>
      </c>
      <c r="H20" s="26">
        <v>784.60070863189333</v>
      </c>
    </row>
    <row r="21" spans="1:8" x14ac:dyDescent="0.25">
      <c r="A21" s="22">
        <v>78966</v>
      </c>
      <c r="B21" s="23" t="s">
        <v>45</v>
      </c>
      <c r="C21" s="23" t="s">
        <v>46</v>
      </c>
      <c r="D21" s="24">
        <v>5867.7422558552034</v>
      </c>
      <c r="E21" s="25">
        <v>0</v>
      </c>
      <c r="F21" s="24">
        <v>0</v>
      </c>
      <c r="G21" s="25">
        <v>0</v>
      </c>
      <c r="H21" s="26">
        <v>880.16133837828045</v>
      </c>
    </row>
    <row r="22" spans="1:8" x14ac:dyDescent="0.25">
      <c r="A22" s="22">
        <v>4280</v>
      </c>
      <c r="B22" s="23" t="s">
        <v>47</v>
      </c>
      <c r="C22" s="23" t="s">
        <v>48</v>
      </c>
      <c r="D22" s="24">
        <v>1871362.2606922854</v>
      </c>
      <c r="E22" s="25">
        <v>23688.129882180827</v>
      </c>
      <c r="F22" s="24">
        <v>55253.156256302755</v>
      </c>
      <c r="G22" s="25">
        <v>0</v>
      </c>
      <c r="H22" s="26">
        <v>288992.31254228821</v>
      </c>
    </row>
    <row r="23" spans="1:8" x14ac:dyDescent="0.25">
      <c r="A23" s="22">
        <v>4161</v>
      </c>
      <c r="B23" s="23" t="s">
        <v>49</v>
      </c>
      <c r="C23" s="23" t="s">
        <v>50</v>
      </c>
      <c r="D23" s="24">
        <v>8552.4813408016271</v>
      </c>
      <c r="E23" s="25">
        <v>0</v>
      </c>
      <c r="F23" s="24">
        <v>479.79299869696104</v>
      </c>
      <c r="G23" s="25">
        <v>0</v>
      </c>
      <c r="H23" s="26">
        <v>1354.8411509247883</v>
      </c>
    </row>
    <row r="24" spans="1:8" x14ac:dyDescent="0.25">
      <c r="A24" s="22">
        <v>4418</v>
      </c>
      <c r="B24" s="23" t="s">
        <v>51</v>
      </c>
      <c r="C24" s="23" t="s">
        <v>52</v>
      </c>
      <c r="D24" s="24">
        <v>128818.55448180699</v>
      </c>
      <c r="E24" s="25">
        <v>4025.5798275564684</v>
      </c>
      <c r="F24" s="24">
        <v>2991.499423141795</v>
      </c>
      <c r="G24" s="25">
        <v>854.71412089765568</v>
      </c>
      <c r="H24" s="26">
        <v>19771.508085742316</v>
      </c>
    </row>
    <row r="25" spans="1:8" x14ac:dyDescent="0.25">
      <c r="A25" s="22">
        <v>80995</v>
      </c>
      <c r="B25" s="23" t="s">
        <v>53</v>
      </c>
      <c r="C25" s="23" t="s">
        <v>54</v>
      </c>
      <c r="D25" s="24">
        <v>78925.061841384813</v>
      </c>
      <c r="E25" s="25">
        <v>0</v>
      </c>
      <c r="F25" s="24">
        <v>0</v>
      </c>
      <c r="G25" s="25">
        <v>0</v>
      </c>
      <c r="H25" s="26">
        <v>11838.759276207722</v>
      </c>
    </row>
    <row r="26" spans="1:8" x14ac:dyDescent="0.25">
      <c r="A26" s="22">
        <v>79883</v>
      </c>
      <c r="B26" s="23" t="s">
        <v>55</v>
      </c>
      <c r="C26" s="23" t="s">
        <v>56</v>
      </c>
      <c r="D26" s="24">
        <v>26023.117391545064</v>
      </c>
      <c r="E26" s="25">
        <v>0</v>
      </c>
      <c r="F26" s="24">
        <v>0</v>
      </c>
      <c r="G26" s="25">
        <v>0</v>
      </c>
      <c r="H26" s="26">
        <v>3903.4676087317594</v>
      </c>
    </row>
    <row r="27" spans="1:8" x14ac:dyDescent="0.25">
      <c r="A27" s="22">
        <v>79874</v>
      </c>
      <c r="B27" s="23" t="s">
        <v>57</v>
      </c>
      <c r="C27" s="23" t="s">
        <v>58</v>
      </c>
      <c r="D27" s="24">
        <v>44746.578771580513</v>
      </c>
      <c r="E27" s="25">
        <v>0</v>
      </c>
      <c r="F27" s="24">
        <v>0</v>
      </c>
      <c r="G27" s="25">
        <v>0</v>
      </c>
      <c r="H27" s="26">
        <v>6711.9868157370765</v>
      </c>
    </row>
    <row r="28" spans="1:8" x14ac:dyDescent="0.25">
      <c r="A28" s="22">
        <v>79872</v>
      </c>
      <c r="B28" s="23" t="s">
        <v>59</v>
      </c>
      <c r="C28" s="23" t="s">
        <v>60</v>
      </c>
      <c r="D28" s="24">
        <v>42571.066099076081</v>
      </c>
      <c r="E28" s="25">
        <v>0</v>
      </c>
      <c r="F28" s="24">
        <v>0</v>
      </c>
      <c r="G28" s="25">
        <v>0</v>
      </c>
      <c r="H28" s="26">
        <v>6385.6599148614123</v>
      </c>
    </row>
    <row r="29" spans="1:8" x14ac:dyDescent="0.25">
      <c r="A29" s="22">
        <v>79873</v>
      </c>
      <c r="B29" s="23" t="s">
        <v>61</v>
      </c>
      <c r="C29" s="23" t="s">
        <v>62</v>
      </c>
      <c r="D29" s="24">
        <v>31831.285543658792</v>
      </c>
      <c r="E29" s="25">
        <v>0</v>
      </c>
      <c r="F29" s="24">
        <v>0</v>
      </c>
      <c r="G29" s="25">
        <v>0</v>
      </c>
      <c r="H29" s="26">
        <v>4774.6928315488185</v>
      </c>
    </row>
    <row r="30" spans="1:8" x14ac:dyDescent="0.25">
      <c r="A30" s="22">
        <v>79875</v>
      </c>
      <c r="B30" s="23" t="s">
        <v>63</v>
      </c>
      <c r="C30" s="23" t="s">
        <v>64</v>
      </c>
      <c r="D30" s="24">
        <v>74093.009747814649</v>
      </c>
      <c r="E30" s="25">
        <v>0</v>
      </c>
      <c r="F30" s="24">
        <v>0</v>
      </c>
      <c r="G30" s="25">
        <v>0</v>
      </c>
      <c r="H30" s="26">
        <v>11113.951462172197</v>
      </c>
    </row>
    <row r="31" spans="1:8" x14ac:dyDescent="0.25">
      <c r="A31" s="22">
        <v>80989</v>
      </c>
      <c r="B31" s="23" t="s">
        <v>65</v>
      </c>
      <c r="C31" s="23" t="s">
        <v>66</v>
      </c>
      <c r="D31" s="24">
        <v>84537.715180389976</v>
      </c>
      <c r="E31" s="25">
        <v>0</v>
      </c>
      <c r="F31" s="24">
        <v>0</v>
      </c>
      <c r="G31" s="25">
        <v>0</v>
      </c>
      <c r="H31" s="26">
        <v>12680.657277058495</v>
      </c>
    </row>
    <row r="32" spans="1:8" x14ac:dyDescent="0.25">
      <c r="A32" s="22">
        <v>88334</v>
      </c>
      <c r="B32" s="23" t="s">
        <v>67</v>
      </c>
      <c r="C32" s="23" t="s">
        <v>68</v>
      </c>
      <c r="D32" s="24">
        <v>48592.693018487691</v>
      </c>
      <c r="E32" s="25">
        <v>0</v>
      </c>
      <c r="F32" s="24">
        <v>0</v>
      </c>
      <c r="G32" s="25">
        <v>0</v>
      </c>
      <c r="H32" s="26">
        <v>7288.9039527731538</v>
      </c>
    </row>
    <row r="33" spans="1:8" x14ac:dyDescent="0.25">
      <c r="A33" s="22">
        <v>79877</v>
      </c>
      <c r="B33" s="23" t="s">
        <v>69</v>
      </c>
      <c r="C33" s="23" t="s">
        <v>70</v>
      </c>
      <c r="D33" s="24">
        <v>62986.368859146984</v>
      </c>
      <c r="E33" s="25">
        <v>0</v>
      </c>
      <c r="F33" s="24">
        <v>0</v>
      </c>
      <c r="G33" s="25">
        <v>0</v>
      </c>
      <c r="H33" s="26">
        <v>9447.9553288720472</v>
      </c>
    </row>
    <row r="34" spans="1:8" x14ac:dyDescent="0.25">
      <c r="A34" s="22">
        <v>79879</v>
      </c>
      <c r="B34" s="23" t="s">
        <v>71</v>
      </c>
      <c r="C34" s="23" t="s">
        <v>72</v>
      </c>
      <c r="D34" s="24">
        <v>57813.638145612276</v>
      </c>
      <c r="E34" s="25">
        <v>0</v>
      </c>
      <c r="F34" s="24">
        <v>0</v>
      </c>
      <c r="G34" s="25">
        <v>0</v>
      </c>
      <c r="H34" s="26">
        <v>8672.0457218418414</v>
      </c>
    </row>
    <row r="35" spans="1:8" x14ac:dyDescent="0.25">
      <c r="A35" s="22">
        <v>1001346</v>
      </c>
      <c r="B35" s="23" t="s">
        <v>73</v>
      </c>
      <c r="C35" s="23" t="s">
        <v>74</v>
      </c>
      <c r="D35" s="24">
        <v>26932.311984318938</v>
      </c>
      <c r="E35" s="25">
        <v>0</v>
      </c>
      <c r="F35" s="24">
        <v>0</v>
      </c>
      <c r="G35" s="25">
        <v>0</v>
      </c>
      <c r="H35" s="26">
        <v>4039.8467976478405</v>
      </c>
    </row>
    <row r="36" spans="1:8" x14ac:dyDescent="0.25">
      <c r="A36" s="22">
        <v>4348</v>
      </c>
      <c r="B36" s="23" t="s">
        <v>75</v>
      </c>
      <c r="C36" s="23" t="s">
        <v>76</v>
      </c>
      <c r="D36" s="24">
        <v>1609817.5217943725</v>
      </c>
      <c r="E36" s="25">
        <v>0</v>
      </c>
      <c r="F36" s="24">
        <v>7248.1607102459502</v>
      </c>
      <c r="G36" s="25">
        <v>0</v>
      </c>
      <c r="H36" s="26">
        <v>242559.85237569275</v>
      </c>
    </row>
    <row r="37" spans="1:8" x14ac:dyDescent="0.25">
      <c r="A37" s="22">
        <v>4406</v>
      </c>
      <c r="B37" s="23" t="s">
        <v>77</v>
      </c>
      <c r="C37" s="23" t="s">
        <v>78</v>
      </c>
      <c r="D37" s="24">
        <v>2338583.6517723552</v>
      </c>
      <c r="E37" s="25">
        <v>30050.638939709017</v>
      </c>
      <c r="F37" s="24">
        <v>67055.498066474815</v>
      </c>
      <c r="G37" s="25">
        <v>2394.8392166598146</v>
      </c>
      <c r="H37" s="26">
        <v>360845.87247582449</v>
      </c>
    </row>
    <row r="38" spans="1:8" x14ac:dyDescent="0.25">
      <c r="A38" s="22">
        <v>4506</v>
      </c>
      <c r="B38" s="23" t="s">
        <v>79</v>
      </c>
      <c r="C38" s="23" t="s">
        <v>80</v>
      </c>
      <c r="D38" s="24">
        <v>42582.745760317877</v>
      </c>
      <c r="E38" s="25">
        <v>0</v>
      </c>
      <c r="F38" s="24">
        <v>0</v>
      </c>
      <c r="G38" s="25">
        <v>0</v>
      </c>
      <c r="H38" s="26">
        <v>6387.4118640476818</v>
      </c>
    </row>
    <row r="39" spans="1:8" x14ac:dyDescent="0.25">
      <c r="A39" s="22">
        <v>90532</v>
      </c>
      <c r="B39" s="23" t="s">
        <v>81</v>
      </c>
      <c r="C39" s="23" t="s">
        <v>82</v>
      </c>
      <c r="D39" s="24">
        <v>101584.80604750407</v>
      </c>
      <c r="E39" s="25">
        <v>0</v>
      </c>
      <c r="F39" s="24">
        <v>419.07668428731631</v>
      </c>
      <c r="G39" s="25">
        <v>0</v>
      </c>
      <c r="H39" s="26">
        <v>15300.582409768707</v>
      </c>
    </row>
    <row r="40" spans="1:8" x14ac:dyDescent="0.25">
      <c r="A40" s="22">
        <v>79547</v>
      </c>
      <c r="B40" s="23" t="s">
        <v>83</v>
      </c>
      <c r="C40" s="23" t="s">
        <v>84</v>
      </c>
      <c r="D40" s="24">
        <v>391.37</v>
      </c>
      <c r="E40" s="25">
        <v>0</v>
      </c>
      <c r="F40" s="24">
        <v>0</v>
      </c>
      <c r="G40" s="25">
        <v>0</v>
      </c>
      <c r="H40" s="26">
        <v>58.705500000000001</v>
      </c>
    </row>
    <row r="41" spans="1:8" x14ac:dyDescent="0.25">
      <c r="A41" s="22">
        <v>4178</v>
      </c>
      <c r="B41" s="23" t="s">
        <v>85</v>
      </c>
      <c r="C41" s="23" t="s">
        <v>86</v>
      </c>
      <c r="D41" s="24">
        <v>3783.9946271915178</v>
      </c>
      <c r="E41" s="25">
        <v>0</v>
      </c>
      <c r="F41" s="24">
        <v>690.44</v>
      </c>
      <c r="G41" s="25">
        <v>0</v>
      </c>
      <c r="H41" s="26">
        <v>671.16519407872772</v>
      </c>
    </row>
    <row r="42" spans="1:8" x14ac:dyDescent="0.25">
      <c r="A42" s="22">
        <v>4443</v>
      </c>
      <c r="B42" s="23" t="s">
        <v>87</v>
      </c>
      <c r="C42" s="23" t="s">
        <v>88</v>
      </c>
      <c r="D42" s="24">
        <v>591160.32212897995</v>
      </c>
      <c r="E42" s="25">
        <v>0</v>
      </c>
      <c r="F42" s="24">
        <v>25145.885051484765</v>
      </c>
      <c r="G42" s="25">
        <v>0</v>
      </c>
      <c r="H42" s="26">
        <v>92445.931077069705</v>
      </c>
    </row>
    <row r="43" spans="1:8" x14ac:dyDescent="0.25">
      <c r="A43" s="22">
        <v>79426</v>
      </c>
      <c r="B43" s="23" t="s">
        <v>89</v>
      </c>
      <c r="C43" s="23" t="s">
        <v>90</v>
      </c>
      <c r="D43" s="24">
        <v>30384.023274610634</v>
      </c>
      <c r="E43" s="25">
        <v>0</v>
      </c>
      <c r="F43" s="24">
        <v>357.57997749499532</v>
      </c>
      <c r="G43" s="25">
        <v>0</v>
      </c>
      <c r="H43" s="26">
        <v>4611.2404878158441</v>
      </c>
    </row>
    <row r="44" spans="1:8" x14ac:dyDescent="0.25">
      <c r="A44" s="22">
        <v>92312</v>
      </c>
      <c r="B44" s="23" t="s">
        <v>91</v>
      </c>
      <c r="C44" s="23" t="s">
        <v>92</v>
      </c>
      <c r="D44" s="24">
        <v>56319.63673898972</v>
      </c>
      <c r="E44" s="25">
        <v>0</v>
      </c>
      <c r="F44" s="24">
        <v>324.43521400310766</v>
      </c>
      <c r="G44" s="25">
        <v>0</v>
      </c>
      <c r="H44" s="26">
        <v>8496.6107929489226</v>
      </c>
    </row>
    <row r="45" spans="1:8" x14ac:dyDescent="0.25">
      <c r="A45" s="22">
        <v>90917</v>
      </c>
      <c r="B45" s="23" t="s">
        <v>93</v>
      </c>
      <c r="C45" s="23" t="s">
        <v>94</v>
      </c>
      <c r="D45" s="24">
        <v>57538.655259723564</v>
      </c>
      <c r="E45" s="25">
        <v>0</v>
      </c>
      <c r="F45" s="24">
        <v>319.17215112293883</v>
      </c>
      <c r="G45" s="25">
        <v>0</v>
      </c>
      <c r="H45" s="26">
        <v>8678.674111626975</v>
      </c>
    </row>
    <row r="46" spans="1:8" x14ac:dyDescent="0.25">
      <c r="A46" s="22">
        <v>92314</v>
      </c>
      <c r="B46" s="23" t="s">
        <v>95</v>
      </c>
      <c r="C46" s="23" t="s">
        <v>96</v>
      </c>
      <c r="D46" s="24">
        <v>51011.93006625717</v>
      </c>
      <c r="E46" s="25">
        <v>0</v>
      </c>
      <c r="F46" s="24">
        <v>415.43172880798079</v>
      </c>
      <c r="G46" s="25">
        <v>0</v>
      </c>
      <c r="H46" s="26">
        <v>7714.104269259773</v>
      </c>
    </row>
    <row r="47" spans="1:8" x14ac:dyDescent="0.25">
      <c r="A47" s="22">
        <v>91878</v>
      </c>
      <c r="B47" s="23" t="s">
        <v>97</v>
      </c>
      <c r="C47" s="23" t="s">
        <v>98</v>
      </c>
      <c r="D47" s="24">
        <v>60092.479932608803</v>
      </c>
      <c r="E47" s="25">
        <v>0</v>
      </c>
      <c r="F47" s="24">
        <v>1159.3942807366279</v>
      </c>
      <c r="G47" s="25">
        <v>0</v>
      </c>
      <c r="H47" s="26">
        <v>9187.7811320018136</v>
      </c>
    </row>
    <row r="48" spans="1:8" x14ac:dyDescent="0.25">
      <c r="A48" s="22">
        <v>92656</v>
      </c>
      <c r="B48" s="23" t="s">
        <v>99</v>
      </c>
      <c r="C48" s="23" t="s">
        <v>100</v>
      </c>
      <c r="D48" s="24">
        <v>75685.070060361206</v>
      </c>
      <c r="E48" s="25">
        <v>0</v>
      </c>
      <c r="F48" s="24">
        <v>574.77988289914026</v>
      </c>
      <c r="G48" s="25">
        <v>0</v>
      </c>
      <c r="H48" s="26">
        <v>11438.977491489051</v>
      </c>
    </row>
    <row r="49" spans="1:8" x14ac:dyDescent="0.25">
      <c r="A49" s="22">
        <v>91758</v>
      </c>
      <c r="B49" s="23" t="s">
        <v>101</v>
      </c>
      <c r="C49" s="23" t="s">
        <v>102</v>
      </c>
      <c r="D49" s="24">
        <v>74491.467250083879</v>
      </c>
      <c r="E49" s="25">
        <v>0</v>
      </c>
      <c r="F49" s="24">
        <v>673.18705739780751</v>
      </c>
      <c r="G49" s="25">
        <v>0</v>
      </c>
      <c r="H49" s="26">
        <v>11274.698146122253</v>
      </c>
    </row>
    <row r="50" spans="1:8" x14ac:dyDescent="0.25">
      <c r="A50" s="22">
        <v>90857</v>
      </c>
      <c r="B50" s="23" t="s">
        <v>103</v>
      </c>
      <c r="C50" s="23" t="s">
        <v>104</v>
      </c>
      <c r="D50" s="24">
        <v>110753.38375558751</v>
      </c>
      <c r="E50" s="25">
        <v>0</v>
      </c>
      <c r="F50" s="24">
        <v>535.1543437207913</v>
      </c>
      <c r="G50" s="25">
        <v>0</v>
      </c>
      <c r="H50" s="26">
        <v>16693.280714896242</v>
      </c>
    </row>
    <row r="51" spans="1:8" x14ac:dyDescent="0.25">
      <c r="A51" s="22">
        <v>1001937</v>
      </c>
      <c r="B51" s="23" t="s">
        <v>107</v>
      </c>
      <c r="C51" s="23" t="s">
        <v>106</v>
      </c>
      <c r="D51" s="24">
        <v>30004.4868603668</v>
      </c>
      <c r="E51" s="25">
        <v>0</v>
      </c>
      <c r="F51" s="24">
        <v>1448.0487264841656</v>
      </c>
      <c r="G51" s="25">
        <v>0</v>
      </c>
      <c r="H51" s="26">
        <v>4717.8803380276449</v>
      </c>
    </row>
    <row r="52" spans="1:8" x14ac:dyDescent="0.25">
      <c r="A52" s="22">
        <v>90915</v>
      </c>
      <c r="B52" s="23" t="s">
        <v>105</v>
      </c>
      <c r="C52" s="23" t="s">
        <v>106</v>
      </c>
      <c r="D52" s="24">
        <v>93156.367425750374</v>
      </c>
      <c r="E52" s="25">
        <v>0</v>
      </c>
      <c r="F52" s="24">
        <v>327.6651498657792</v>
      </c>
      <c r="G52" s="25">
        <v>0</v>
      </c>
      <c r="H52" s="26">
        <v>14022.604886342422</v>
      </c>
    </row>
    <row r="53" spans="1:8" x14ac:dyDescent="0.25">
      <c r="A53" s="22">
        <v>90916</v>
      </c>
      <c r="B53" s="23" t="s">
        <v>108</v>
      </c>
      <c r="C53" s="23" t="s">
        <v>109</v>
      </c>
      <c r="D53" s="24">
        <v>77128.613275319993</v>
      </c>
      <c r="E53" s="25">
        <v>0</v>
      </c>
      <c r="F53" s="24">
        <v>646.05843892940084</v>
      </c>
      <c r="G53" s="25">
        <v>0</v>
      </c>
      <c r="H53" s="26">
        <v>11666.200757137407</v>
      </c>
    </row>
    <row r="54" spans="1:8" x14ac:dyDescent="0.25">
      <c r="A54" s="22">
        <v>89486</v>
      </c>
      <c r="B54" s="23" t="s">
        <v>110</v>
      </c>
      <c r="C54" s="23" t="s">
        <v>111</v>
      </c>
      <c r="D54" s="24">
        <v>56319.788804760268</v>
      </c>
      <c r="E54" s="25">
        <v>0</v>
      </c>
      <c r="F54" s="24">
        <v>0</v>
      </c>
      <c r="G54" s="25">
        <v>0</v>
      </c>
      <c r="H54" s="26">
        <v>8447.9683207140406</v>
      </c>
    </row>
    <row r="55" spans="1:8" x14ac:dyDescent="0.25">
      <c r="A55" s="22">
        <v>134379</v>
      </c>
      <c r="B55" s="23" t="s">
        <v>112</v>
      </c>
      <c r="C55" s="23" t="s">
        <v>113</v>
      </c>
      <c r="D55" s="24">
        <v>16116.322851458399</v>
      </c>
      <c r="E55" s="25">
        <v>0</v>
      </c>
      <c r="F55" s="24">
        <v>0</v>
      </c>
      <c r="G55" s="25">
        <v>0</v>
      </c>
      <c r="H55" s="26">
        <v>2417.4484277187598</v>
      </c>
    </row>
    <row r="56" spans="1:8" x14ac:dyDescent="0.25">
      <c r="A56" s="22">
        <v>4331</v>
      </c>
      <c r="B56" s="23" t="s">
        <v>118</v>
      </c>
      <c r="C56" s="23" t="s">
        <v>115</v>
      </c>
      <c r="D56" s="24">
        <v>28623.931028921354</v>
      </c>
      <c r="E56" s="25">
        <v>0</v>
      </c>
      <c r="F56" s="24">
        <v>0</v>
      </c>
      <c r="G56" s="25">
        <v>0</v>
      </c>
      <c r="H56" s="26">
        <v>4293.5896543382032</v>
      </c>
    </row>
    <row r="57" spans="1:8" x14ac:dyDescent="0.25">
      <c r="A57" s="22">
        <v>91131</v>
      </c>
      <c r="B57" s="23" t="s">
        <v>117</v>
      </c>
      <c r="C57" s="23" t="s">
        <v>115</v>
      </c>
      <c r="D57" s="24">
        <v>34718.527578602683</v>
      </c>
      <c r="E57" s="25">
        <v>0</v>
      </c>
      <c r="F57" s="24">
        <v>0</v>
      </c>
      <c r="G57" s="25">
        <v>0</v>
      </c>
      <c r="H57" s="26">
        <v>5207.7791367904019</v>
      </c>
    </row>
    <row r="58" spans="1:8" x14ac:dyDescent="0.25">
      <c r="A58" s="22">
        <v>90779</v>
      </c>
      <c r="B58" s="23" t="s">
        <v>116</v>
      </c>
      <c r="C58" s="23" t="s">
        <v>115</v>
      </c>
      <c r="D58" s="24">
        <v>35828.938183692837</v>
      </c>
      <c r="E58" s="25">
        <v>0</v>
      </c>
      <c r="F58" s="24">
        <v>0</v>
      </c>
      <c r="G58" s="25">
        <v>0</v>
      </c>
      <c r="H58" s="26">
        <v>5374.3407275539257</v>
      </c>
    </row>
    <row r="59" spans="1:8" x14ac:dyDescent="0.25">
      <c r="A59" s="22">
        <v>85816</v>
      </c>
      <c r="B59" s="23" t="s">
        <v>114</v>
      </c>
      <c r="C59" s="23" t="s">
        <v>115</v>
      </c>
      <c r="D59" s="24">
        <v>53375.534069555411</v>
      </c>
      <c r="E59" s="25">
        <v>0</v>
      </c>
      <c r="F59" s="24">
        <v>0</v>
      </c>
      <c r="G59" s="25">
        <v>0</v>
      </c>
      <c r="H59" s="26">
        <v>8006.3301104333113</v>
      </c>
    </row>
    <row r="60" spans="1:8" x14ac:dyDescent="0.25">
      <c r="A60" s="22">
        <v>91958</v>
      </c>
      <c r="B60" s="23" t="s">
        <v>119</v>
      </c>
      <c r="C60" s="23" t="s">
        <v>120</v>
      </c>
      <c r="D60" s="24">
        <v>137239.49909074663</v>
      </c>
      <c r="E60" s="25">
        <v>0</v>
      </c>
      <c r="F60" s="24">
        <v>4382.8816539726995</v>
      </c>
      <c r="G60" s="25">
        <v>0</v>
      </c>
      <c r="H60" s="26">
        <v>21243.357111707897</v>
      </c>
    </row>
    <row r="61" spans="1:8" x14ac:dyDescent="0.25">
      <c r="A61" s="22">
        <v>4346</v>
      </c>
      <c r="B61" s="23" t="s">
        <v>121</v>
      </c>
      <c r="C61" s="23" t="s">
        <v>122</v>
      </c>
      <c r="D61" s="24">
        <v>13999.396447278164</v>
      </c>
      <c r="E61" s="25">
        <v>0</v>
      </c>
      <c r="F61" s="24">
        <v>0</v>
      </c>
      <c r="G61" s="25">
        <v>0</v>
      </c>
      <c r="H61" s="26">
        <v>2099.9094670917248</v>
      </c>
    </row>
    <row r="62" spans="1:8" x14ac:dyDescent="0.25">
      <c r="A62" s="22">
        <v>1002079</v>
      </c>
      <c r="B62" s="23" t="s">
        <v>123</v>
      </c>
      <c r="C62" s="23" t="s">
        <v>124</v>
      </c>
      <c r="D62" s="24">
        <v>14218.901014836016</v>
      </c>
      <c r="E62" s="25">
        <v>0</v>
      </c>
      <c r="F62" s="24">
        <v>255.13679474171218</v>
      </c>
      <c r="G62" s="25">
        <v>0</v>
      </c>
      <c r="H62" s="26">
        <v>2171.1056714366591</v>
      </c>
    </row>
    <row r="63" spans="1:8" x14ac:dyDescent="0.25">
      <c r="A63" s="22">
        <v>79947</v>
      </c>
      <c r="B63" s="23" t="s">
        <v>125</v>
      </c>
      <c r="C63" s="23" t="s">
        <v>126</v>
      </c>
      <c r="D63" s="24">
        <v>268887.23803104484</v>
      </c>
      <c r="E63" s="25">
        <v>0</v>
      </c>
      <c r="F63" s="24">
        <v>1332.2989970875583</v>
      </c>
      <c r="G63" s="25">
        <v>0</v>
      </c>
      <c r="H63" s="26">
        <v>40532.930554219864</v>
      </c>
    </row>
    <row r="64" spans="1:8" x14ac:dyDescent="0.25">
      <c r="A64" s="22">
        <v>87407</v>
      </c>
      <c r="B64" s="23" t="s">
        <v>127</v>
      </c>
      <c r="C64" s="23" t="s">
        <v>128</v>
      </c>
      <c r="D64" s="24">
        <v>210742.52422903621</v>
      </c>
      <c r="E64" s="25">
        <v>0</v>
      </c>
      <c r="F64" s="24">
        <v>889.0565859503688</v>
      </c>
      <c r="G64" s="25">
        <v>0</v>
      </c>
      <c r="H64" s="26">
        <v>31744.737122247985</v>
      </c>
    </row>
    <row r="65" spans="1:8" x14ac:dyDescent="0.25">
      <c r="A65" s="22">
        <v>8336</v>
      </c>
      <c r="B65" s="23" t="s">
        <v>129</v>
      </c>
      <c r="C65" s="23" t="s">
        <v>130</v>
      </c>
      <c r="D65" s="24">
        <v>79736.461785250474</v>
      </c>
      <c r="E65" s="25">
        <v>0</v>
      </c>
      <c r="F65" s="24">
        <v>0</v>
      </c>
      <c r="G65" s="25">
        <v>0</v>
      </c>
      <c r="H65" s="26">
        <v>11960.46926778757</v>
      </c>
    </row>
    <row r="66" spans="1:8" x14ac:dyDescent="0.25">
      <c r="A66" s="22">
        <v>8326</v>
      </c>
      <c r="B66" s="23" t="s">
        <v>131</v>
      </c>
      <c r="C66" s="23" t="s">
        <v>132</v>
      </c>
      <c r="D66" s="24">
        <v>89600.98612259308</v>
      </c>
      <c r="E66" s="25">
        <v>0</v>
      </c>
      <c r="F66" s="24">
        <v>0</v>
      </c>
      <c r="G66" s="25">
        <v>0</v>
      </c>
      <c r="H66" s="26">
        <v>13440.147918388962</v>
      </c>
    </row>
    <row r="67" spans="1:8" x14ac:dyDescent="0.25">
      <c r="A67" s="22">
        <v>90758</v>
      </c>
      <c r="B67" s="23" t="s">
        <v>133</v>
      </c>
      <c r="C67" s="23" t="s">
        <v>134</v>
      </c>
      <c r="D67" s="24">
        <v>177654.12632388849</v>
      </c>
      <c r="E67" s="25">
        <v>0</v>
      </c>
      <c r="F67" s="24">
        <v>337.08094258549818</v>
      </c>
      <c r="G67" s="25">
        <v>0</v>
      </c>
      <c r="H67" s="26">
        <v>26698.681089971098</v>
      </c>
    </row>
    <row r="68" spans="1:8" x14ac:dyDescent="0.25">
      <c r="A68" s="22">
        <v>1001949</v>
      </c>
      <c r="B68" s="23" t="s">
        <v>135</v>
      </c>
      <c r="C68" s="23" t="s">
        <v>136</v>
      </c>
      <c r="D68" s="24">
        <v>2131.8107440389927</v>
      </c>
      <c r="E68" s="25">
        <v>0</v>
      </c>
      <c r="F68" s="24">
        <v>0</v>
      </c>
      <c r="G68" s="25">
        <v>0</v>
      </c>
      <c r="H68" s="26">
        <v>319.77161160584888</v>
      </c>
    </row>
    <row r="69" spans="1:8" x14ac:dyDescent="0.25">
      <c r="A69" s="22">
        <v>92566</v>
      </c>
      <c r="B69" s="23" t="s">
        <v>137</v>
      </c>
      <c r="C69" s="23" t="s">
        <v>138</v>
      </c>
      <c r="D69" s="24">
        <v>7862.7207825154046</v>
      </c>
      <c r="E69" s="25">
        <v>0</v>
      </c>
      <c r="F69" s="24">
        <v>13.616347366153679</v>
      </c>
      <c r="G69" s="25">
        <v>0</v>
      </c>
      <c r="H69" s="26">
        <v>1181.4505694822337</v>
      </c>
    </row>
    <row r="70" spans="1:8" x14ac:dyDescent="0.25">
      <c r="A70" s="22">
        <v>395879</v>
      </c>
      <c r="B70" s="23" t="s">
        <v>139</v>
      </c>
      <c r="C70" s="23" t="s">
        <v>140</v>
      </c>
      <c r="D70" s="24">
        <v>882.67</v>
      </c>
      <c r="E70" s="25">
        <v>0</v>
      </c>
      <c r="F70" s="24">
        <v>397.12</v>
      </c>
      <c r="G70" s="25">
        <v>0</v>
      </c>
      <c r="H70" s="26">
        <v>191.96849999999998</v>
      </c>
    </row>
    <row r="71" spans="1:8" x14ac:dyDescent="0.25">
      <c r="A71" s="22">
        <v>4345</v>
      </c>
      <c r="B71" s="23" t="s">
        <v>141</v>
      </c>
      <c r="C71" s="23" t="s">
        <v>142</v>
      </c>
      <c r="D71" s="24">
        <v>69825.541276582895</v>
      </c>
      <c r="E71" s="25">
        <v>0</v>
      </c>
      <c r="F71" s="24">
        <v>0</v>
      </c>
      <c r="G71" s="25">
        <v>0</v>
      </c>
      <c r="H71" s="26">
        <v>10473.831191487434</v>
      </c>
    </row>
    <row r="72" spans="1:8" x14ac:dyDescent="0.25">
      <c r="A72" s="22">
        <v>6415</v>
      </c>
      <c r="B72" s="23" t="s">
        <v>143</v>
      </c>
      <c r="C72" s="23" t="s">
        <v>144</v>
      </c>
      <c r="D72" s="24">
        <v>6596.76</v>
      </c>
      <c r="E72" s="25">
        <v>0</v>
      </c>
      <c r="F72" s="24">
        <v>0</v>
      </c>
      <c r="G72" s="25">
        <v>0</v>
      </c>
      <c r="H72" s="26">
        <v>989.51400000000001</v>
      </c>
    </row>
    <row r="73" spans="1:8" x14ac:dyDescent="0.25">
      <c r="A73" s="22">
        <v>6393</v>
      </c>
      <c r="B73" s="23" t="s">
        <v>145</v>
      </c>
      <c r="C73" s="23" t="s">
        <v>146</v>
      </c>
      <c r="D73" s="24">
        <v>176568.41425038315</v>
      </c>
      <c r="E73" s="25">
        <v>0</v>
      </c>
      <c r="F73" s="24">
        <v>17672.011299376045</v>
      </c>
      <c r="G73" s="25">
        <v>0</v>
      </c>
      <c r="H73" s="26">
        <v>29136.063832463882</v>
      </c>
    </row>
    <row r="74" spans="1:8" x14ac:dyDescent="0.25">
      <c r="A74" s="22">
        <v>4274</v>
      </c>
      <c r="B74" s="23" t="s">
        <v>147</v>
      </c>
      <c r="C74" s="23" t="s">
        <v>148</v>
      </c>
      <c r="D74" s="24">
        <v>39787.330920634893</v>
      </c>
      <c r="E74" s="25">
        <v>0</v>
      </c>
      <c r="F74" s="24">
        <v>414.51408505667416</v>
      </c>
      <c r="G74" s="25">
        <v>0</v>
      </c>
      <c r="H74" s="26">
        <v>6030.2767508537354</v>
      </c>
    </row>
    <row r="75" spans="1:8" x14ac:dyDescent="0.25">
      <c r="A75" s="22">
        <v>4187</v>
      </c>
      <c r="B75" s="23" t="s">
        <v>149</v>
      </c>
      <c r="C75" s="23" t="s">
        <v>150</v>
      </c>
      <c r="D75" s="24">
        <v>8824.3696432326469</v>
      </c>
      <c r="E75" s="25">
        <v>0</v>
      </c>
      <c r="F75" s="24">
        <v>308.84675977653148</v>
      </c>
      <c r="G75" s="25">
        <v>0</v>
      </c>
      <c r="H75" s="26">
        <v>1369.9824604513767</v>
      </c>
    </row>
    <row r="76" spans="1:8" x14ac:dyDescent="0.25">
      <c r="A76" s="22">
        <v>4471</v>
      </c>
      <c r="B76" s="23" t="s">
        <v>151</v>
      </c>
      <c r="C76" s="23" t="s">
        <v>152</v>
      </c>
      <c r="D76" s="24">
        <v>44478.263695542497</v>
      </c>
      <c r="E76" s="25">
        <v>0</v>
      </c>
      <c r="F76" s="24">
        <v>610.35046852582548</v>
      </c>
      <c r="G76" s="25">
        <v>0</v>
      </c>
      <c r="H76" s="26">
        <v>6763.2921246102478</v>
      </c>
    </row>
    <row r="77" spans="1:8" x14ac:dyDescent="0.25">
      <c r="A77" s="22">
        <v>90273</v>
      </c>
      <c r="B77" s="23" t="s">
        <v>162</v>
      </c>
      <c r="C77" s="23" t="s">
        <v>154</v>
      </c>
      <c r="D77" s="24">
        <v>13321.306368276961</v>
      </c>
      <c r="E77" s="25">
        <v>0</v>
      </c>
      <c r="F77" s="24">
        <v>0</v>
      </c>
      <c r="G77" s="25">
        <v>0</v>
      </c>
      <c r="H77" s="26">
        <v>1998.195955241544</v>
      </c>
    </row>
    <row r="78" spans="1:8" x14ac:dyDescent="0.25">
      <c r="A78" s="22">
        <v>92716</v>
      </c>
      <c r="B78" s="23" t="s">
        <v>161</v>
      </c>
      <c r="C78" s="23" t="s">
        <v>154</v>
      </c>
      <c r="D78" s="24">
        <v>13645.291958969723</v>
      </c>
      <c r="E78" s="25">
        <v>0</v>
      </c>
      <c r="F78" s="24">
        <v>703.22928915429463</v>
      </c>
      <c r="G78" s="25">
        <v>0</v>
      </c>
      <c r="H78" s="26">
        <v>2152.2781872186024</v>
      </c>
    </row>
    <row r="79" spans="1:8" x14ac:dyDescent="0.25">
      <c r="A79" s="22">
        <v>346763</v>
      </c>
      <c r="B79" s="23" t="s">
        <v>160</v>
      </c>
      <c r="C79" s="23" t="s">
        <v>154</v>
      </c>
      <c r="D79" s="24">
        <v>32832.811444084946</v>
      </c>
      <c r="E79" s="25">
        <v>0</v>
      </c>
      <c r="F79" s="24">
        <v>0</v>
      </c>
      <c r="G79" s="25">
        <v>0</v>
      </c>
      <c r="H79" s="26">
        <v>4924.9217166127419</v>
      </c>
    </row>
    <row r="80" spans="1:8" x14ac:dyDescent="0.25">
      <c r="A80" s="22">
        <v>92327</v>
      </c>
      <c r="B80" s="23" t="s">
        <v>159</v>
      </c>
      <c r="C80" s="23" t="s">
        <v>154</v>
      </c>
      <c r="D80" s="24">
        <v>34199.946301388933</v>
      </c>
      <c r="E80" s="25">
        <v>0</v>
      </c>
      <c r="F80" s="24">
        <v>0</v>
      </c>
      <c r="G80" s="25">
        <v>0</v>
      </c>
      <c r="H80" s="26">
        <v>5129.9919452083395</v>
      </c>
    </row>
    <row r="81" spans="1:8" x14ac:dyDescent="0.25">
      <c r="A81" s="22">
        <v>91303</v>
      </c>
      <c r="B81" s="23" t="s">
        <v>158</v>
      </c>
      <c r="C81" s="23" t="s">
        <v>154</v>
      </c>
      <c r="D81" s="24">
        <v>44363.975841842963</v>
      </c>
      <c r="E81" s="25">
        <v>0</v>
      </c>
      <c r="F81" s="24">
        <v>0</v>
      </c>
      <c r="G81" s="25">
        <v>0</v>
      </c>
      <c r="H81" s="26">
        <v>6654.5963762764441</v>
      </c>
    </row>
    <row r="82" spans="1:8" x14ac:dyDescent="0.25">
      <c r="A82" s="22">
        <v>91305</v>
      </c>
      <c r="B82" s="23" t="s">
        <v>157</v>
      </c>
      <c r="C82" s="23" t="s">
        <v>154</v>
      </c>
      <c r="D82" s="24">
        <v>47316.067572821717</v>
      </c>
      <c r="E82" s="25">
        <v>0</v>
      </c>
      <c r="F82" s="24">
        <v>0</v>
      </c>
      <c r="G82" s="25">
        <v>0</v>
      </c>
      <c r="H82" s="26">
        <v>7097.4101359232573</v>
      </c>
    </row>
    <row r="83" spans="1:8" x14ac:dyDescent="0.25">
      <c r="A83" s="22">
        <v>91307</v>
      </c>
      <c r="B83" s="23" t="s">
        <v>156</v>
      </c>
      <c r="C83" s="23" t="s">
        <v>154</v>
      </c>
      <c r="D83" s="24">
        <v>50089.785566791084</v>
      </c>
      <c r="E83" s="25">
        <v>0</v>
      </c>
      <c r="F83" s="24">
        <v>242.82480333779148</v>
      </c>
      <c r="G83" s="25">
        <v>0</v>
      </c>
      <c r="H83" s="26">
        <v>7549.8915555193307</v>
      </c>
    </row>
    <row r="84" spans="1:8" x14ac:dyDescent="0.25">
      <c r="A84" s="22">
        <v>92325</v>
      </c>
      <c r="B84" s="23" t="s">
        <v>155</v>
      </c>
      <c r="C84" s="23" t="s">
        <v>154</v>
      </c>
      <c r="D84" s="24">
        <v>59047.997899928378</v>
      </c>
      <c r="E84" s="25">
        <v>0</v>
      </c>
      <c r="F84" s="24">
        <v>0</v>
      </c>
      <c r="G84" s="25">
        <v>0</v>
      </c>
      <c r="H84" s="26">
        <v>8857.1996849892566</v>
      </c>
    </row>
    <row r="85" spans="1:8" x14ac:dyDescent="0.25">
      <c r="A85" s="22">
        <v>89949</v>
      </c>
      <c r="B85" s="23" t="s">
        <v>153</v>
      </c>
      <c r="C85" s="23" t="s">
        <v>154</v>
      </c>
      <c r="D85" s="24">
        <v>71860.384958223061</v>
      </c>
      <c r="E85" s="25">
        <v>0</v>
      </c>
      <c r="F85" s="24">
        <v>425.86783278742035</v>
      </c>
      <c r="G85" s="25">
        <v>0</v>
      </c>
      <c r="H85" s="26">
        <v>10842.937918651573</v>
      </c>
    </row>
    <row r="86" spans="1:8" x14ac:dyDescent="0.25">
      <c r="A86" s="22">
        <v>92987</v>
      </c>
      <c r="B86" s="23" t="s">
        <v>163</v>
      </c>
      <c r="C86" s="23" t="s">
        <v>164</v>
      </c>
      <c r="D86" s="24">
        <v>29223.02974085003</v>
      </c>
      <c r="E86" s="25">
        <v>0</v>
      </c>
      <c r="F86" s="24">
        <v>0</v>
      </c>
      <c r="G86" s="25">
        <v>0</v>
      </c>
      <c r="H86" s="26">
        <v>4383.4544611275041</v>
      </c>
    </row>
    <row r="87" spans="1:8" x14ac:dyDescent="0.25">
      <c r="A87" s="22">
        <v>522074</v>
      </c>
      <c r="B87" s="23" t="s">
        <v>165</v>
      </c>
      <c r="C87" s="23" t="s">
        <v>166</v>
      </c>
      <c r="D87" s="24">
        <v>372410.71597151068</v>
      </c>
      <c r="E87" s="25">
        <v>0</v>
      </c>
      <c r="F87" s="24">
        <v>1963.7789534511669</v>
      </c>
      <c r="G87" s="25">
        <v>0</v>
      </c>
      <c r="H87" s="26">
        <v>56156.174238744272</v>
      </c>
    </row>
    <row r="88" spans="1:8" x14ac:dyDescent="0.25">
      <c r="A88" s="22">
        <v>4272</v>
      </c>
      <c r="B88" s="23" t="s">
        <v>167</v>
      </c>
      <c r="C88" s="23" t="s">
        <v>168</v>
      </c>
      <c r="D88" s="24">
        <v>836439.73206455505</v>
      </c>
      <c r="E88" s="25">
        <v>30789.192591333318</v>
      </c>
      <c r="F88" s="24">
        <v>10566.833696699434</v>
      </c>
      <c r="G88" s="25">
        <v>162.56667225691439</v>
      </c>
      <c r="H88" s="26">
        <v>127050.98486418817</v>
      </c>
    </row>
    <row r="89" spans="1:8" x14ac:dyDescent="0.25">
      <c r="A89" s="22">
        <v>79929</v>
      </c>
      <c r="B89" s="23" t="s">
        <v>169</v>
      </c>
      <c r="C89" s="23" t="s">
        <v>170</v>
      </c>
      <c r="D89" s="24">
        <v>9132.3075005231658</v>
      </c>
      <c r="E89" s="25">
        <v>0</v>
      </c>
      <c r="F89" s="24">
        <v>0</v>
      </c>
      <c r="G89" s="25">
        <v>0</v>
      </c>
      <c r="H89" s="26">
        <v>1369.8461250784749</v>
      </c>
    </row>
    <row r="90" spans="1:8" x14ac:dyDescent="0.25">
      <c r="A90" s="22">
        <v>89869</v>
      </c>
      <c r="B90" s="23" t="s">
        <v>171</v>
      </c>
      <c r="C90" s="23" t="s">
        <v>172</v>
      </c>
      <c r="D90" s="24">
        <v>31114.035183759683</v>
      </c>
      <c r="E90" s="25">
        <v>0</v>
      </c>
      <c r="F90" s="24">
        <v>0</v>
      </c>
      <c r="G90" s="25">
        <v>0</v>
      </c>
      <c r="H90" s="26">
        <v>4667.1052775639519</v>
      </c>
    </row>
    <row r="91" spans="1:8" x14ac:dyDescent="0.25">
      <c r="A91" s="22">
        <v>4412</v>
      </c>
      <c r="B91" s="23" t="s">
        <v>173</v>
      </c>
      <c r="C91" s="23" t="s">
        <v>174</v>
      </c>
      <c r="D91" s="24">
        <v>224354.36799571506</v>
      </c>
      <c r="E91" s="25">
        <v>0</v>
      </c>
      <c r="F91" s="24">
        <v>13347.999739481105</v>
      </c>
      <c r="G91" s="25">
        <v>0</v>
      </c>
      <c r="H91" s="26">
        <v>35655.355160279425</v>
      </c>
    </row>
    <row r="92" spans="1:8" x14ac:dyDescent="0.25">
      <c r="A92" s="22">
        <v>4468</v>
      </c>
      <c r="B92" s="23" t="s">
        <v>175</v>
      </c>
      <c r="C92" s="23" t="s">
        <v>176</v>
      </c>
      <c r="D92" s="24">
        <v>80811.725216250168</v>
      </c>
      <c r="E92" s="25">
        <v>1524.7495323820785</v>
      </c>
      <c r="F92" s="24">
        <v>3223.9552763504021</v>
      </c>
      <c r="G92" s="25">
        <v>0</v>
      </c>
      <c r="H92" s="26">
        <v>12605.352073890086</v>
      </c>
    </row>
    <row r="93" spans="1:8" x14ac:dyDescent="0.25">
      <c r="A93" s="22">
        <v>79204</v>
      </c>
      <c r="B93" s="23" t="s">
        <v>177</v>
      </c>
      <c r="C93" s="23" t="s">
        <v>178</v>
      </c>
      <c r="D93" s="24">
        <v>64035.395193121323</v>
      </c>
      <c r="E93" s="25">
        <v>0</v>
      </c>
      <c r="F93" s="24">
        <v>429.70809582227076</v>
      </c>
      <c r="G93" s="25">
        <v>0</v>
      </c>
      <c r="H93" s="26">
        <v>9669.7654933415397</v>
      </c>
    </row>
    <row r="94" spans="1:8" x14ac:dyDescent="0.25">
      <c r="A94" s="22">
        <v>4294</v>
      </c>
      <c r="B94" s="23" t="s">
        <v>179</v>
      </c>
      <c r="C94" s="23" t="s">
        <v>180</v>
      </c>
      <c r="D94" s="24">
        <v>87913.045334788709</v>
      </c>
      <c r="E94" s="25">
        <v>0</v>
      </c>
      <c r="F94" s="24">
        <v>830.51654188932832</v>
      </c>
      <c r="G94" s="25">
        <v>0</v>
      </c>
      <c r="H94" s="26">
        <v>13311.534281501705</v>
      </c>
    </row>
    <row r="95" spans="1:8" x14ac:dyDescent="0.25">
      <c r="A95" s="22">
        <v>90885</v>
      </c>
      <c r="B95" s="23" t="s">
        <v>181</v>
      </c>
      <c r="C95" s="23" t="s">
        <v>182</v>
      </c>
      <c r="D95" s="24">
        <v>42840.245937470005</v>
      </c>
      <c r="E95" s="25">
        <v>0</v>
      </c>
      <c r="F95" s="24">
        <v>820.26129393757071</v>
      </c>
      <c r="G95" s="25">
        <v>0</v>
      </c>
      <c r="H95" s="26">
        <v>6549.076084711136</v>
      </c>
    </row>
    <row r="96" spans="1:8" x14ac:dyDescent="0.25">
      <c r="A96" s="22">
        <v>4268</v>
      </c>
      <c r="B96" s="23" t="s">
        <v>183</v>
      </c>
      <c r="C96" s="23" t="s">
        <v>184</v>
      </c>
      <c r="D96" s="24">
        <v>430205.78304049833</v>
      </c>
      <c r="E96" s="25">
        <v>5480.3284463757755</v>
      </c>
      <c r="F96" s="24">
        <v>15408.933455597451</v>
      </c>
      <c r="G96" s="25">
        <v>0</v>
      </c>
      <c r="H96" s="26">
        <v>66842.207474414361</v>
      </c>
    </row>
    <row r="97" spans="1:8" x14ac:dyDescent="0.25">
      <c r="A97" s="22">
        <v>1002012</v>
      </c>
      <c r="B97" s="23" t="s">
        <v>208</v>
      </c>
      <c r="C97" s="23" t="s">
        <v>186</v>
      </c>
      <c r="D97" s="24">
        <v>14281.898889772459</v>
      </c>
      <c r="E97" s="25">
        <v>0</v>
      </c>
      <c r="F97" s="24">
        <v>27.214112933594738</v>
      </c>
      <c r="G97" s="25">
        <v>0</v>
      </c>
      <c r="H97" s="26">
        <v>2146.366950405908</v>
      </c>
    </row>
    <row r="98" spans="1:8" x14ac:dyDescent="0.25">
      <c r="A98" s="22">
        <v>92349</v>
      </c>
      <c r="B98" s="23" t="s">
        <v>207</v>
      </c>
      <c r="C98" s="23" t="s">
        <v>186</v>
      </c>
      <c r="D98" s="24">
        <v>26998.115760159766</v>
      </c>
      <c r="E98" s="25">
        <v>0</v>
      </c>
      <c r="F98" s="24">
        <v>697.19429315534887</v>
      </c>
      <c r="G98" s="25">
        <v>0</v>
      </c>
      <c r="H98" s="26">
        <v>4154.2965079972673</v>
      </c>
    </row>
    <row r="99" spans="1:8" x14ac:dyDescent="0.25">
      <c r="A99" s="22">
        <v>92734</v>
      </c>
      <c r="B99" s="23" t="s">
        <v>206</v>
      </c>
      <c r="C99" s="23" t="s">
        <v>186</v>
      </c>
      <c r="D99" s="24">
        <v>31077.665835181848</v>
      </c>
      <c r="E99" s="25">
        <v>0</v>
      </c>
      <c r="F99" s="24">
        <v>0</v>
      </c>
      <c r="G99" s="25">
        <v>0</v>
      </c>
      <c r="H99" s="26">
        <v>4661.6498752772768</v>
      </c>
    </row>
    <row r="100" spans="1:8" x14ac:dyDescent="0.25">
      <c r="A100" s="22">
        <v>783027</v>
      </c>
      <c r="B100" s="23" t="s">
        <v>205</v>
      </c>
      <c r="C100" s="23" t="s">
        <v>186</v>
      </c>
      <c r="D100" s="24">
        <v>46916.665419369689</v>
      </c>
      <c r="E100" s="25">
        <v>0</v>
      </c>
      <c r="F100" s="24">
        <v>848.96370075079972</v>
      </c>
      <c r="G100" s="25">
        <v>0</v>
      </c>
      <c r="H100" s="26">
        <v>7164.8443680180726</v>
      </c>
    </row>
    <row r="101" spans="1:8" x14ac:dyDescent="0.25">
      <c r="A101" s="22">
        <v>92865</v>
      </c>
      <c r="B101" s="23" t="s">
        <v>204</v>
      </c>
      <c r="C101" s="23" t="s">
        <v>186</v>
      </c>
      <c r="D101" s="24">
        <v>48833.312086175865</v>
      </c>
      <c r="E101" s="25">
        <v>0</v>
      </c>
      <c r="F101" s="24">
        <v>308.420665950841</v>
      </c>
      <c r="G101" s="25">
        <v>0</v>
      </c>
      <c r="H101" s="26">
        <v>7371.2599128190059</v>
      </c>
    </row>
    <row r="102" spans="1:8" x14ac:dyDescent="0.25">
      <c r="A102" s="22">
        <v>92863</v>
      </c>
      <c r="B102" s="23" t="s">
        <v>203</v>
      </c>
      <c r="C102" s="23" t="s">
        <v>186</v>
      </c>
      <c r="D102" s="24">
        <v>53050.412225058943</v>
      </c>
      <c r="E102" s="25">
        <v>0</v>
      </c>
      <c r="F102" s="24">
        <v>279.04162573417256</v>
      </c>
      <c r="G102" s="25">
        <v>0</v>
      </c>
      <c r="H102" s="26">
        <v>7999.4180776189669</v>
      </c>
    </row>
    <row r="103" spans="1:8" x14ac:dyDescent="0.25">
      <c r="A103" s="22">
        <v>92320</v>
      </c>
      <c r="B103" s="23" t="s">
        <v>202</v>
      </c>
      <c r="C103" s="23" t="s">
        <v>186</v>
      </c>
      <c r="D103" s="24">
        <v>59684.855281323675</v>
      </c>
      <c r="E103" s="25">
        <v>0</v>
      </c>
      <c r="F103" s="24">
        <v>352.00453216771569</v>
      </c>
      <c r="G103" s="25">
        <v>0</v>
      </c>
      <c r="H103" s="26">
        <v>9005.5289720237088</v>
      </c>
    </row>
    <row r="104" spans="1:8" x14ac:dyDescent="0.25">
      <c r="A104" s="22">
        <v>92997</v>
      </c>
      <c r="B104" s="23" t="s">
        <v>201</v>
      </c>
      <c r="C104" s="23" t="s">
        <v>186</v>
      </c>
      <c r="D104" s="24">
        <v>60566.124031375999</v>
      </c>
      <c r="E104" s="25">
        <v>0</v>
      </c>
      <c r="F104" s="24">
        <v>312.53589411773123</v>
      </c>
      <c r="G104" s="25">
        <v>0</v>
      </c>
      <c r="H104" s="26">
        <v>9131.7989888240591</v>
      </c>
    </row>
    <row r="105" spans="1:8" x14ac:dyDescent="0.25">
      <c r="A105" s="22">
        <v>90508</v>
      </c>
      <c r="B105" s="23" t="s">
        <v>200</v>
      </c>
      <c r="C105" s="23" t="s">
        <v>186</v>
      </c>
      <c r="D105" s="24">
        <v>61196.525003139002</v>
      </c>
      <c r="E105" s="25">
        <v>0</v>
      </c>
      <c r="F105" s="24">
        <v>0</v>
      </c>
      <c r="G105" s="25">
        <v>0</v>
      </c>
      <c r="H105" s="26">
        <v>9179.4787504708493</v>
      </c>
    </row>
    <row r="106" spans="1:8" x14ac:dyDescent="0.25">
      <c r="A106" s="22">
        <v>92318</v>
      </c>
      <c r="B106" s="23" t="s">
        <v>199</v>
      </c>
      <c r="C106" s="23" t="s">
        <v>186</v>
      </c>
      <c r="D106" s="24">
        <v>61421.03680903752</v>
      </c>
      <c r="E106" s="25">
        <v>0</v>
      </c>
      <c r="F106" s="24">
        <v>2455.0050897843635</v>
      </c>
      <c r="G106" s="25">
        <v>0</v>
      </c>
      <c r="H106" s="26">
        <v>9581.4062848232825</v>
      </c>
    </row>
    <row r="107" spans="1:8" x14ac:dyDescent="0.25">
      <c r="A107" s="22">
        <v>91339</v>
      </c>
      <c r="B107" s="23" t="s">
        <v>198</v>
      </c>
      <c r="C107" s="23" t="s">
        <v>186</v>
      </c>
      <c r="D107" s="24">
        <v>63705.448198286802</v>
      </c>
      <c r="E107" s="25">
        <v>0</v>
      </c>
      <c r="F107" s="24">
        <v>0</v>
      </c>
      <c r="G107" s="25">
        <v>0</v>
      </c>
      <c r="H107" s="26">
        <v>9555.8172297430192</v>
      </c>
    </row>
    <row r="108" spans="1:8" x14ac:dyDescent="0.25">
      <c r="A108" s="22">
        <v>92736</v>
      </c>
      <c r="B108" s="23" t="s">
        <v>197</v>
      </c>
      <c r="C108" s="23" t="s">
        <v>186</v>
      </c>
      <c r="D108" s="24">
        <v>68389.008753819115</v>
      </c>
      <c r="E108" s="25">
        <v>0</v>
      </c>
      <c r="F108" s="24">
        <v>1134.4694223511299</v>
      </c>
      <c r="G108" s="25">
        <v>0</v>
      </c>
      <c r="H108" s="26">
        <v>10428.521726425537</v>
      </c>
    </row>
    <row r="109" spans="1:8" x14ac:dyDescent="0.25">
      <c r="A109" s="22">
        <v>549803</v>
      </c>
      <c r="B109" s="23" t="s">
        <v>196</v>
      </c>
      <c r="C109" s="23" t="s">
        <v>186</v>
      </c>
      <c r="D109" s="24">
        <v>69527.928386625397</v>
      </c>
      <c r="E109" s="25">
        <v>0</v>
      </c>
      <c r="F109" s="24">
        <v>1585.4030537248952</v>
      </c>
      <c r="G109" s="25">
        <v>0</v>
      </c>
      <c r="H109" s="26">
        <v>10666.999716052544</v>
      </c>
    </row>
    <row r="110" spans="1:8" x14ac:dyDescent="0.25">
      <c r="A110" s="22">
        <v>273398</v>
      </c>
      <c r="B110" s="23" t="s">
        <v>195</v>
      </c>
      <c r="C110" s="23" t="s">
        <v>186</v>
      </c>
      <c r="D110" s="24">
        <v>69666.582290594059</v>
      </c>
      <c r="E110" s="25">
        <v>0</v>
      </c>
      <c r="F110" s="24">
        <v>338.74567217280151</v>
      </c>
      <c r="G110" s="25">
        <v>0</v>
      </c>
      <c r="H110" s="26">
        <v>10500.799194415029</v>
      </c>
    </row>
    <row r="111" spans="1:8" x14ac:dyDescent="0.25">
      <c r="A111" s="22">
        <v>90862</v>
      </c>
      <c r="B111" s="23" t="s">
        <v>194</v>
      </c>
      <c r="C111" s="23" t="s">
        <v>186</v>
      </c>
      <c r="D111" s="24">
        <v>71052.557503871445</v>
      </c>
      <c r="E111" s="25">
        <v>0</v>
      </c>
      <c r="F111" s="24">
        <v>511.68078430114537</v>
      </c>
      <c r="G111" s="25">
        <v>0</v>
      </c>
      <c r="H111" s="26">
        <v>10734.635743225888</v>
      </c>
    </row>
    <row r="112" spans="1:8" x14ac:dyDescent="0.25">
      <c r="A112" s="22">
        <v>91309</v>
      </c>
      <c r="B112" s="23" t="s">
        <v>193</v>
      </c>
      <c r="C112" s="23" t="s">
        <v>186</v>
      </c>
      <c r="D112" s="24">
        <v>72440.295421043833</v>
      </c>
      <c r="E112" s="25">
        <v>0</v>
      </c>
      <c r="F112" s="24">
        <v>0</v>
      </c>
      <c r="G112" s="25">
        <v>0</v>
      </c>
      <c r="H112" s="26">
        <v>10866.044313156575</v>
      </c>
    </row>
    <row r="113" spans="1:8" x14ac:dyDescent="0.25">
      <c r="A113" s="22">
        <v>6361</v>
      </c>
      <c r="B113" s="23" t="s">
        <v>192</v>
      </c>
      <c r="C113" s="23" t="s">
        <v>186</v>
      </c>
      <c r="D113" s="24">
        <v>74707.740976785397</v>
      </c>
      <c r="E113" s="25">
        <v>0</v>
      </c>
      <c r="F113" s="24">
        <v>1599.3265700846832</v>
      </c>
      <c r="G113" s="25">
        <v>0</v>
      </c>
      <c r="H113" s="26">
        <v>11446.060132030512</v>
      </c>
    </row>
    <row r="114" spans="1:8" x14ac:dyDescent="0.25">
      <c r="A114" s="22">
        <v>91280</v>
      </c>
      <c r="B114" s="23" t="s">
        <v>191</v>
      </c>
      <c r="C114" s="23" t="s">
        <v>186</v>
      </c>
      <c r="D114" s="24">
        <v>76454.261393434615</v>
      </c>
      <c r="E114" s="25">
        <v>0</v>
      </c>
      <c r="F114" s="24">
        <v>0</v>
      </c>
      <c r="G114" s="25">
        <v>0</v>
      </c>
      <c r="H114" s="26">
        <v>11468.139209015191</v>
      </c>
    </row>
    <row r="115" spans="1:8" x14ac:dyDescent="0.25">
      <c r="A115" s="22">
        <v>934316</v>
      </c>
      <c r="B115" s="23" t="s">
        <v>190</v>
      </c>
      <c r="C115" s="23" t="s">
        <v>186</v>
      </c>
      <c r="D115" s="24">
        <v>81962.200004603859</v>
      </c>
      <c r="E115" s="25">
        <v>0</v>
      </c>
      <c r="F115" s="24">
        <v>1123.7098516013621</v>
      </c>
      <c r="G115" s="25">
        <v>0</v>
      </c>
      <c r="H115" s="26">
        <v>12462.886478430783</v>
      </c>
    </row>
    <row r="116" spans="1:8" x14ac:dyDescent="0.25">
      <c r="A116" s="22">
        <v>91949</v>
      </c>
      <c r="B116" s="23" t="s">
        <v>189</v>
      </c>
      <c r="C116" s="23" t="s">
        <v>186</v>
      </c>
      <c r="D116" s="24">
        <v>86069.245838530114</v>
      </c>
      <c r="E116" s="25">
        <v>0</v>
      </c>
      <c r="F116" s="24">
        <v>337.53195370153747</v>
      </c>
      <c r="G116" s="25">
        <v>0</v>
      </c>
      <c r="H116" s="26">
        <v>12961.016668834747</v>
      </c>
    </row>
    <row r="117" spans="1:8" x14ac:dyDescent="0.25">
      <c r="A117" s="22">
        <v>81078</v>
      </c>
      <c r="B117" s="23" t="s">
        <v>188</v>
      </c>
      <c r="C117" s="23" t="s">
        <v>186</v>
      </c>
      <c r="D117" s="24">
        <v>97585.127644847176</v>
      </c>
      <c r="E117" s="25">
        <v>0</v>
      </c>
      <c r="F117" s="24">
        <v>0</v>
      </c>
      <c r="G117" s="25">
        <v>0</v>
      </c>
      <c r="H117" s="26">
        <v>14637.769146727076</v>
      </c>
    </row>
    <row r="118" spans="1:8" x14ac:dyDescent="0.25">
      <c r="A118" s="22">
        <v>90841</v>
      </c>
      <c r="B118" s="23" t="s">
        <v>187</v>
      </c>
      <c r="C118" s="23" t="s">
        <v>186</v>
      </c>
      <c r="D118" s="24">
        <v>98172.29820037946</v>
      </c>
      <c r="E118" s="25">
        <v>0</v>
      </c>
      <c r="F118" s="24">
        <v>0</v>
      </c>
      <c r="G118" s="25">
        <v>0</v>
      </c>
      <c r="H118" s="26">
        <v>14725.844730056919</v>
      </c>
    </row>
    <row r="119" spans="1:8" x14ac:dyDescent="0.25">
      <c r="A119" s="22">
        <v>90842</v>
      </c>
      <c r="B119" s="23" t="s">
        <v>185</v>
      </c>
      <c r="C119" s="23" t="s">
        <v>186</v>
      </c>
      <c r="D119" s="24">
        <v>113340.06542355503</v>
      </c>
      <c r="E119" s="25">
        <v>0</v>
      </c>
      <c r="F119" s="24">
        <v>0</v>
      </c>
      <c r="G119" s="25">
        <v>0</v>
      </c>
      <c r="H119" s="26">
        <v>17001.009813533256</v>
      </c>
    </row>
    <row r="120" spans="1:8" x14ac:dyDescent="0.25">
      <c r="A120" s="22">
        <v>4481</v>
      </c>
      <c r="B120" s="23" t="s">
        <v>209</v>
      </c>
      <c r="C120" s="23" t="s">
        <v>210</v>
      </c>
      <c r="D120" s="24">
        <v>59149.846888628046</v>
      </c>
      <c r="E120" s="25">
        <v>0</v>
      </c>
      <c r="F120" s="24">
        <v>427.14453082832625</v>
      </c>
      <c r="G120" s="25">
        <v>0</v>
      </c>
      <c r="H120" s="26">
        <v>8936.5487129184567</v>
      </c>
    </row>
    <row r="121" spans="1:8" x14ac:dyDescent="0.25">
      <c r="A121" s="22">
        <v>79983</v>
      </c>
      <c r="B121" s="23" t="s">
        <v>211</v>
      </c>
      <c r="C121" s="23" t="s">
        <v>212</v>
      </c>
      <c r="D121" s="24">
        <v>49779.817609314327</v>
      </c>
      <c r="E121" s="25">
        <v>0</v>
      </c>
      <c r="F121" s="24">
        <v>2130.6355439844756</v>
      </c>
      <c r="G121" s="25">
        <v>0</v>
      </c>
      <c r="H121" s="26">
        <v>7786.5679729948206</v>
      </c>
    </row>
    <row r="122" spans="1:8" x14ac:dyDescent="0.25">
      <c r="A122" s="22">
        <v>10972</v>
      </c>
      <c r="B122" s="23" t="s">
        <v>213</v>
      </c>
      <c r="C122" s="23" t="s">
        <v>214</v>
      </c>
      <c r="D122" s="24">
        <v>38953.009012017006</v>
      </c>
      <c r="E122" s="25">
        <v>0</v>
      </c>
      <c r="F122" s="24">
        <v>750.09409070114532</v>
      </c>
      <c r="G122" s="25">
        <v>0</v>
      </c>
      <c r="H122" s="26">
        <v>5955.4654654077231</v>
      </c>
    </row>
    <row r="123" spans="1:8" x14ac:dyDescent="0.25">
      <c r="A123" s="22">
        <v>4355</v>
      </c>
      <c r="B123" s="23" t="s">
        <v>215</v>
      </c>
      <c r="C123" s="23" t="s">
        <v>216</v>
      </c>
      <c r="D123" s="24">
        <v>334850.92191150505</v>
      </c>
      <c r="E123" s="25">
        <v>0</v>
      </c>
      <c r="F123" s="24">
        <v>1830.5623226284267</v>
      </c>
      <c r="G123" s="25">
        <v>0</v>
      </c>
      <c r="H123" s="26">
        <v>50502.222635120022</v>
      </c>
    </row>
    <row r="124" spans="1:8" x14ac:dyDescent="0.25">
      <c r="A124" s="22">
        <v>79226</v>
      </c>
      <c r="B124" s="23" t="s">
        <v>217</v>
      </c>
      <c r="C124" s="23" t="s">
        <v>218</v>
      </c>
      <c r="D124" s="24">
        <v>217823.70024260419</v>
      </c>
      <c r="E124" s="25">
        <v>4556.981176623518</v>
      </c>
      <c r="F124" s="24">
        <v>3546.35</v>
      </c>
      <c r="G124" s="25">
        <v>177.3175</v>
      </c>
      <c r="H124" s="26">
        <v>33205.507536390629</v>
      </c>
    </row>
    <row r="125" spans="1:8" x14ac:dyDescent="0.25">
      <c r="A125" s="22">
        <v>4515</v>
      </c>
      <c r="B125" s="23" t="s">
        <v>219</v>
      </c>
      <c r="C125" s="23" t="s">
        <v>220</v>
      </c>
      <c r="D125" s="24">
        <v>27851.464385790256</v>
      </c>
      <c r="E125" s="25">
        <v>0</v>
      </c>
      <c r="F125" s="24">
        <v>0</v>
      </c>
      <c r="G125" s="25">
        <v>0</v>
      </c>
      <c r="H125" s="26">
        <v>4177.719657868538</v>
      </c>
    </row>
    <row r="126" spans="1:8" x14ac:dyDescent="0.25">
      <c r="A126" s="22">
        <v>4169</v>
      </c>
      <c r="B126" s="23" t="s">
        <v>221</v>
      </c>
      <c r="C126" s="23" t="s">
        <v>222</v>
      </c>
      <c r="D126" s="24">
        <v>113073.18049633096</v>
      </c>
      <c r="E126" s="25">
        <v>3140.9216804536377</v>
      </c>
      <c r="F126" s="24">
        <v>862.30634265269271</v>
      </c>
      <c r="G126" s="25">
        <v>0</v>
      </c>
      <c r="H126" s="26">
        <v>17090.323025847545</v>
      </c>
    </row>
    <row r="127" spans="1:8" x14ac:dyDescent="0.25">
      <c r="A127" s="22">
        <v>89871</v>
      </c>
      <c r="B127" s="23" t="s">
        <v>223</v>
      </c>
      <c r="C127" s="23" t="s">
        <v>224</v>
      </c>
      <c r="D127" s="24">
        <v>8420.9971667392438</v>
      </c>
      <c r="E127" s="25">
        <v>0</v>
      </c>
      <c r="F127" s="24">
        <v>0</v>
      </c>
      <c r="G127" s="25">
        <v>0</v>
      </c>
      <c r="H127" s="26">
        <v>1263.1495750108866</v>
      </c>
    </row>
    <row r="128" spans="1:8" x14ac:dyDescent="0.25">
      <c r="A128" s="22">
        <v>4231</v>
      </c>
      <c r="B128" s="23" t="s">
        <v>225</v>
      </c>
      <c r="C128" s="23" t="s">
        <v>226</v>
      </c>
      <c r="D128" s="24">
        <v>1221.4781945200127</v>
      </c>
      <c r="E128" s="25">
        <v>0</v>
      </c>
      <c r="F128" s="24">
        <v>0</v>
      </c>
      <c r="G128" s="25">
        <v>0</v>
      </c>
      <c r="H128" s="26">
        <v>183.22172917800191</v>
      </c>
    </row>
    <row r="129" spans="1:8" x14ac:dyDescent="0.25">
      <c r="A129" s="22">
        <v>4397</v>
      </c>
      <c r="B129" s="23" t="s">
        <v>227</v>
      </c>
      <c r="C129" s="23" t="s">
        <v>228</v>
      </c>
      <c r="D129" s="24">
        <v>338074.97009775322</v>
      </c>
      <c r="E129" s="25">
        <v>0</v>
      </c>
      <c r="F129" s="24">
        <v>9694.4889444199689</v>
      </c>
      <c r="G129" s="25">
        <v>0</v>
      </c>
      <c r="H129" s="26">
        <v>52165.418856325974</v>
      </c>
    </row>
    <row r="130" spans="1:8" x14ac:dyDescent="0.25">
      <c r="A130" s="22">
        <v>81041</v>
      </c>
      <c r="B130" s="23" t="s">
        <v>229</v>
      </c>
      <c r="C130" s="23" t="s">
        <v>230</v>
      </c>
      <c r="D130" s="24">
        <v>61460.765344275671</v>
      </c>
      <c r="E130" s="25">
        <v>0</v>
      </c>
      <c r="F130" s="24">
        <v>0</v>
      </c>
      <c r="G130" s="25">
        <v>0</v>
      </c>
      <c r="H130" s="26">
        <v>9219.1148016413499</v>
      </c>
    </row>
    <row r="131" spans="1:8" x14ac:dyDescent="0.25">
      <c r="A131" s="22">
        <v>4224</v>
      </c>
      <c r="B131" s="23" t="s">
        <v>231</v>
      </c>
      <c r="C131" s="23" t="s">
        <v>232</v>
      </c>
      <c r="D131" s="24">
        <v>12212.759760242474</v>
      </c>
      <c r="E131" s="25">
        <v>0</v>
      </c>
      <c r="F131" s="24">
        <v>366.09322583210326</v>
      </c>
      <c r="G131" s="25">
        <v>0</v>
      </c>
      <c r="H131" s="26">
        <v>1886.8279479111864</v>
      </c>
    </row>
    <row r="132" spans="1:8" x14ac:dyDescent="0.25">
      <c r="A132" s="22">
        <v>4513</v>
      </c>
      <c r="B132" s="23" t="s">
        <v>233</v>
      </c>
      <c r="C132" s="23" t="s">
        <v>234</v>
      </c>
      <c r="D132" s="24">
        <v>8119.205567175778</v>
      </c>
      <c r="E132" s="25">
        <v>0</v>
      </c>
      <c r="F132" s="24">
        <v>357.37143132343579</v>
      </c>
      <c r="G132" s="25">
        <v>0</v>
      </c>
      <c r="H132" s="26">
        <v>1271.486549774882</v>
      </c>
    </row>
    <row r="133" spans="1:8" x14ac:dyDescent="0.25">
      <c r="A133" s="22">
        <v>4171</v>
      </c>
      <c r="B133" s="23" t="s">
        <v>235</v>
      </c>
      <c r="C133" s="23" t="s">
        <v>236</v>
      </c>
      <c r="D133" s="24">
        <v>19293.832524826052</v>
      </c>
      <c r="E133" s="25">
        <v>1929.3832524826053</v>
      </c>
      <c r="F133" s="24">
        <v>361.91136879443786</v>
      </c>
      <c r="G133" s="25">
        <v>0</v>
      </c>
      <c r="H133" s="26">
        <v>2948.3615840430734</v>
      </c>
    </row>
    <row r="134" spans="1:8" x14ac:dyDescent="0.25">
      <c r="A134" s="22">
        <v>4269</v>
      </c>
      <c r="B134" s="23" t="s">
        <v>237</v>
      </c>
      <c r="C134" s="23" t="s">
        <v>238</v>
      </c>
      <c r="D134" s="24">
        <v>791080.28365281364</v>
      </c>
      <c r="E134" s="25">
        <v>13545.895268027631</v>
      </c>
      <c r="F134" s="24">
        <v>5869.8805829372022</v>
      </c>
      <c r="G134" s="25">
        <v>24.560169803084527</v>
      </c>
      <c r="H134" s="26">
        <v>119542.52463536261</v>
      </c>
    </row>
    <row r="135" spans="1:8" x14ac:dyDescent="0.25">
      <c r="A135" s="22">
        <v>4284</v>
      </c>
      <c r="B135" s="23" t="s">
        <v>239</v>
      </c>
      <c r="C135" s="23" t="s">
        <v>240</v>
      </c>
      <c r="D135" s="24">
        <v>733403.34433351713</v>
      </c>
      <c r="E135" s="25">
        <v>0</v>
      </c>
      <c r="F135" s="24">
        <v>0</v>
      </c>
      <c r="G135" s="25">
        <v>0</v>
      </c>
      <c r="H135" s="26">
        <v>110010.50165002757</v>
      </c>
    </row>
    <row r="136" spans="1:8" x14ac:dyDescent="0.25">
      <c r="A136" s="22">
        <v>4378</v>
      </c>
      <c r="B136" s="23" t="s">
        <v>241</v>
      </c>
      <c r="C136" s="23" t="s">
        <v>242</v>
      </c>
      <c r="D136" s="24">
        <v>413325.48882263829</v>
      </c>
      <c r="E136" s="25">
        <v>1161.0266539961749</v>
      </c>
      <c r="F136" s="24">
        <v>9374.2645288799886</v>
      </c>
      <c r="G136" s="25">
        <v>0</v>
      </c>
      <c r="H136" s="26">
        <v>63404.963002727745</v>
      </c>
    </row>
    <row r="137" spans="1:8" x14ac:dyDescent="0.25">
      <c r="A137" s="22">
        <v>90327</v>
      </c>
      <c r="B137" s="23" t="s">
        <v>243</v>
      </c>
      <c r="C137" s="23" t="s">
        <v>244</v>
      </c>
      <c r="D137" s="24">
        <v>65195.805721691075</v>
      </c>
      <c r="E137" s="25">
        <v>0</v>
      </c>
      <c r="F137" s="24">
        <v>565.4727124329994</v>
      </c>
      <c r="G137" s="25">
        <v>0</v>
      </c>
      <c r="H137" s="26">
        <v>9864.1917651186104</v>
      </c>
    </row>
    <row r="138" spans="1:8" x14ac:dyDescent="0.25">
      <c r="A138" s="22">
        <v>79971</v>
      </c>
      <c r="B138" s="23" t="s">
        <v>245</v>
      </c>
      <c r="C138" s="23" t="s">
        <v>246</v>
      </c>
      <c r="D138" s="24">
        <v>17367.765404775717</v>
      </c>
      <c r="E138" s="25">
        <v>0</v>
      </c>
      <c r="F138" s="24">
        <v>665.63706949809409</v>
      </c>
      <c r="G138" s="25">
        <v>0</v>
      </c>
      <c r="H138" s="26">
        <v>2705.0103711410716</v>
      </c>
    </row>
    <row r="139" spans="1:8" x14ac:dyDescent="0.25">
      <c r="A139" s="22">
        <v>79055</v>
      </c>
      <c r="B139" s="23" t="s">
        <v>247</v>
      </c>
      <c r="C139" s="23" t="s">
        <v>248</v>
      </c>
      <c r="D139" s="24">
        <v>66277.953313874852</v>
      </c>
      <c r="E139" s="25">
        <v>0</v>
      </c>
      <c r="F139" s="24">
        <v>802.01780969413335</v>
      </c>
      <c r="G139" s="25">
        <v>0</v>
      </c>
      <c r="H139" s="26">
        <v>10061.995668535348</v>
      </c>
    </row>
    <row r="140" spans="1:8" x14ac:dyDescent="0.25">
      <c r="A140" s="22">
        <v>78888</v>
      </c>
      <c r="B140" s="23" t="s">
        <v>249</v>
      </c>
      <c r="C140" s="23" t="s">
        <v>250</v>
      </c>
      <c r="D140" s="24">
        <v>25340.954666037211</v>
      </c>
      <c r="E140" s="25">
        <v>0</v>
      </c>
      <c r="F140" s="24">
        <v>139.14438367370514</v>
      </c>
      <c r="G140" s="25">
        <v>0</v>
      </c>
      <c r="H140" s="26">
        <v>3822.0148574566374</v>
      </c>
    </row>
    <row r="141" spans="1:8" x14ac:dyDescent="0.25">
      <c r="A141" s="22">
        <v>79905</v>
      </c>
      <c r="B141" s="23" t="s">
        <v>251</v>
      </c>
      <c r="C141" s="23" t="s">
        <v>252</v>
      </c>
      <c r="D141" s="24">
        <v>76422.004022521447</v>
      </c>
      <c r="E141" s="25">
        <v>0</v>
      </c>
      <c r="F141" s="24">
        <v>484.96146021951108</v>
      </c>
      <c r="G141" s="25">
        <v>0</v>
      </c>
      <c r="H141" s="26">
        <v>11536.044822411142</v>
      </c>
    </row>
    <row r="142" spans="1:8" x14ac:dyDescent="0.25">
      <c r="A142" s="22">
        <v>4470</v>
      </c>
      <c r="B142" s="23" t="s">
        <v>253</v>
      </c>
      <c r="C142" s="23" t="s">
        <v>254</v>
      </c>
      <c r="D142" s="24">
        <v>324377.15336288954</v>
      </c>
      <c r="E142" s="25">
        <v>3551.5746718564551</v>
      </c>
      <c r="F142" s="24">
        <v>15260.84169354334</v>
      </c>
      <c r="G142" s="25">
        <v>0</v>
      </c>
      <c r="H142" s="26">
        <v>50945.699258464934</v>
      </c>
    </row>
    <row r="143" spans="1:8" x14ac:dyDescent="0.25">
      <c r="A143" s="22">
        <v>1001161</v>
      </c>
      <c r="B143" s="23" t="s">
        <v>257</v>
      </c>
      <c r="C143" s="23" t="s">
        <v>256</v>
      </c>
      <c r="D143" s="24">
        <v>10539.699722652382</v>
      </c>
      <c r="E143" s="25">
        <v>0</v>
      </c>
      <c r="F143" s="24">
        <v>13.248976033460597</v>
      </c>
      <c r="G143" s="25">
        <v>0</v>
      </c>
      <c r="H143" s="26">
        <v>1582.9423048028764</v>
      </c>
    </row>
    <row r="144" spans="1:8" x14ac:dyDescent="0.25">
      <c r="A144" s="22">
        <v>89758</v>
      </c>
      <c r="B144" s="23" t="s">
        <v>255</v>
      </c>
      <c r="C144" s="23" t="s">
        <v>256</v>
      </c>
      <c r="D144" s="24">
        <v>58185.277642335983</v>
      </c>
      <c r="E144" s="25">
        <v>0</v>
      </c>
      <c r="F144" s="24">
        <v>384.33084848435317</v>
      </c>
      <c r="G144" s="25">
        <v>0</v>
      </c>
      <c r="H144" s="26">
        <v>8785.4412736230497</v>
      </c>
    </row>
    <row r="145" spans="1:8" x14ac:dyDescent="0.25">
      <c r="A145" s="22">
        <v>4484</v>
      </c>
      <c r="B145" s="23" t="s">
        <v>258</v>
      </c>
      <c r="C145" s="23" t="s">
        <v>259</v>
      </c>
      <c r="D145" s="24">
        <v>36995.456479360422</v>
      </c>
      <c r="E145" s="25">
        <v>0</v>
      </c>
      <c r="F145" s="24">
        <v>1408.454401849335</v>
      </c>
      <c r="G145" s="25">
        <v>0</v>
      </c>
      <c r="H145" s="26">
        <v>5760.5866321814628</v>
      </c>
    </row>
    <row r="146" spans="1:8" x14ac:dyDescent="0.25">
      <c r="A146" s="22">
        <v>78858</v>
      </c>
      <c r="B146" s="23" t="s">
        <v>260</v>
      </c>
      <c r="C146" s="23" t="s">
        <v>261</v>
      </c>
      <c r="D146" s="24">
        <v>8434.2020836646716</v>
      </c>
      <c r="E146" s="25">
        <v>0</v>
      </c>
      <c r="F146" s="24">
        <v>280.55529235009806</v>
      </c>
      <c r="G146" s="25">
        <v>0</v>
      </c>
      <c r="H146" s="26">
        <v>1307.2136064022154</v>
      </c>
    </row>
    <row r="147" spans="1:8" x14ac:dyDescent="0.25">
      <c r="A147" s="22">
        <v>4400</v>
      </c>
      <c r="B147" s="23" t="s">
        <v>262</v>
      </c>
      <c r="C147" s="23" t="s">
        <v>263</v>
      </c>
      <c r="D147" s="24">
        <v>16891.468239680209</v>
      </c>
      <c r="E147" s="25">
        <v>0</v>
      </c>
      <c r="F147" s="24">
        <v>0</v>
      </c>
      <c r="G147" s="25">
        <v>0</v>
      </c>
      <c r="H147" s="26">
        <v>2533.7202359520311</v>
      </c>
    </row>
    <row r="148" spans="1:8" x14ac:dyDescent="0.25">
      <c r="A148" s="22">
        <v>79047</v>
      </c>
      <c r="B148" s="23" t="s">
        <v>264</v>
      </c>
      <c r="C148" s="23" t="s">
        <v>265</v>
      </c>
      <c r="D148" s="24">
        <v>143612.98143918568</v>
      </c>
      <c r="E148" s="25">
        <v>0</v>
      </c>
      <c r="F148" s="24">
        <v>1098.3956032275462</v>
      </c>
      <c r="G148" s="25">
        <v>0</v>
      </c>
      <c r="H148" s="26">
        <v>21706.706556361984</v>
      </c>
    </row>
    <row r="149" spans="1:8" x14ac:dyDescent="0.25">
      <c r="A149" s="22">
        <v>80001</v>
      </c>
      <c r="B149" s="23" t="s">
        <v>266</v>
      </c>
      <c r="C149" s="23" t="s">
        <v>267</v>
      </c>
      <c r="D149" s="24">
        <v>26657.654595297758</v>
      </c>
      <c r="E149" s="25">
        <v>0</v>
      </c>
      <c r="F149" s="24">
        <v>0</v>
      </c>
      <c r="G149" s="25">
        <v>0</v>
      </c>
      <c r="H149" s="26">
        <v>3998.6481892946636</v>
      </c>
    </row>
    <row r="150" spans="1:8" x14ac:dyDescent="0.25">
      <c r="A150" s="22">
        <v>4282</v>
      </c>
      <c r="B150" s="23" t="s">
        <v>268</v>
      </c>
      <c r="C150" s="23" t="s">
        <v>269</v>
      </c>
      <c r="D150" s="24">
        <v>2585488.0088501945</v>
      </c>
      <c r="E150" s="25">
        <v>54635.397596698043</v>
      </c>
      <c r="F150" s="24">
        <v>92710.921014289634</v>
      </c>
      <c r="G150" s="25">
        <v>1939.559017035348</v>
      </c>
      <c r="H150" s="26">
        <v>401729.83947967266</v>
      </c>
    </row>
    <row r="151" spans="1:8" x14ac:dyDescent="0.25">
      <c r="A151" s="22">
        <v>91934</v>
      </c>
      <c r="B151" s="23" t="s">
        <v>270</v>
      </c>
      <c r="C151" s="23" t="s">
        <v>271</v>
      </c>
      <c r="D151" s="24">
        <v>50256.598525781592</v>
      </c>
      <c r="E151" s="25">
        <v>0</v>
      </c>
      <c r="F151" s="24">
        <v>394.19612619120988</v>
      </c>
      <c r="G151" s="25">
        <v>0</v>
      </c>
      <c r="H151" s="26">
        <v>7597.6191977959197</v>
      </c>
    </row>
    <row r="152" spans="1:8" x14ac:dyDescent="0.25">
      <c r="A152" s="22">
        <v>4446</v>
      </c>
      <c r="B152" s="23" t="s">
        <v>272</v>
      </c>
      <c r="C152" s="23" t="s">
        <v>273</v>
      </c>
      <c r="D152" s="24">
        <v>1160978.1751082749</v>
      </c>
      <c r="E152" s="25">
        <v>15492.619517708423</v>
      </c>
      <c r="F152" s="24">
        <v>26221.549388536543</v>
      </c>
      <c r="G152" s="25">
        <v>0</v>
      </c>
      <c r="H152" s="26">
        <v>178079.95867452171</v>
      </c>
    </row>
    <row r="153" spans="1:8" x14ac:dyDescent="0.25">
      <c r="A153" s="22">
        <v>4453</v>
      </c>
      <c r="B153" s="23" t="s">
        <v>274</v>
      </c>
      <c r="C153" s="23" t="s">
        <v>275</v>
      </c>
      <c r="D153" s="24">
        <v>634577.7756929521</v>
      </c>
      <c r="E153" s="25">
        <v>0</v>
      </c>
      <c r="F153" s="24">
        <v>0</v>
      </c>
      <c r="G153" s="25">
        <v>0</v>
      </c>
      <c r="H153" s="26">
        <v>95186.666353942812</v>
      </c>
    </row>
    <row r="154" spans="1:8" x14ac:dyDescent="0.25">
      <c r="A154" s="22">
        <v>4410</v>
      </c>
      <c r="B154" s="23" t="s">
        <v>276</v>
      </c>
      <c r="C154" s="23" t="s">
        <v>277</v>
      </c>
      <c r="D154" s="24">
        <v>733079.28969251318</v>
      </c>
      <c r="E154" s="25">
        <v>7910.9275866098551</v>
      </c>
      <c r="F154" s="24">
        <v>10725.61972168335</v>
      </c>
      <c r="G154" s="25">
        <v>0</v>
      </c>
      <c r="H154" s="26">
        <v>111570.73641212947</v>
      </c>
    </row>
    <row r="155" spans="1:8" x14ac:dyDescent="0.25">
      <c r="A155" s="22">
        <v>4244</v>
      </c>
      <c r="B155" s="23" t="s">
        <v>278</v>
      </c>
      <c r="C155" s="23" t="s">
        <v>279</v>
      </c>
      <c r="D155" s="24">
        <v>671163.96709766821</v>
      </c>
      <c r="E155" s="25">
        <v>176013.8615699845</v>
      </c>
      <c r="F155" s="24">
        <v>19590.43479589617</v>
      </c>
      <c r="G155" s="25">
        <v>7996.0958350596611</v>
      </c>
      <c r="H155" s="26">
        <v>103613.16028403466</v>
      </c>
    </row>
    <row r="156" spans="1:8" x14ac:dyDescent="0.25">
      <c r="A156" s="22">
        <v>4395</v>
      </c>
      <c r="B156" s="23" t="s">
        <v>280</v>
      </c>
      <c r="C156" s="23" t="s">
        <v>281</v>
      </c>
      <c r="D156" s="24">
        <v>44194.681356518471</v>
      </c>
      <c r="E156" s="25">
        <v>0</v>
      </c>
      <c r="F156" s="24">
        <v>3140.1627547678436</v>
      </c>
      <c r="G156" s="25">
        <v>0</v>
      </c>
      <c r="H156" s="26">
        <v>7100.2266166929467</v>
      </c>
    </row>
    <row r="157" spans="1:8" x14ac:dyDescent="0.25">
      <c r="A157" s="22">
        <v>4191</v>
      </c>
      <c r="B157" s="23" t="s">
        <v>282</v>
      </c>
      <c r="C157" s="23" t="s">
        <v>283</v>
      </c>
      <c r="D157" s="24">
        <v>151959.11679669586</v>
      </c>
      <c r="E157" s="25">
        <v>0</v>
      </c>
      <c r="F157" s="24">
        <v>498.94929568209636</v>
      </c>
      <c r="G157" s="25">
        <v>0</v>
      </c>
      <c r="H157" s="26">
        <v>22868.709913856695</v>
      </c>
    </row>
    <row r="158" spans="1:8" x14ac:dyDescent="0.25">
      <c r="A158" s="22">
        <v>6362</v>
      </c>
      <c r="B158" s="23" t="s">
        <v>284</v>
      </c>
      <c r="C158" s="23" t="s">
        <v>285</v>
      </c>
      <c r="D158" s="24">
        <v>51146.110524475611</v>
      </c>
      <c r="E158" s="25">
        <v>0</v>
      </c>
      <c r="F158" s="24">
        <v>1453.8096828682255</v>
      </c>
      <c r="G158" s="25">
        <v>0</v>
      </c>
      <c r="H158" s="26">
        <v>7889.988031101575</v>
      </c>
    </row>
    <row r="159" spans="1:8" x14ac:dyDescent="0.25">
      <c r="A159" s="22">
        <v>79886</v>
      </c>
      <c r="B159" s="23" t="s">
        <v>286</v>
      </c>
      <c r="C159" s="23" t="s">
        <v>287</v>
      </c>
      <c r="D159" s="24">
        <v>26096.831946037197</v>
      </c>
      <c r="E159" s="25">
        <v>0</v>
      </c>
      <c r="F159" s="24">
        <v>340.45701936713783</v>
      </c>
      <c r="G159" s="25">
        <v>0</v>
      </c>
      <c r="H159" s="26">
        <v>3965.5933448106503</v>
      </c>
    </row>
    <row r="160" spans="1:8" x14ac:dyDescent="0.25">
      <c r="A160" s="22">
        <v>88299</v>
      </c>
      <c r="B160" s="23" t="s">
        <v>288</v>
      </c>
      <c r="C160" s="23" t="s">
        <v>289</v>
      </c>
      <c r="D160" s="24">
        <v>71503.706933083915</v>
      </c>
      <c r="E160" s="25">
        <v>0</v>
      </c>
      <c r="F160" s="24">
        <v>0</v>
      </c>
      <c r="G160" s="25">
        <v>0</v>
      </c>
      <c r="H160" s="26">
        <v>10725.556039962587</v>
      </c>
    </row>
    <row r="161" spans="1:8" x14ac:dyDescent="0.25">
      <c r="A161" s="22">
        <v>4242</v>
      </c>
      <c r="B161" s="23" t="s">
        <v>290</v>
      </c>
      <c r="C161" s="23" t="s">
        <v>291</v>
      </c>
      <c r="D161" s="24">
        <v>5607833.9994530529</v>
      </c>
      <c r="E161" s="25">
        <v>36073.785961393907</v>
      </c>
      <c r="F161" s="24">
        <v>120457.42030956665</v>
      </c>
      <c r="G161" s="25">
        <v>415.37041486057461</v>
      </c>
      <c r="H161" s="26">
        <v>859243.71296439297</v>
      </c>
    </row>
    <row r="162" spans="1:8" x14ac:dyDescent="0.25">
      <c r="A162" s="22">
        <v>4198</v>
      </c>
      <c r="B162" s="23" t="s">
        <v>292</v>
      </c>
      <c r="C162" s="23" t="s">
        <v>293</v>
      </c>
      <c r="D162" s="24">
        <v>216.26881433184286</v>
      </c>
      <c r="E162" s="25">
        <v>0</v>
      </c>
      <c r="F162" s="24">
        <v>0</v>
      </c>
      <c r="G162" s="25">
        <v>0</v>
      </c>
      <c r="H162" s="26">
        <v>32.440322149776428</v>
      </c>
    </row>
    <row r="163" spans="1:8" x14ac:dyDescent="0.25">
      <c r="A163" s="22">
        <v>4158</v>
      </c>
      <c r="B163" s="23" t="s">
        <v>294</v>
      </c>
      <c r="C163" s="23" t="s">
        <v>295</v>
      </c>
      <c r="D163" s="24">
        <v>559872.65204993368</v>
      </c>
      <c r="E163" s="25">
        <v>0</v>
      </c>
      <c r="F163" s="24">
        <v>4824.980314185882</v>
      </c>
      <c r="G163" s="25">
        <v>0</v>
      </c>
      <c r="H163" s="26">
        <v>84704.644854617931</v>
      </c>
    </row>
    <row r="164" spans="1:8" x14ac:dyDescent="0.25">
      <c r="A164" s="22">
        <v>4474</v>
      </c>
      <c r="B164" s="23" t="s">
        <v>296</v>
      </c>
      <c r="C164" s="23" t="s">
        <v>297</v>
      </c>
      <c r="D164" s="24">
        <v>452287.37828114408</v>
      </c>
      <c r="E164" s="25">
        <v>24109.135302832838</v>
      </c>
      <c r="F164" s="24">
        <v>21269.399464913571</v>
      </c>
      <c r="G164" s="25">
        <v>807.6987138574774</v>
      </c>
      <c r="H164" s="26">
        <v>71033.516661908652</v>
      </c>
    </row>
    <row r="165" spans="1:8" x14ac:dyDescent="0.25">
      <c r="A165" s="22">
        <v>90138</v>
      </c>
      <c r="B165" s="23" t="s">
        <v>298</v>
      </c>
      <c r="C165" s="23" t="s">
        <v>299</v>
      </c>
      <c r="D165" s="24">
        <v>61262.61392691057</v>
      </c>
      <c r="E165" s="25">
        <v>0</v>
      </c>
      <c r="F165" s="24">
        <v>1373.2154763354374</v>
      </c>
      <c r="G165" s="25">
        <v>0</v>
      </c>
      <c r="H165" s="26">
        <v>9395.374410486902</v>
      </c>
    </row>
    <row r="166" spans="1:8" x14ac:dyDescent="0.25">
      <c r="A166" s="22">
        <v>5186</v>
      </c>
      <c r="B166" s="23" t="s">
        <v>300</v>
      </c>
      <c r="C166" s="23" t="s">
        <v>301</v>
      </c>
      <c r="D166" s="24">
        <v>83585.316275737743</v>
      </c>
      <c r="E166" s="25">
        <v>0</v>
      </c>
      <c r="F166" s="24">
        <v>753.63564710416279</v>
      </c>
      <c r="G166" s="25">
        <v>0</v>
      </c>
      <c r="H166" s="26">
        <v>12650.842788426286</v>
      </c>
    </row>
    <row r="167" spans="1:8" x14ac:dyDescent="0.25">
      <c r="A167" s="22">
        <v>92316</v>
      </c>
      <c r="B167" s="23" t="s">
        <v>302</v>
      </c>
      <c r="C167" s="23" t="s">
        <v>303</v>
      </c>
      <c r="D167" s="24">
        <v>52027.440737689125</v>
      </c>
      <c r="E167" s="25">
        <v>0</v>
      </c>
      <c r="F167" s="24">
        <v>0</v>
      </c>
      <c r="G167" s="25">
        <v>0</v>
      </c>
      <c r="H167" s="26">
        <v>7804.1161106533682</v>
      </c>
    </row>
    <row r="168" spans="1:8" x14ac:dyDescent="0.25">
      <c r="A168" s="22">
        <v>85448</v>
      </c>
      <c r="B168" s="23" t="s">
        <v>304</v>
      </c>
      <c r="C168" s="23" t="s">
        <v>305</v>
      </c>
      <c r="D168" s="24">
        <v>32806.61869517513</v>
      </c>
      <c r="E168" s="25">
        <v>0</v>
      </c>
      <c r="F168" s="24">
        <v>0</v>
      </c>
      <c r="G168" s="25">
        <v>0</v>
      </c>
      <c r="H168" s="26">
        <v>4920.9928042762695</v>
      </c>
    </row>
    <row r="169" spans="1:8" x14ac:dyDescent="0.25">
      <c r="A169" s="22">
        <v>4486</v>
      </c>
      <c r="B169" s="23" t="s">
        <v>306</v>
      </c>
      <c r="C169" s="23" t="s">
        <v>307</v>
      </c>
      <c r="D169" s="24">
        <v>64934.427533212453</v>
      </c>
      <c r="E169" s="25">
        <v>0</v>
      </c>
      <c r="F169" s="24">
        <v>1479.4658184422917</v>
      </c>
      <c r="G169" s="25">
        <v>0</v>
      </c>
      <c r="H169" s="26">
        <v>9962.08400274821</v>
      </c>
    </row>
    <row r="170" spans="1:8" x14ac:dyDescent="0.25">
      <c r="A170" s="22">
        <v>81027</v>
      </c>
      <c r="B170" s="23" t="s">
        <v>308</v>
      </c>
      <c r="C170" s="23" t="s">
        <v>309</v>
      </c>
      <c r="D170" s="24">
        <v>45861.762361085777</v>
      </c>
      <c r="E170" s="25">
        <v>0</v>
      </c>
      <c r="F170" s="24">
        <v>366.27488542407394</v>
      </c>
      <c r="G170" s="25">
        <v>0</v>
      </c>
      <c r="H170" s="26">
        <v>6934.2055869764772</v>
      </c>
    </row>
    <row r="171" spans="1:8" x14ac:dyDescent="0.25">
      <c r="A171" s="22">
        <v>1001687</v>
      </c>
      <c r="B171" s="23" t="s">
        <v>310</v>
      </c>
      <c r="C171" s="23" t="s">
        <v>311</v>
      </c>
      <c r="D171" s="24">
        <v>42606.47680736339</v>
      </c>
      <c r="E171" s="25">
        <v>0</v>
      </c>
      <c r="F171" s="24">
        <v>0</v>
      </c>
      <c r="G171" s="25">
        <v>0</v>
      </c>
      <c r="H171" s="26">
        <v>6390.9715211045086</v>
      </c>
    </row>
    <row r="172" spans="1:8" x14ac:dyDescent="0.25">
      <c r="A172" s="22">
        <v>79546</v>
      </c>
      <c r="B172" s="23" t="s">
        <v>312</v>
      </c>
      <c r="C172" s="23" t="s">
        <v>313</v>
      </c>
      <c r="D172" s="24">
        <v>439.78</v>
      </c>
      <c r="E172" s="25">
        <v>0</v>
      </c>
      <c r="F172" s="24">
        <v>0</v>
      </c>
      <c r="G172" s="25">
        <v>0</v>
      </c>
      <c r="H172" s="26">
        <v>65.966999999999999</v>
      </c>
    </row>
    <row r="173" spans="1:8" x14ac:dyDescent="0.25">
      <c r="A173" s="22">
        <v>4177</v>
      </c>
      <c r="B173" s="23" t="s">
        <v>314</v>
      </c>
      <c r="C173" s="23" t="s">
        <v>315</v>
      </c>
      <c r="D173" s="24">
        <v>13055.834944610029</v>
      </c>
      <c r="E173" s="25">
        <v>0</v>
      </c>
      <c r="F173" s="24">
        <v>339.32342035437097</v>
      </c>
      <c r="G173" s="25">
        <v>0</v>
      </c>
      <c r="H173" s="26">
        <v>2009.27375474466</v>
      </c>
    </row>
    <row r="174" spans="1:8" x14ac:dyDescent="0.25">
      <c r="A174" s="22">
        <v>10386</v>
      </c>
      <c r="B174" s="23" t="s">
        <v>316</v>
      </c>
      <c r="C174" s="23" t="s">
        <v>317</v>
      </c>
      <c r="D174" s="24">
        <v>19789.498225377065</v>
      </c>
      <c r="E174" s="25">
        <v>0</v>
      </c>
      <c r="F174" s="24">
        <v>0</v>
      </c>
      <c r="G174" s="25">
        <v>0</v>
      </c>
      <c r="H174" s="26">
        <v>2968.4247338065597</v>
      </c>
    </row>
    <row r="175" spans="1:8" x14ac:dyDescent="0.25">
      <c r="A175" s="22">
        <v>1001669</v>
      </c>
      <c r="B175" s="23" t="s">
        <v>318</v>
      </c>
      <c r="C175" s="23" t="s">
        <v>319</v>
      </c>
      <c r="D175" s="24">
        <v>21981.023800963649</v>
      </c>
      <c r="E175" s="25">
        <v>0</v>
      </c>
      <c r="F175" s="24">
        <v>35.557988645763572</v>
      </c>
      <c r="G175" s="25">
        <v>0</v>
      </c>
      <c r="H175" s="26">
        <v>3302.4872684414117</v>
      </c>
    </row>
    <row r="176" spans="1:8" x14ac:dyDescent="0.25">
      <c r="A176" s="22">
        <v>4370</v>
      </c>
      <c r="B176" s="23" t="s">
        <v>320</v>
      </c>
      <c r="C176" s="23" t="s">
        <v>321</v>
      </c>
      <c r="D176" s="24">
        <v>143135.61025201765</v>
      </c>
      <c r="E176" s="25">
        <v>5252.6829450281712</v>
      </c>
      <c r="F176" s="24">
        <v>17089.059844120977</v>
      </c>
      <c r="G176" s="25">
        <v>187.79186641891184</v>
      </c>
      <c r="H176" s="26">
        <v>24033.700514420794</v>
      </c>
    </row>
    <row r="177" spans="1:8" x14ac:dyDescent="0.25">
      <c r="A177" s="22">
        <v>4381</v>
      </c>
      <c r="B177" s="23" t="s">
        <v>322</v>
      </c>
      <c r="C177" s="23" t="s">
        <v>323</v>
      </c>
      <c r="D177" s="24">
        <v>313422.43657727173</v>
      </c>
      <c r="E177" s="25">
        <v>0</v>
      </c>
      <c r="F177" s="24">
        <v>0</v>
      </c>
      <c r="G177" s="25">
        <v>0</v>
      </c>
      <c r="H177" s="26">
        <v>47013.365486590759</v>
      </c>
    </row>
    <row r="178" spans="1:8" x14ac:dyDescent="0.25">
      <c r="A178" s="22">
        <v>79467</v>
      </c>
      <c r="B178" s="23" t="s">
        <v>324</v>
      </c>
      <c r="C178" s="23" t="s">
        <v>325</v>
      </c>
      <c r="D178" s="24">
        <v>68629.849836563226</v>
      </c>
      <c r="E178" s="25">
        <v>0</v>
      </c>
      <c r="F178" s="24">
        <v>0</v>
      </c>
      <c r="G178" s="25">
        <v>0</v>
      </c>
      <c r="H178" s="26">
        <v>10294.477475484484</v>
      </c>
    </row>
    <row r="179" spans="1:8" x14ac:dyDescent="0.25">
      <c r="A179" s="22">
        <v>90533</v>
      </c>
      <c r="B179" s="23" t="s">
        <v>326</v>
      </c>
      <c r="C179" s="23" t="s">
        <v>327</v>
      </c>
      <c r="D179" s="24">
        <v>21018.043836717872</v>
      </c>
      <c r="E179" s="25">
        <v>0</v>
      </c>
      <c r="F179" s="24">
        <v>0</v>
      </c>
      <c r="G179" s="25">
        <v>0</v>
      </c>
      <c r="H179" s="26">
        <v>3152.7065755076806</v>
      </c>
    </row>
    <row r="180" spans="1:8" x14ac:dyDescent="0.25">
      <c r="A180" s="22">
        <v>4160</v>
      </c>
      <c r="B180" s="23" t="s">
        <v>328</v>
      </c>
      <c r="C180" s="23" t="s">
        <v>329</v>
      </c>
      <c r="D180" s="24">
        <v>27636.345154809187</v>
      </c>
      <c r="E180" s="25">
        <v>0</v>
      </c>
      <c r="F180" s="24">
        <v>718.60616365427632</v>
      </c>
      <c r="G180" s="25">
        <v>0</v>
      </c>
      <c r="H180" s="26">
        <v>4253.2426977695195</v>
      </c>
    </row>
    <row r="181" spans="1:8" x14ac:dyDescent="0.25">
      <c r="A181" s="22">
        <v>89556</v>
      </c>
      <c r="B181" s="23" t="s">
        <v>330</v>
      </c>
      <c r="C181" s="23" t="s">
        <v>331</v>
      </c>
      <c r="D181" s="24">
        <v>14587.546303997437</v>
      </c>
      <c r="E181" s="25">
        <v>0</v>
      </c>
      <c r="F181" s="24">
        <v>307.13309615059137</v>
      </c>
      <c r="G181" s="25">
        <v>0</v>
      </c>
      <c r="H181" s="26">
        <v>2234.2019100222042</v>
      </c>
    </row>
    <row r="182" spans="1:8" x14ac:dyDescent="0.25">
      <c r="A182" s="22">
        <v>4479</v>
      </c>
      <c r="B182" s="23" t="s">
        <v>332</v>
      </c>
      <c r="C182" s="23" t="s">
        <v>333</v>
      </c>
      <c r="D182" s="24">
        <v>31709.31052210983</v>
      </c>
      <c r="E182" s="25">
        <v>1022.880984584188</v>
      </c>
      <c r="F182" s="24">
        <v>409.79309218462345</v>
      </c>
      <c r="G182" s="25">
        <v>0</v>
      </c>
      <c r="H182" s="26">
        <v>4817.8655421441681</v>
      </c>
    </row>
    <row r="183" spans="1:8" x14ac:dyDescent="0.25">
      <c r="A183" s="22">
        <v>4416</v>
      </c>
      <c r="B183" s="23" t="s">
        <v>334</v>
      </c>
      <c r="C183" s="23" t="s">
        <v>335</v>
      </c>
      <c r="D183" s="24">
        <v>92909.796516899485</v>
      </c>
      <c r="E183" s="25">
        <v>2111.5862844749881</v>
      </c>
      <c r="F183" s="24">
        <v>2815.6160257475944</v>
      </c>
      <c r="G183" s="25">
        <v>0</v>
      </c>
      <c r="H183" s="26">
        <v>14358.811881397063</v>
      </c>
    </row>
    <row r="184" spans="1:8" x14ac:dyDescent="0.25">
      <c r="A184" s="22">
        <v>4442</v>
      </c>
      <c r="B184" s="23" t="s">
        <v>336</v>
      </c>
      <c r="C184" s="23" t="s">
        <v>337</v>
      </c>
      <c r="D184" s="24">
        <v>515429.78443949658</v>
      </c>
      <c r="E184" s="25">
        <v>0</v>
      </c>
      <c r="F184" s="24">
        <v>15282.761645383229</v>
      </c>
      <c r="G184" s="25">
        <v>0</v>
      </c>
      <c r="H184" s="26">
        <v>79606.881912731958</v>
      </c>
    </row>
    <row r="185" spans="1:8" x14ac:dyDescent="0.25">
      <c r="A185" s="22">
        <v>79077</v>
      </c>
      <c r="B185" s="23" t="s">
        <v>338</v>
      </c>
      <c r="C185" s="23" t="s">
        <v>339</v>
      </c>
      <c r="D185" s="24">
        <v>19328.155543658795</v>
      </c>
      <c r="E185" s="25">
        <v>0</v>
      </c>
      <c r="F185" s="24">
        <v>0</v>
      </c>
      <c r="G185" s="25">
        <v>0</v>
      </c>
      <c r="H185" s="26">
        <v>2899.2233315488193</v>
      </c>
    </row>
    <row r="186" spans="1:8" x14ac:dyDescent="0.25">
      <c r="A186" s="22">
        <v>79988</v>
      </c>
      <c r="B186" s="23" t="s">
        <v>340</v>
      </c>
      <c r="C186" s="23" t="s">
        <v>341</v>
      </c>
      <c r="D186" s="24">
        <v>35275.536210159538</v>
      </c>
      <c r="E186" s="25">
        <v>0</v>
      </c>
      <c r="F186" s="24">
        <v>0</v>
      </c>
      <c r="G186" s="25">
        <v>0</v>
      </c>
      <c r="H186" s="26">
        <v>5291.3304315239302</v>
      </c>
    </row>
    <row r="187" spans="1:8" x14ac:dyDescent="0.25">
      <c r="A187" s="22">
        <v>4487</v>
      </c>
      <c r="B187" s="23" t="s">
        <v>342</v>
      </c>
      <c r="C187" s="23" t="s">
        <v>343</v>
      </c>
      <c r="D187" s="24">
        <v>356179.48254311795</v>
      </c>
      <c r="E187" s="25">
        <v>13795.684183008088</v>
      </c>
      <c r="F187" s="24">
        <v>13397.242557234018</v>
      </c>
      <c r="G187" s="25">
        <v>0</v>
      </c>
      <c r="H187" s="26">
        <v>55436.508765052793</v>
      </c>
    </row>
    <row r="188" spans="1:8" x14ac:dyDescent="0.25">
      <c r="A188" s="22">
        <v>79074</v>
      </c>
      <c r="B188" s="23" t="s">
        <v>344</v>
      </c>
      <c r="C188" s="23" t="s">
        <v>345</v>
      </c>
      <c r="D188" s="24">
        <v>31321.179343896762</v>
      </c>
      <c r="E188" s="25">
        <v>0</v>
      </c>
      <c r="F188" s="24">
        <v>162.5371332513364</v>
      </c>
      <c r="G188" s="25">
        <v>0</v>
      </c>
      <c r="H188" s="26">
        <v>4722.5574715722141</v>
      </c>
    </row>
    <row r="189" spans="1:8" x14ac:dyDescent="0.25">
      <c r="A189" s="22">
        <v>4300</v>
      </c>
      <c r="B189" s="23" t="s">
        <v>346</v>
      </c>
      <c r="C189" s="23" t="s">
        <v>347</v>
      </c>
      <c r="D189" s="24">
        <v>12877.090662218106</v>
      </c>
      <c r="E189" s="25">
        <v>0</v>
      </c>
      <c r="F189" s="24">
        <v>0</v>
      </c>
      <c r="G189" s="25">
        <v>0</v>
      </c>
      <c r="H189" s="26">
        <v>1931.563599332716</v>
      </c>
    </row>
    <row r="190" spans="1:8" x14ac:dyDescent="0.25">
      <c r="A190" s="22">
        <v>90331</v>
      </c>
      <c r="B190" s="23" t="s">
        <v>348</v>
      </c>
      <c r="C190" s="23" t="s">
        <v>349</v>
      </c>
      <c r="D190" s="24">
        <v>15062.296836127774</v>
      </c>
      <c r="E190" s="25">
        <v>0</v>
      </c>
      <c r="F190" s="24">
        <v>0</v>
      </c>
      <c r="G190" s="25">
        <v>0</v>
      </c>
      <c r="H190" s="26">
        <v>2259.3445254191661</v>
      </c>
    </row>
    <row r="191" spans="1:8" x14ac:dyDescent="0.25">
      <c r="A191" s="22">
        <v>80032</v>
      </c>
      <c r="B191" s="23" t="s">
        <v>350</v>
      </c>
      <c r="C191" s="23" t="s">
        <v>351</v>
      </c>
      <c r="D191" s="24">
        <v>17609.848105079771</v>
      </c>
      <c r="E191" s="25">
        <v>0</v>
      </c>
      <c r="F191" s="24">
        <v>0</v>
      </c>
      <c r="G191" s="25">
        <v>0</v>
      </c>
      <c r="H191" s="26">
        <v>2641.4772157619655</v>
      </c>
    </row>
    <row r="192" spans="1:8" x14ac:dyDescent="0.25">
      <c r="A192" s="22">
        <v>4501</v>
      </c>
      <c r="B192" s="23" t="s">
        <v>352</v>
      </c>
      <c r="C192" s="23" t="s">
        <v>353</v>
      </c>
      <c r="D192" s="24">
        <v>980648.46134876623</v>
      </c>
      <c r="E192" s="25">
        <v>3465.1889093595978</v>
      </c>
      <c r="F192" s="24">
        <v>19071.196857481173</v>
      </c>
      <c r="G192" s="25">
        <v>95.35598428740586</v>
      </c>
      <c r="H192" s="26">
        <v>149957.94873093709</v>
      </c>
    </row>
    <row r="193" spans="1:8" x14ac:dyDescent="0.25">
      <c r="A193" s="22">
        <v>4263</v>
      </c>
      <c r="B193" s="23" t="s">
        <v>354</v>
      </c>
      <c r="C193" s="23" t="s">
        <v>355</v>
      </c>
      <c r="D193" s="24">
        <v>1055069.8286532226</v>
      </c>
      <c r="E193" s="25">
        <v>72917.37884909437</v>
      </c>
      <c r="F193" s="24">
        <v>55540.499574312817</v>
      </c>
      <c r="G193" s="25">
        <v>2122.5668627125915</v>
      </c>
      <c r="H193" s="26">
        <v>166591.5492341303</v>
      </c>
    </row>
    <row r="194" spans="1:8" x14ac:dyDescent="0.25">
      <c r="A194" s="22">
        <v>79443</v>
      </c>
      <c r="B194" s="23" t="s">
        <v>356</v>
      </c>
      <c r="C194" s="23" t="s">
        <v>357</v>
      </c>
      <c r="D194" s="24">
        <v>29632.939168375677</v>
      </c>
      <c r="E194" s="25">
        <v>0</v>
      </c>
      <c r="F194" s="24">
        <v>908.68782370050553</v>
      </c>
      <c r="G194" s="25">
        <v>0</v>
      </c>
      <c r="H194" s="26">
        <v>4581.2440488114271</v>
      </c>
    </row>
    <row r="195" spans="1:8" x14ac:dyDescent="0.25">
      <c r="A195" s="22">
        <v>4483</v>
      </c>
      <c r="B195" s="23" t="s">
        <v>358</v>
      </c>
      <c r="C195" s="23" t="s">
        <v>359</v>
      </c>
      <c r="D195" s="24">
        <v>1821.1905789342691</v>
      </c>
      <c r="E195" s="25">
        <v>0</v>
      </c>
      <c r="F195" s="24">
        <v>2.1031323444408012</v>
      </c>
      <c r="G195" s="25">
        <v>0</v>
      </c>
      <c r="H195" s="26">
        <v>273.49405669180646</v>
      </c>
    </row>
    <row r="196" spans="1:8" x14ac:dyDescent="0.25">
      <c r="A196" s="22">
        <v>89917</v>
      </c>
      <c r="B196" s="23" t="s">
        <v>360</v>
      </c>
      <c r="C196" s="23" t="s">
        <v>361</v>
      </c>
      <c r="D196" s="24">
        <v>66569.250581373533</v>
      </c>
      <c r="E196" s="25">
        <v>0</v>
      </c>
      <c r="F196" s="24">
        <v>983.61829213547946</v>
      </c>
      <c r="G196" s="25">
        <v>0</v>
      </c>
      <c r="H196" s="26">
        <v>10132.930331026351</v>
      </c>
    </row>
    <row r="197" spans="1:8" x14ac:dyDescent="0.25">
      <c r="A197" s="22">
        <v>79049</v>
      </c>
      <c r="B197" s="23" t="s">
        <v>362</v>
      </c>
      <c r="C197" s="23" t="s">
        <v>363</v>
      </c>
      <c r="D197" s="24">
        <v>86017.782486806274</v>
      </c>
      <c r="E197" s="25">
        <v>0</v>
      </c>
      <c r="F197" s="24">
        <v>475.46535775845723</v>
      </c>
      <c r="G197" s="25">
        <v>0</v>
      </c>
      <c r="H197" s="26">
        <v>12973.987176684708</v>
      </c>
    </row>
    <row r="198" spans="1:8" x14ac:dyDescent="0.25">
      <c r="A198" s="22">
        <v>89914</v>
      </c>
      <c r="B198" s="23" t="s">
        <v>364</v>
      </c>
      <c r="C198" s="23" t="s">
        <v>365</v>
      </c>
      <c r="D198" s="24">
        <v>56035.260461349353</v>
      </c>
      <c r="E198" s="25">
        <v>0</v>
      </c>
      <c r="F198" s="24">
        <v>407.39612213439023</v>
      </c>
      <c r="G198" s="25">
        <v>0</v>
      </c>
      <c r="H198" s="26">
        <v>8466.3984875225615</v>
      </c>
    </row>
    <row r="199" spans="1:8" x14ac:dyDescent="0.25">
      <c r="A199" s="22">
        <v>89915</v>
      </c>
      <c r="B199" s="23" t="s">
        <v>366</v>
      </c>
      <c r="C199" s="23" t="s">
        <v>367</v>
      </c>
      <c r="D199" s="24">
        <v>60383.62111213326</v>
      </c>
      <c r="E199" s="25">
        <v>0</v>
      </c>
      <c r="F199" s="24">
        <v>444.1360424264243</v>
      </c>
      <c r="G199" s="25">
        <v>0</v>
      </c>
      <c r="H199" s="26">
        <v>9124.1635731839524</v>
      </c>
    </row>
    <row r="200" spans="1:8" x14ac:dyDescent="0.25">
      <c r="A200" s="22">
        <v>79496</v>
      </c>
      <c r="B200" s="23" t="s">
        <v>368</v>
      </c>
      <c r="C200" s="23" t="s">
        <v>369</v>
      </c>
      <c r="D200" s="24">
        <v>4168.7466564821543</v>
      </c>
      <c r="E200" s="25">
        <v>0</v>
      </c>
      <c r="F200" s="24">
        <v>0</v>
      </c>
      <c r="G200" s="25">
        <v>0</v>
      </c>
      <c r="H200" s="26">
        <v>625.31199847232313</v>
      </c>
    </row>
    <row r="201" spans="1:8" x14ac:dyDescent="0.25">
      <c r="A201" s="22">
        <v>4246</v>
      </c>
      <c r="B201" s="23" t="s">
        <v>370</v>
      </c>
      <c r="C201" s="23" t="s">
        <v>371</v>
      </c>
      <c r="D201" s="24">
        <v>4983247.2432859223</v>
      </c>
      <c r="E201" s="25">
        <v>11305.007357726685</v>
      </c>
      <c r="F201" s="24">
        <v>152739.15284092637</v>
      </c>
      <c r="G201" s="25">
        <v>0</v>
      </c>
      <c r="H201" s="26">
        <v>770397.95941902732</v>
      </c>
    </row>
    <row r="202" spans="1:8" x14ac:dyDescent="0.25">
      <c r="A202" s="22">
        <v>81099</v>
      </c>
      <c r="B202" s="23" t="s">
        <v>372</v>
      </c>
      <c r="C202" s="23" t="s">
        <v>373</v>
      </c>
      <c r="D202" s="24">
        <v>105559.76168378824</v>
      </c>
      <c r="E202" s="25">
        <v>0</v>
      </c>
      <c r="F202" s="24">
        <v>415.2113122958109</v>
      </c>
      <c r="G202" s="25">
        <v>0</v>
      </c>
      <c r="H202" s="26">
        <v>15896.245949412607</v>
      </c>
    </row>
    <row r="203" spans="1:8" x14ac:dyDescent="0.25">
      <c r="A203" s="22">
        <v>1001917</v>
      </c>
      <c r="B203" s="23" t="s">
        <v>374</v>
      </c>
      <c r="C203" s="23" t="s">
        <v>375</v>
      </c>
      <c r="D203" s="24">
        <v>11866.118486892825</v>
      </c>
      <c r="E203" s="25">
        <v>0</v>
      </c>
      <c r="F203" s="24">
        <v>0</v>
      </c>
      <c r="G203" s="25">
        <v>0</v>
      </c>
      <c r="H203" s="26">
        <v>1779.9177730339236</v>
      </c>
    </row>
    <row r="204" spans="1:8" x14ac:dyDescent="0.25">
      <c r="A204" s="22">
        <v>88308</v>
      </c>
      <c r="B204" s="23" t="s">
        <v>376</v>
      </c>
      <c r="C204" s="23" t="s">
        <v>377</v>
      </c>
      <c r="D204" s="24">
        <v>5455.7202221669158</v>
      </c>
      <c r="E204" s="25">
        <v>0</v>
      </c>
      <c r="F204" s="24">
        <v>345.68989212097227</v>
      </c>
      <c r="G204" s="25">
        <v>0</v>
      </c>
      <c r="H204" s="26">
        <v>870.21151714318319</v>
      </c>
    </row>
    <row r="205" spans="1:8" x14ac:dyDescent="0.25">
      <c r="A205" s="22">
        <v>92302</v>
      </c>
      <c r="B205" s="23" t="s">
        <v>378</v>
      </c>
      <c r="C205" s="23" t="s">
        <v>379</v>
      </c>
      <c r="D205" s="24">
        <v>82499.293433523577</v>
      </c>
      <c r="E205" s="25">
        <v>0</v>
      </c>
      <c r="F205" s="24">
        <v>709.55297911629009</v>
      </c>
      <c r="G205" s="25">
        <v>0</v>
      </c>
      <c r="H205" s="26">
        <v>12481.326961895978</v>
      </c>
    </row>
    <row r="206" spans="1:8" x14ac:dyDescent="0.25">
      <c r="A206" s="22">
        <v>88321</v>
      </c>
      <c r="B206" s="23" t="s">
        <v>380</v>
      </c>
      <c r="C206" s="23" t="s">
        <v>381</v>
      </c>
      <c r="D206" s="24">
        <v>17018.012816088678</v>
      </c>
      <c r="E206" s="25">
        <v>0</v>
      </c>
      <c r="F206" s="24">
        <v>468.08523666552253</v>
      </c>
      <c r="G206" s="25">
        <v>0</v>
      </c>
      <c r="H206" s="26">
        <v>2622.9147079131303</v>
      </c>
    </row>
    <row r="207" spans="1:8" x14ac:dyDescent="0.25">
      <c r="A207" s="22">
        <v>6258</v>
      </c>
      <c r="B207" s="23" t="s">
        <v>382</v>
      </c>
      <c r="C207" s="23" t="s">
        <v>383</v>
      </c>
      <c r="D207" s="24">
        <v>59947.850040417492</v>
      </c>
      <c r="E207" s="25">
        <v>0</v>
      </c>
      <c r="F207" s="24">
        <v>1123.30563110356</v>
      </c>
      <c r="G207" s="25">
        <v>0</v>
      </c>
      <c r="H207" s="26">
        <v>9160.6733507281569</v>
      </c>
    </row>
    <row r="208" spans="1:8" x14ac:dyDescent="0.25">
      <c r="A208" s="22">
        <v>6357</v>
      </c>
      <c r="B208" s="23" t="s">
        <v>384</v>
      </c>
      <c r="C208" s="23" t="s">
        <v>385</v>
      </c>
      <c r="D208" s="24">
        <v>15677.1680778137</v>
      </c>
      <c r="E208" s="25">
        <v>0</v>
      </c>
      <c r="F208" s="24">
        <v>409.86784353034534</v>
      </c>
      <c r="G208" s="25">
        <v>0</v>
      </c>
      <c r="H208" s="26">
        <v>2413.0553882016065</v>
      </c>
    </row>
    <row r="209" spans="1:8" x14ac:dyDescent="0.25">
      <c r="A209" s="22">
        <v>4179</v>
      </c>
      <c r="B209" s="23" t="s">
        <v>386</v>
      </c>
      <c r="C209" s="23" t="s">
        <v>387</v>
      </c>
      <c r="D209" s="24">
        <v>8537.5971711368966</v>
      </c>
      <c r="E209" s="25">
        <v>0</v>
      </c>
      <c r="F209" s="24">
        <v>107.67049739940791</v>
      </c>
      <c r="G209" s="25">
        <v>0</v>
      </c>
      <c r="H209" s="26">
        <v>1296.7901502804455</v>
      </c>
    </row>
    <row r="210" spans="1:8" x14ac:dyDescent="0.25">
      <c r="A210" s="22">
        <v>4174</v>
      </c>
      <c r="B210" s="23" t="s">
        <v>388</v>
      </c>
      <c r="C210" s="23" t="s">
        <v>389</v>
      </c>
      <c r="D210" s="24">
        <v>639997.79076724406</v>
      </c>
      <c r="E210" s="25">
        <v>15421.633512463713</v>
      </c>
      <c r="F210" s="24">
        <v>6271.4230718330864</v>
      </c>
      <c r="G210" s="25">
        <v>0</v>
      </c>
      <c r="H210" s="26">
        <v>96940.382075861577</v>
      </c>
    </row>
    <row r="211" spans="1:8" x14ac:dyDescent="0.25">
      <c r="A211" s="22">
        <v>4228</v>
      </c>
      <c r="B211" s="23" t="s">
        <v>390</v>
      </c>
      <c r="C211" s="23" t="s">
        <v>391</v>
      </c>
      <c r="D211" s="24">
        <v>66673.34801219395</v>
      </c>
      <c r="E211" s="25">
        <v>2409.8800486335163</v>
      </c>
      <c r="F211" s="24">
        <v>1102.5243623470658</v>
      </c>
      <c r="G211" s="25">
        <v>0</v>
      </c>
      <c r="H211" s="26">
        <v>10166.380856181151</v>
      </c>
    </row>
    <row r="212" spans="1:8" x14ac:dyDescent="0.25">
      <c r="A212" s="22">
        <v>4243</v>
      </c>
      <c r="B212" s="23" t="s">
        <v>392</v>
      </c>
      <c r="C212" s="23" t="s">
        <v>393</v>
      </c>
      <c r="D212" s="24">
        <v>3090579.8538883952</v>
      </c>
      <c r="E212" s="25">
        <v>37287.738376379712</v>
      </c>
      <c r="F212" s="24">
        <v>42048.447615412319</v>
      </c>
      <c r="G212" s="25">
        <v>72.87425929880817</v>
      </c>
      <c r="H212" s="26">
        <v>469894.24522557115</v>
      </c>
    </row>
    <row r="213" spans="1:8" x14ac:dyDescent="0.25">
      <c r="A213" s="22">
        <v>91938</v>
      </c>
      <c r="B213" s="23" t="s">
        <v>394</v>
      </c>
      <c r="C213" s="23" t="s">
        <v>395</v>
      </c>
      <c r="D213" s="24">
        <v>38870.86224518613</v>
      </c>
      <c r="E213" s="25">
        <v>0</v>
      </c>
      <c r="F213" s="24">
        <v>395.46232325173287</v>
      </c>
      <c r="G213" s="25">
        <v>0</v>
      </c>
      <c r="H213" s="26">
        <v>5889.9486852656792</v>
      </c>
    </row>
    <row r="214" spans="1:8" x14ac:dyDescent="0.25">
      <c r="A214" s="22">
        <v>91939</v>
      </c>
      <c r="B214" s="23" t="s">
        <v>396</v>
      </c>
      <c r="C214" s="23" t="s">
        <v>397</v>
      </c>
      <c r="D214" s="24">
        <v>20094.666122593066</v>
      </c>
      <c r="E214" s="25">
        <v>0</v>
      </c>
      <c r="F214" s="24">
        <v>453.91116162586644</v>
      </c>
      <c r="G214" s="25">
        <v>0</v>
      </c>
      <c r="H214" s="26">
        <v>3082.28659263284</v>
      </c>
    </row>
    <row r="215" spans="1:8" x14ac:dyDescent="0.25">
      <c r="A215" s="22">
        <v>4232</v>
      </c>
      <c r="B215" s="23" t="s">
        <v>398</v>
      </c>
      <c r="C215" s="23" t="s">
        <v>399</v>
      </c>
      <c r="D215" s="24">
        <v>0</v>
      </c>
      <c r="E215" s="25">
        <v>0</v>
      </c>
      <c r="F215" s="24">
        <v>0</v>
      </c>
      <c r="G215" s="25">
        <v>0</v>
      </c>
      <c r="H215" s="26">
        <v>0</v>
      </c>
    </row>
    <row r="216" spans="1:8" x14ac:dyDescent="0.25">
      <c r="A216" s="22">
        <v>89850</v>
      </c>
      <c r="B216" s="23" t="s">
        <v>400</v>
      </c>
      <c r="C216" s="23" t="s">
        <v>401</v>
      </c>
      <c r="D216" s="24">
        <v>54187.129739667907</v>
      </c>
      <c r="E216" s="25">
        <v>0</v>
      </c>
      <c r="F216" s="24">
        <v>1217.6253139259063</v>
      </c>
      <c r="G216" s="25">
        <v>0</v>
      </c>
      <c r="H216" s="26">
        <v>8310.7132580390717</v>
      </c>
    </row>
    <row r="217" spans="1:8" x14ac:dyDescent="0.25">
      <c r="A217" s="22">
        <v>87401</v>
      </c>
      <c r="B217" s="23" t="s">
        <v>402</v>
      </c>
      <c r="C217" s="23" t="s">
        <v>403</v>
      </c>
      <c r="D217" s="24">
        <v>86789.363941299875</v>
      </c>
      <c r="E217" s="25">
        <v>0</v>
      </c>
      <c r="F217" s="24">
        <v>2547.6323317962447</v>
      </c>
      <c r="G217" s="25">
        <v>0</v>
      </c>
      <c r="H217" s="26">
        <v>13400.549440964416</v>
      </c>
    </row>
    <row r="218" spans="1:8" x14ac:dyDescent="0.25">
      <c r="A218" s="22">
        <v>90506</v>
      </c>
      <c r="B218" s="23" t="s">
        <v>404</v>
      </c>
      <c r="C218" s="23" t="s">
        <v>405</v>
      </c>
      <c r="D218" s="24">
        <v>5125.5838303729706</v>
      </c>
      <c r="E218" s="25">
        <v>0</v>
      </c>
      <c r="F218" s="24">
        <v>329.95203429011337</v>
      </c>
      <c r="G218" s="25">
        <v>0</v>
      </c>
      <c r="H218" s="26">
        <v>818.33037969946258</v>
      </c>
    </row>
    <row r="219" spans="1:8" x14ac:dyDescent="0.25">
      <c r="A219" s="22">
        <v>4421</v>
      </c>
      <c r="B219" s="23" t="s">
        <v>406</v>
      </c>
      <c r="C219" s="23" t="s">
        <v>407</v>
      </c>
      <c r="D219" s="24">
        <v>21110.459563006243</v>
      </c>
      <c r="E219" s="25">
        <v>0</v>
      </c>
      <c r="F219" s="24">
        <v>0</v>
      </c>
      <c r="G219" s="25">
        <v>0</v>
      </c>
      <c r="H219" s="26">
        <v>3166.5689344509365</v>
      </c>
    </row>
    <row r="220" spans="1:8" x14ac:dyDescent="0.25">
      <c r="A220" s="22">
        <v>743644</v>
      </c>
      <c r="B220" s="23" t="s">
        <v>408</v>
      </c>
      <c r="C220" s="23" t="s">
        <v>409</v>
      </c>
      <c r="D220" s="24">
        <v>32745.853623116229</v>
      </c>
      <c r="E220" s="25">
        <v>0</v>
      </c>
      <c r="F220" s="24">
        <v>571.50478112602116</v>
      </c>
      <c r="G220" s="25">
        <v>0</v>
      </c>
      <c r="H220" s="26">
        <v>4997.6037606363379</v>
      </c>
    </row>
    <row r="221" spans="1:8" x14ac:dyDescent="0.25">
      <c r="A221" s="22">
        <v>6365</v>
      </c>
      <c r="B221" s="23" t="s">
        <v>410</v>
      </c>
      <c r="C221" s="23" t="s">
        <v>411</v>
      </c>
      <c r="D221" s="24">
        <v>44120.930522989976</v>
      </c>
      <c r="E221" s="25">
        <v>0</v>
      </c>
      <c r="F221" s="24">
        <v>720.00877840606245</v>
      </c>
      <c r="G221" s="25">
        <v>0</v>
      </c>
      <c r="H221" s="26">
        <v>6726.1408952094052</v>
      </c>
    </row>
    <row r="222" spans="1:8" x14ac:dyDescent="0.25">
      <c r="A222" s="22">
        <v>85749</v>
      </c>
      <c r="B222" s="23" t="s">
        <v>412</v>
      </c>
      <c r="C222" s="23" t="s">
        <v>413</v>
      </c>
      <c r="D222" s="24">
        <v>9939.1499622948904</v>
      </c>
      <c r="E222" s="25">
        <v>0</v>
      </c>
      <c r="F222" s="24">
        <v>279.18</v>
      </c>
      <c r="G222" s="25">
        <v>0</v>
      </c>
      <c r="H222" s="26">
        <v>1532.7494943442337</v>
      </c>
    </row>
    <row r="223" spans="1:8" x14ac:dyDescent="0.25">
      <c r="A223" s="22">
        <v>81045</v>
      </c>
      <c r="B223" s="23" t="s">
        <v>414</v>
      </c>
      <c r="C223" s="23" t="s">
        <v>415</v>
      </c>
      <c r="D223" s="24">
        <v>101099.21687693882</v>
      </c>
      <c r="E223" s="25">
        <v>0</v>
      </c>
      <c r="F223" s="24">
        <v>507.49147533859696</v>
      </c>
      <c r="G223" s="25">
        <v>0</v>
      </c>
      <c r="H223" s="26">
        <v>15241.006252841613</v>
      </c>
    </row>
    <row r="224" spans="1:8" x14ac:dyDescent="0.25">
      <c r="A224" s="22">
        <v>81043</v>
      </c>
      <c r="B224" s="23" t="s">
        <v>416</v>
      </c>
      <c r="C224" s="23" t="s">
        <v>417</v>
      </c>
      <c r="D224" s="24">
        <v>19810.116808328155</v>
      </c>
      <c r="E224" s="25">
        <v>0</v>
      </c>
      <c r="F224" s="24">
        <v>335.88662834995802</v>
      </c>
      <c r="G224" s="25">
        <v>0</v>
      </c>
      <c r="H224" s="26">
        <v>3021.9005155017171</v>
      </c>
    </row>
    <row r="225" spans="1:8" x14ac:dyDescent="0.25">
      <c r="A225" s="22">
        <v>4329</v>
      </c>
      <c r="B225" s="23" t="s">
        <v>418</v>
      </c>
      <c r="C225" s="23" t="s">
        <v>419</v>
      </c>
      <c r="D225" s="24">
        <v>275804.67282371246</v>
      </c>
      <c r="E225" s="25">
        <v>0</v>
      </c>
      <c r="F225" s="24">
        <v>920.07847056901323</v>
      </c>
      <c r="G225" s="25">
        <v>0</v>
      </c>
      <c r="H225" s="26">
        <v>41508.712694142218</v>
      </c>
    </row>
    <row r="226" spans="1:8" x14ac:dyDescent="0.25">
      <c r="A226" s="22">
        <v>92226</v>
      </c>
      <c r="B226" s="23" t="s">
        <v>420</v>
      </c>
      <c r="C226" s="23" t="s">
        <v>421</v>
      </c>
      <c r="D226" s="24">
        <v>81768.468909845411</v>
      </c>
      <c r="E226" s="25">
        <v>0</v>
      </c>
      <c r="F226" s="24">
        <v>406.38004979274933</v>
      </c>
      <c r="G226" s="25">
        <v>0</v>
      </c>
      <c r="H226" s="26">
        <v>12326.227343945722</v>
      </c>
    </row>
    <row r="227" spans="1:8" x14ac:dyDescent="0.25">
      <c r="A227" s="22">
        <v>81052</v>
      </c>
      <c r="B227" s="23" t="s">
        <v>422</v>
      </c>
      <c r="C227" s="23" t="s">
        <v>423</v>
      </c>
      <c r="D227" s="24">
        <v>15198.700666500743</v>
      </c>
      <c r="E227" s="25">
        <v>0</v>
      </c>
      <c r="F227" s="24">
        <v>322.53967636291679</v>
      </c>
      <c r="G227" s="25">
        <v>0</v>
      </c>
      <c r="H227" s="26">
        <v>2328.1860514295486</v>
      </c>
    </row>
    <row r="228" spans="1:8" x14ac:dyDescent="0.25">
      <c r="A228" s="22">
        <v>81050</v>
      </c>
      <c r="B228" s="23" t="s">
        <v>424</v>
      </c>
      <c r="C228" s="23" t="s">
        <v>425</v>
      </c>
      <c r="D228" s="24">
        <v>20507.781042387429</v>
      </c>
      <c r="E228" s="25">
        <v>0</v>
      </c>
      <c r="F228" s="24">
        <v>1928.1045981166644</v>
      </c>
      <c r="G228" s="25">
        <v>0</v>
      </c>
      <c r="H228" s="26">
        <v>3365.382846075614</v>
      </c>
    </row>
    <row r="229" spans="1:8" x14ac:dyDescent="0.25">
      <c r="A229" s="22">
        <v>79211</v>
      </c>
      <c r="B229" s="23" t="s">
        <v>426</v>
      </c>
      <c r="C229" s="23" t="s">
        <v>427</v>
      </c>
      <c r="D229" s="24">
        <v>50882.3218285369</v>
      </c>
      <c r="E229" s="25">
        <v>0</v>
      </c>
      <c r="F229" s="24">
        <v>414.45944390173804</v>
      </c>
      <c r="G229" s="25">
        <v>0</v>
      </c>
      <c r="H229" s="26">
        <v>7694.5171908657958</v>
      </c>
    </row>
    <row r="230" spans="1:8" x14ac:dyDescent="0.25">
      <c r="A230" s="22">
        <v>79981</v>
      </c>
      <c r="B230" s="23" t="s">
        <v>428</v>
      </c>
      <c r="C230" s="23" t="s">
        <v>429</v>
      </c>
      <c r="D230" s="24">
        <v>32622.67663766634</v>
      </c>
      <c r="E230" s="25">
        <v>0</v>
      </c>
      <c r="F230" s="24">
        <v>0</v>
      </c>
      <c r="G230" s="25">
        <v>0</v>
      </c>
      <c r="H230" s="26">
        <v>4893.4014956499504</v>
      </c>
    </row>
    <row r="231" spans="1:8" x14ac:dyDescent="0.25">
      <c r="A231" s="22">
        <v>6446</v>
      </c>
      <c r="B231" s="23" t="s">
        <v>430</v>
      </c>
      <c r="C231" s="23" t="s">
        <v>431</v>
      </c>
      <c r="D231" s="24">
        <v>122152.29920941289</v>
      </c>
      <c r="E231" s="25">
        <v>0</v>
      </c>
      <c r="F231" s="24">
        <v>811.97624927746824</v>
      </c>
      <c r="G231" s="25">
        <v>0</v>
      </c>
      <c r="H231" s="26">
        <v>18444.641318803555</v>
      </c>
    </row>
    <row r="232" spans="1:8" x14ac:dyDescent="0.25">
      <c r="A232" s="22">
        <v>81123</v>
      </c>
      <c r="B232" s="23" t="s">
        <v>432</v>
      </c>
      <c r="C232" s="23" t="s">
        <v>433</v>
      </c>
      <c r="D232" s="24">
        <v>21417.482403303547</v>
      </c>
      <c r="E232" s="25">
        <v>0</v>
      </c>
      <c r="F232" s="24">
        <v>342.73907339623923</v>
      </c>
      <c r="G232" s="25">
        <v>0</v>
      </c>
      <c r="H232" s="26">
        <v>3264.033221504968</v>
      </c>
    </row>
    <row r="233" spans="1:8" x14ac:dyDescent="0.25">
      <c r="A233" s="22">
        <v>90201</v>
      </c>
      <c r="B233" s="23" t="s">
        <v>434</v>
      </c>
      <c r="C233" s="23" t="s">
        <v>435</v>
      </c>
      <c r="D233" s="24">
        <v>59183.902829081999</v>
      </c>
      <c r="E233" s="25">
        <v>0</v>
      </c>
      <c r="F233" s="24">
        <v>0</v>
      </c>
      <c r="G233" s="25">
        <v>0</v>
      </c>
      <c r="H233" s="26">
        <v>8877.5854243622998</v>
      </c>
    </row>
    <row r="234" spans="1:8" x14ac:dyDescent="0.25">
      <c r="A234" s="22">
        <v>4185</v>
      </c>
      <c r="B234" s="23" t="s">
        <v>436</v>
      </c>
      <c r="C234" s="23" t="s">
        <v>437</v>
      </c>
      <c r="D234" s="24">
        <v>24448.692605355969</v>
      </c>
      <c r="E234" s="25">
        <v>0</v>
      </c>
      <c r="F234" s="24">
        <v>487.65748893459767</v>
      </c>
      <c r="G234" s="25">
        <v>0</v>
      </c>
      <c r="H234" s="26">
        <v>3740.4525141435847</v>
      </c>
    </row>
    <row r="235" spans="1:8" x14ac:dyDescent="0.25">
      <c r="A235" s="22">
        <v>4448</v>
      </c>
      <c r="B235" s="23" t="s">
        <v>438</v>
      </c>
      <c r="C235" s="23" t="s">
        <v>439</v>
      </c>
      <c r="D235" s="24">
        <v>147294.80965439527</v>
      </c>
      <c r="E235" s="25">
        <v>0</v>
      </c>
      <c r="F235" s="24">
        <v>2925.3451467813284</v>
      </c>
      <c r="G235" s="25">
        <v>0</v>
      </c>
      <c r="H235" s="26">
        <v>22533.023220176488</v>
      </c>
    </row>
    <row r="236" spans="1:8" x14ac:dyDescent="0.25">
      <c r="A236" s="22">
        <v>4415</v>
      </c>
      <c r="B236" s="23" t="s">
        <v>440</v>
      </c>
      <c r="C236" s="23" t="s">
        <v>441</v>
      </c>
      <c r="D236" s="24">
        <v>1485.5326082249053</v>
      </c>
      <c r="E236" s="25">
        <v>0</v>
      </c>
      <c r="F236" s="24">
        <v>0</v>
      </c>
      <c r="G236" s="25">
        <v>0</v>
      </c>
      <c r="H236" s="26">
        <v>222.82989123373579</v>
      </c>
    </row>
    <row r="237" spans="1:8" x14ac:dyDescent="0.25">
      <c r="A237" s="22">
        <v>91277</v>
      </c>
      <c r="B237" s="23" t="s">
        <v>442</v>
      </c>
      <c r="C237" s="23" t="s">
        <v>443</v>
      </c>
      <c r="D237" s="24">
        <v>135631.01993996312</v>
      </c>
      <c r="E237" s="25">
        <v>0</v>
      </c>
      <c r="F237" s="24">
        <v>617.99906761685088</v>
      </c>
      <c r="G237" s="25">
        <v>0</v>
      </c>
      <c r="H237" s="26">
        <v>20437.352851136995</v>
      </c>
    </row>
    <row r="238" spans="1:8" x14ac:dyDescent="0.25">
      <c r="A238" s="22">
        <v>92250</v>
      </c>
      <c r="B238" s="23" t="s">
        <v>446</v>
      </c>
      <c r="C238" s="23" t="s">
        <v>445</v>
      </c>
      <c r="D238" s="24">
        <v>44561.983514138126</v>
      </c>
      <c r="E238" s="25">
        <v>0</v>
      </c>
      <c r="F238" s="24">
        <v>256.6985340011006</v>
      </c>
      <c r="G238" s="25">
        <v>0</v>
      </c>
      <c r="H238" s="26">
        <v>6722.8023072208844</v>
      </c>
    </row>
    <row r="239" spans="1:8" x14ac:dyDescent="0.25">
      <c r="A239" s="22">
        <v>4335</v>
      </c>
      <c r="B239" s="23" t="s">
        <v>444</v>
      </c>
      <c r="C239" s="23" t="s">
        <v>445</v>
      </c>
      <c r="D239" s="24">
        <v>48036.444783090126</v>
      </c>
      <c r="E239" s="25">
        <v>0</v>
      </c>
      <c r="F239" s="24">
        <v>0</v>
      </c>
      <c r="G239" s="25">
        <v>0</v>
      </c>
      <c r="H239" s="26">
        <v>7205.4667174635188</v>
      </c>
    </row>
    <row r="240" spans="1:8" x14ac:dyDescent="0.25">
      <c r="A240" s="22">
        <v>92988</v>
      </c>
      <c r="B240" s="23" t="s">
        <v>447</v>
      </c>
      <c r="C240" s="23" t="s">
        <v>448</v>
      </c>
      <c r="D240" s="24">
        <v>50192.271367030989</v>
      </c>
      <c r="E240" s="25">
        <v>0</v>
      </c>
      <c r="F240" s="24">
        <v>0</v>
      </c>
      <c r="G240" s="25">
        <v>0</v>
      </c>
      <c r="H240" s="26">
        <v>7528.8407050546484</v>
      </c>
    </row>
    <row r="241" spans="1:8" x14ac:dyDescent="0.25">
      <c r="A241" s="22">
        <v>92379</v>
      </c>
      <c r="B241" s="23" t="s">
        <v>449</v>
      </c>
      <c r="C241" s="23" t="s">
        <v>450</v>
      </c>
      <c r="D241" s="24">
        <v>40938.921887871868</v>
      </c>
      <c r="E241" s="25">
        <v>0</v>
      </c>
      <c r="F241" s="24">
        <v>366.1464457714734</v>
      </c>
      <c r="G241" s="25">
        <v>0</v>
      </c>
      <c r="H241" s="26">
        <v>6195.7602500465009</v>
      </c>
    </row>
    <row r="242" spans="1:8" x14ac:dyDescent="0.25">
      <c r="A242" s="22">
        <v>79214</v>
      </c>
      <c r="B242" s="23" t="s">
        <v>451</v>
      </c>
      <c r="C242" s="23" t="s">
        <v>452</v>
      </c>
      <c r="D242" s="24">
        <v>51719.045001507955</v>
      </c>
      <c r="E242" s="25">
        <v>0</v>
      </c>
      <c r="F242" s="24">
        <v>1018.1720296216248</v>
      </c>
      <c r="G242" s="25">
        <v>0</v>
      </c>
      <c r="H242" s="26">
        <v>7910.5825546694359</v>
      </c>
    </row>
    <row r="243" spans="1:8" x14ac:dyDescent="0.25">
      <c r="A243" s="22">
        <v>1002006</v>
      </c>
      <c r="B243" s="23" t="s">
        <v>453</v>
      </c>
      <c r="C243" s="23" t="s">
        <v>454</v>
      </c>
      <c r="D243" s="24">
        <v>4979.8726391969758</v>
      </c>
      <c r="E243" s="25">
        <v>0</v>
      </c>
      <c r="F243" s="24">
        <v>0</v>
      </c>
      <c r="G243" s="25">
        <v>0</v>
      </c>
      <c r="H243" s="26">
        <v>746.98089587954632</v>
      </c>
    </row>
    <row r="244" spans="1:8" x14ac:dyDescent="0.25">
      <c r="A244" s="22">
        <v>78783</v>
      </c>
      <c r="B244" s="23" t="s">
        <v>455</v>
      </c>
      <c r="C244" s="23" t="s">
        <v>456</v>
      </c>
      <c r="D244" s="24">
        <v>170652.92867983322</v>
      </c>
      <c r="E244" s="25">
        <v>0</v>
      </c>
      <c r="F244" s="24">
        <v>1179.0994519928977</v>
      </c>
      <c r="G244" s="25">
        <v>0</v>
      </c>
      <c r="H244" s="26">
        <v>25774.804219773916</v>
      </c>
    </row>
    <row r="245" spans="1:8" x14ac:dyDescent="0.25">
      <c r="A245" s="22">
        <v>4202</v>
      </c>
      <c r="B245" s="23" t="s">
        <v>457</v>
      </c>
      <c r="C245" s="23" t="s">
        <v>458</v>
      </c>
      <c r="D245" s="24">
        <v>26934.477702460565</v>
      </c>
      <c r="E245" s="25">
        <v>0</v>
      </c>
      <c r="F245" s="24">
        <v>0</v>
      </c>
      <c r="G245" s="25">
        <v>0</v>
      </c>
      <c r="H245" s="26">
        <v>4040.1716553690844</v>
      </c>
    </row>
    <row r="246" spans="1:8" x14ac:dyDescent="0.25">
      <c r="A246" s="22">
        <v>4207</v>
      </c>
      <c r="B246" s="23" t="s">
        <v>459</v>
      </c>
      <c r="C246" s="23" t="s">
        <v>460</v>
      </c>
      <c r="D246" s="24">
        <v>47964.194064538038</v>
      </c>
      <c r="E246" s="25">
        <v>0</v>
      </c>
      <c r="F246" s="24">
        <v>1064.6537493183976</v>
      </c>
      <c r="G246" s="25">
        <v>0</v>
      </c>
      <c r="H246" s="26">
        <v>7354.327172078466</v>
      </c>
    </row>
    <row r="247" spans="1:8" x14ac:dyDescent="0.25">
      <c r="A247" s="22">
        <v>4205</v>
      </c>
      <c r="B247" s="23" t="s">
        <v>461</v>
      </c>
      <c r="C247" s="23" t="s">
        <v>462</v>
      </c>
      <c r="D247" s="24">
        <v>22158.61165752849</v>
      </c>
      <c r="E247" s="25">
        <v>0</v>
      </c>
      <c r="F247" s="24">
        <v>393.61908057665096</v>
      </c>
      <c r="G247" s="25">
        <v>0</v>
      </c>
      <c r="H247" s="26">
        <v>3382.8346107157713</v>
      </c>
    </row>
    <row r="248" spans="1:8" x14ac:dyDescent="0.25">
      <c r="A248" s="22">
        <v>4192</v>
      </c>
      <c r="B248" s="23" t="s">
        <v>463</v>
      </c>
      <c r="C248" s="23" t="s">
        <v>464</v>
      </c>
      <c r="D248" s="24">
        <v>1793513.8131379629</v>
      </c>
      <c r="E248" s="25">
        <v>68935.587251160934</v>
      </c>
      <c r="F248" s="24">
        <v>57627.776768752476</v>
      </c>
      <c r="G248" s="25">
        <v>0</v>
      </c>
      <c r="H248" s="26">
        <v>277671.23848600726</v>
      </c>
    </row>
    <row r="249" spans="1:8" x14ac:dyDescent="0.25">
      <c r="A249" s="22">
        <v>4437</v>
      </c>
      <c r="B249" s="23" t="s">
        <v>465</v>
      </c>
      <c r="C249" s="23" t="s">
        <v>466</v>
      </c>
      <c r="D249" s="24">
        <v>1130089.7193086939</v>
      </c>
      <c r="E249" s="25">
        <v>9664.0489091069485</v>
      </c>
      <c r="F249" s="24">
        <v>14657.472177800171</v>
      </c>
      <c r="G249" s="25">
        <v>212.42713301159668</v>
      </c>
      <c r="H249" s="26">
        <v>171712.07872297411</v>
      </c>
    </row>
    <row r="250" spans="1:8" x14ac:dyDescent="0.25">
      <c r="A250" s="22">
        <v>4405</v>
      </c>
      <c r="B250" s="23" t="s">
        <v>467</v>
      </c>
      <c r="C250" s="23" t="s">
        <v>468</v>
      </c>
      <c r="D250" s="24">
        <v>943830.93322013901</v>
      </c>
      <c r="E250" s="25">
        <v>12330.332856795165</v>
      </c>
      <c r="F250" s="24">
        <v>23340.984928530746</v>
      </c>
      <c r="G250" s="25">
        <v>1178.8376226530679</v>
      </c>
      <c r="H250" s="26">
        <v>145075.78772230045</v>
      </c>
    </row>
    <row r="251" spans="1:8" x14ac:dyDescent="0.25">
      <c r="A251" s="22">
        <v>4167</v>
      </c>
      <c r="B251" s="23" t="s">
        <v>469</v>
      </c>
      <c r="C251" s="23" t="s">
        <v>470</v>
      </c>
      <c r="D251" s="24">
        <v>138481.40367396007</v>
      </c>
      <c r="E251" s="25">
        <v>0</v>
      </c>
      <c r="F251" s="24">
        <v>8493.3635406323465</v>
      </c>
      <c r="G251" s="25">
        <v>0</v>
      </c>
      <c r="H251" s="26">
        <v>22046.215082188864</v>
      </c>
    </row>
    <row r="252" spans="1:8" x14ac:dyDescent="0.25">
      <c r="A252" s="22">
        <v>4221</v>
      </c>
      <c r="B252" s="23" t="s">
        <v>471</v>
      </c>
      <c r="C252" s="23" t="s">
        <v>472</v>
      </c>
      <c r="D252" s="24">
        <v>118604.50837787319</v>
      </c>
      <c r="E252" s="25">
        <v>0</v>
      </c>
      <c r="F252" s="24">
        <v>2912.8635077226245</v>
      </c>
      <c r="G252" s="25">
        <v>0</v>
      </c>
      <c r="H252" s="26">
        <v>18227.605782839371</v>
      </c>
    </row>
    <row r="253" spans="1:8" x14ac:dyDescent="0.25">
      <c r="A253" s="22">
        <v>4247</v>
      </c>
      <c r="B253" s="23" t="s">
        <v>473</v>
      </c>
      <c r="C253" s="23" t="s">
        <v>474</v>
      </c>
      <c r="D253" s="24">
        <v>220093.52244913159</v>
      </c>
      <c r="E253" s="25">
        <v>0</v>
      </c>
      <c r="F253" s="24">
        <v>6444.7516732151635</v>
      </c>
      <c r="G253" s="25">
        <v>0</v>
      </c>
      <c r="H253" s="26">
        <v>33980.741118352009</v>
      </c>
    </row>
    <row r="254" spans="1:8" x14ac:dyDescent="0.25">
      <c r="A254" s="22">
        <v>4273</v>
      </c>
      <c r="B254" s="23" t="s">
        <v>475</v>
      </c>
      <c r="C254" s="23" t="s">
        <v>476</v>
      </c>
      <c r="D254" s="24">
        <v>575028.47377227689</v>
      </c>
      <c r="E254" s="25">
        <v>0</v>
      </c>
      <c r="F254" s="24">
        <v>21609.870997246424</v>
      </c>
      <c r="G254" s="25">
        <v>0</v>
      </c>
      <c r="H254" s="26">
        <v>89495.751715428501</v>
      </c>
    </row>
    <row r="255" spans="1:8" x14ac:dyDescent="0.25">
      <c r="A255" s="22">
        <v>92596</v>
      </c>
      <c r="B255" s="23" t="s">
        <v>479</v>
      </c>
      <c r="C255" s="23" t="s">
        <v>478</v>
      </c>
      <c r="D255" s="24">
        <v>11698.008350763666</v>
      </c>
      <c r="E255" s="25">
        <v>0</v>
      </c>
      <c r="F255" s="24">
        <v>1095.4871469851537</v>
      </c>
      <c r="G255" s="25">
        <v>0</v>
      </c>
      <c r="H255" s="26">
        <v>1919.0243246623229</v>
      </c>
    </row>
    <row r="256" spans="1:8" x14ac:dyDescent="0.25">
      <c r="A256" s="22">
        <v>4495</v>
      </c>
      <c r="B256" s="23" t="s">
        <v>477</v>
      </c>
      <c r="C256" s="23" t="s">
        <v>478</v>
      </c>
      <c r="D256" s="24">
        <v>59953.450090508901</v>
      </c>
      <c r="E256" s="25">
        <v>0</v>
      </c>
      <c r="F256" s="24">
        <v>1117.3020341542892</v>
      </c>
      <c r="G256" s="25">
        <v>0</v>
      </c>
      <c r="H256" s="26">
        <v>9160.6128186994774</v>
      </c>
    </row>
    <row r="257" spans="1:8" x14ac:dyDescent="0.25">
      <c r="A257" s="22">
        <v>4195</v>
      </c>
      <c r="B257" s="23" t="s">
        <v>480</v>
      </c>
      <c r="C257" s="23" t="s">
        <v>481</v>
      </c>
      <c r="D257" s="24">
        <v>40224.711599866976</v>
      </c>
      <c r="E257" s="25">
        <v>1183.0797529372639</v>
      </c>
      <c r="F257" s="24">
        <v>1072.1341323334691</v>
      </c>
      <c r="G257" s="25">
        <v>0</v>
      </c>
      <c r="H257" s="26">
        <v>6194.5268598300672</v>
      </c>
    </row>
    <row r="258" spans="1:8" x14ac:dyDescent="0.25">
      <c r="A258" s="22">
        <v>89506</v>
      </c>
      <c r="B258" s="23" t="s">
        <v>482</v>
      </c>
      <c r="C258" s="23" t="s">
        <v>483</v>
      </c>
      <c r="D258" s="24">
        <v>29002.875598451359</v>
      </c>
      <c r="E258" s="25">
        <v>0</v>
      </c>
      <c r="F258" s="24">
        <v>449.89293961311392</v>
      </c>
      <c r="G258" s="25">
        <v>0</v>
      </c>
      <c r="H258" s="26">
        <v>4417.9152807096707</v>
      </c>
    </row>
    <row r="259" spans="1:8" x14ac:dyDescent="0.25">
      <c r="A259" s="22">
        <v>1000979</v>
      </c>
      <c r="B259" s="23" t="s">
        <v>484</v>
      </c>
      <c r="C259" s="23" t="s">
        <v>485</v>
      </c>
      <c r="D259" s="24">
        <v>52894.657706888611</v>
      </c>
      <c r="E259" s="25">
        <v>0</v>
      </c>
      <c r="F259" s="24">
        <v>83.394320805593594</v>
      </c>
      <c r="G259" s="25">
        <v>0</v>
      </c>
      <c r="H259" s="26">
        <v>7946.7078041541299</v>
      </c>
    </row>
    <row r="260" spans="1:8" x14ac:dyDescent="0.25">
      <c r="A260" s="22">
        <v>4303</v>
      </c>
      <c r="B260" s="23" t="s">
        <v>486</v>
      </c>
      <c r="C260" s="23" t="s">
        <v>487</v>
      </c>
      <c r="D260" s="24">
        <v>37316.36353765511</v>
      </c>
      <c r="E260" s="25">
        <v>0</v>
      </c>
      <c r="F260" s="24">
        <v>525.44193604311067</v>
      </c>
      <c r="G260" s="25">
        <v>0</v>
      </c>
      <c r="H260" s="26">
        <v>5676.2708210547335</v>
      </c>
    </row>
    <row r="261" spans="1:8" x14ac:dyDescent="0.25">
      <c r="A261" s="22">
        <v>4505</v>
      </c>
      <c r="B261" s="23" t="s">
        <v>488</v>
      </c>
      <c r="C261" s="23" t="s">
        <v>489</v>
      </c>
      <c r="D261" s="24">
        <v>713761.52955503506</v>
      </c>
      <c r="E261" s="25">
        <v>980.44166147669659</v>
      </c>
      <c r="F261" s="24">
        <v>14477.314177094351</v>
      </c>
      <c r="G261" s="25">
        <v>0</v>
      </c>
      <c r="H261" s="26">
        <v>109235.82655981941</v>
      </c>
    </row>
    <row r="262" spans="1:8" x14ac:dyDescent="0.25">
      <c r="A262" s="22">
        <v>4157</v>
      </c>
      <c r="B262" s="23" t="s">
        <v>490</v>
      </c>
      <c r="C262" s="23" t="s">
        <v>491</v>
      </c>
      <c r="D262" s="24">
        <v>198144.29415062047</v>
      </c>
      <c r="E262" s="25">
        <v>0</v>
      </c>
      <c r="F262" s="24">
        <v>6442.9677441724425</v>
      </c>
      <c r="G262" s="25">
        <v>0</v>
      </c>
      <c r="H262" s="26">
        <v>30688.089284218935</v>
      </c>
    </row>
    <row r="263" spans="1:8" x14ac:dyDescent="0.25">
      <c r="A263" s="22">
        <v>4332</v>
      </c>
      <c r="B263" s="23" t="s">
        <v>492</v>
      </c>
      <c r="C263" s="23" t="s">
        <v>493</v>
      </c>
      <c r="D263" s="24">
        <v>11980.014154943052</v>
      </c>
      <c r="E263" s="25">
        <v>0</v>
      </c>
      <c r="F263" s="24">
        <v>0</v>
      </c>
      <c r="G263" s="25">
        <v>0</v>
      </c>
      <c r="H263" s="26">
        <v>1797.0021232414576</v>
      </c>
    </row>
    <row r="264" spans="1:8" x14ac:dyDescent="0.25">
      <c r="A264" s="22">
        <v>90884</v>
      </c>
      <c r="B264" s="23" t="s">
        <v>494</v>
      </c>
      <c r="C264" s="23" t="s">
        <v>495</v>
      </c>
      <c r="D264" s="24">
        <v>21752.460457555539</v>
      </c>
      <c r="E264" s="25">
        <v>0</v>
      </c>
      <c r="F264" s="24">
        <v>267.99194646850805</v>
      </c>
      <c r="G264" s="25">
        <v>0</v>
      </c>
      <c r="H264" s="26">
        <v>3303.0678606036067</v>
      </c>
    </row>
    <row r="265" spans="1:8" x14ac:dyDescent="0.25">
      <c r="A265" s="22">
        <v>4238</v>
      </c>
      <c r="B265" s="23" t="s">
        <v>496</v>
      </c>
      <c r="C265" s="23" t="s">
        <v>497</v>
      </c>
      <c r="D265" s="24">
        <v>94013.316496375948</v>
      </c>
      <c r="E265" s="25">
        <v>0</v>
      </c>
      <c r="F265" s="24">
        <v>342.5507397417806</v>
      </c>
      <c r="G265" s="25">
        <v>0</v>
      </c>
      <c r="H265" s="26">
        <v>14153.380085417659</v>
      </c>
    </row>
    <row r="266" spans="1:8" x14ac:dyDescent="0.25">
      <c r="A266" s="22">
        <v>87600</v>
      </c>
      <c r="B266" s="23" t="s">
        <v>498</v>
      </c>
      <c r="C266" s="23" t="s">
        <v>499</v>
      </c>
      <c r="D266" s="24">
        <v>6528.7916257193501</v>
      </c>
      <c r="E266" s="25">
        <v>0</v>
      </c>
      <c r="F266" s="24">
        <v>0</v>
      </c>
      <c r="G266" s="25">
        <v>0</v>
      </c>
      <c r="H266" s="26">
        <v>979.31874385790252</v>
      </c>
    </row>
    <row r="267" spans="1:8" x14ac:dyDescent="0.25">
      <c r="A267" s="22">
        <v>79544</v>
      </c>
      <c r="B267" s="23" t="s">
        <v>500</v>
      </c>
      <c r="C267" s="23" t="s">
        <v>501</v>
      </c>
      <c r="D267" s="24">
        <v>7476.33</v>
      </c>
      <c r="E267" s="25">
        <v>0</v>
      </c>
      <c r="F267" s="24">
        <v>0</v>
      </c>
      <c r="G267" s="25">
        <v>0</v>
      </c>
      <c r="H267" s="26">
        <v>1121.4494999999999</v>
      </c>
    </row>
    <row r="268" spans="1:8" x14ac:dyDescent="0.25">
      <c r="A268" s="22">
        <v>4239</v>
      </c>
      <c r="B268" s="23" t="s">
        <v>502</v>
      </c>
      <c r="C268" s="23" t="s">
        <v>503</v>
      </c>
      <c r="D268" s="24">
        <v>4871754.898459076</v>
      </c>
      <c r="E268" s="25">
        <v>73134.831341959711</v>
      </c>
      <c r="F268" s="24">
        <v>154500.9885758759</v>
      </c>
      <c r="G268" s="25">
        <v>720.84442570393117</v>
      </c>
      <c r="H268" s="26">
        <v>753938.38305524271</v>
      </c>
    </row>
    <row r="269" spans="1:8" x14ac:dyDescent="0.25">
      <c r="A269" s="22">
        <v>1001519</v>
      </c>
      <c r="B269" s="23" t="s">
        <v>504</v>
      </c>
      <c r="C269" s="23" t="s">
        <v>505</v>
      </c>
      <c r="D269" s="24">
        <v>34688.704316981959</v>
      </c>
      <c r="E269" s="25">
        <v>0</v>
      </c>
      <c r="F269" s="24">
        <v>815.53934200629487</v>
      </c>
      <c r="G269" s="25">
        <v>0</v>
      </c>
      <c r="H269" s="26">
        <v>5325.6365488482379</v>
      </c>
    </row>
    <row r="270" spans="1:8" x14ac:dyDescent="0.25">
      <c r="A270" s="22">
        <v>4271</v>
      </c>
      <c r="B270" s="23" t="s">
        <v>506</v>
      </c>
      <c r="C270" s="23" t="s">
        <v>507</v>
      </c>
      <c r="D270" s="24">
        <v>1757955.0591956761</v>
      </c>
      <c r="E270" s="25">
        <v>28068.190020771297</v>
      </c>
      <c r="F270" s="24">
        <v>68891.170962300239</v>
      </c>
      <c r="G270" s="25">
        <v>1504.174038478171</v>
      </c>
      <c r="H270" s="26">
        <v>274026.93452369643</v>
      </c>
    </row>
    <row r="271" spans="1:8" x14ac:dyDescent="0.25">
      <c r="A271" s="22">
        <v>89829</v>
      </c>
      <c r="B271" s="23" t="s">
        <v>508</v>
      </c>
      <c r="C271" s="23" t="s">
        <v>509</v>
      </c>
      <c r="D271" s="24">
        <v>63783.352463894786</v>
      </c>
      <c r="E271" s="25">
        <v>0</v>
      </c>
      <c r="F271" s="24">
        <v>0</v>
      </c>
      <c r="G271" s="25">
        <v>0</v>
      </c>
      <c r="H271" s="26">
        <v>9567.5028695842175</v>
      </c>
    </row>
    <row r="272" spans="1:8" x14ac:dyDescent="0.25">
      <c r="A272" s="22">
        <v>4285</v>
      </c>
      <c r="B272" s="23" t="s">
        <v>510</v>
      </c>
      <c r="C272" s="23" t="s">
        <v>511</v>
      </c>
      <c r="D272" s="24">
        <v>2590392.8465641569</v>
      </c>
      <c r="E272" s="25">
        <v>6874.7156225163399</v>
      </c>
      <c r="F272" s="24">
        <v>0</v>
      </c>
      <c r="G272" s="25">
        <v>0</v>
      </c>
      <c r="H272" s="26">
        <v>388558.92698462354</v>
      </c>
    </row>
    <row r="273" spans="1:8" x14ac:dyDescent="0.25">
      <c r="A273" s="22">
        <v>4208</v>
      </c>
      <c r="B273" s="23" t="s">
        <v>512</v>
      </c>
      <c r="C273" s="23" t="s">
        <v>513</v>
      </c>
      <c r="D273" s="24">
        <v>340116.57567324652</v>
      </c>
      <c r="E273" s="25">
        <v>0</v>
      </c>
      <c r="F273" s="24">
        <v>8835.551928291985</v>
      </c>
      <c r="G273" s="25">
        <v>0</v>
      </c>
      <c r="H273" s="26">
        <v>52342.819140230771</v>
      </c>
    </row>
    <row r="274" spans="1:8" x14ac:dyDescent="0.25">
      <c r="A274" s="22">
        <v>79543</v>
      </c>
      <c r="B274" s="23" t="s">
        <v>514</v>
      </c>
      <c r="C274" s="23" t="s">
        <v>515</v>
      </c>
      <c r="D274" s="24">
        <v>985.32</v>
      </c>
      <c r="E274" s="25">
        <v>0</v>
      </c>
      <c r="F274" s="24">
        <v>0</v>
      </c>
      <c r="G274" s="25">
        <v>0</v>
      </c>
      <c r="H274" s="26">
        <v>147.798</v>
      </c>
    </row>
    <row r="275" spans="1:8" x14ac:dyDescent="0.25">
      <c r="A275" s="22">
        <v>4217</v>
      </c>
      <c r="B275" s="23" t="s">
        <v>516</v>
      </c>
      <c r="C275" s="23" t="s">
        <v>517</v>
      </c>
      <c r="D275" s="24">
        <v>0</v>
      </c>
      <c r="E275" s="25">
        <v>0</v>
      </c>
      <c r="F275" s="24">
        <v>0</v>
      </c>
      <c r="G275" s="25">
        <v>0</v>
      </c>
      <c r="H275" s="26">
        <v>0</v>
      </c>
    </row>
    <row r="276" spans="1:8" x14ac:dyDescent="0.25">
      <c r="A276" s="22">
        <v>4194</v>
      </c>
      <c r="B276" s="23" t="s">
        <v>518</v>
      </c>
      <c r="C276" s="23" t="s">
        <v>519</v>
      </c>
      <c r="D276" s="24">
        <v>47157.740593844443</v>
      </c>
      <c r="E276" s="25">
        <v>0</v>
      </c>
      <c r="F276" s="24">
        <v>1091.2657713013209</v>
      </c>
      <c r="G276" s="25">
        <v>0</v>
      </c>
      <c r="H276" s="26">
        <v>7237.3509547718641</v>
      </c>
    </row>
    <row r="277" spans="1:8" x14ac:dyDescent="0.25">
      <c r="A277" s="22">
        <v>10974</v>
      </c>
      <c r="B277" s="23" t="s">
        <v>520</v>
      </c>
      <c r="C277" s="23" t="s">
        <v>521</v>
      </c>
      <c r="D277" s="24">
        <v>26026.051095536262</v>
      </c>
      <c r="E277" s="25">
        <v>0</v>
      </c>
      <c r="F277" s="24">
        <v>380.61060013410247</v>
      </c>
      <c r="G277" s="25">
        <v>0</v>
      </c>
      <c r="H277" s="26">
        <v>3960.9992543505546</v>
      </c>
    </row>
    <row r="278" spans="1:8" x14ac:dyDescent="0.25">
      <c r="A278" s="22">
        <v>79542</v>
      </c>
      <c r="B278" s="23" t="s">
        <v>522</v>
      </c>
      <c r="C278" s="23" t="s">
        <v>523</v>
      </c>
      <c r="D278" s="24">
        <v>0</v>
      </c>
      <c r="E278" s="25">
        <v>0</v>
      </c>
      <c r="F278" s="24">
        <v>0</v>
      </c>
      <c r="G278" s="25">
        <v>0</v>
      </c>
      <c r="H278" s="26">
        <v>0</v>
      </c>
    </row>
    <row r="279" spans="1:8" x14ac:dyDescent="0.25">
      <c r="A279" s="22">
        <v>79500</v>
      </c>
      <c r="B279" s="23" t="s">
        <v>524</v>
      </c>
      <c r="C279" s="23" t="s">
        <v>525</v>
      </c>
      <c r="D279" s="24">
        <v>13468.94264898745</v>
      </c>
      <c r="E279" s="25">
        <v>0</v>
      </c>
      <c r="F279" s="24">
        <v>366.95236755922167</v>
      </c>
      <c r="G279" s="25">
        <v>0</v>
      </c>
      <c r="H279" s="26">
        <v>2075.3842524820006</v>
      </c>
    </row>
    <row r="280" spans="1:8" x14ac:dyDescent="0.25">
      <c r="A280" s="22">
        <v>6369</v>
      </c>
      <c r="B280" s="23" t="s">
        <v>526</v>
      </c>
      <c r="C280" s="23" t="s">
        <v>527</v>
      </c>
      <c r="D280" s="24">
        <v>16700.276966330559</v>
      </c>
      <c r="E280" s="25">
        <v>0</v>
      </c>
      <c r="F280" s="24">
        <v>0</v>
      </c>
      <c r="G280" s="25">
        <v>0</v>
      </c>
      <c r="H280" s="26">
        <v>2505.0415449495836</v>
      </c>
    </row>
    <row r="281" spans="1:8" x14ac:dyDescent="0.25">
      <c r="A281" s="22">
        <v>4371</v>
      </c>
      <c r="B281" s="23" t="s">
        <v>528</v>
      </c>
      <c r="C281" s="23" t="s">
        <v>529</v>
      </c>
      <c r="D281" s="24">
        <v>6558.9081285967522</v>
      </c>
      <c r="E281" s="25">
        <v>0</v>
      </c>
      <c r="F281" s="24">
        <v>368.19725486418139</v>
      </c>
      <c r="G281" s="25">
        <v>0</v>
      </c>
      <c r="H281" s="26">
        <v>1039.06580751914</v>
      </c>
    </row>
    <row r="282" spans="1:8" x14ac:dyDescent="0.25">
      <c r="A282" s="22">
        <v>90906</v>
      </c>
      <c r="B282" s="23" t="s">
        <v>530</v>
      </c>
      <c r="C282" s="23" t="s">
        <v>531</v>
      </c>
      <c r="D282" s="24">
        <v>43949.290737428688</v>
      </c>
      <c r="E282" s="25">
        <v>0</v>
      </c>
      <c r="F282" s="24">
        <v>152.69523836561174</v>
      </c>
      <c r="G282" s="25">
        <v>0</v>
      </c>
      <c r="H282" s="26">
        <v>6615.2978963691448</v>
      </c>
    </row>
    <row r="283" spans="1:8" x14ac:dyDescent="0.25">
      <c r="A283" s="22">
        <v>79081</v>
      </c>
      <c r="B283" s="23" t="s">
        <v>532</v>
      </c>
      <c r="C283" s="23" t="s">
        <v>533</v>
      </c>
      <c r="D283" s="24">
        <v>79247.09513984478</v>
      </c>
      <c r="E283" s="25">
        <v>0</v>
      </c>
      <c r="F283" s="24">
        <v>1371.8187640389906</v>
      </c>
      <c r="G283" s="25">
        <v>0</v>
      </c>
      <c r="H283" s="26">
        <v>12092.837085582565</v>
      </c>
    </row>
    <row r="284" spans="1:8" x14ac:dyDescent="0.25">
      <c r="A284" s="22">
        <v>79501</v>
      </c>
      <c r="B284" s="23" t="s">
        <v>534</v>
      </c>
      <c r="C284" s="23" t="s">
        <v>535</v>
      </c>
      <c r="D284" s="24">
        <v>208585.46013211162</v>
      </c>
      <c r="E284" s="25">
        <v>0</v>
      </c>
      <c r="F284" s="24">
        <v>944.1084935462485</v>
      </c>
      <c r="G284" s="25">
        <v>0</v>
      </c>
      <c r="H284" s="26">
        <v>31429.435293848681</v>
      </c>
    </row>
    <row r="285" spans="1:8" x14ac:dyDescent="0.25">
      <c r="A285" s="22">
        <v>89951</v>
      </c>
      <c r="B285" s="23" t="s">
        <v>536</v>
      </c>
      <c r="C285" s="23" t="s">
        <v>537</v>
      </c>
      <c r="D285" s="24">
        <v>7462.8967854597395</v>
      </c>
      <c r="E285" s="25">
        <v>0</v>
      </c>
      <c r="F285" s="24">
        <v>428.44233956986324</v>
      </c>
      <c r="G285" s="25">
        <v>0</v>
      </c>
      <c r="H285" s="26">
        <v>1183.7008687544403</v>
      </c>
    </row>
    <row r="286" spans="1:8" x14ac:dyDescent="0.25">
      <c r="A286" s="22">
        <v>4212</v>
      </c>
      <c r="B286" s="23" t="s">
        <v>538</v>
      </c>
      <c r="C286" s="23" t="s">
        <v>539</v>
      </c>
      <c r="D286" s="24">
        <v>57737.757514481265</v>
      </c>
      <c r="E286" s="25">
        <v>0</v>
      </c>
      <c r="F286" s="24">
        <v>757.19035842589153</v>
      </c>
      <c r="G286" s="25">
        <v>0</v>
      </c>
      <c r="H286" s="26">
        <v>8774.2421809360731</v>
      </c>
    </row>
    <row r="287" spans="1:8" x14ac:dyDescent="0.25">
      <c r="A287" s="22">
        <v>1002010</v>
      </c>
      <c r="B287" s="23" t="s">
        <v>540</v>
      </c>
      <c r="C287" s="23" t="s">
        <v>541</v>
      </c>
      <c r="D287" s="24">
        <v>24743.592525412478</v>
      </c>
      <c r="E287" s="25">
        <v>0</v>
      </c>
      <c r="F287" s="24">
        <v>41.059420060051039</v>
      </c>
      <c r="G287" s="25">
        <v>0</v>
      </c>
      <c r="H287" s="26">
        <v>3717.697791820879</v>
      </c>
    </row>
    <row r="288" spans="1:8" x14ac:dyDescent="0.25">
      <c r="A288" s="22">
        <v>4392</v>
      </c>
      <c r="B288" s="23" t="s">
        <v>542</v>
      </c>
      <c r="C288" s="23" t="s">
        <v>543</v>
      </c>
      <c r="D288" s="24">
        <v>90742.808182352615</v>
      </c>
      <c r="E288" s="25">
        <v>0</v>
      </c>
      <c r="F288" s="24">
        <v>2648.7668304200756</v>
      </c>
      <c r="G288" s="25">
        <v>0</v>
      </c>
      <c r="H288" s="26">
        <v>14008.736251915903</v>
      </c>
    </row>
    <row r="289" spans="1:8" x14ac:dyDescent="0.25">
      <c r="A289" s="22">
        <v>92519</v>
      </c>
      <c r="B289" s="23" t="s">
        <v>544</v>
      </c>
      <c r="C289" s="23" t="s">
        <v>545</v>
      </c>
      <c r="D289" s="24">
        <v>148307.87389793384</v>
      </c>
      <c r="E289" s="25">
        <v>0</v>
      </c>
      <c r="F289" s="24">
        <v>400.2233328672346</v>
      </c>
      <c r="G289" s="25">
        <v>0</v>
      </c>
      <c r="H289" s="26">
        <v>22306.21458462016</v>
      </c>
    </row>
    <row r="290" spans="1:8" x14ac:dyDescent="0.25">
      <c r="A290" s="22">
        <v>92520</v>
      </c>
      <c r="B290" s="23" t="s">
        <v>546</v>
      </c>
      <c r="C290" s="23" t="s">
        <v>547</v>
      </c>
      <c r="D290" s="24">
        <v>69117.92486509298</v>
      </c>
      <c r="E290" s="25">
        <v>0</v>
      </c>
      <c r="F290" s="24">
        <v>0</v>
      </c>
      <c r="G290" s="25">
        <v>0</v>
      </c>
      <c r="H290" s="26">
        <v>10367.688729763946</v>
      </c>
    </row>
    <row r="291" spans="1:8" x14ac:dyDescent="0.25">
      <c r="A291" s="22">
        <v>1002080</v>
      </c>
      <c r="B291" s="23" t="s">
        <v>548</v>
      </c>
      <c r="C291" s="23" t="s">
        <v>549</v>
      </c>
      <c r="D291" s="24">
        <v>92352.907032844625</v>
      </c>
      <c r="E291" s="25">
        <v>0</v>
      </c>
      <c r="F291" s="24">
        <v>0</v>
      </c>
      <c r="G291" s="25">
        <v>0</v>
      </c>
      <c r="H291" s="26">
        <v>13852.936054926693</v>
      </c>
    </row>
    <row r="292" spans="1:8" x14ac:dyDescent="0.25">
      <c r="A292" s="22">
        <v>1002101</v>
      </c>
      <c r="B292" s="23" t="s">
        <v>550</v>
      </c>
      <c r="C292" s="23" t="s">
        <v>551</v>
      </c>
      <c r="D292" s="24">
        <v>19142.639219839428</v>
      </c>
      <c r="E292" s="25">
        <v>0</v>
      </c>
      <c r="F292" s="24">
        <v>0</v>
      </c>
      <c r="G292" s="25">
        <v>0</v>
      </c>
      <c r="H292" s="26">
        <v>2871.395882975914</v>
      </c>
    </row>
    <row r="293" spans="1:8" x14ac:dyDescent="0.25">
      <c r="A293" s="22">
        <v>4336</v>
      </c>
      <c r="B293" s="23" t="s">
        <v>552</v>
      </c>
      <c r="C293" s="23" t="s">
        <v>553</v>
      </c>
      <c r="D293" s="24">
        <v>89821.344588582433</v>
      </c>
      <c r="E293" s="25">
        <v>0</v>
      </c>
      <c r="F293" s="24">
        <v>161.67331565155294</v>
      </c>
      <c r="G293" s="25">
        <v>0</v>
      </c>
      <c r="H293" s="26">
        <v>13497.452685635099</v>
      </c>
    </row>
    <row r="294" spans="1:8" x14ac:dyDescent="0.25">
      <c r="A294" s="22">
        <v>81076</v>
      </c>
      <c r="B294" s="23" t="s">
        <v>554</v>
      </c>
      <c r="C294" s="23" t="s">
        <v>555</v>
      </c>
      <c r="D294" s="24">
        <v>107373.46233917099</v>
      </c>
      <c r="E294" s="25">
        <v>0</v>
      </c>
      <c r="F294" s="24">
        <v>508.43485197285474</v>
      </c>
      <c r="G294" s="25">
        <v>0</v>
      </c>
      <c r="H294" s="26">
        <v>16182.284578671575</v>
      </c>
    </row>
    <row r="295" spans="1:8" x14ac:dyDescent="0.25">
      <c r="A295" s="22">
        <v>4426</v>
      </c>
      <c r="B295" s="23" t="s">
        <v>556</v>
      </c>
      <c r="C295" s="23" t="s">
        <v>557</v>
      </c>
      <c r="D295" s="24">
        <v>32098.944464518339</v>
      </c>
      <c r="E295" s="25">
        <v>0</v>
      </c>
      <c r="F295" s="24">
        <v>733.64097256636637</v>
      </c>
      <c r="G295" s="25">
        <v>0</v>
      </c>
      <c r="H295" s="26">
        <v>4924.8878155627062</v>
      </c>
    </row>
    <row r="296" spans="1:8" x14ac:dyDescent="0.25">
      <c r="A296" s="22">
        <v>79061</v>
      </c>
      <c r="B296" s="23" t="s">
        <v>558</v>
      </c>
      <c r="C296" s="23" t="s">
        <v>559</v>
      </c>
      <c r="D296" s="24">
        <v>4240.5393523885514</v>
      </c>
      <c r="E296" s="25">
        <v>0</v>
      </c>
      <c r="F296" s="24">
        <v>330.64378750557063</v>
      </c>
      <c r="G296" s="25">
        <v>0</v>
      </c>
      <c r="H296" s="26">
        <v>685.67747098411826</v>
      </c>
    </row>
    <row r="297" spans="1:8" x14ac:dyDescent="0.25">
      <c r="A297" s="22">
        <v>92982</v>
      </c>
      <c r="B297" s="23" t="s">
        <v>560</v>
      </c>
      <c r="C297" s="23" t="s">
        <v>561</v>
      </c>
      <c r="D297" s="24">
        <v>60557.993874915002</v>
      </c>
      <c r="E297" s="25">
        <v>0</v>
      </c>
      <c r="F297" s="24">
        <v>0</v>
      </c>
      <c r="G297" s="25">
        <v>0</v>
      </c>
      <c r="H297" s="26">
        <v>9083.6990812372496</v>
      </c>
    </row>
    <row r="298" spans="1:8" x14ac:dyDescent="0.25">
      <c r="A298" s="22">
        <v>4248</v>
      </c>
      <c r="B298" s="23" t="s">
        <v>562</v>
      </c>
      <c r="C298" s="23" t="s">
        <v>563</v>
      </c>
      <c r="D298" s="24">
        <v>1616993.3058440494</v>
      </c>
      <c r="E298" s="25">
        <v>63682.955538378657</v>
      </c>
      <c r="F298" s="24">
        <v>22319.138692578941</v>
      </c>
      <c r="G298" s="25">
        <v>1014.5063042081338</v>
      </c>
      <c r="H298" s="26">
        <v>245896.86668049425</v>
      </c>
    </row>
    <row r="299" spans="1:8" x14ac:dyDescent="0.25">
      <c r="A299" s="22">
        <v>4482</v>
      </c>
      <c r="B299" s="23" t="s">
        <v>564</v>
      </c>
      <c r="C299" s="23" t="s">
        <v>565</v>
      </c>
      <c r="D299" s="24">
        <v>2604.7787500523168</v>
      </c>
      <c r="E299" s="25">
        <v>2604.7787500523168</v>
      </c>
      <c r="F299" s="24">
        <v>207.67</v>
      </c>
      <c r="G299" s="25">
        <v>0</v>
      </c>
      <c r="H299" s="26">
        <v>421.86731250784754</v>
      </c>
    </row>
    <row r="300" spans="1:8" x14ac:dyDescent="0.25">
      <c r="A300" s="22">
        <v>91275</v>
      </c>
      <c r="B300" s="23" t="s">
        <v>566</v>
      </c>
      <c r="C300" s="23" t="s">
        <v>567</v>
      </c>
      <c r="D300" s="24">
        <v>22062.432514387008</v>
      </c>
      <c r="E300" s="25">
        <v>0</v>
      </c>
      <c r="F300" s="24">
        <v>716.04901945672532</v>
      </c>
      <c r="G300" s="25">
        <v>0</v>
      </c>
      <c r="H300" s="26">
        <v>3416.7722300765599</v>
      </c>
    </row>
    <row r="301" spans="1:8" x14ac:dyDescent="0.25">
      <c r="A301" s="22">
        <v>4389</v>
      </c>
      <c r="B301" s="23" t="s">
        <v>568</v>
      </c>
      <c r="C301" s="23" t="s">
        <v>569</v>
      </c>
      <c r="D301" s="24">
        <v>323628.43268985697</v>
      </c>
      <c r="E301" s="25">
        <v>1359.7833306296511</v>
      </c>
      <c r="F301" s="24">
        <v>12519.980278944615</v>
      </c>
      <c r="G301" s="25">
        <v>0</v>
      </c>
      <c r="H301" s="26">
        <v>50422.261945320235</v>
      </c>
    </row>
    <row r="302" spans="1:8" x14ac:dyDescent="0.25">
      <c r="A302" s="22">
        <v>79264</v>
      </c>
      <c r="B302" s="23" t="s">
        <v>572</v>
      </c>
      <c r="C302" s="23" t="s">
        <v>571</v>
      </c>
      <c r="D302" s="24">
        <v>93742.53583727451</v>
      </c>
      <c r="E302" s="25">
        <v>0</v>
      </c>
      <c r="F302" s="24">
        <v>0</v>
      </c>
      <c r="G302" s="25">
        <v>0</v>
      </c>
      <c r="H302" s="26">
        <v>14061.380375591176</v>
      </c>
    </row>
    <row r="303" spans="1:8" x14ac:dyDescent="0.25">
      <c r="A303" s="22">
        <v>92620</v>
      </c>
      <c r="B303" s="23" t="s">
        <v>570</v>
      </c>
      <c r="C303" s="23" t="s">
        <v>571</v>
      </c>
      <c r="D303" s="24">
        <v>102735.30931018849</v>
      </c>
      <c r="E303" s="25">
        <v>0</v>
      </c>
      <c r="F303" s="24">
        <v>626.17505268470404</v>
      </c>
      <c r="G303" s="25">
        <v>0</v>
      </c>
      <c r="H303" s="26">
        <v>15504.222654430978</v>
      </c>
    </row>
    <row r="304" spans="1:8" x14ac:dyDescent="0.25">
      <c r="A304" s="22">
        <v>4469</v>
      </c>
      <c r="B304" s="23" t="s">
        <v>573</v>
      </c>
      <c r="C304" s="23" t="s">
        <v>574</v>
      </c>
      <c r="D304" s="24">
        <v>966061.32310081343</v>
      </c>
      <c r="E304" s="25">
        <v>22095.430515647575</v>
      </c>
      <c r="F304" s="24">
        <v>29696.961520650002</v>
      </c>
      <c r="G304" s="25">
        <v>612.3084849618557</v>
      </c>
      <c r="H304" s="26">
        <v>149363.74269321951</v>
      </c>
    </row>
    <row r="305" spans="1:8" x14ac:dyDescent="0.25">
      <c r="A305" s="22">
        <v>4502</v>
      </c>
      <c r="B305" s="23" t="s">
        <v>575</v>
      </c>
      <c r="C305" s="23" t="s">
        <v>576</v>
      </c>
      <c r="D305" s="24">
        <v>19229.076961932908</v>
      </c>
      <c r="E305" s="25">
        <v>0</v>
      </c>
      <c r="F305" s="24">
        <v>940.60754915183747</v>
      </c>
      <c r="G305" s="25">
        <v>0</v>
      </c>
      <c r="H305" s="26">
        <v>3025.4526766627118</v>
      </c>
    </row>
    <row r="306" spans="1:8" x14ac:dyDescent="0.25">
      <c r="A306" s="22">
        <v>89784</v>
      </c>
      <c r="B306" s="23" t="s">
        <v>577</v>
      </c>
      <c r="C306" s="23" t="s">
        <v>578</v>
      </c>
      <c r="D306" s="24">
        <v>44502.955452993345</v>
      </c>
      <c r="E306" s="25">
        <v>0</v>
      </c>
      <c r="F306" s="24">
        <v>877.42634657278143</v>
      </c>
      <c r="G306" s="25">
        <v>0</v>
      </c>
      <c r="H306" s="26">
        <v>6807.0572699349186</v>
      </c>
    </row>
    <row r="307" spans="1:8" x14ac:dyDescent="0.25">
      <c r="A307" s="22">
        <v>90162</v>
      </c>
      <c r="B307" s="23" t="s">
        <v>579</v>
      </c>
      <c r="C307" s="23" t="s">
        <v>580</v>
      </c>
      <c r="D307" s="24">
        <v>20614.580898991684</v>
      </c>
      <c r="E307" s="25">
        <v>0</v>
      </c>
      <c r="F307" s="24">
        <v>0</v>
      </c>
      <c r="G307" s="25">
        <v>0</v>
      </c>
      <c r="H307" s="26">
        <v>3092.1871348487525</v>
      </c>
    </row>
    <row r="308" spans="1:8" x14ac:dyDescent="0.25">
      <c r="A308" s="22">
        <v>89561</v>
      </c>
      <c r="B308" s="23" t="s">
        <v>581</v>
      </c>
      <c r="C308" s="23" t="s">
        <v>582</v>
      </c>
      <c r="D308" s="24">
        <v>23613.933093321277</v>
      </c>
      <c r="E308" s="25">
        <v>0</v>
      </c>
      <c r="F308" s="24">
        <v>0</v>
      </c>
      <c r="G308" s="25">
        <v>0</v>
      </c>
      <c r="H308" s="26">
        <v>3542.0899639981913</v>
      </c>
    </row>
    <row r="309" spans="1:8" x14ac:dyDescent="0.25">
      <c r="A309" s="22">
        <v>88365</v>
      </c>
      <c r="B309" s="23" t="s">
        <v>583</v>
      </c>
      <c r="C309" s="23" t="s">
        <v>584</v>
      </c>
      <c r="D309" s="24">
        <v>41709.060841633698</v>
      </c>
      <c r="E309" s="25">
        <v>0</v>
      </c>
      <c r="F309" s="24">
        <v>370.82276439986884</v>
      </c>
      <c r="G309" s="25">
        <v>0</v>
      </c>
      <c r="H309" s="26">
        <v>6311.9825409050345</v>
      </c>
    </row>
    <row r="310" spans="1:8" x14ac:dyDescent="0.25">
      <c r="A310" s="22">
        <v>88367</v>
      </c>
      <c r="B310" s="23" t="s">
        <v>585</v>
      </c>
      <c r="C310" s="23" t="s">
        <v>586</v>
      </c>
      <c r="D310" s="24">
        <v>94718.911548666947</v>
      </c>
      <c r="E310" s="25">
        <v>0</v>
      </c>
      <c r="F310" s="24">
        <v>1725.3521806972415</v>
      </c>
      <c r="G310" s="25">
        <v>0</v>
      </c>
      <c r="H310" s="26">
        <v>14466.639559404628</v>
      </c>
    </row>
    <row r="311" spans="1:8" x14ac:dyDescent="0.25">
      <c r="A311" s="22">
        <v>89786</v>
      </c>
      <c r="B311" s="23" t="s">
        <v>587</v>
      </c>
      <c r="C311" s="23" t="s">
        <v>588</v>
      </c>
      <c r="D311" s="24">
        <v>81577.852034526906</v>
      </c>
      <c r="E311" s="25">
        <v>0</v>
      </c>
      <c r="F311" s="24">
        <v>424.60314462824448</v>
      </c>
      <c r="G311" s="25">
        <v>0</v>
      </c>
      <c r="H311" s="26">
        <v>12300.368276873272</v>
      </c>
    </row>
    <row r="312" spans="1:8" x14ac:dyDescent="0.25">
      <c r="A312" s="22">
        <v>89563</v>
      </c>
      <c r="B312" s="23" t="s">
        <v>589</v>
      </c>
      <c r="C312" s="23" t="s">
        <v>590</v>
      </c>
      <c r="D312" s="24">
        <v>56916.552554919523</v>
      </c>
      <c r="E312" s="25">
        <v>0</v>
      </c>
      <c r="F312" s="24">
        <v>0</v>
      </c>
      <c r="G312" s="25">
        <v>0</v>
      </c>
      <c r="H312" s="26">
        <v>8537.482883237928</v>
      </c>
    </row>
    <row r="313" spans="1:8" x14ac:dyDescent="0.25">
      <c r="A313" s="22">
        <v>88369</v>
      </c>
      <c r="B313" s="23" t="s">
        <v>591</v>
      </c>
      <c r="C313" s="23" t="s">
        <v>592</v>
      </c>
      <c r="D313" s="24">
        <v>16889.695226658816</v>
      </c>
      <c r="E313" s="25">
        <v>0</v>
      </c>
      <c r="F313" s="24">
        <v>0</v>
      </c>
      <c r="G313" s="25">
        <v>0</v>
      </c>
      <c r="H313" s="26">
        <v>2533.4542839988221</v>
      </c>
    </row>
    <row r="314" spans="1:8" x14ac:dyDescent="0.25">
      <c r="A314" s="22">
        <v>88372</v>
      </c>
      <c r="B314" s="23" t="s">
        <v>593</v>
      </c>
      <c r="C314" s="23" t="s">
        <v>594</v>
      </c>
      <c r="D314" s="24">
        <v>28458.469345540496</v>
      </c>
      <c r="E314" s="25">
        <v>0</v>
      </c>
      <c r="F314" s="24">
        <v>0</v>
      </c>
      <c r="G314" s="25">
        <v>0</v>
      </c>
      <c r="H314" s="26">
        <v>4268.7704018310742</v>
      </c>
    </row>
    <row r="315" spans="1:8" x14ac:dyDescent="0.25">
      <c r="A315" s="22">
        <v>90034</v>
      </c>
      <c r="B315" s="23" t="s">
        <v>595</v>
      </c>
      <c r="C315" s="23" t="s">
        <v>596</v>
      </c>
      <c r="D315" s="24">
        <v>61002.302081560862</v>
      </c>
      <c r="E315" s="25">
        <v>0</v>
      </c>
      <c r="F315" s="24">
        <v>0</v>
      </c>
      <c r="G315" s="25">
        <v>0</v>
      </c>
      <c r="H315" s="26">
        <v>9150.3453122341289</v>
      </c>
    </row>
    <row r="316" spans="1:8" x14ac:dyDescent="0.25">
      <c r="A316" s="22">
        <v>89788</v>
      </c>
      <c r="B316" s="23" t="s">
        <v>597</v>
      </c>
      <c r="C316" s="23" t="s">
        <v>598</v>
      </c>
      <c r="D316" s="24">
        <v>34917.694838112722</v>
      </c>
      <c r="E316" s="25">
        <v>0</v>
      </c>
      <c r="F316" s="24">
        <v>0</v>
      </c>
      <c r="G316" s="25">
        <v>0</v>
      </c>
      <c r="H316" s="26">
        <v>5237.6542257169085</v>
      </c>
    </row>
    <row r="317" spans="1:8" x14ac:dyDescent="0.25">
      <c r="A317" s="22">
        <v>89790</v>
      </c>
      <c r="B317" s="23" t="s">
        <v>599</v>
      </c>
      <c r="C317" s="23" t="s">
        <v>600</v>
      </c>
      <c r="D317" s="24">
        <v>31202.181500636263</v>
      </c>
      <c r="E317" s="25">
        <v>0</v>
      </c>
      <c r="F317" s="24">
        <v>0</v>
      </c>
      <c r="G317" s="25">
        <v>0</v>
      </c>
      <c r="H317" s="26">
        <v>4680.3272250954396</v>
      </c>
    </row>
    <row r="318" spans="1:8" x14ac:dyDescent="0.25">
      <c r="A318" s="22">
        <v>90160</v>
      </c>
      <c r="B318" s="23" t="s">
        <v>601</v>
      </c>
      <c r="C318" s="23" t="s">
        <v>602</v>
      </c>
      <c r="D318" s="24">
        <v>20117.385463547405</v>
      </c>
      <c r="E318" s="25">
        <v>0</v>
      </c>
      <c r="F318" s="24">
        <v>0</v>
      </c>
      <c r="G318" s="25">
        <v>0</v>
      </c>
      <c r="H318" s="26">
        <v>3017.6078195321106</v>
      </c>
    </row>
    <row r="319" spans="1:8" x14ac:dyDescent="0.25">
      <c r="A319" s="22">
        <v>91326</v>
      </c>
      <c r="B319" s="23" t="s">
        <v>603</v>
      </c>
      <c r="C319" s="23" t="s">
        <v>604</v>
      </c>
      <c r="D319" s="24">
        <v>23058.014349728881</v>
      </c>
      <c r="E319" s="25">
        <v>0</v>
      </c>
      <c r="F319" s="24">
        <v>1006.6323142772559</v>
      </c>
      <c r="G319" s="25">
        <v>0</v>
      </c>
      <c r="H319" s="26">
        <v>3609.6969996009207</v>
      </c>
    </row>
    <row r="320" spans="1:8" x14ac:dyDescent="0.25">
      <c r="A320" s="22">
        <v>4352</v>
      </c>
      <c r="B320" s="23" t="s">
        <v>605</v>
      </c>
      <c r="C320" s="23" t="s">
        <v>606</v>
      </c>
      <c r="D320" s="24">
        <v>14926.861225320516</v>
      </c>
      <c r="E320" s="25">
        <v>0</v>
      </c>
      <c r="F320" s="24">
        <v>0</v>
      </c>
      <c r="G320" s="25">
        <v>0</v>
      </c>
      <c r="H320" s="26">
        <v>2239.0291837980772</v>
      </c>
    </row>
    <row r="321" spans="1:8" x14ac:dyDescent="0.25">
      <c r="A321" s="22">
        <v>4259</v>
      </c>
      <c r="B321" s="23" t="s">
        <v>607</v>
      </c>
      <c r="C321" s="23" t="s">
        <v>608</v>
      </c>
      <c r="D321" s="24">
        <v>928031.26201222069</v>
      </c>
      <c r="E321" s="25">
        <v>2511.5866360276609</v>
      </c>
      <c r="F321" s="24">
        <v>54972.417800514595</v>
      </c>
      <c r="G321" s="25">
        <v>0</v>
      </c>
      <c r="H321" s="26">
        <v>147450.55197191029</v>
      </c>
    </row>
    <row r="322" spans="1:8" x14ac:dyDescent="0.25">
      <c r="A322" s="22">
        <v>4445</v>
      </c>
      <c r="B322" s="23" t="s">
        <v>609</v>
      </c>
      <c r="C322" s="23" t="s">
        <v>610</v>
      </c>
      <c r="D322" s="24">
        <v>482577.50001789071</v>
      </c>
      <c r="E322" s="25">
        <v>0</v>
      </c>
      <c r="F322" s="24">
        <v>2947.8617185192593</v>
      </c>
      <c r="G322" s="25">
        <v>0</v>
      </c>
      <c r="H322" s="26">
        <v>72828.804260461489</v>
      </c>
    </row>
    <row r="323" spans="1:8" x14ac:dyDescent="0.25">
      <c r="A323" s="22">
        <v>79063</v>
      </c>
      <c r="B323" s="23" t="s">
        <v>611</v>
      </c>
      <c r="C323" s="23" t="s">
        <v>612</v>
      </c>
      <c r="D323" s="24">
        <v>13973.921945200127</v>
      </c>
      <c r="E323" s="25">
        <v>0</v>
      </c>
      <c r="F323" s="24">
        <v>0</v>
      </c>
      <c r="G323" s="25">
        <v>0</v>
      </c>
      <c r="H323" s="26">
        <v>2096.0882917800191</v>
      </c>
    </row>
    <row r="324" spans="1:8" x14ac:dyDescent="0.25">
      <c r="A324" s="22">
        <v>79475</v>
      </c>
      <c r="B324" s="23" t="s">
        <v>613</v>
      </c>
      <c r="C324" s="23" t="s">
        <v>614</v>
      </c>
      <c r="D324" s="24">
        <v>7777.4051243706654</v>
      </c>
      <c r="E324" s="25">
        <v>0</v>
      </c>
      <c r="F324" s="24">
        <v>0</v>
      </c>
      <c r="G324" s="25">
        <v>0</v>
      </c>
      <c r="H324" s="26">
        <v>1166.6107686555997</v>
      </c>
    </row>
    <row r="325" spans="1:8" x14ac:dyDescent="0.25">
      <c r="A325" s="22">
        <v>4388</v>
      </c>
      <c r="B325" s="23" t="s">
        <v>615</v>
      </c>
      <c r="C325" s="23" t="s">
        <v>616</v>
      </c>
      <c r="D325" s="24">
        <v>96868.860402953112</v>
      </c>
      <c r="E325" s="25">
        <v>0</v>
      </c>
      <c r="F325" s="24">
        <v>5612.7073874700272</v>
      </c>
      <c r="G325" s="25">
        <v>0</v>
      </c>
      <c r="H325" s="26">
        <v>15372.235168563471</v>
      </c>
    </row>
    <row r="326" spans="1:8" x14ac:dyDescent="0.25">
      <c r="A326" s="22">
        <v>79064</v>
      </c>
      <c r="B326" s="23" t="s">
        <v>617</v>
      </c>
      <c r="C326" s="23" t="s">
        <v>618</v>
      </c>
      <c r="D326" s="24">
        <v>127394.13386302072</v>
      </c>
      <c r="E326" s="25">
        <v>0</v>
      </c>
      <c r="F326" s="24">
        <v>5025.9486935087907</v>
      </c>
      <c r="G326" s="25">
        <v>0</v>
      </c>
      <c r="H326" s="26">
        <v>19863.012383479425</v>
      </c>
    </row>
    <row r="327" spans="1:8" x14ac:dyDescent="0.25">
      <c r="A327" s="22">
        <v>91329</v>
      </c>
      <c r="B327" s="23" t="s">
        <v>619</v>
      </c>
      <c r="C327" s="23" t="s">
        <v>620</v>
      </c>
      <c r="D327" s="24">
        <v>11993.523584689074</v>
      </c>
      <c r="E327" s="25">
        <v>0</v>
      </c>
      <c r="F327" s="24">
        <v>373.8387401271309</v>
      </c>
      <c r="G327" s="25">
        <v>0</v>
      </c>
      <c r="H327" s="26">
        <v>1855.1043487224306</v>
      </c>
    </row>
    <row r="328" spans="1:8" x14ac:dyDescent="0.25">
      <c r="A328" s="22">
        <v>92989</v>
      </c>
      <c r="B328" s="23" t="s">
        <v>621</v>
      </c>
      <c r="C328" s="23" t="s">
        <v>622</v>
      </c>
      <c r="D328" s="24">
        <v>31412.149008469107</v>
      </c>
      <c r="E328" s="25">
        <v>0</v>
      </c>
      <c r="F328" s="24">
        <v>374.05338232460815</v>
      </c>
      <c r="G328" s="25">
        <v>0</v>
      </c>
      <c r="H328" s="26">
        <v>4767.9303586190572</v>
      </c>
    </row>
    <row r="329" spans="1:8" x14ac:dyDescent="0.25">
      <c r="A329" s="22">
        <v>91328</v>
      </c>
      <c r="B329" s="23" t="s">
        <v>623</v>
      </c>
      <c r="C329" s="23" t="s">
        <v>624</v>
      </c>
      <c r="D329" s="24">
        <v>23231.074140106357</v>
      </c>
      <c r="E329" s="25">
        <v>0</v>
      </c>
      <c r="F329" s="24">
        <v>537.8984704295616</v>
      </c>
      <c r="G329" s="25">
        <v>0</v>
      </c>
      <c r="H329" s="26">
        <v>3565.3458915803876</v>
      </c>
    </row>
    <row r="330" spans="1:8" x14ac:dyDescent="0.25">
      <c r="A330" s="22">
        <v>4342</v>
      </c>
      <c r="B330" s="23" t="s">
        <v>625</v>
      </c>
      <c r="C330" s="23" t="s">
        <v>626</v>
      </c>
      <c r="D330" s="24">
        <v>94310.315267956466</v>
      </c>
      <c r="E330" s="25">
        <v>0</v>
      </c>
      <c r="F330" s="24">
        <v>0</v>
      </c>
      <c r="G330" s="25">
        <v>0</v>
      </c>
      <c r="H330" s="26">
        <v>14146.54729019347</v>
      </c>
    </row>
    <row r="331" spans="1:8" x14ac:dyDescent="0.25">
      <c r="A331" s="22">
        <v>90333</v>
      </c>
      <c r="B331" s="23" t="s">
        <v>627</v>
      </c>
      <c r="C331" s="23" t="s">
        <v>628</v>
      </c>
      <c r="D331" s="24">
        <v>14984.470688792526</v>
      </c>
      <c r="E331" s="25">
        <v>0</v>
      </c>
      <c r="F331" s="24">
        <v>259.30506569080052</v>
      </c>
      <c r="G331" s="25">
        <v>0</v>
      </c>
      <c r="H331" s="26">
        <v>2286.5663631724988</v>
      </c>
    </row>
    <row r="332" spans="1:8" x14ac:dyDescent="0.25">
      <c r="A332" s="22">
        <v>90535</v>
      </c>
      <c r="B332" s="23" t="s">
        <v>629</v>
      </c>
      <c r="C332" s="23" t="s">
        <v>630</v>
      </c>
      <c r="D332" s="24">
        <v>23050.153598185549</v>
      </c>
      <c r="E332" s="25">
        <v>0</v>
      </c>
      <c r="F332" s="24">
        <v>1423.8606884315523</v>
      </c>
      <c r="G332" s="25">
        <v>0</v>
      </c>
      <c r="H332" s="26">
        <v>3671.1021429925649</v>
      </c>
    </row>
    <row r="333" spans="1:8" x14ac:dyDescent="0.25">
      <c r="A333" s="22">
        <v>90334</v>
      </c>
      <c r="B333" s="23" t="s">
        <v>631</v>
      </c>
      <c r="C333" s="23" t="s">
        <v>632</v>
      </c>
      <c r="D333" s="24">
        <v>38610.819808460103</v>
      </c>
      <c r="E333" s="25">
        <v>0</v>
      </c>
      <c r="F333" s="24">
        <v>615.96250290679063</v>
      </c>
      <c r="G333" s="25">
        <v>0</v>
      </c>
      <c r="H333" s="26">
        <v>5884.0173467050336</v>
      </c>
    </row>
    <row r="334" spans="1:8" x14ac:dyDescent="0.25">
      <c r="A334" s="22">
        <v>79882</v>
      </c>
      <c r="B334" s="23" t="s">
        <v>633</v>
      </c>
      <c r="C334" s="23" t="s">
        <v>634</v>
      </c>
      <c r="D334" s="24">
        <v>74235.879192397377</v>
      </c>
      <c r="E334" s="25">
        <v>0</v>
      </c>
      <c r="F334" s="24">
        <v>0</v>
      </c>
      <c r="G334" s="25">
        <v>0</v>
      </c>
      <c r="H334" s="26">
        <v>11135.381878859605</v>
      </c>
    </row>
    <row r="335" spans="1:8" x14ac:dyDescent="0.25">
      <c r="A335" s="22">
        <v>90548</v>
      </c>
      <c r="B335" s="23" t="s">
        <v>635</v>
      </c>
      <c r="C335" s="23" t="s">
        <v>636</v>
      </c>
      <c r="D335" s="24">
        <v>97426.358068170201</v>
      </c>
      <c r="E335" s="25">
        <v>0</v>
      </c>
      <c r="F335" s="24">
        <v>0</v>
      </c>
      <c r="G335" s="25">
        <v>0</v>
      </c>
      <c r="H335" s="26">
        <v>14613.953710225529</v>
      </c>
    </row>
    <row r="336" spans="1:8" x14ac:dyDescent="0.25">
      <c r="A336" s="22">
        <v>79880</v>
      </c>
      <c r="B336" s="23" t="s">
        <v>637</v>
      </c>
      <c r="C336" s="23" t="s">
        <v>638</v>
      </c>
      <c r="D336" s="24">
        <v>40057.683094965018</v>
      </c>
      <c r="E336" s="25">
        <v>0</v>
      </c>
      <c r="F336" s="24">
        <v>0</v>
      </c>
      <c r="G336" s="25">
        <v>0</v>
      </c>
      <c r="H336" s="26">
        <v>6008.6524642447521</v>
      </c>
    </row>
    <row r="337" spans="1:8" x14ac:dyDescent="0.25">
      <c r="A337" s="22">
        <v>79233</v>
      </c>
      <c r="B337" s="23" t="s">
        <v>639</v>
      </c>
      <c r="C337" s="23" t="s">
        <v>640</v>
      </c>
      <c r="D337" s="24">
        <v>41673.511888418776</v>
      </c>
      <c r="E337" s="25">
        <v>0</v>
      </c>
      <c r="F337" s="24">
        <v>409.32908302826434</v>
      </c>
      <c r="G337" s="25">
        <v>0</v>
      </c>
      <c r="H337" s="26">
        <v>6312.426145717056</v>
      </c>
    </row>
    <row r="338" spans="1:8" x14ac:dyDescent="0.25">
      <c r="A338" s="22">
        <v>78965</v>
      </c>
      <c r="B338" s="23" t="s">
        <v>641</v>
      </c>
      <c r="C338" s="23" t="s">
        <v>642</v>
      </c>
      <c r="D338" s="24">
        <v>18586.999151864849</v>
      </c>
      <c r="E338" s="25">
        <v>0</v>
      </c>
      <c r="F338" s="24">
        <v>0</v>
      </c>
      <c r="G338" s="25">
        <v>0</v>
      </c>
      <c r="H338" s="26">
        <v>2788.0498727797271</v>
      </c>
    </row>
    <row r="339" spans="1:8" x14ac:dyDescent="0.25">
      <c r="A339" s="22">
        <v>79876</v>
      </c>
      <c r="B339" s="23" t="s">
        <v>643</v>
      </c>
      <c r="C339" s="23" t="s">
        <v>644</v>
      </c>
      <c r="D339" s="24">
        <v>28102.369596198685</v>
      </c>
      <c r="E339" s="25">
        <v>0</v>
      </c>
      <c r="F339" s="24">
        <v>0</v>
      </c>
      <c r="G339" s="25">
        <v>0</v>
      </c>
      <c r="H339" s="26">
        <v>4215.3554394298026</v>
      </c>
    </row>
    <row r="340" spans="1:8" x14ac:dyDescent="0.25">
      <c r="A340" s="22">
        <v>79878</v>
      </c>
      <c r="B340" s="23" t="s">
        <v>645</v>
      </c>
      <c r="C340" s="23" t="s">
        <v>646</v>
      </c>
      <c r="D340" s="24">
        <v>25348.911023268098</v>
      </c>
      <c r="E340" s="25">
        <v>0</v>
      </c>
      <c r="F340" s="24">
        <v>0</v>
      </c>
      <c r="G340" s="25">
        <v>0</v>
      </c>
      <c r="H340" s="26">
        <v>3802.3366534902143</v>
      </c>
    </row>
    <row r="341" spans="1:8" x14ac:dyDescent="0.25">
      <c r="A341" s="22">
        <v>90330</v>
      </c>
      <c r="B341" s="23" t="s">
        <v>647</v>
      </c>
      <c r="C341" s="23" t="s">
        <v>648</v>
      </c>
      <c r="D341" s="24">
        <v>14340.190444333832</v>
      </c>
      <c r="E341" s="25">
        <v>0</v>
      </c>
      <c r="F341" s="24">
        <v>364.12978424194455</v>
      </c>
      <c r="G341" s="25">
        <v>0</v>
      </c>
      <c r="H341" s="26">
        <v>2205.6480342863665</v>
      </c>
    </row>
    <row r="342" spans="1:8" x14ac:dyDescent="0.25">
      <c r="A342" s="22">
        <v>1000164</v>
      </c>
      <c r="B342" s="23" t="s">
        <v>649</v>
      </c>
      <c r="C342" s="23" t="s">
        <v>650</v>
      </c>
      <c r="D342" s="24">
        <v>38500.156310760867</v>
      </c>
      <c r="E342" s="25">
        <v>0</v>
      </c>
      <c r="F342" s="24">
        <v>1145.2814073459247</v>
      </c>
      <c r="G342" s="25">
        <v>0</v>
      </c>
      <c r="H342" s="26">
        <v>5946.815657716018</v>
      </c>
    </row>
    <row r="343" spans="1:8" x14ac:dyDescent="0.25">
      <c r="A343" s="22">
        <v>4396</v>
      </c>
      <c r="B343" s="23" t="s">
        <v>651</v>
      </c>
      <c r="C343" s="23" t="s">
        <v>652</v>
      </c>
      <c r="D343" s="24">
        <v>274997.63014472794</v>
      </c>
      <c r="E343" s="25">
        <v>0</v>
      </c>
      <c r="F343" s="24">
        <v>2840.2347556292311</v>
      </c>
      <c r="G343" s="25">
        <v>0</v>
      </c>
      <c r="H343" s="26">
        <v>41675.679735053571</v>
      </c>
    </row>
    <row r="344" spans="1:8" x14ac:dyDescent="0.25">
      <c r="A344" s="22">
        <v>79065</v>
      </c>
      <c r="B344" s="23" t="s">
        <v>653</v>
      </c>
      <c r="C344" s="23" t="s">
        <v>654</v>
      </c>
      <c r="D344" s="24">
        <v>10082.128570291679</v>
      </c>
      <c r="E344" s="25">
        <v>0</v>
      </c>
      <c r="F344" s="24">
        <v>0</v>
      </c>
      <c r="G344" s="25">
        <v>0</v>
      </c>
      <c r="H344" s="26">
        <v>1512.3192855437519</v>
      </c>
    </row>
    <row r="345" spans="1:8" x14ac:dyDescent="0.25">
      <c r="A345" s="22">
        <v>10878</v>
      </c>
      <c r="B345" s="23" t="s">
        <v>655</v>
      </c>
      <c r="C345" s="23" t="s">
        <v>656</v>
      </c>
      <c r="D345" s="24">
        <v>19501.071806735588</v>
      </c>
      <c r="E345" s="25">
        <v>0</v>
      </c>
      <c r="F345" s="24">
        <v>0</v>
      </c>
      <c r="G345" s="25">
        <v>0</v>
      </c>
      <c r="H345" s="26">
        <v>2925.1607710103381</v>
      </c>
    </row>
    <row r="346" spans="1:8" x14ac:dyDescent="0.25">
      <c r="A346" s="22">
        <v>79420</v>
      </c>
      <c r="B346" s="23" t="s">
        <v>657</v>
      </c>
      <c r="C346" s="23" t="s">
        <v>658</v>
      </c>
      <c r="D346" s="24">
        <v>30361.266945827927</v>
      </c>
      <c r="E346" s="25">
        <v>0</v>
      </c>
      <c r="F346" s="24">
        <v>653.83157156707603</v>
      </c>
      <c r="G346" s="25">
        <v>0</v>
      </c>
      <c r="H346" s="26">
        <v>4652.2647776092499</v>
      </c>
    </row>
    <row r="347" spans="1:8" x14ac:dyDescent="0.25">
      <c r="A347" s="22">
        <v>4360</v>
      </c>
      <c r="B347" s="23" t="s">
        <v>659</v>
      </c>
      <c r="C347" s="23" t="s">
        <v>660</v>
      </c>
      <c r="D347" s="24">
        <v>11838.883624874983</v>
      </c>
      <c r="E347" s="25">
        <v>0</v>
      </c>
      <c r="F347" s="24">
        <v>373.85779827116721</v>
      </c>
      <c r="G347" s="25">
        <v>0</v>
      </c>
      <c r="H347" s="26">
        <v>1831.9112134719223</v>
      </c>
    </row>
    <row r="348" spans="1:8" x14ac:dyDescent="0.25">
      <c r="A348" s="22">
        <v>4383</v>
      </c>
      <c r="B348" s="23" t="s">
        <v>661</v>
      </c>
      <c r="C348" s="23" t="s">
        <v>662</v>
      </c>
      <c r="D348" s="24">
        <v>212968.59466054861</v>
      </c>
      <c r="E348" s="25">
        <v>0</v>
      </c>
      <c r="F348" s="24">
        <v>1305.8625677277741</v>
      </c>
      <c r="G348" s="25">
        <v>0</v>
      </c>
      <c r="H348" s="26">
        <v>32141.168584241455</v>
      </c>
    </row>
    <row r="349" spans="1:8" x14ac:dyDescent="0.25">
      <c r="A349" s="22">
        <v>79598</v>
      </c>
      <c r="B349" s="23" t="s">
        <v>663</v>
      </c>
      <c r="C349" s="23" t="s">
        <v>664</v>
      </c>
      <c r="D349" s="24">
        <v>1336210.3551409517</v>
      </c>
      <c r="E349" s="25">
        <v>10581.939457559733</v>
      </c>
      <c r="F349" s="24">
        <v>27685.922366543735</v>
      </c>
      <c r="G349" s="25">
        <v>0</v>
      </c>
      <c r="H349" s="26">
        <v>204584.44162612429</v>
      </c>
    </row>
    <row r="350" spans="1:8" x14ac:dyDescent="0.25">
      <c r="A350" s="22">
        <v>4480</v>
      </c>
      <c r="B350" s="23" t="s">
        <v>665</v>
      </c>
      <c r="C350" s="23" t="s">
        <v>666</v>
      </c>
      <c r="D350" s="24">
        <v>16176.015716382877</v>
      </c>
      <c r="E350" s="25">
        <v>0</v>
      </c>
      <c r="F350" s="24">
        <v>566.54063161358408</v>
      </c>
      <c r="G350" s="25">
        <v>0</v>
      </c>
      <c r="H350" s="26">
        <v>2511.383452199469</v>
      </c>
    </row>
    <row r="351" spans="1:8" x14ac:dyDescent="0.25">
      <c r="A351" s="22">
        <v>4223</v>
      </c>
      <c r="B351" s="23" t="s">
        <v>667</v>
      </c>
      <c r="C351" s="23" t="s">
        <v>668</v>
      </c>
      <c r="D351" s="24">
        <v>0</v>
      </c>
      <c r="E351" s="25">
        <v>0</v>
      </c>
      <c r="F351" s="24">
        <v>0</v>
      </c>
      <c r="G351" s="25">
        <v>0</v>
      </c>
      <c r="H351" s="26">
        <v>0</v>
      </c>
    </row>
    <row r="352" spans="1:8" x14ac:dyDescent="0.25">
      <c r="A352" s="22">
        <v>4267</v>
      </c>
      <c r="B352" s="23" t="s">
        <v>669</v>
      </c>
      <c r="C352" s="23" t="s">
        <v>670</v>
      </c>
      <c r="D352" s="24">
        <v>2192962.0013011983</v>
      </c>
      <c r="E352" s="25">
        <v>48963.997178696591</v>
      </c>
      <c r="F352" s="24">
        <v>112056.91655594808</v>
      </c>
      <c r="G352" s="25">
        <v>2222.0918297213498</v>
      </c>
      <c r="H352" s="26">
        <v>345752.83767857193</v>
      </c>
    </row>
    <row r="353" spans="1:8" x14ac:dyDescent="0.25">
      <c r="A353" s="22">
        <v>79541</v>
      </c>
      <c r="B353" s="23" t="s">
        <v>671</v>
      </c>
      <c r="C353" s="23" t="s">
        <v>672</v>
      </c>
      <c r="D353" s="24">
        <v>968.36</v>
      </c>
      <c r="E353" s="25">
        <v>0</v>
      </c>
      <c r="F353" s="24">
        <v>0</v>
      </c>
      <c r="G353" s="25">
        <v>0</v>
      </c>
      <c r="H353" s="26">
        <v>145.25399999999999</v>
      </c>
    </row>
    <row r="354" spans="1:8" x14ac:dyDescent="0.25">
      <c r="A354" s="22">
        <v>90900</v>
      </c>
      <c r="B354" s="23" t="s">
        <v>673</v>
      </c>
      <c r="C354" s="23" t="s">
        <v>674</v>
      </c>
      <c r="D354" s="24">
        <v>13861.855803372719</v>
      </c>
      <c r="E354" s="25">
        <v>0</v>
      </c>
      <c r="F354" s="24">
        <v>244.21827617984906</v>
      </c>
      <c r="G354" s="25">
        <v>0</v>
      </c>
      <c r="H354" s="26">
        <v>2115.911111932885</v>
      </c>
    </row>
    <row r="355" spans="1:8" x14ac:dyDescent="0.25">
      <c r="A355" s="22">
        <v>4368</v>
      </c>
      <c r="B355" s="23" t="s">
        <v>675</v>
      </c>
      <c r="C355" s="23" t="s">
        <v>676</v>
      </c>
      <c r="D355" s="24">
        <v>893584.0110633329</v>
      </c>
      <c r="E355" s="25">
        <v>2262.2380026919823</v>
      </c>
      <c r="F355" s="24">
        <v>21921.262020248731</v>
      </c>
      <c r="G355" s="25">
        <v>0</v>
      </c>
      <c r="H355" s="26">
        <v>137325.79096253723</v>
      </c>
    </row>
    <row r="356" spans="1:8" x14ac:dyDescent="0.25">
      <c r="A356" s="22">
        <v>4276</v>
      </c>
      <c r="B356" s="23" t="s">
        <v>677</v>
      </c>
      <c r="C356" s="23" t="s">
        <v>678</v>
      </c>
      <c r="D356" s="24">
        <v>1075615.3912600144</v>
      </c>
      <c r="E356" s="25">
        <v>1734.8635342903458</v>
      </c>
      <c r="F356" s="24">
        <v>17001.248272944362</v>
      </c>
      <c r="G356" s="25">
        <v>0</v>
      </c>
      <c r="H356" s="26">
        <v>163892.49592994383</v>
      </c>
    </row>
    <row r="357" spans="1:8" x14ac:dyDescent="0.25">
      <c r="A357" s="22">
        <v>79967</v>
      </c>
      <c r="B357" s="23" t="s">
        <v>679</v>
      </c>
      <c r="C357" s="23" t="s">
        <v>680</v>
      </c>
      <c r="D357" s="24">
        <v>85463.908235901996</v>
      </c>
      <c r="E357" s="25">
        <v>0</v>
      </c>
      <c r="F357" s="24">
        <v>495.19669781513687</v>
      </c>
      <c r="G357" s="25">
        <v>0</v>
      </c>
      <c r="H357" s="26">
        <v>12893.865740057568</v>
      </c>
    </row>
    <row r="358" spans="1:8" x14ac:dyDescent="0.25">
      <c r="A358" s="22">
        <v>90637</v>
      </c>
      <c r="B358" s="23" t="s">
        <v>681</v>
      </c>
      <c r="C358" s="23" t="s">
        <v>682</v>
      </c>
      <c r="D358" s="24">
        <v>98495.5196997108</v>
      </c>
      <c r="E358" s="25">
        <v>0</v>
      </c>
      <c r="F358" s="24">
        <v>383.60761512689305</v>
      </c>
      <c r="G358" s="25">
        <v>0</v>
      </c>
      <c r="H358" s="26">
        <v>14831.869097225654</v>
      </c>
    </row>
    <row r="359" spans="1:8" x14ac:dyDescent="0.25">
      <c r="A359" s="22">
        <v>91174</v>
      </c>
      <c r="B359" s="23" t="s">
        <v>683</v>
      </c>
      <c r="C359" s="23" t="s">
        <v>684</v>
      </c>
      <c r="D359" s="24">
        <v>37516.061306153955</v>
      </c>
      <c r="E359" s="25">
        <v>0</v>
      </c>
      <c r="F359" s="24">
        <v>277.03423903413159</v>
      </c>
      <c r="G359" s="25">
        <v>0</v>
      </c>
      <c r="H359" s="26">
        <v>5668.9643317782129</v>
      </c>
    </row>
    <row r="360" spans="1:8" x14ac:dyDescent="0.25">
      <c r="A360" s="22">
        <v>87349</v>
      </c>
      <c r="B360" s="23" t="s">
        <v>685</v>
      </c>
      <c r="C360" s="23" t="s">
        <v>686</v>
      </c>
      <c r="D360" s="24">
        <v>20645.197495591961</v>
      </c>
      <c r="E360" s="25">
        <v>0</v>
      </c>
      <c r="F360" s="24">
        <v>0</v>
      </c>
      <c r="G360" s="25">
        <v>0</v>
      </c>
      <c r="H360" s="26">
        <v>3096.7796243387943</v>
      </c>
    </row>
    <row r="361" spans="1:8" x14ac:dyDescent="0.25">
      <c r="A361" s="22">
        <v>91135</v>
      </c>
      <c r="B361" s="23" t="s">
        <v>687</v>
      </c>
      <c r="C361" s="23" t="s">
        <v>688</v>
      </c>
      <c r="D361" s="24">
        <v>153571.84293205067</v>
      </c>
      <c r="E361" s="25">
        <v>0</v>
      </c>
      <c r="F361" s="24">
        <v>544.75550230808585</v>
      </c>
      <c r="G361" s="25">
        <v>0</v>
      </c>
      <c r="H361" s="26">
        <v>23117.489765153812</v>
      </c>
    </row>
    <row r="362" spans="1:8" x14ac:dyDescent="0.25">
      <c r="A362" s="22">
        <v>92199</v>
      </c>
      <c r="B362" s="23" t="s">
        <v>689</v>
      </c>
      <c r="C362" s="23" t="s">
        <v>690</v>
      </c>
      <c r="D362" s="24">
        <v>176229.26901429973</v>
      </c>
      <c r="E362" s="25">
        <v>0</v>
      </c>
      <c r="F362" s="24">
        <v>1134.2696019378288</v>
      </c>
      <c r="G362" s="25">
        <v>0</v>
      </c>
      <c r="H362" s="26">
        <v>26604.530792435631</v>
      </c>
    </row>
    <row r="363" spans="1:8" x14ac:dyDescent="0.25">
      <c r="A363" s="22">
        <v>91133</v>
      </c>
      <c r="B363" s="23" t="s">
        <v>691</v>
      </c>
      <c r="C363" s="23" t="s">
        <v>692</v>
      </c>
      <c r="D363" s="24">
        <v>119310.37814206938</v>
      </c>
      <c r="E363" s="25">
        <v>0</v>
      </c>
      <c r="F363" s="24">
        <v>496.9491165964422</v>
      </c>
      <c r="G363" s="25">
        <v>0</v>
      </c>
      <c r="H363" s="26">
        <v>17971.099088799874</v>
      </c>
    </row>
    <row r="364" spans="1:8" x14ac:dyDescent="0.25">
      <c r="A364" s="22">
        <v>1001398</v>
      </c>
      <c r="B364" s="23" t="s">
        <v>693</v>
      </c>
      <c r="C364" s="23" t="s">
        <v>694</v>
      </c>
      <c r="D364" s="24">
        <v>73017.603035575143</v>
      </c>
      <c r="E364" s="25">
        <v>0</v>
      </c>
      <c r="F364" s="24">
        <v>341.89156958702796</v>
      </c>
      <c r="G364" s="25">
        <v>0</v>
      </c>
      <c r="H364" s="26">
        <v>11003.924190774325</v>
      </c>
    </row>
    <row r="365" spans="1:8" x14ac:dyDescent="0.25">
      <c r="A365" s="22">
        <v>834265</v>
      </c>
      <c r="B365" s="23" t="s">
        <v>695</v>
      </c>
      <c r="C365" s="23" t="s">
        <v>696</v>
      </c>
      <c r="D365" s="24">
        <v>127599.29237941417</v>
      </c>
      <c r="E365" s="25">
        <v>0</v>
      </c>
      <c r="F365" s="24">
        <v>823.14572570393602</v>
      </c>
      <c r="G365" s="25">
        <v>0</v>
      </c>
      <c r="H365" s="26">
        <v>19263.365715767715</v>
      </c>
    </row>
    <row r="366" spans="1:8" x14ac:dyDescent="0.25">
      <c r="A366" s="22">
        <v>1001399</v>
      </c>
      <c r="B366" s="23" t="s">
        <v>697</v>
      </c>
      <c r="C366" s="23" t="s">
        <v>698</v>
      </c>
      <c r="D366" s="24">
        <v>70405.204066801496</v>
      </c>
      <c r="E366" s="25">
        <v>0</v>
      </c>
      <c r="F366" s="24">
        <v>2580.0230862065455</v>
      </c>
      <c r="G366" s="25">
        <v>0</v>
      </c>
      <c r="H366" s="26">
        <v>10947.784072951206</v>
      </c>
    </row>
    <row r="367" spans="1:8" x14ac:dyDescent="0.25">
      <c r="A367" s="22">
        <v>92047</v>
      </c>
      <c r="B367" s="23" t="s">
        <v>699</v>
      </c>
      <c r="C367" s="23" t="s">
        <v>700</v>
      </c>
      <c r="D367" s="24">
        <v>103790.73489254757</v>
      </c>
      <c r="E367" s="25">
        <v>0</v>
      </c>
      <c r="F367" s="24">
        <v>431.12123564800288</v>
      </c>
      <c r="G367" s="25">
        <v>0</v>
      </c>
      <c r="H367" s="26">
        <v>15633.278419229337</v>
      </c>
    </row>
    <row r="368" spans="1:8" x14ac:dyDescent="0.25">
      <c r="A368" s="22">
        <v>850100</v>
      </c>
      <c r="B368" s="23" t="s">
        <v>701</v>
      </c>
      <c r="C368" s="23" t="s">
        <v>702</v>
      </c>
      <c r="D368" s="24">
        <v>156976.07477783156</v>
      </c>
      <c r="E368" s="25">
        <v>0</v>
      </c>
      <c r="F368" s="24">
        <v>1378.451146466329</v>
      </c>
      <c r="G368" s="25">
        <v>0</v>
      </c>
      <c r="H368" s="26">
        <v>23753.178888644685</v>
      </c>
    </row>
    <row r="369" spans="1:8" x14ac:dyDescent="0.25">
      <c r="A369" s="22">
        <v>1000283</v>
      </c>
      <c r="B369" s="23" t="s">
        <v>703</v>
      </c>
      <c r="C369" s="23" t="s">
        <v>704</v>
      </c>
      <c r="D369" s="24">
        <v>71754.671960990439</v>
      </c>
      <c r="E369" s="25">
        <v>0</v>
      </c>
      <c r="F369" s="24">
        <v>472.95355334520946</v>
      </c>
      <c r="G369" s="25">
        <v>0</v>
      </c>
      <c r="H369" s="26">
        <v>10834.143827150348</v>
      </c>
    </row>
    <row r="370" spans="1:8" x14ac:dyDescent="0.25">
      <c r="A370" s="22">
        <v>91763</v>
      </c>
      <c r="B370" s="23" t="s">
        <v>705</v>
      </c>
      <c r="C370" s="23" t="s">
        <v>706</v>
      </c>
      <c r="D370" s="24">
        <v>120213.36371205487</v>
      </c>
      <c r="E370" s="25">
        <v>0</v>
      </c>
      <c r="F370" s="24">
        <v>822.51647607349662</v>
      </c>
      <c r="G370" s="25">
        <v>0</v>
      </c>
      <c r="H370" s="26">
        <v>18155.382028219254</v>
      </c>
    </row>
    <row r="371" spans="1:8" x14ac:dyDescent="0.25">
      <c r="A371" s="22">
        <v>88360</v>
      </c>
      <c r="B371" s="23" t="s">
        <v>707</v>
      </c>
      <c r="C371" s="23" t="s">
        <v>708</v>
      </c>
      <c r="D371" s="24">
        <v>151032.44483313116</v>
      </c>
      <c r="E371" s="25">
        <v>0</v>
      </c>
      <c r="F371" s="24">
        <v>1007.6833477651963</v>
      </c>
      <c r="G371" s="25">
        <v>0</v>
      </c>
      <c r="H371" s="26">
        <v>22806.019227134453</v>
      </c>
    </row>
    <row r="372" spans="1:8" x14ac:dyDescent="0.25">
      <c r="A372" s="22">
        <v>1001397</v>
      </c>
      <c r="B372" s="23" t="s">
        <v>709</v>
      </c>
      <c r="C372" s="23" t="s">
        <v>710</v>
      </c>
      <c r="D372" s="24">
        <v>54970.397851856163</v>
      </c>
      <c r="E372" s="25">
        <v>0</v>
      </c>
      <c r="F372" s="24">
        <v>1990.6774401921546</v>
      </c>
      <c r="G372" s="25">
        <v>0</v>
      </c>
      <c r="H372" s="26">
        <v>8544.1612938072485</v>
      </c>
    </row>
    <row r="373" spans="1:8" x14ac:dyDescent="0.25">
      <c r="A373" s="22">
        <v>850101</v>
      </c>
      <c r="B373" s="23" t="s">
        <v>711</v>
      </c>
      <c r="C373" s="23" t="s">
        <v>712</v>
      </c>
      <c r="D373" s="24">
        <v>110371.93534419106</v>
      </c>
      <c r="E373" s="25">
        <v>0</v>
      </c>
      <c r="F373" s="24">
        <v>398.52355645124669</v>
      </c>
      <c r="G373" s="25">
        <v>0</v>
      </c>
      <c r="H373" s="26">
        <v>16615.568835096346</v>
      </c>
    </row>
    <row r="374" spans="1:8" x14ac:dyDescent="0.25">
      <c r="A374" s="22">
        <v>1000568</v>
      </c>
      <c r="B374" s="23" t="s">
        <v>713</v>
      </c>
      <c r="C374" s="23" t="s">
        <v>714</v>
      </c>
      <c r="D374" s="24">
        <v>75483.640829277792</v>
      </c>
      <c r="E374" s="25">
        <v>0</v>
      </c>
      <c r="F374" s="24">
        <v>0</v>
      </c>
      <c r="G374" s="25">
        <v>0</v>
      </c>
      <c r="H374" s="26">
        <v>11322.546124391669</v>
      </c>
    </row>
    <row r="375" spans="1:8" x14ac:dyDescent="0.25">
      <c r="A375" s="22">
        <v>91137</v>
      </c>
      <c r="B375" s="23" t="s">
        <v>715</v>
      </c>
      <c r="C375" s="23" t="s">
        <v>716</v>
      </c>
      <c r="D375" s="24">
        <v>149367.08771004996</v>
      </c>
      <c r="E375" s="25">
        <v>0</v>
      </c>
      <c r="F375" s="24">
        <v>688.1271629659841</v>
      </c>
      <c r="G375" s="25">
        <v>0</v>
      </c>
      <c r="H375" s="26">
        <v>22508.282230952391</v>
      </c>
    </row>
    <row r="376" spans="1:8" x14ac:dyDescent="0.25">
      <c r="A376" s="22">
        <v>850099</v>
      </c>
      <c r="B376" s="23" t="s">
        <v>717</v>
      </c>
      <c r="C376" s="23" t="s">
        <v>718</v>
      </c>
      <c r="D376" s="24">
        <v>74487.185642531767</v>
      </c>
      <c r="E376" s="25">
        <v>0</v>
      </c>
      <c r="F376" s="24">
        <v>831.48338792410686</v>
      </c>
      <c r="G376" s="25">
        <v>0</v>
      </c>
      <c r="H376" s="26">
        <v>11297.80035456838</v>
      </c>
    </row>
    <row r="377" spans="1:8" x14ac:dyDescent="0.25">
      <c r="A377" s="22">
        <v>873957</v>
      </c>
      <c r="B377" s="23" t="s">
        <v>719</v>
      </c>
      <c r="C377" s="23" t="s">
        <v>720</v>
      </c>
      <c r="D377" s="24">
        <v>171302.22817756838</v>
      </c>
      <c r="E377" s="25">
        <v>0</v>
      </c>
      <c r="F377" s="24">
        <v>2354.0672436921977</v>
      </c>
      <c r="G377" s="25">
        <v>0</v>
      </c>
      <c r="H377" s="26">
        <v>26048.444313189088</v>
      </c>
    </row>
    <row r="378" spans="1:8" x14ac:dyDescent="0.25">
      <c r="A378" s="22">
        <v>92610</v>
      </c>
      <c r="B378" s="23" t="s">
        <v>721</v>
      </c>
      <c r="C378" s="23" t="s">
        <v>722</v>
      </c>
      <c r="D378" s="24">
        <v>98566.522276752556</v>
      </c>
      <c r="E378" s="25">
        <v>0</v>
      </c>
      <c r="F378" s="24">
        <v>251.69139737569273</v>
      </c>
      <c r="G378" s="25">
        <v>0</v>
      </c>
      <c r="H378" s="26">
        <v>14822.732051119236</v>
      </c>
    </row>
    <row r="379" spans="1:8" x14ac:dyDescent="0.25">
      <c r="A379" s="22">
        <v>92879</v>
      </c>
      <c r="B379" s="23" t="s">
        <v>723</v>
      </c>
      <c r="C379" s="23" t="s">
        <v>724</v>
      </c>
      <c r="D379" s="24">
        <v>231461.54991839841</v>
      </c>
      <c r="E379" s="25">
        <v>0</v>
      </c>
      <c r="F379" s="24">
        <v>1442.8675928746713</v>
      </c>
      <c r="G379" s="25">
        <v>0</v>
      </c>
      <c r="H379" s="26">
        <v>34935.662626690959</v>
      </c>
    </row>
    <row r="380" spans="1:8" x14ac:dyDescent="0.25">
      <c r="A380" s="22">
        <v>1000560</v>
      </c>
      <c r="B380" s="23" t="s">
        <v>725</v>
      </c>
      <c r="C380" s="23" t="s">
        <v>726</v>
      </c>
      <c r="D380" s="24">
        <v>136973.74593952115</v>
      </c>
      <c r="E380" s="25">
        <v>0</v>
      </c>
      <c r="F380" s="24">
        <v>1085.7002322147307</v>
      </c>
      <c r="G380" s="25">
        <v>0</v>
      </c>
      <c r="H380" s="26">
        <v>20708.916925760383</v>
      </c>
    </row>
    <row r="381" spans="1:8" x14ac:dyDescent="0.25">
      <c r="A381" s="22">
        <v>1001927</v>
      </c>
      <c r="B381" s="23" t="s">
        <v>727</v>
      </c>
      <c r="C381" s="23" t="s">
        <v>728</v>
      </c>
      <c r="D381" s="24">
        <v>83441.366154052826</v>
      </c>
      <c r="E381" s="25">
        <v>0</v>
      </c>
      <c r="F381" s="24">
        <v>510.82474473265756</v>
      </c>
      <c r="G381" s="25">
        <v>0</v>
      </c>
      <c r="H381" s="26">
        <v>12592.828634817823</v>
      </c>
    </row>
    <row r="382" spans="1:8" x14ac:dyDescent="0.25">
      <c r="A382" s="22">
        <v>92730</v>
      </c>
      <c r="B382" s="23" t="s">
        <v>729</v>
      </c>
      <c r="C382" s="23" t="s">
        <v>730</v>
      </c>
      <c r="D382" s="24">
        <v>558520.2895868934</v>
      </c>
      <c r="E382" s="25">
        <v>0</v>
      </c>
      <c r="F382" s="24">
        <v>10806.481430929527</v>
      </c>
      <c r="G382" s="25">
        <v>0</v>
      </c>
      <c r="H382" s="26">
        <v>85399.015652673435</v>
      </c>
    </row>
    <row r="383" spans="1:8" x14ac:dyDescent="0.25">
      <c r="A383" s="22">
        <v>4266</v>
      </c>
      <c r="B383" s="23" t="s">
        <v>731</v>
      </c>
      <c r="C383" s="23" t="s">
        <v>732</v>
      </c>
      <c r="D383" s="24">
        <v>628204.36018091906</v>
      </c>
      <c r="E383" s="25">
        <v>847.77916353700277</v>
      </c>
      <c r="F383" s="24">
        <v>13433.525845101314</v>
      </c>
      <c r="G383" s="25">
        <v>0</v>
      </c>
      <c r="H383" s="26">
        <v>96245.682903903056</v>
      </c>
    </row>
    <row r="384" spans="1:8" x14ac:dyDescent="0.25">
      <c r="A384" s="22">
        <v>4216</v>
      </c>
      <c r="B384" s="23" t="s">
        <v>733</v>
      </c>
      <c r="C384" s="23" t="s">
        <v>734</v>
      </c>
      <c r="D384" s="24">
        <v>11155.69762908222</v>
      </c>
      <c r="E384" s="25">
        <v>0</v>
      </c>
      <c r="F384" s="24">
        <v>0</v>
      </c>
      <c r="G384" s="25">
        <v>0</v>
      </c>
      <c r="H384" s="26">
        <v>1673.3546443623329</v>
      </c>
    </row>
    <row r="385" spans="1:8" x14ac:dyDescent="0.25">
      <c r="A385" s="22">
        <v>1001520</v>
      </c>
      <c r="B385" s="23" t="s">
        <v>735</v>
      </c>
      <c r="C385" s="23" t="s">
        <v>736</v>
      </c>
      <c r="D385" s="24">
        <v>9418.214250194651</v>
      </c>
      <c r="E385" s="25">
        <v>0</v>
      </c>
      <c r="F385" s="24">
        <v>16.578621437712886</v>
      </c>
      <c r="G385" s="25">
        <v>0</v>
      </c>
      <c r="H385" s="26">
        <v>1415.2189307448546</v>
      </c>
    </row>
    <row r="386" spans="1:8" x14ac:dyDescent="0.25">
      <c r="A386" s="22">
        <v>10968</v>
      </c>
      <c r="B386" s="23" t="s">
        <v>737</v>
      </c>
      <c r="C386" s="23" t="s">
        <v>738</v>
      </c>
      <c r="D386" s="24">
        <v>84228.170034679613</v>
      </c>
      <c r="E386" s="25">
        <v>0</v>
      </c>
      <c r="F386" s="24">
        <v>1172.3717890468067</v>
      </c>
      <c r="G386" s="25">
        <v>0</v>
      </c>
      <c r="H386" s="26">
        <v>12810.081273558962</v>
      </c>
    </row>
    <row r="387" spans="1:8" x14ac:dyDescent="0.25">
      <c r="A387" s="22">
        <v>92657</v>
      </c>
      <c r="B387" s="23" t="s">
        <v>739</v>
      </c>
      <c r="C387" s="23" t="s">
        <v>740</v>
      </c>
      <c r="D387" s="24">
        <v>64077.130656352529</v>
      </c>
      <c r="E387" s="25">
        <v>0</v>
      </c>
      <c r="F387" s="24">
        <v>0</v>
      </c>
      <c r="G387" s="25">
        <v>0</v>
      </c>
      <c r="H387" s="26">
        <v>9611.5695984528793</v>
      </c>
    </row>
    <row r="388" spans="1:8" x14ac:dyDescent="0.25">
      <c r="A388" s="22">
        <v>4281</v>
      </c>
      <c r="B388" s="23" t="s">
        <v>741</v>
      </c>
      <c r="C388" s="23" t="s">
        <v>742</v>
      </c>
      <c r="D388" s="24">
        <v>1438122.4173900092</v>
      </c>
      <c r="E388" s="25">
        <v>18051.745824979193</v>
      </c>
      <c r="F388" s="24">
        <v>33930.297113806642</v>
      </c>
      <c r="G388" s="25">
        <v>137.92803704799451</v>
      </c>
      <c r="H388" s="26">
        <v>220807.90717557239</v>
      </c>
    </row>
    <row r="389" spans="1:8" x14ac:dyDescent="0.25">
      <c r="A389" s="22">
        <v>79050</v>
      </c>
      <c r="B389" s="23" t="s">
        <v>743</v>
      </c>
      <c r="C389" s="23" t="s">
        <v>744</v>
      </c>
      <c r="D389" s="24">
        <v>12929.792084083205</v>
      </c>
      <c r="E389" s="25">
        <v>0</v>
      </c>
      <c r="F389" s="24">
        <v>368.31618795022189</v>
      </c>
      <c r="G389" s="25">
        <v>0</v>
      </c>
      <c r="H389" s="26">
        <v>1994.716240805014</v>
      </c>
    </row>
    <row r="390" spans="1:8" x14ac:dyDescent="0.25">
      <c r="A390" s="22">
        <v>4374</v>
      </c>
      <c r="B390" s="23" t="s">
        <v>745</v>
      </c>
      <c r="C390" s="23" t="s">
        <v>746</v>
      </c>
      <c r="D390" s="24">
        <v>60436.289703303017</v>
      </c>
      <c r="E390" s="25">
        <v>1313.8323848544135</v>
      </c>
      <c r="F390" s="24">
        <v>416.95907684139007</v>
      </c>
      <c r="G390" s="25">
        <v>0</v>
      </c>
      <c r="H390" s="26">
        <v>9127.9873170216615</v>
      </c>
    </row>
    <row r="391" spans="1:8" x14ac:dyDescent="0.25">
      <c r="A391" s="22">
        <v>4278</v>
      </c>
      <c r="B391" s="23" t="s">
        <v>747</v>
      </c>
      <c r="C391" s="23" t="s">
        <v>748</v>
      </c>
      <c r="D391" s="24">
        <v>808787.89417033724</v>
      </c>
      <c r="E391" s="25">
        <v>886.82883132712413</v>
      </c>
      <c r="F391" s="24">
        <v>8625.4070948535809</v>
      </c>
      <c r="G391" s="25">
        <v>0</v>
      </c>
      <c r="H391" s="26">
        <v>122611.99518977862</v>
      </c>
    </row>
    <row r="392" spans="1:8" x14ac:dyDescent="0.25">
      <c r="A392" s="22">
        <v>4270</v>
      </c>
      <c r="B392" s="23" t="s">
        <v>749</v>
      </c>
      <c r="C392" s="23" t="s">
        <v>750</v>
      </c>
      <c r="D392" s="24">
        <v>865781.74972482864</v>
      </c>
      <c r="E392" s="25">
        <v>31708.56726699213</v>
      </c>
      <c r="F392" s="24">
        <v>24625.673275344288</v>
      </c>
      <c r="G392" s="25">
        <v>1136.5695357851212</v>
      </c>
      <c r="H392" s="26">
        <v>133561.11345002594</v>
      </c>
    </row>
    <row r="393" spans="1:8" x14ac:dyDescent="0.25">
      <c r="A393" s="22">
        <v>91935</v>
      </c>
      <c r="B393" s="23" t="s">
        <v>751</v>
      </c>
      <c r="C393" s="23" t="s">
        <v>752</v>
      </c>
      <c r="D393" s="24">
        <v>61280.446812107642</v>
      </c>
      <c r="E393" s="25">
        <v>0</v>
      </c>
      <c r="F393" s="24">
        <v>0</v>
      </c>
      <c r="G393" s="25">
        <v>0</v>
      </c>
      <c r="H393" s="26">
        <v>9192.0670218161467</v>
      </c>
    </row>
    <row r="394" spans="1:8" x14ac:dyDescent="0.25">
      <c r="A394" s="22">
        <v>1001521</v>
      </c>
      <c r="B394" s="23" t="s">
        <v>753</v>
      </c>
      <c r="C394" s="23" t="s">
        <v>754</v>
      </c>
      <c r="D394" s="24">
        <v>48992.452474231497</v>
      </c>
      <c r="E394" s="25">
        <v>0</v>
      </c>
      <c r="F394" s="24">
        <v>0</v>
      </c>
      <c r="G394" s="25">
        <v>0</v>
      </c>
      <c r="H394" s="26">
        <v>7348.8678711347247</v>
      </c>
    </row>
    <row r="395" spans="1:8" x14ac:dyDescent="0.25">
      <c r="A395" s="22">
        <v>4199</v>
      </c>
      <c r="B395" s="23" t="s">
        <v>755</v>
      </c>
      <c r="C395" s="23" t="s">
        <v>756</v>
      </c>
      <c r="D395" s="24">
        <v>19892.03012018228</v>
      </c>
      <c r="E395" s="25">
        <v>828.83458834092835</v>
      </c>
      <c r="F395" s="24">
        <v>1639.5101738531766</v>
      </c>
      <c r="G395" s="25">
        <v>0</v>
      </c>
      <c r="H395" s="26">
        <v>3229.7310441053187</v>
      </c>
    </row>
    <row r="396" spans="1:8" x14ac:dyDescent="0.25">
      <c r="A396" s="22">
        <v>4439</v>
      </c>
      <c r="B396" s="23" t="s">
        <v>757</v>
      </c>
      <c r="C396" s="23" t="s">
        <v>758</v>
      </c>
      <c r="D396" s="24">
        <v>134814.68464187166</v>
      </c>
      <c r="E396" s="25">
        <v>0</v>
      </c>
      <c r="F396" s="24">
        <v>11492.951868369781</v>
      </c>
      <c r="G396" s="25">
        <v>0</v>
      </c>
      <c r="H396" s="26">
        <v>21946.145476536214</v>
      </c>
    </row>
    <row r="397" spans="1:8" x14ac:dyDescent="0.25">
      <c r="A397" s="22">
        <v>4404</v>
      </c>
      <c r="B397" s="23" t="s">
        <v>759</v>
      </c>
      <c r="C397" s="23" t="s">
        <v>760</v>
      </c>
      <c r="D397" s="24">
        <v>2109200.5906300703</v>
      </c>
      <c r="E397" s="25">
        <v>10844.218974961801</v>
      </c>
      <c r="F397" s="24">
        <v>45415.746941411628</v>
      </c>
      <c r="G397" s="25">
        <v>340.19286098435674</v>
      </c>
      <c r="H397" s="26">
        <v>323192.45063572226</v>
      </c>
    </row>
    <row r="398" spans="1:8" x14ac:dyDescent="0.25">
      <c r="A398" s="22">
        <v>4314</v>
      </c>
      <c r="B398" s="23" t="s">
        <v>761</v>
      </c>
      <c r="C398" s="23" t="s">
        <v>762</v>
      </c>
      <c r="D398" s="24">
        <v>44127.483625221583</v>
      </c>
      <c r="E398" s="25">
        <v>0</v>
      </c>
      <c r="F398" s="24">
        <v>0</v>
      </c>
      <c r="G398" s="25">
        <v>0</v>
      </c>
      <c r="H398" s="26">
        <v>6619.1225437832372</v>
      </c>
    </row>
    <row r="399" spans="1:8" x14ac:dyDescent="0.25">
      <c r="A399" s="22">
        <v>4234</v>
      </c>
      <c r="B399" s="23" t="s">
        <v>763</v>
      </c>
      <c r="C399" s="23" t="s">
        <v>764</v>
      </c>
      <c r="D399" s="24">
        <v>230268.44796748424</v>
      </c>
      <c r="E399" s="25">
        <v>0</v>
      </c>
      <c r="F399" s="24">
        <v>0</v>
      </c>
      <c r="G399" s="25">
        <v>0</v>
      </c>
      <c r="H399" s="26">
        <v>34540.267195122637</v>
      </c>
    </row>
    <row r="400" spans="1:8" x14ac:dyDescent="0.25">
      <c r="A400" s="22">
        <v>79540</v>
      </c>
      <c r="B400" s="23" t="s">
        <v>765</v>
      </c>
      <c r="C400" s="23" t="s">
        <v>766</v>
      </c>
      <c r="D400" s="24">
        <v>30051.464583560039</v>
      </c>
      <c r="E400" s="25">
        <v>0</v>
      </c>
      <c r="F400" s="24">
        <v>0</v>
      </c>
      <c r="G400" s="25">
        <v>0</v>
      </c>
      <c r="H400" s="26">
        <v>4507.719687534006</v>
      </c>
    </row>
    <row r="401" spans="1:8" x14ac:dyDescent="0.25">
      <c r="A401" s="22">
        <v>4441</v>
      </c>
      <c r="B401" s="23" t="s">
        <v>767</v>
      </c>
      <c r="C401" s="23" t="s">
        <v>768</v>
      </c>
      <c r="D401" s="24">
        <v>1149000.5414537787</v>
      </c>
      <c r="E401" s="25">
        <v>5243.5849011011005</v>
      </c>
      <c r="F401" s="24">
        <v>10193.244370292605</v>
      </c>
      <c r="G401" s="25">
        <v>45.102851195984975</v>
      </c>
      <c r="H401" s="26">
        <v>173879.06787361071</v>
      </c>
    </row>
    <row r="402" spans="1:8" x14ac:dyDescent="0.25">
      <c r="A402" s="22">
        <v>4435</v>
      </c>
      <c r="B402" s="23" t="s">
        <v>769</v>
      </c>
      <c r="C402" s="23" t="s">
        <v>770</v>
      </c>
      <c r="D402" s="24">
        <v>35227.085407948165</v>
      </c>
      <c r="E402" s="25">
        <v>0</v>
      </c>
      <c r="F402" s="24">
        <v>945.60077729569866</v>
      </c>
      <c r="G402" s="25">
        <v>0</v>
      </c>
      <c r="H402" s="26">
        <v>5425.9029277865802</v>
      </c>
    </row>
    <row r="403" spans="1:8" x14ac:dyDescent="0.25">
      <c r="A403" s="22">
        <v>10965</v>
      </c>
      <c r="B403" s="23" t="s">
        <v>771</v>
      </c>
      <c r="C403" s="23" t="s">
        <v>772</v>
      </c>
      <c r="D403" s="24">
        <v>27770.031390504886</v>
      </c>
      <c r="E403" s="25">
        <v>0</v>
      </c>
      <c r="F403" s="24">
        <v>0</v>
      </c>
      <c r="G403" s="25">
        <v>0</v>
      </c>
      <c r="H403" s="26">
        <v>4165.5047085757324</v>
      </c>
    </row>
    <row r="404" spans="1:8" x14ac:dyDescent="0.25">
      <c r="A404" s="22">
        <v>90861</v>
      </c>
      <c r="B404" s="23" t="s">
        <v>773</v>
      </c>
      <c r="C404" s="23" t="s">
        <v>774</v>
      </c>
      <c r="D404" s="24">
        <v>148420.38223218321</v>
      </c>
      <c r="E404" s="25">
        <v>0</v>
      </c>
      <c r="F404" s="24">
        <v>740.4481949526039</v>
      </c>
      <c r="G404" s="25">
        <v>0</v>
      </c>
      <c r="H404" s="26">
        <v>22374.124564070371</v>
      </c>
    </row>
    <row r="405" spans="1:8" x14ac:dyDescent="0.25">
      <c r="A405" s="22">
        <v>79499</v>
      </c>
      <c r="B405" s="23" t="s">
        <v>775</v>
      </c>
      <c r="C405" s="23" t="s">
        <v>776</v>
      </c>
      <c r="D405" s="24">
        <v>66673.090619078634</v>
      </c>
      <c r="E405" s="25">
        <v>0</v>
      </c>
      <c r="F405" s="24">
        <v>801.76665076501786</v>
      </c>
      <c r="G405" s="25">
        <v>0</v>
      </c>
      <c r="H405" s="26">
        <v>10121.228590476547</v>
      </c>
    </row>
    <row r="406" spans="1:8" x14ac:dyDescent="0.25">
      <c r="A406" s="22">
        <v>89852</v>
      </c>
      <c r="B406" s="23" t="s">
        <v>777</v>
      </c>
      <c r="C406" s="23" t="s">
        <v>778</v>
      </c>
      <c r="D406" s="24">
        <v>91091.8437374887</v>
      </c>
      <c r="E406" s="25">
        <v>0</v>
      </c>
      <c r="F406" s="24">
        <v>466.33089911273998</v>
      </c>
      <c r="G406" s="25">
        <v>0</v>
      </c>
      <c r="H406" s="26">
        <v>13733.726195490215</v>
      </c>
    </row>
    <row r="407" spans="1:8" x14ac:dyDescent="0.25">
      <c r="A407" s="22">
        <v>4473</v>
      </c>
      <c r="B407" s="23" t="s">
        <v>779</v>
      </c>
      <c r="C407" s="23" t="s">
        <v>780</v>
      </c>
      <c r="D407" s="24">
        <v>113024.51616618301</v>
      </c>
      <c r="E407" s="25">
        <v>1982.8862485295263</v>
      </c>
      <c r="F407" s="24">
        <v>4158.3005005270315</v>
      </c>
      <c r="G407" s="25">
        <v>1039.5751251317579</v>
      </c>
      <c r="H407" s="26">
        <v>17577.422500006505</v>
      </c>
    </row>
    <row r="408" spans="1:8" x14ac:dyDescent="0.25">
      <c r="A408" s="22">
        <v>81174</v>
      </c>
      <c r="B408" s="23" t="s">
        <v>781</v>
      </c>
      <c r="C408" s="23" t="s">
        <v>782</v>
      </c>
      <c r="D408" s="24">
        <v>34272.596789093805</v>
      </c>
      <c r="E408" s="25">
        <v>0</v>
      </c>
      <c r="F408" s="24">
        <v>0</v>
      </c>
      <c r="G408" s="25">
        <v>0</v>
      </c>
      <c r="H408" s="26">
        <v>5140.8895183640707</v>
      </c>
    </row>
    <row r="409" spans="1:8" x14ac:dyDescent="0.25">
      <c r="A409" s="22">
        <v>4163</v>
      </c>
      <c r="B409" s="23" t="s">
        <v>783</v>
      </c>
      <c r="C409" s="23" t="s">
        <v>784</v>
      </c>
      <c r="D409" s="24">
        <v>38402.678160563992</v>
      </c>
      <c r="E409" s="25">
        <v>0</v>
      </c>
      <c r="F409" s="24">
        <v>388.34177143696644</v>
      </c>
      <c r="G409" s="25">
        <v>0</v>
      </c>
      <c r="H409" s="26">
        <v>5818.6529898001436</v>
      </c>
    </row>
    <row r="410" spans="1:8" x14ac:dyDescent="0.25">
      <c r="A410" s="22">
        <v>4181</v>
      </c>
      <c r="B410" s="23" t="s">
        <v>785</v>
      </c>
      <c r="C410" s="23" t="s">
        <v>786</v>
      </c>
      <c r="D410" s="24">
        <v>6785.0202733684982</v>
      </c>
      <c r="E410" s="25">
        <v>0</v>
      </c>
      <c r="F410" s="24">
        <v>490.39019905493211</v>
      </c>
      <c r="G410" s="25">
        <v>0</v>
      </c>
      <c r="H410" s="26">
        <v>1091.3115708635146</v>
      </c>
    </row>
    <row r="411" spans="1:8" x14ac:dyDescent="0.25">
      <c r="A411" s="22">
        <v>4235</v>
      </c>
      <c r="B411" s="23" t="s">
        <v>787</v>
      </c>
      <c r="C411" s="23" t="s">
        <v>788</v>
      </c>
      <c r="D411" s="24">
        <v>9397825.8184594419</v>
      </c>
      <c r="E411" s="25">
        <v>86982.633609215001</v>
      </c>
      <c r="F411" s="24">
        <v>294709.01862245775</v>
      </c>
      <c r="G411" s="25">
        <v>6144.5123573794281</v>
      </c>
      <c r="H411" s="26">
        <v>1453880.2255622849</v>
      </c>
    </row>
    <row r="412" spans="1:8" x14ac:dyDescent="0.25">
      <c r="A412" s="22">
        <v>5181</v>
      </c>
      <c r="B412" s="23" t="s">
        <v>789</v>
      </c>
      <c r="C412" s="23" t="s">
        <v>790</v>
      </c>
      <c r="D412" s="24">
        <v>25366.636391405806</v>
      </c>
      <c r="E412" s="25">
        <v>0</v>
      </c>
      <c r="F412" s="24">
        <v>0</v>
      </c>
      <c r="G412" s="25">
        <v>0</v>
      </c>
      <c r="H412" s="26">
        <v>3804.9954587108705</v>
      </c>
    </row>
    <row r="413" spans="1:8" x14ac:dyDescent="0.25">
      <c r="A413" s="22">
        <v>4463</v>
      </c>
      <c r="B413" s="23" t="s">
        <v>791</v>
      </c>
      <c r="C413" s="23" t="s">
        <v>792</v>
      </c>
      <c r="D413" s="24">
        <v>25152.626603940349</v>
      </c>
      <c r="E413" s="25">
        <v>0</v>
      </c>
      <c r="F413" s="24">
        <v>416.48629621424254</v>
      </c>
      <c r="G413" s="25">
        <v>0</v>
      </c>
      <c r="H413" s="26">
        <v>3835.3669350231885</v>
      </c>
    </row>
    <row r="414" spans="1:8" x14ac:dyDescent="0.25">
      <c r="A414" s="22">
        <v>4211</v>
      </c>
      <c r="B414" s="23" t="s">
        <v>793</v>
      </c>
      <c r="C414" s="23" t="s">
        <v>794</v>
      </c>
      <c r="D414" s="24">
        <v>207643.06793912069</v>
      </c>
      <c r="E414" s="25">
        <v>3194.5087375249341</v>
      </c>
      <c r="F414" s="24">
        <v>17781.247916983077</v>
      </c>
      <c r="G414" s="25">
        <v>0</v>
      </c>
      <c r="H414" s="26">
        <v>33813.647378415568</v>
      </c>
    </row>
    <row r="415" spans="1:8" x14ac:dyDescent="0.25">
      <c r="A415" s="22">
        <v>79994</v>
      </c>
      <c r="B415" s="23" t="s">
        <v>795</v>
      </c>
      <c r="C415" s="23" t="s">
        <v>796</v>
      </c>
      <c r="D415" s="24">
        <v>12881.426466850924</v>
      </c>
      <c r="E415" s="25">
        <v>0</v>
      </c>
      <c r="F415" s="24">
        <v>665.18918127526695</v>
      </c>
      <c r="G415" s="25">
        <v>0</v>
      </c>
      <c r="H415" s="26">
        <v>2031.9923472189287</v>
      </c>
    </row>
    <row r="416" spans="1:8" x14ac:dyDescent="0.25">
      <c r="A416" s="22">
        <v>79207</v>
      </c>
      <c r="B416" s="23" t="s">
        <v>797</v>
      </c>
      <c r="C416" s="23" t="s">
        <v>798</v>
      </c>
      <c r="D416" s="24">
        <v>23213.684233137588</v>
      </c>
      <c r="E416" s="25">
        <v>0</v>
      </c>
      <c r="F416" s="24">
        <v>427.65674382180799</v>
      </c>
      <c r="G416" s="25">
        <v>0</v>
      </c>
      <c r="H416" s="26">
        <v>3546.2011465439095</v>
      </c>
    </row>
    <row r="417" spans="1:8" x14ac:dyDescent="0.25">
      <c r="A417" s="22">
        <v>4493</v>
      </c>
      <c r="B417" s="23" t="s">
        <v>799</v>
      </c>
      <c r="C417" s="23" t="s">
        <v>800</v>
      </c>
      <c r="D417" s="24">
        <v>29521.436409573056</v>
      </c>
      <c r="E417" s="25">
        <v>0</v>
      </c>
      <c r="F417" s="24">
        <v>377.22741781611575</v>
      </c>
      <c r="G417" s="25">
        <v>0</v>
      </c>
      <c r="H417" s="26">
        <v>4484.799574108376</v>
      </c>
    </row>
    <row r="418" spans="1:8" x14ac:dyDescent="0.25">
      <c r="A418" s="22">
        <v>4488</v>
      </c>
      <c r="B418" s="23" t="s">
        <v>801</v>
      </c>
      <c r="C418" s="23" t="s">
        <v>802</v>
      </c>
      <c r="D418" s="24">
        <v>191012.7882831009</v>
      </c>
      <c r="E418" s="25">
        <v>4521.012740428424</v>
      </c>
      <c r="F418" s="24">
        <v>0</v>
      </c>
      <c r="G418" s="25">
        <v>0</v>
      </c>
      <c r="H418" s="26">
        <v>28651.918242465134</v>
      </c>
    </row>
    <row r="419" spans="1:8" x14ac:dyDescent="0.25">
      <c r="A419" s="22">
        <v>4253</v>
      </c>
      <c r="B419" s="23" t="s">
        <v>803</v>
      </c>
      <c r="C419" s="23" t="s">
        <v>804</v>
      </c>
      <c r="D419" s="24">
        <v>4815.2524927437953</v>
      </c>
      <c r="E419" s="25">
        <v>0</v>
      </c>
      <c r="F419" s="24">
        <v>351.05274339075703</v>
      </c>
      <c r="G419" s="25">
        <v>0</v>
      </c>
      <c r="H419" s="26">
        <v>774.94578542018292</v>
      </c>
    </row>
    <row r="420" spans="1:8" x14ac:dyDescent="0.25">
      <c r="A420" s="22">
        <v>85516</v>
      </c>
      <c r="B420" s="23" t="s">
        <v>805</v>
      </c>
      <c r="C420" s="23" t="s">
        <v>806</v>
      </c>
      <c r="D420" s="24">
        <v>61897.784806218966</v>
      </c>
      <c r="E420" s="25">
        <v>0</v>
      </c>
      <c r="F420" s="24">
        <v>390.88192527859968</v>
      </c>
      <c r="G420" s="25">
        <v>0</v>
      </c>
      <c r="H420" s="26">
        <v>9343.3000097246349</v>
      </c>
    </row>
    <row r="421" spans="1:8" x14ac:dyDescent="0.25">
      <c r="A421" s="22">
        <v>79498</v>
      </c>
      <c r="B421" s="23" t="s">
        <v>807</v>
      </c>
      <c r="C421" s="23" t="s">
        <v>808</v>
      </c>
      <c r="D421" s="24">
        <v>65463.083342784659</v>
      </c>
      <c r="E421" s="25">
        <v>0</v>
      </c>
      <c r="F421" s="24">
        <v>0</v>
      </c>
      <c r="G421" s="25">
        <v>0</v>
      </c>
      <c r="H421" s="26">
        <v>9819.4625014176981</v>
      </c>
    </row>
    <row r="422" spans="1:8" x14ac:dyDescent="0.25">
      <c r="A422" s="22">
        <v>79589</v>
      </c>
      <c r="B422" s="23" t="s">
        <v>809</v>
      </c>
      <c r="C422" s="23" t="s">
        <v>810</v>
      </c>
      <c r="D422" s="24">
        <v>7380.0595321491883</v>
      </c>
      <c r="E422" s="25">
        <v>0</v>
      </c>
      <c r="F422" s="24">
        <v>0</v>
      </c>
      <c r="G422" s="25">
        <v>0</v>
      </c>
      <c r="H422" s="26">
        <v>1107.0089298223781</v>
      </c>
    </row>
    <row r="423" spans="1:8" x14ac:dyDescent="0.25">
      <c r="A423" s="22">
        <v>79522</v>
      </c>
      <c r="B423" s="23" t="s">
        <v>811</v>
      </c>
      <c r="C423" s="23" t="s">
        <v>812</v>
      </c>
      <c r="D423" s="24">
        <v>1130.71</v>
      </c>
      <c r="E423" s="25">
        <v>0</v>
      </c>
      <c r="F423" s="24">
        <v>0</v>
      </c>
      <c r="G423" s="25">
        <v>0</v>
      </c>
      <c r="H423" s="26">
        <v>169.60650000000001</v>
      </c>
    </row>
    <row r="424" spans="1:8" x14ac:dyDescent="0.25">
      <c r="A424" s="22">
        <v>4379</v>
      </c>
      <c r="B424" s="23" t="s">
        <v>813</v>
      </c>
      <c r="C424" s="23" t="s">
        <v>814</v>
      </c>
      <c r="D424" s="24">
        <v>270575.23322427808</v>
      </c>
      <c r="E424" s="25">
        <v>0</v>
      </c>
      <c r="F424" s="24">
        <v>9830.0444911452596</v>
      </c>
      <c r="G424" s="25">
        <v>0</v>
      </c>
      <c r="H424" s="26">
        <v>42060.791657313493</v>
      </c>
    </row>
    <row r="425" spans="1:8" x14ac:dyDescent="0.25">
      <c r="A425" s="22">
        <v>4503</v>
      </c>
      <c r="B425" s="23" t="s">
        <v>815</v>
      </c>
      <c r="C425" s="23" t="s">
        <v>816</v>
      </c>
      <c r="D425" s="24">
        <v>28089.553233848092</v>
      </c>
      <c r="E425" s="25">
        <v>0</v>
      </c>
      <c r="F425" s="24">
        <v>1069.152019898748</v>
      </c>
      <c r="G425" s="25">
        <v>0</v>
      </c>
      <c r="H425" s="26">
        <v>4373.8057880620263</v>
      </c>
    </row>
    <row r="426" spans="1:8" x14ac:dyDescent="0.25">
      <c r="A426" s="22">
        <v>80011</v>
      </c>
      <c r="B426" s="23" t="s">
        <v>817</v>
      </c>
      <c r="C426" s="23" t="s">
        <v>818</v>
      </c>
      <c r="D426" s="24">
        <v>16858.385026783682</v>
      </c>
      <c r="E426" s="25">
        <v>0</v>
      </c>
      <c r="F426" s="24">
        <v>346.65844880878097</v>
      </c>
      <c r="G426" s="25">
        <v>0</v>
      </c>
      <c r="H426" s="26">
        <v>2580.7565213388693</v>
      </c>
    </row>
    <row r="427" spans="1:8" x14ac:dyDescent="0.25">
      <c r="A427" s="22">
        <v>4359</v>
      </c>
      <c r="B427" s="23" t="s">
        <v>819</v>
      </c>
      <c r="C427" s="23" t="s">
        <v>820</v>
      </c>
      <c r="D427" s="24">
        <v>22210.4847009884</v>
      </c>
      <c r="E427" s="25">
        <v>0</v>
      </c>
      <c r="F427" s="24">
        <v>379.18993010576264</v>
      </c>
      <c r="G427" s="25">
        <v>0</v>
      </c>
      <c r="H427" s="26">
        <v>3388.4511946641246</v>
      </c>
    </row>
    <row r="428" spans="1:8" x14ac:dyDescent="0.25">
      <c r="A428" s="22">
        <v>4363</v>
      </c>
      <c r="B428" s="23" t="s">
        <v>821</v>
      </c>
      <c r="C428" s="23" t="s">
        <v>822</v>
      </c>
      <c r="D428" s="24">
        <v>49605.912449561249</v>
      </c>
      <c r="E428" s="25">
        <v>0</v>
      </c>
      <c r="F428" s="24">
        <v>957.27343445250187</v>
      </c>
      <c r="G428" s="25">
        <v>0</v>
      </c>
      <c r="H428" s="26">
        <v>7584.477882602062</v>
      </c>
    </row>
    <row r="429" spans="1:8" x14ac:dyDescent="0.25">
      <c r="A429" s="22">
        <v>4230</v>
      </c>
      <c r="B429" s="23" t="s">
        <v>823</v>
      </c>
      <c r="C429" s="23" t="s">
        <v>824</v>
      </c>
      <c r="D429" s="24">
        <v>202223.13973043027</v>
      </c>
      <c r="E429" s="25">
        <v>0</v>
      </c>
      <c r="F429" s="24">
        <v>4092.5508907301596</v>
      </c>
      <c r="G429" s="25">
        <v>0</v>
      </c>
      <c r="H429" s="26">
        <v>30947.353593174063</v>
      </c>
    </row>
    <row r="430" spans="1:8" x14ac:dyDescent="0.25">
      <c r="A430" s="22">
        <v>4251</v>
      </c>
      <c r="B430" s="23" t="s">
        <v>825</v>
      </c>
      <c r="C430" s="23" t="s">
        <v>826</v>
      </c>
      <c r="D430" s="24">
        <v>30459.838572930585</v>
      </c>
      <c r="E430" s="25">
        <v>0</v>
      </c>
      <c r="F430" s="24">
        <v>3134.0870391061258</v>
      </c>
      <c r="G430" s="25">
        <v>0</v>
      </c>
      <c r="H430" s="26">
        <v>5039.0888418055065</v>
      </c>
    </row>
    <row r="431" spans="1:8" x14ac:dyDescent="0.25">
      <c r="A431" s="22">
        <v>78873</v>
      </c>
      <c r="B431" s="23" t="s">
        <v>827</v>
      </c>
      <c r="C431" s="23" t="s">
        <v>828</v>
      </c>
      <c r="D431" s="24">
        <v>12917.977905204636</v>
      </c>
      <c r="E431" s="25">
        <v>0</v>
      </c>
      <c r="F431" s="24">
        <v>709.61935002908274</v>
      </c>
      <c r="G431" s="25">
        <v>0</v>
      </c>
      <c r="H431" s="26">
        <v>2044.1395882850577</v>
      </c>
    </row>
    <row r="432" spans="1:8" x14ac:dyDescent="0.25">
      <c r="A432" s="22">
        <v>4203</v>
      </c>
      <c r="B432" s="23" t="s">
        <v>829</v>
      </c>
      <c r="C432" s="23" t="s">
        <v>830</v>
      </c>
      <c r="D432" s="24">
        <v>22854.689919081946</v>
      </c>
      <c r="E432" s="25">
        <v>0</v>
      </c>
      <c r="F432" s="24">
        <v>668.19765834596149</v>
      </c>
      <c r="G432" s="25">
        <v>0</v>
      </c>
      <c r="H432" s="26">
        <v>3528.433136614186</v>
      </c>
    </row>
    <row r="433" spans="1:8" x14ac:dyDescent="0.25">
      <c r="A433" s="22">
        <v>4265</v>
      </c>
      <c r="B433" s="23" t="s">
        <v>831</v>
      </c>
      <c r="C433" s="23" t="s">
        <v>832</v>
      </c>
      <c r="D433" s="24">
        <v>284586.41932894662</v>
      </c>
      <c r="E433" s="25">
        <v>0</v>
      </c>
      <c r="F433" s="24">
        <v>12633.157309868729</v>
      </c>
      <c r="G433" s="25">
        <v>0</v>
      </c>
      <c r="H433" s="26">
        <v>44582.936495822301</v>
      </c>
    </row>
    <row r="434" spans="1:8" x14ac:dyDescent="0.25">
      <c r="A434" s="22">
        <v>4176</v>
      </c>
      <c r="B434" s="23" t="s">
        <v>833</v>
      </c>
      <c r="C434" s="23" t="s">
        <v>834</v>
      </c>
      <c r="D434" s="24">
        <v>45759.839713208508</v>
      </c>
      <c r="E434" s="25">
        <v>0</v>
      </c>
      <c r="F434" s="24">
        <v>163.35642174808299</v>
      </c>
      <c r="G434" s="25">
        <v>0</v>
      </c>
      <c r="H434" s="26">
        <v>6888.4794202434887</v>
      </c>
    </row>
    <row r="435" spans="1:8" x14ac:dyDescent="0.25">
      <c r="A435" s="22">
        <v>4252</v>
      </c>
      <c r="B435" s="23" t="s">
        <v>835</v>
      </c>
      <c r="C435" s="23" t="s">
        <v>836</v>
      </c>
      <c r="D435" s="24">
        <v>244688.17775819564</v>
      </c>
      <c r="E435" s="25">
        <v>3718.665315474098</v>
      </c>
      <c r="F435" s="24">
        <v>8316.0462262309666</v>
      </c>
      <c r="G435" s="25">
        <v>145.89554782861345</v>
      </c>
      <c r="H435" s="26">
        <v>37950.633597663989</v>
      </c>
    </row>
    <row r="436" spans="1:8" x14ac:dyDescent="0.25">
      <c r="A436" s="22">
        <v>4386</v>
      </c>
      <c r="B436" s="23" t="s">
        <v>837</v>
      </c>
      <c r="C436" s="23" t="s">
        <v>838</v>
      </c>
      <c r="D436" s="24">
        <v>4601.2001344854225</v>
      </c>
      <c r="E436" s="25">
        <v>0</v>
      </c>
      <c r="F436" s="24">
        <v>0</v>
      </c>
      <c r="G436" s="25">
        <v>0</v>
      </c>
      <c r="H436" s="26">
        <v>690.18002017281333</v>
      </c>
    </row>
    <row r="437" spans="1:8" x14ac:dyDescent="0.25">
      <c r="A437" s="22">
        <v>79520</v>
      </c>
      <c r="B437" s="23" t="s">
        <v>839</v>
      </c>
      <c r="C437" s="23" t="s">
        <v>840</v>
      </c>
      <c r="D437" s="24">
        <v>3548.2893055846203</v>
      </c>
      <c r="E437" s="25">
        <v>0</v>
      </c>
      <c r="F437" s="24">
        <v>0</v>
      </c>
      <c r="G437" s="25">
        <v>0</v>
      </c>
      <c r="H437" s="26">
        <v>532.24339583769301</v>
      </c>
    </row>
    <row r="438" spans="1:8" x14ac:dyDescent="0.25">
      <c r="A438" s="22">
        <v>4366</v>
      </c>
      <c r="B438" s="23" t="s">
        <v>841</v>
      </c>
      <c r="C438" s="23" t="s">
        <v>842</v>
      </c>
      <c r="D438" s="24">
        <v>17428.015432575339</v>
      </c>
      <c r="E438" s="25">
        <v>0</v>
      </c>
      <c r="F438" s="24">
        <v>344.75808322093945</v>
      </c>
      <c r="G438" s="25">
        <v>0</v>
      </c>
      <c r="H438" s="26">
        <v>2665.9160273694415</v>
      </c>
    </row>
    <row r="439" spans="1:8" x14ac:dyDescent="0.25">
      <c r="A439" s="22">
        <v>320470</v>
      </c>
      <c r="B439" s="23" t="s">
        <v>843</v>
      </c>
      <c r="C439" s="23" t="s">
        <v>844</v>
      </c>
      <c r="D439" s="24">
        <v>17361.640788441775</v>
      </c>
      <c r="E439" s="25">
        <v>0</v>
      </c>
      <c r="F439" s="24">
        <v>1351.1528673612395</v>
      </c>
      <c r="G439" s="25">
        <v>0</v>
      </c>
      <c r="H439" s="26">
        <v>2806.9190483704524</v>
      </c>
    </row>
    <row r="440" spans="1:8" x14ac:dyDescent="0.25">
      <c r="A440" s="22">
        <v>4316</v>
      </c>
      <c r="B440" s="23" t="s">
        <v>845</v>
      </c>
      <c r="C440" s="23" t="s">
        <v>846</v>
      </c>
      <c r="D440" s="24">
        <v>22851.815973227865</v>
      </c>
      <c r="E440" s="25">
        <v>0</v>
      </c>
      <c r="F440" s="24">
        <v>0</v>
      </c>
      <c r="G440" s="25">
        <v>0</v>
      </c>
      <c r="H440" s="26">
        <v>3427.7723959841796</v>
      </c>
    </row>
    <row r="441" spans="1:8" x14ac:dyDescent="0.25">
      <c r="A441" s="22">
        <v>80985</v>
      </c>
      <c r="B441" s="23" t="s">
        <v>847</v>
      </c>
      <c r="C441" s="23" t="s">
        <v>848</v>
      </c>
      <c r="D441" s="24">
        <v>10463.719583769305</v>
      </c>
      <c r="E441" s="25">
        <v>0</v>
      </c>
      <c r="F441" s="24">
        <v>0</v>
      </c>
      <c r="G441" s="25">
        <v>0</v>
      </c>
      <c r="H441" s="26">
        <v>1569.5579375653958</v>
      </c>
    </row>
    <row r="442" spans="1:8" x14ac:dyDescent="0.25">
      <c r="A442" s="22">
        <v>78882</v>
      </c>
      <c r="B442" s="23" t="s">
        <v>849</v>
      </c>
      <c r="C442" s="23" t="s">
        <v>850</v>
      </c>
      <c r="D442" s="24">
        <v>25941.131221918029</v>
      </c>
      <c r="E442" s="25">
        <v>0</v>
      </c>
      <c r="F442" s="24">
        <v>340.62940666534752</v>
      </c>
      <c r="G442" s="25">
        <v>0</v>
      </c>
      <c r="H442" s="26">
        <v>3942.2640942875059</v>
      </c>
    </row>
    <row r="443" spans="1:8" x14ac:dyDescent="0.25">
      <c r="A443" s="22">
        <v>10760</v>
      </c>
      <c r="B443" s="23" t="s">
        <v>851</v>
      </c>
      <c r="C443" s="23" t="s">
        <v>852</v>
      </c>
      <c r="D443" s="24">
        <v>86229.627676751654</v>
      </c>
      <c r="E443" s="25">
        <v>0</v>
      </c>
      <c r="F443" s="24">
        <v>1497.2789872747232</v>
      </c>
      <c r="G443" s="25">
        <v>0</v>
      </c>
      <c r="H443" s="26">
        <v>13159.035999603957</v>
      </c>
    </row>
    <row r="444" spans="1:8" x14ac:dyDescent="0.25">
      <c r="A444" s="22">
        <v>92374</v>
      </c>
      <c r="B444" s="23" t="s">
        <v>853</v>
      </c>
      <c r="C444" s="23" t="s">
        <v>854</v>
      </c>
      <c r="D444" s="24">
        <v>39169.106210159538</v>
      </c>
      <c r="E444" s="25">
        <v>0</v>
      </c>
      <c r="F444" s="24">
        <v>478.44770564434242</v>
      </c>
      <c r="G444" s="25">
        <v>0</v>
      </c>
      <c r="H444" s="26">
        <v>5947.133087370582</v>
      </c>
    </row>
    <row r="445" spans="1:8" x14ac:dyDescent="0.25">
      <c r="A445" s="22">
        <v>4457</v>
      </c>
      <c r="B445" s="23" t="s">
        <v>855</v>
      </c>
      <c r="C445" s="23" t="s">
        <v>856</v>
      </c>
      <c r="D445" s="24">
        <v>986437.49828719988</v>
      </c>
      <c r="E445" s="25">
        <v>20005.75269537223</v>
      </c>
      <c r="F445" s="24">
        <v>24990.676457742295</v>
      </c>
      <c r="G445" s="25">
        <v>0</v>
      </c>
      <c r="H445" s="26">
        <v>151714.22621174133</v>
      </c>
    </row>
    <row r="446" spans="1:8" x14ac:dyDescent="0.25">
      <c r="A446" s="22">
        <v>90879</v>
      </c>
      <c r="B446" s="23" t="s">
        <v>857</v>
      </c>
      <c r="C446" s="23" t="s">
        <v>858</v>
      </c>
      <c r="D446" s="24">
        <v>67230.147308437023</v>
      </c>
      <c r="E446" s="25">
        <v>0</v>
      </c>
      <c r="F446" s="24">
        <v>0</v>
      </c>
      <c r="G446" s="25">
        <v>0</v>
      </c>
      <c r="H446" s="26">
        <v>10084.522096265553</v>
      </c>
    </row>
    <row r="447" spans="1:8" x14ac:dyDescent="0.25">
      <c r="A447" s="22">
        <v>79701</v>
      </c>
      <c r="B447" s="23" t="s">
        <v>859</v>
      </c>
      <c r="C447" s="23" t="s">
        <v>860</v>
      </c>
      <c r="D447" s="24">
        <v>28583.825994452545</v>
      </c>
      <c r="E447" s="25">
        <v>0</v>
      </c>
      <c r="F447" s="24">
        <v>0</v>
      </c>
      <c r="G447" s="25">
        <v>0</v>
      </c>
      <c r="H447" s="26">
        <v>4287.5738991678818</v>
      </c>
    </row>
    <row r="448" spans="1:8" x14ac:dyDescent="0.25">
      <c r="A448" s="22">
        <v>4204</v>
      </c>
      <c r="B448" s="23" t="s">
        <v>861</v>
      </c>
      <c r="C448" s="23" t="s">
        <v>862</v>
      </c>
      <c r="D448" s="24">
        <v>68363.12432057636</v>
      </c>
      <c r="E448" s="25">
        <v>0</v>
      </c>
      <c r="F448" s="24">
        <v>0</v>
      </c>
      <c r="G448" s="25">
        <v>0</v>
      </c>
      <c r="H448" s="26">
        <v>10254.468648086453</v>
      </c>
    </row>
    <row r="449" spans="1:8" x14ac:dyDescent="0.25">
      <c r="A449" s="22">
        <v>79881</v>
      </c>
      <c r="B449" s="23" t="s">
        <v>863</v>
      </c>
      <c r="C449" s="23" t="s">
        <v>864</v>
      </c>
      <c r="D449" s="24">
        <v>41843.644107794069</v>
      </c>
      <c r="E449" s="25">
        <v>0</v>
      </c>
      <c r="F449" s="24">
        <v>375.37162736408925</v>
      </c>
      <c r="G449" s="25">
        <v>0</v>
      </c>
      <c r="H449" s="26">
        <v>6332.8523602737232</v>
      </c>
    </row>
    <row r="450" spans="1:8" x14ac:dyDescent="0.25">
      <c r="A450" s="22">
        <v>79503</v>
      </c>
      <c r="B450" s="23" t="s">
        <v>865</v>
      </c>
      <c r="C450" s="23" t="s">
        <v>866</v>
      </c>
      <c r="D450" s="24">
        <v>33027.949596198683</v>
      </c>
      <c r="E450" s="25">
        <v>0</v>
      </c>
      <c r="F450" s="24">
        <v>167.04995569251122</v>
      </c>
      <c r="G450" s="25">
        <v>0</v>
      </c>
      <c r="H450" s="26">
        <v>4979.2499327836795</v>
      </c>
    </row>
    <row r="451" spans="1:8" x14ac:dyDescent="0.25">
      <c r="A451" s="22">
        <v>1001719</v>
      </c>
      <c r="B451" s="23" t="s">
        <v>867</v>
      </c>
      <c r="C451" s="23" t="s">
        <v>868</v>
      </c>
      <c r="D451" s="24">
        <v>5433.9737502615826</v>
      </c>
      <c r="E451" s="25">
        <v>0</v>
      </c>
      <c r="F451" s="24">
        <v>0</v>
      </c>
      <c r="G451" s="25">
        <v>0</v>
      </c>
      <c r="H451" s="26">
        <v>815.09606253923732</v>
      </c>
    </row>
    <row r="452" spans="1:8" x14ac:dyDescent="0.25">
      <c r="A452" s="22">
        <v>4444</v>
      </c>
      <c r="B452" s="23" t="s">
        <v>869</v>
      </c>
      <c r="C452" s="23" t="s">
        <v>870</v>
      </c>
      <c r="D452" s="24">
        <v>88328.655196985434</v>
      </c>
      <c r="E452" s="25">
        <v>0</v>
      </c>
      <c r="F452" s="24">
        <v>7681.9148119029824</v>
      </c>
      <c r="G452" s="25">
        <v>0</v>
      </c>
      <c r="H452" s="26">
        <v>14401.585501333262</v>
      </c>
    </row>
    <row r="453" spans="1:8" x14ac:dyDescent="0.25">
      <c r="A453" s="22">
        <v>4262</v>
      </c>
      <c r="B453" s="23" t="s">
        <v>871</v>
      </c>
      <c r="C453" s="23" t="s">
        <v>872</v>
      </c>
      <c r="D453" s="24">
        <v>534130.76035732846</v>
      </c>
      <c r="E453" s="25">
        <v>61126.681021819604</v>
      </c>
      <c r="F453" s="24">
        <v>20131.444961778663</v>
      </c>
      <c r="G453" s="25">
        <v>387.14317234189741</v>
      </c>
      <c r="H453" s="26">
        <v>83139.330797866074</v>
      </c>
    </row>
    <row r="454" spans="1:8" x14ac:dyDescent="0.25">
      <c r="A454" s="22">
        <v>4373</v>
      </c>
      <c r="B454" s="23" t="s">
        <v>873</v>
      </c>
      <c r="C454" s="23" t="s">
        <v>874</v>
      </c>
      <c r="D454" s="24">
        <v>4150.9214868362742</v>
      </c>
      <c r="E454" s="25">
        <v>0</v>
      </c>
      <c r="F454" s="24">
        <v>474.68</v>
      </c>
      <c r="G454" s="25">
        <v>0</v>
      </c>
      <c r="H454" s="26">
        <v>693.84022302544111</v>
      </c>
    </row>
    <row r="455" spans="1:8" x14ac:dyDescent="0.25">
      <c r="A455" s="22">
        <v>6235</v>
      </c>
      <c r="B455" s="23" t="s">
        <v>875</v>
      </c>
      <c r="C455" s="23" t="s">
        <v>876</v>
      </c>
      <c r="D455" s="24">
        <v>113002.77312735234</v>
      </c>
      <c r="E455" s="25">
        <v>0</v>
      </c>
      <c r="F455" s="24">
        <v>273.10482758605747</v>
      </c>
      <c r="G455" s="25">
        <v>0</v>
      </c>
      <c r="H455" s="26">
        <v>16991.381693240757</v>
      </c>
    </row>
    <row r="456" spans="1:8" x14ac:dyDescent="0.25">
      <c r="A456" s="22">
        <v>79068</v>
      </c>
      <c r="B456" s="23" t="s">
        <v>877</v>
      </c>
      <c r="C456" s="23" t="s">
        <v>878</v>
      </c>
      <c r="D456" s="24">
        <v>14091.171382097722</v>
      </c>
      <c r="E456" s="25">
        <v>0</v>
      </c>
      <c r="F456" s="24">
        <v>0</v>
      </c>
      <c r="G456" s="25">
        <v>0</v>
      </c>
      <c r="H456" s="26">
        <v>2113.6757073146582</v>
      </c>
    </row>
    <row r="457" spans="1:8" x14ac:dyDescent="0.25">
      <c r="A457" s="22">
        <v>4196</v>
      </c>
      <c r="B457" s="23" t="s">
        <v>879</v>
      </c>
      <c r="C457" s="23" t="s">
        <v>880</v>
      </c>
      <c r="D457" s="24">
        <v>488009.67559805373</v>
      </c>
      <c r="E457" s="25">
        <v>0</v>
      </c>
      <c r="F457" s="24">
        <v>14530.455555543278</v>
      </c>
      <c r="G457" s="25">
        <v>0</v>
      </c>
      <c r="H457" s="26">
        <v>75381.019673039555</v>
      </c>
    </row>
    <row r="458" spans="1:8" x14ac:dyDescent="0.25">
      <c r="A458" s="22">
        <v>79086</v>
      </c>
      <c r="B458" s="23" t="s">
        <v>881</v>
      </c>
      <c r="C458" s="23" t="s">
        <v>882</v>
      </c>
      <c r="D458" s="24">
        <v>14547.920655066537</v>
      </c>
      <c r="E458" s="25">
        <v>0</v>
      </c>
      <c r="F458" s="24">
        <v>1055.8775319728695</v>
      </c>
      <c r="G458" s="25">
        <v>0</v>
      </c>
      <c r="H458" s="26">
        <v>2340.5697280559111</v>
      </c>
    </row>
    <row r="459" spans="1:8" x14ac:dyDescent="0.25">
      <c r="A459" s="22">
        <v>10967</v>
      </c>
      <c r="B459" s="23" t="s">
        <v>883</v>
      </c>
      <c r="C459" s="23" t="s">
        <v>884</v>
      </c>
      <c r="D459" s="24">
        <v>8017.1301785354362</v>
      </c>
      <c r="E459" s="25">
        <v>0</v>
      </c>
      <c r="F459" s="24">
        <v>645.72501349634831</v>
      </c>
      <c r="G459" s="25">
        <v>0</v>
      </c>
      <c r="H459" s="26">
        <v>1299.4282788047676</v>
      </c>
    </row>
    <row r="460" spans="1:8" x14ac:dyDescent="0.25">
      <c r="A460" s="22">
        <v>4275</v>
      </c>
      <c r="B460" s="23" t="s">
        <v>885</v>
      </c>
      <c r="C460" s="23" t="s">
        <v>886</v>
      </c>
      <c r="D460" s="24">
        <v>68715.72883604854</v>
      </c>
      <c r="E460" s="25">
        <v>0</v>
      </c>
      <c r="F460" s="24">
        <v>458.82756676167776</v>
      </c>
      <c r="G460" s="25">
        <v>0</v>
      </c>
      <c r="H460" s="26">
        <v>10376.183460421533</v>
      </c>
    </row>
    <row r="461" spans="1:8" x14ac:dyDescent="0.25">
      <c r="A461" s="22">
        <v>4255</v>
      </c>
      <c r="B461" s="23" t="s">
        <v>887</v>
      </c>
      <c r="C461" s="23" t="s">
        <v>888</v>
      </c>
      <c r="D461" s="24">
        <v>13582.565233810388</v>
      </c>
      <c r="E461" s="25">
        <v>0</v>
      </c>
      <c r="F461" s="24">
        <v>136.81748431108156</v>
      </c>
      <c r="G461" s="25">
        <v>0</v>
      </c>
      <c r="H461" s="26">
        <v>2057.9074077182204</v>
      </c>
    </row>
    <row r="462" spans="1:8" x14ac:dyDescent="0.25">
      <c r="A462" s="22">
        <v>4180</v>
      </c>
      <c r="B462" s="23" t="s">
        <v>889</v>
      </c>
      <c r="C462" s="23" t="s">
        <v>890</v>
      </c>
      <c r="D462" s="24">
        <v>160460.95857081411</v>
      </c>
      <c r="E462" s="25">
        <v>2377.1993862342833</v>
      </c>
      <c r="F462" s="24">
        <v>5336.0224745333462</v>
      </c>
      <c r="G462" s="25">
        <v>0</v>
      </c>
      <c r="H462" s="26">
        <v>24869.54715680212</v>
      </c>
    </row>
    <row r="463" spans="1:8" x14ac:dyDescent="0.25">
      <c r="A463" s="22">
        <v>79578</v>
      </c>
      <c r="B463" s="23" t="s">
        <v>891</v>
      </c>
      <c r="C463" s="23" t="s">
        <v>892</v>
      </c>
      <c r="D463" s="24">
        <v>150970.89187541587</v>
      </c>
      <c r="E463" s="25">
        <v>0</v>
      </c>
      <c r="F463" s="24">
        <v>735.9049547291354</v>
      </c>
      <c r="G463" s="25">
        <v>0</v>
      </c>
      <c r="H463" s="26">
        <v>22756.019524521751</v>
      </c>
    </row>
    <row r="464" spans="1:8" x14ac:dyDescent="0.25">
      <c r="A464" s="22">
        <v>4241</v>
      </c>
      <c r="B464" s="23" t="s">
        <v>893</v>
      </c>
      <c r="C464" s="23" t="s">
        <v>894</v>
      </c>
      <c r="D464" s="24">
        <v>4722195.9921888271</v>
      </c>
      <c r="E464" s="25">
        <v>255386.06588505677</v>
      </c>
      <c r="F464" s="24">
        <v>110267.3815168805</v>
      </c>
      <c r="G464" s="25">
        <v>1202.9168892750602</v>
      </c>
      <c r="H464" s="26">
        <v>724869.50605585612</v>
      </c>
    </row>
    <row r="465" spans="1:8" x14ac:dyDescent="0.25">
      <c r="A465" s="22">
        <v>5180</v>
      </c>
      <c r="B465" s="23" t="s">
        <v>895</v>
      </c>
      <c r="C465" s="23" t="s">
        <v>896</v>
      </c>
      <c r="D465" s="24">
        <v>333253.50855301775</v>
      </c>
      <c r="E465" s="25">
        <v>0</v>
      </c>
      <c r="F465" s="24">
        <v>1957.1574154900131</v>
      </c>
      <c r="G465" s="25">
        <v>0</v>
      </c>
      <c r="H465" s="26">
        <v>50281.599895276166</v>
      </c>
    </row>
    <row r="466" spans="1:8" x14ac:dyDescent="0.25">
      <c r="A466" s="22">
        <v>4510</v>
      </c>
      <c r="B466" s="23" t="s">
        <v>897</v>
      </c>
      <c r="C466" s="23" t="s">
        <v>898</v>
      </c>
      <c r="D466" s="24">
        <v>355782.12137379753</v>
      </c>
      <c r="E466" s="25">
        <v>816.01403984815954</v>
      </c>
      <c r="F466" s="24">
        <v>19719.508695003791</v>
      </c>
      <c r="G466" s="25">
        <v>0</v>
      </c>
      <c r="H466" s="26">
        <v>56325.244510320197</v>
      </c>
    </row>
    <row r="467" spans="1:8" x14ac:dyDescent="0.25">
      <c r="A467" s="22">
        <v>79953</v>
      </c>
      <c r="B467" s="23" t="s">
        <v>899</v>
      </c>
      <c r="C467" s="23" t="s">
        <v>900</v>
      </c>
      <c r="D467" s="24">
        <v>15865.669317437361</v>
      </c>
      <c r="E467" s="25">
        <v>0</v>
      </c>
      <c r="F467" s="24">
        <v>0</v>
      </c>
      <c r="G467" s="25">
        <v>0</v>
      </c>
      <c r="H467" s="26">
        <v>2379.8503976156039</v>
      </c>
    </row>
    <row r="468" spans="1:8" x14ac:dyDescent="0.25">
      <c r="A468" s="22">
        <v>4460</v>
      </c>
      <c r="B468" s="23" t="s">
        <v>901</v>
      </c>
      <c r="C468" s="23" t="s">
        <v>902</v>
      </c>
      <c r="D468" s="24">
        <v>25753.44011096844</v>
      </c>
      <c r="E468" s="25">
        <v>0</v>
      </c>
      <c r="F468" s="24">
        <v>372.57583722959038</v>
      </c>
      <c r="G468" s="25">
        <v>0</v>
      </c>
      <c r="H468" s="26">
        <v>3918.9023922297042</v>
      </c>
    </row>
    <row r="469" spans="1:8" x14ac:dyDescent="0.25">
      <c r="A469" s="22">
        <v>79069</v>
      </c>
      <c r="B469" s="23" t="s">
        <v>903</v>
      </c>
      <c r="C469" s="23" t="s">
        <v>904</v>
      </c>
      <c r="D469" s="24">
        <v>5299.595416858494</v>
      </c>
      <c r="E469" s="25">
        <v>0</v>
      </c>
      <c r="F469" s="24">
        <v>351.1283271500568</v>
      </c>
      <c r="G469" s="25">
        <v>0</v>
      </c>
      <c r="H469" s="26">
        <v>847.60856160128264</v>
      </c>
    </row>
    <row r="470" spans="1:8" x14ac:dyDescent="0.25">
      <c r="A470" s="22">
        <v>4462</v>
      </c>
      <c r="B470" s="23" t="s">
        <v>905</v>
      </c>
      <c r="C470" s="23" t="s">
        <v>906</v>
      </c>
      <c r="D470" s="24">
        <v>11905.69020469132</v>
      </c>
      <c r="E470" s="25">
        <v>0</v>
      </c>
      <c r="F470" s="24">
        <v>0</v>
      </c>
      <c r="G470" s="25">
        <v>0</v>
      </c>
      <c r="H470" s="26">
        <v>1785.853530703698</v>
      </c>
    </row>
    <row r="471" spans="1:8" x14ac:dyDescent="0.25">
      <c r="A471" s="22">
        <v>79024</v>
      </c>
      <c r="B471" s="23" t="s">
        <v>907</v>
      </c>
      <c r="C471" s="23" t="s">
        <v>908</v>
      </c>
      <c r="D471" s="24">
        <v>73249.011508134441</v>
      </c>
      <c r="E471" s="25">
        <v>0</v>
      </c>
      <c r="F471" s="24">
        <v>1828.4524407627855</v>
      </c>
      <c r="G471" s="25">
        <v>0</v>
      </c>
      <c r="H471" s="26">
        <v>11261.619592334584</v>
      </c>
    </row>
    <row r="472" spans="1:8" x14ac:dyDescent="0.25">
      <c r="A472" s="22">
        <v>92983</v>
      </c>
      <c r="B472" s="23" t="s">
        <v>909</v>
      </c>
      <c r="C472" s="23" t="s">
        <v>910</v>
      </c>
      <c r="D472" s="24">
        <v>22041.352599314581</v>
      </c>
      <c r="E472" s="25">
        <v>0</v>
      </c>
      <c r="F472" s="24">
        <v>0</v>
      </c>
      <c r="G472" s="25">
        <v>0</v>
      </c>
      <c r="H472" s="26">
        <v>3306.2028898971871</v>
      </c>
    </row>
    <row r="473" spans="1:8" x14ac:dyDescent="0.25">
      <c r="A473" s="22">
        <v>1002013</v>
      </c>
      <c r="B473" s="23" t="s">
        <v>911</v>
      </c>
      <c r="C473" s="23" t="s">
        <v>912</v>
      </c>
      <c r="D473" s="24">
        <v>7816.9145375747776</v>
      </c>
      <c r="E473" s="25">
        <v>0</v>
      </c>
      <c r="F473" s="24">
        <v>0</v>
      </c>
      <c r="G473" s="25">
        <v>0</v>
      </c>
      <c r="H473" s="26">
        <v>1172.5371806362166</v>
      </c>
    </row>
    <row r="474" spans="1:8" x14ac:dyDescent="0.25">
      <c r="A474" s="22">
        <v>4209</v>
      </c>
      <c r="B474" s="23" t="s">
        <v>913</v>
      </c>
      <c r="C474" s="23" t="s">
        <v>914</v>
      </c>
      <c r="D474" s="24">
        <v>436601.77029311727</v>
      </c>
      <c r="E474" s="25">
        <v>8042.6641896100546</v>
      </c>
      <c r="F474" s="24">
        <v>13118.205973168162</v>
      </c>
      <c r="G474" s="25">
        <v>252.27319179169544</v>
      </c>
      <c r="H474" s="26">
        <v>67457.996439942814</v>
      </c>
    </row>
    <row r="475" spans="1:8" x14ac:dyDescent="0.25">
      <c r="A475" s="22">
        <v>4369</v>
      </c>
      <c r="B475" s="23" t="s">
        <v>915</v>
      </c>
      <c r="C475" s="23" t="s">
        <v>916</v>
      </c>
      <c r="D475" s="24">
        <v>42083.616418253347</v>
      </c>
      <c r="E475" s="25">
        <v>0</v>
      </c>
      <c r="F475" s="24">
        <v>385.26675000868227</v>
      </c>
      <c r="G475" s="25">
        <v>0</v>
      </c>
      <c r="H475" s="26">
        <v>6370.3324752393046</v>
      </c>
    </row>
    <row r="476" spans="1:8" x14ac:dyDescent="0.25">
      <c r="A476" s="22">
        <v>4186</v>
      </c>
      <c r="B476" s="23" t="s">
        <v>917</v>
      </c>
      <c r="C476" s="23" t="s">
        <v>918</v>
      </c>
      <c r="D476" s="24">
        <v>23322.834485439504</v>
      </c>
      <c r="E476" s="25">
        <v>0</v>
      </c>
      <c r="F476" s="24">
        <v>716.49956626298285</v>
      </c>
      <c r="G476" s="25">
        <v>0</v>
      </c>
      <c r="H476" s="26">
        <v>3605.900107755373</v>
      </c>
    </row>
    <row r="477" spans="1:8" x14ac:dyDescent="0.25">
      <c r="A477" s="22">
        <v>4283</v>
      </c>
      <c r="B477" s="23" t="s">
        <v>919</v>
      </c>
      <c r="C477" s="23" t="s">
        <v>920</v>
      </c>
      <c r="D477" s="24">
        <v>1413058.6687796537</v>
      </c>
      <c r="E477" s="25">
        <v>0</v>
      </c>
      <c r="F477" s="24">
        <v>63744.395697056178</v>
      </c>
      <c r="G477" s="25">
        <v>0</v>
      </c>
      <c r="H477" s="26">
        <v>221520.45967150645</v>
      </c>
    </row>
    <row r="478" spans="1:8" x14ac:dyDescent="0.25">
      <c r="A478" s="22">
        <v>92972</v>
      </c>
      <c r="B478" s="23" t="s">
        <v>921</v>
      </c>
      <c r="C478" s="23" t="s">
        <v>922</v>
      </c>
      <c r="D478" s="24">
        <v>29513.467502628519</v>
      </c>
      <c r="E478" s="25">
        <v>0</v>
      </c>
      <c r="F478" s="24">
        <v>0</v>
      </c>
      <c r="G478" s="25">
        <v>0</v>
      </c>
      <c r="H478" s="26">
        <v>4427.0201253942778</v>
      </c>
    </row>
    <row r="479" spans="1:8" x14ac:dyDescent="0.25">
      <c r="A479" s="22">
        <v>4237</v>
      </c>
      <c r="B479" s="23" t="s">
        <v>923</v>
      </c>
      <c r="C479" s="23" t="s">
        <v>924</v>
      </c>
      <c r="D479" s="24">
        <v>5676482.0092710899</v>
      </c>
      <c r="E479" s="25">
        <v>17425.884909504497</v>
      </c>
      <c r="F479" s="24">
        <v>140604.68004049038</v>
      </c>
      <c r="G479" s="25">
        <v>460.99895095242749</v>
      </c>
      <c r="H479" s="26">
        <v>872563.00339673704</v>
      </c>
    </row>
    <row r="480" spans="1:8" x14ac:dyDescent="0.25">
      <c r="A480" s="22">
        <v>4256</v>
      </c>
      <c r="B480" s="23" t="s">
        <v>925</v>
      </c>
      <c r="C480" s="23" t="s">
        <v>926</v>
      </c>
      <c r="D480" s="24">
        <v>1052056.6730435598</v>
      </c>
      <c r="E480" s="25">
        <v>9756.3215429078173</v>
      </c>
      <c r="F480" s="24">
        <v>56737.04974202047</v>
      </c>
      <c r="G480" s="25">
        <v>0</v>
      </c>
      <c r="H480" s="26">
        <v>166319.05841783702</v>
      </c>
    </row>
    <row r="481" spans="1:8" x14ac:dyDescent="0.25">
      <c r="A481" s="22">
        <v>903484</v>
      </c>
      <c r="B481" s="23" t="s">
        <v>927</v>
      </c>
      <c r="C481" s="23" t="s">
        <v>928</v>
      </c>
      <c r="D481" s="24">
        <v>35493.426210159538</v>
      </c>
      <c r="E481" s="25">
        <v>0</v>
      </c>
      <c r="F481" s="24">
        <v>58.887705644342432</v>
      </c>
      <c r="G481" s="25">
        <v>0</v>
      </c>
      <c r="H481" s="26">
        <v>5332.8470873705819</v>
      </c>
    </row>
    <row r="482" spans="1:8" x14ac:dyDescent="0.25">
      <c r="A482" s="22">
        <v>6379</v>
      </c>
      <c r="B482" s="23" t="s">
        <v>929</v>
      </c>
      <c r="C482" s="23" t="s">
        <v>930</v>
      </c>
      <c r="D482" s="24">
        <v>18400.748726535334</v>
      </c>
      <c r="E482" s="25">
        <v>0</v>
      </c>
      <c r="F482" s="24">
        <v>0</v>
      </c>
      <c r="G482" s="25">
        <v>0</v>
      </c>
      <c r="H482" s="26">
        <v>2760.1123089803</v>
      </c>
    </row>
    <row r="483" spans="1:8" x14ac:dyDescent="0.25">
      <c r="A483" s="22">
        <v>4286</v>
      </c>
      <c r="B483" s="23" t="s">
        <v>931</v>
      </c>
      <c r="C483" s="23" t="s">
        <v>932</v>
      </c>
      <c r="D483" s="24">
        <v>4748620.3021531459</v>
      </c>
      <c r="E483" s="25">
        <v>208207.59232741638</v>
      </c>
      <c r="F483" s="24">
        <v>0</v>
      </c>
      <c r="G483" s="25">
        <v>0</v>
      </c>
      <c r="H483" s="26">
        <v>712293.04532297188</v>
      </c>
    </row>
    <row r="484" spans="1:8" x14ac:dyDescent="0.25">
      <c r="A484" s="22">
        <v>4452</v>
      </c>
      <c r="B484" s="23" t="s">
        <v>933</v>
      </c>
      <c r="C484" s="23" t="s">
        <v>934</v>
      </c>
      <c r="D484" s="24">
        <v>28544.785196000648</v>
      </c>
      <c r="E484" s="25">
        <v>0</v>
      </c>
      <c r="F484" s="24">
        <v>896.8664017815122</v>
      </c>
      <c r="G484" s="25">
        <v>0</v>
      </c>
      <c r="H484" s="26">
        <v>4416.2477396673239</v>
      </c>
    </row>
    <row r="485" spans="1:8" x14ac:dyDescent="0.25">
      <c r="A485" s="22">
        <v>87334</v>
      </c>
      <c r="B485" s="23" t="s">
        <v>935</v>
      </c>
      <c r="C485" s="23" t="s">
        <v>936</v>
      </c>
      <c r="D485" s="24">
        <v>1085.534627191518</v>
      </c>
      <c r="E485" s="25">
        <v>0</v>
      </c>
      <c r="F485" s="24">
        <v>0</v>
      </c>
      <c r="G485" s="25">
        <v>0</v>
      </c>
      <c r="H485" s="26">
        <v>162.83019407872769</v>
      </c>
    </row>
    <row r="486" spans="1:8" x14ac:dyDescent="0.25">
      <c r="A486" s="22">
        <v>4401</v>
      </c>
      <c r="B486" s="23" t="s">
        <v>937</v>
      </c>
      <c r="C486" s="23" t="s">
        <v>938</v>
      </c>
      <c r="D486" s="24">
        <v>214726.50667894364</v>
      </c>
      <c r="E486" s="25">
        <v>0</v>
      </c>
      <c r="F486" s="24">
        <v>0</v>
      </c>
      <c r="G486" s="25">
        <v>0</v>
      </c>
      <c r="H486" s="26">
        <v>32208.976001841544</v>
      </c>
    </row>
    <row r="487" spans="1:8" x14ac:dyDescent="0.25">
      <c r="A487" s="22">
        <v>90536</v>
      </c>
      <c r="B487" s="23" t="s">
        <v>939</v>
      </c>
      <c r="C487" s="23" t="s">
        <v>940</v>
      </c>
      <c r="D487" s="24">
        <v>23426.175543658796</v>
      </c>
      <c r="E487" s="25">
        <v>0</v>
      </c>
      <c r="F487" s="24">
        <v>0</v>
      </c>
      <c r="G487" s="25">
        <v>0</v>
      </c>
      <c r="H487" s="26">
        <v>3513.9263315488192</v>
      </c>
    </row>
    <row r="488" spans="1:8" x14ac:dyDescent="0.25">
      <c r="A488" s="22">
        <v>89864</v>
      </c>
      <c r="B488" s="23" t="s">
        <v>941</v>
      </c>
      <c r="C488" s="23" t="s">
        <v>942</v>
      </c>
      <c r="D488" s="24">
        <v>5748.643362522158</v>
      </c>
      <c r="E488" s="25">
        <v>0</v>
      </c>
      <c r="F488" s="24">
        <v>0</v>
      </c>
      <c r="G488" s="25">
        <v>0</v>
      </c>
      <c r="H488" s="26">
        <v>862.29650437832368</v>
      </c>
    </row>
    <row r="489" spans="1:8" x14ac:dyDescent="0.25">
      <c r="A489" s="22">
        <v>79959</v>
      </c>
      <c r="B489" s="23" t="s">
        <v>943</v>
      </c>
      <c r="C489" s="23" t="s">
        <v>944</v>
      </c>
      <c r="D489" s="24">
        <v>15444.149976483017</v>
      </c>
      <c r="E489" s="25">
        <v>0</v>
      </c>
      <c r="F489" s="24">
        <v>0</v>
      </c>
      <c r="G489" s="25">
        <v>0</v>
      </c>
      <c r="H489" s="26">
        <v>2316.6224964724524</v>
      </c>
    </row>
    <row r="490" spans="1:8" x14ac:dyDescent="0.25">
      <c r="A490" s="22">
        <v>4220</v>
      </c>
      <c r="B490" s="23" t="s">
        <v>945</v>
      </c>
      <c r="C490" s="23" t="s">
        <v>946</v>
      </c>
      <c r="D490" s="24">
        <v>146383.79426727098</v>
      </c>
      <c r="E490" s="25">
        <v>0</v>
      </c>
      <c r="F490" s="24">
        <v>6389.5243075026492</v>
      </c>
      <c r="G490" s="25">
        <v>0</v>
      </c>
      <c r="H490" s="26">
        <v>22915.997786216041</v>
      </c>
    </row>
    <row r="491" spans="1:8" x14ac:dyDescent="0.25">
      <c r="A491" s="22">
        <v>79516</v>
      </c>
      <c r="B491" s="23" t="s">
        <v>947</v>
      </c>
      <c r="C491" s="23" t="s">
        <v>948</v>
      </c>
      <c r="D491" s="24">
        <v>10554.81</v>
      </c>
      <c r="E491" s="25">
        <v>0</v>
      </c>
      <c r="F491" s="24">
        <v>0</v>
      </c>
      <c r="G491" s="25">
        <v>0</v>
      </c>
      <c r="H491" s="26">
        <v>1583.2214999999999</v>
      </c>
    </row>
    <row r="492" spans="1:8" x14ac:dyDescent="0.25">
      <c r="A492" s="22">
        <v>4201</v>
      </c>
      <c r="B492" s="23" t="s">
        <v>949</v>
      </c>
      <c r="C492" s="23" t="s">
        <v>950</v>
      </c>
      <c r="D492" s="24">
        <v>37890.076600076252</v>
      </c>
      <c r="E492" s="25">
        <v>0</v>
      </c>
      <c r="F492" s="24">
        <v>733.35958013353104</v>
      </c>
      <c r="G492" s="25">
        <v>0</v>
      </c>
      <c r="H492" s="26">
        <v>5793.5154270314679</v>
      </c>
    </row>
    <row r="493" spans="1:8" x14ac:dyDescent="0.25">
      <c r="A493" s="22">
        <v>4214</v>
      </c>
      <c r="B493" s="23" t="s">
        <v>951</v>
      </c>
      <c r="C493" s="23" t="s">
        <v>952</v>
      </c>
      <c r="D493" s="24">
        <v>26906.209886047607</v>
      </c>
      <c r="E493" s="25">
        <v>0</v>
      </c>
      <c r="F493" s="24">
        <v>2091.4131329111374</v>
      </c>
      <c r="G493" s="25">
        <v>0</v>
      </c>
      <c r="H493" s="26">
        <v>4349.6434528438112</v>
      </c>
    </row>
    <row r="494" spans="1:8" x14ac:dyDescent="0.25">
      <c r="A494" s="22">
        <v>4390</v>
      </c>
      <c r="B494" s="23" t="s">
        <v>953</v>
      </c>
      <c r="C494" s="23" t="s">
        <v>954</v>
      </c>
      <c r="D494" s="24">
        <v>197084.40472955472</v>
      </c>
      <c r="E494" s="25">
        <v>0</v>
      </c>
      <c r="F494" s="24">
        <v>9552.0508765168834</v>
      </c>
      <c r="G494" s="25">
        <v>0</v>
      </c>
      <c r="H494" s="26">
        <v>30995.468340910738</v>
      </c>
    </row>
    <row r="495" spans="1:8" x14ac:dyDescent="0.25">
      <c r="A495" s="22">
        <v>90140</v>
      </c>
      <c r="B495" s="23" t="s">
        <v>955</v>
      </c>
      <c r="C495" s="23" t="s">
        <v>956</v>
      </c>
      <c r="D495" s="24">
        <v>51533.114783090125</v>
      </c>
      <c r="E495" s="25">
        <v>0</v>
      </c>
      <c r="F495" s="24">
        <v>1114.4547447504683</v>
      </c>
      <c r="G495" s="25">
        <v>0</v>
      </c>
      <c r="H495" s="26">
        <v>7897.1354291760881</v>
      </c>
    </row>
    <row r="496" spans="1:8" x14ac:dyDescent="0.25">
      <c r="A496" s="22">
        <v>4340</v>
      </c>
      <c r="B496" s="23" t="s">
        <v>957</v>
      </c>
      <c r="C496" s="23" t="s">
        <v>958</v>
      </c>
      <c r="D496" s="24">
        <v>57965.066165637792</v>
      </c>
      <c r="E496" s="25">
        <v>0</v>
      </c>
      <c r="F496" s="24">
        <v>96.276725101067797</v>
      </c>
      <c r="G496" s="25">
        <v>0</v>
      </c>
      <c r="H496" s="26">
        <v>8709.2014336108277</v>
      </c>
    </row>
    <row r="497" spans="1:8" x14ac:dyDescent="0.25">
      <c r="A497" s="22">
        <v>4188</v>
      </c>
      <c r="B497" s="23" t="s">
        <v>959</v>
      </c>
      <c r="C497" s="23" t="s">
        <v>960</v>
      </c>
      <c r="D497" s="24">
        <v>16773.10299860323</v>
      </c>
      <c r="E497" s="25">
        <v>0</v>
      </c>
      <c r="F497" s="24">
        <v>275.08107507347813</v>
      </c>
      <c r="G497" s="25">
        <v>0</v>
      </c>
      <c r="H497" s="26">
        <v>2557.2276110515063</v>
      </c>
    </row>
    <row r="498" spans="1:8" x14ac:dyDescent="0.25">
      <c r="A498" s="22">
        <v>4431</v>
      </c>
      <c r="B498" s="23" t="s">
        <v>963</v>
      </c>
      <c r="C498" s="23" t="s">
        <v>962</v>
      </c>
      <c r="D498" s="24">
        <v>105824.22537903991</v>
      </c>
      <c r="E498" s="25">
        <v>0</v>
      </c>
      <c r="F498" s="24">
        <v>0</v>
      </c>
      <c r="G498" s="25">
        <v>0</v>
      </c>
      <c r="H498" s="26">
        <v>15873.633806855985</v>
      </c>
    </row>
    <row r="499" spans="1:8" x14ac:dyDescent="0.25">
      <c r="A499" s="22">
        <v>87405</v>
      </c>
      <c r="B499" s="23" t="s">
        <v>961</v>
      </c>
      <c r="C499" s="23" t="s">
        <v>962</v>
      </c>
      <c r="D499" s="24">
        <v>660286.67251696053</v>
      </c>
      <c r="E499" s="25">
        <v>0</v>
      </c>
      <c r="F499" s="24">
        <v>3289.1708842977573</v>
      </c>
      <c r="G499" s="25">
        <v>0</v>
      </c>
      <c r="H499" s="26">
        <v>99536.376510188755</v>
      </c>
    </row>
    <row r="500" spans="1:8" x14ac:dyDescent="0.25">
      <c r="A500" s="22">
        <v>79569</v>
      </c>
      <c r="B500" s="23" t="s">
        <v>964</v>
      </c>
      <c r="C500" s="23" t="s">
        <v>965</v>
      </c>
      <c r="D500" s="24">
        <v>24755.872529108685</v>
      </c>
      <c r="E500" s="25">
        <v>0</v>
      </c>
      <c r="F500" s="24">
        <v>0</v>
      </c>
      <c r="G500" s="25">
        <v>0</v>
      </c>
      <c r="H500" s="26">
        <v>3713.3808793663025</v>
      </c>
    </row>
    <row r="501" spans="1:8" x14ac:dyDescent="0.25">
      <c r="A501" s="22">
        <v>1002029</v>
      </c>
      <c r="B501" s="23" t="s">
        <v>966</v>
      </c>
      <c r="C501" s="23" t="s">
        <v>967</v>
      </c>
      <c r="D501" s="24">
        <v>23316.158677958341</v>
      </c>
      <c r="E501" s="25">
        <v>0</v>
      </c>
      <c r="F501" s="24">
        <v>0</v>
      </c>
      <c r="G501" s="25">
        <v>0</v>
      </c>
      <c r="H501" s="26">
        <v>3497.4238016937511</v>
      </c>
    </row>
    <row r="502" spans="1:8" x14ac:dyDescent="0.25">
      <c r="A502" s="22">
        <v>4466</v>
      </c>
      <c r="B502" s="23" t="s">
        <v>968</v>
      </c>
      <c r="C502" s="23" t="s">
        <v>969</v>
      </c>
      <c r="D502" s="24">
        <v>655683.41902890173</v>
      </c>
      <c r="E502" s="25">
        <v>14202.528932033973</v>
      </c>
      <c r="F502" s="24">
        <v>12567.18917600235</v>
      </c>
      <c r="G502" s="25">
        <v>209.45315293337251</v>
      </c>
      <c r="H502" s="26">
        <v>100237.59123073562</v>
      </c>
    </row>
    <row r="503" spans="1:8" x14ac:dyDescent="0.25">
      <c r="A503" s="22">
        <v>88317</v>
      </c>
      <c r="B503" s="23" t="s">
        <v>970</v>
      </c>
      <c r="C503" s="23" t="s">
        <v>971</v>
      </c>
      <c r="D503" s="24">
        <v>59794.379308830554</v>
      </c>
      <c r="E503" s="25">
        <v>0</v>
      </c>
      <c r="F503" s="24">
        <v>340.81747798838313</v>
      </c>
      <c r="G503" s="25">
        <v>0</v>
      </c>
      <c r="H503" s="26">
        <v>9020.2795180228404</v>
      </c>
    </row>
    <row r="504" spans="1:8" x14ac:dyDescent="0.25">
      <c r="A504" s="22">
        <v>4425</v>
      </c>
      <c r="B504" s="23" t="s">
        <v>972</v>
      </c>
      <c r="C504" s="23" t="s">
        <v>973</v>
      </c>
      <c r="D504" s="24">
        <v>66533.137938167041</v>
      </c>
      <c r="E504" s="25">
        <v>0</v>
      </c>
      <c r="F504" s="24">
        <v>358.54366165420265</v>
      </c>
      <c r="G504" s="25">
        <v>0</v>
      </c>
      <c r="H504" s="26">
        <v>10033.752239973186</v>
      </c>
    </row>
    <row r="505" spans="1:8" x14ac:dyDescent="0.25">
      <c r="A505" s="22">
        <v>4511</v>
      </c>
      <c r="B505" s="23" t="s">
        <v>974</v>
      </c>
      <c r="C505" s="23" t="s">
        <v>975</v>
      </c>
      <c r="D505" s="24">
        <v>39843.714887367059</v>
      </c>
      <c r="E505" s="25">
        <v>0</v>
      </c>
      <c r="F505" s="24">
        <v>721.18248459442987</v>
      </c>
      <c r="G505" s="25">
        <v>0</v>
      </c>
      <c r="H505" s="26">
        <v>6084.7346057942232</v>
      </c>
    </row>
    <row r="506" spans="1:8" x14ac:dyDescent="0.25">
      <c r="A506" s="22">
        <v>4245</v>
      </c>
      <c r="B506" s="23" t="s">
        <v>976</v>
      </c>
      <c r="C506" s="23" t="s">
        <v>977</v>
      </c>
      <c r="D506" s="24">
        <v>1655660.7657277598</v>
      </c>
      <c r="E506" s="25">
        <v>54657.30175717501</v>
      </c>
      <c r="F506" s="24">
        <v>9945.5956517998475</v>
      </c>
      <c r="G506" s="25">
        <v>151.60968981402206</v>
      </c>
      <c r="H506" s="26">
        <v>249840.95420693394</v>
      </c>
    </row>
    <row r="507" spans="1:8" x14ac:dyDescent="0.25">
      <c r="A507" s="22">
        <v>4438</v>
      </c>
      <c r="B507" s="23" t="s">
        <v>978</v>
      </c>
      <c r="C507" s="23" t="s">
        <v>979</v>
      </c>
      <c r="D507" s="24">
        <v>67818.418853062525</v>
      </c>
      <c r="E507" s="25">
        <v>7214.7254099002685</v>
      </c>
      <c r="F507" s="24">
        <v>1450.5055493563914</v>
      </c>
      <c r="G507" s="25">
        <v>0</v>
      </c>
      <c r="H507" s="26">
        <v>10390.338660362837</v>
      </c>
    </row>
    <row r="508" spans="1:8" x14ac:dyDescent="0.25">
      <c r="A508" s="22">
        <v>4159</v>
      </c>
      <c r="B508" s="23" t="s">
        <v>980</v>
      </c>
      <c r="C508" s="23" t="s">
        <v>981</v>
      </c>
      <c r="D508" s="24">
        <v>102523.15425964007</v>
      </c>
      <c r="E508" s="25">
        <v>3797.1538614681504</v>
      </c>
      <c r="F508" s="24">
        <v>5966.3095310208228</v>
      </c>
      <c r="G508" s="25">
        <v>1704.6598660059492</v>
      </c>
      <c r="H508" s="26">
        <v>16273.419568599134</v>
      </c>
    </row>
    <row r="509" spans="1:8" x14ac:dyDescent="0.25">
      <c r="A509" s="22">
        <v>4447</v>
      </c>
      <c r="B509" s="23" t="s">
        <v>982</v>
      </c>
      <c r="C509" s="23" t="s">
        <v>983</v>
      </c>
      <c r="D509" s="24">
        <v>50532.909412185814</v>
      </c>
      <c r="E509" s="25">
        <v>1925.0632157023169</v>
      </c>
      <c r="F509" s="24">
        <v>924.16399188744629</v>
      </c>
      <c r="G509" s="25">
        <v>0</v>
      </c>
      <c r="H509" s="26">
        <v>7718.5610106109889</v>
      </c>
    </row>
    <row r="510" spans="1:8" x14ac:dyDescent="0.25">
      <c r="A510" s="22">
        <v>4417</v>
      </c>
      <c r="B510" s="23" t="s">
        <v>984</v>
      </c>
      <c r="C510" s="23" t="s">
        <v>985</v>
      </c>
      <c r="D510" s="24">
        <v>0</v>
      </c>
      <c r="E510" s="25">
        <v>0</v>
      </c>
      <c r="F510" s="24">
        <v>0</v>
      </c>
      <c r="G510" s="25">
        <v>0</v>
      </c>
      <c r="H510" s="26">
        <v>0</v>
      </c>
    </row>
    <row r="511" spans="1:8" x14ac:dyDescent="0.25">
      <c r="A511" s="22">
        <v>91317</v>
      </c>
      <c r="B511" s="23" t="s">
        <v>986</v>
      </c>
      <c r="C511" s="23" t="s">
        <v>987</v>
      </c>
      <c r="D511" s="24">
        <v>50684.181169751668</v>
      </c>
      <c r="E511" s="25">
        <v>0</v>
      </c>
      <c r="F511" s="24">
        <v>413.69397876529786</v>
      </c>
      <c r="G511" s="25">
        <v>0</v>
      </c>
      <c r="H511" s="26">
        <v>7664.6812722775439</v>
      </c>
    </row>
    <row r="512" spans="1:8" x14ac:dyDescent="0.25">
      <c r="A512" s="22">
        <v>4306</v>
      </c>
      <c r="B512" s="23" t="s">
        <v>988</v>
      </c>
      <c r="C512" s="23" t="s">
        <v>989</v>
      </c>
      <c r="D512" s="24">
        <v>86471.821080990398</v>
      </c>
      <c r="E512" s="25">
        <v>0</v>
      </c>
      <c r="F512" s="24">
        <v>822.90409611894052</v>
      </c>
      <c r="G512" s="25">
        <v>0</v>
      </c>
      <c r="H512" s="26">
        <v>13094.208776566402</v>
      </c>
    </row>
    <row r="513" spans="1:8" x14ac:dyDescent="0.25">
      <c r="A513" s="22">
        <v>90275</v>
      </c>
      <c r="B513" s="23" t="s">
        <v>990</v>
      </c>
      <c r="C513" s="23" t="s">
        <v>991</v>
      </c>
      <c r="D513" s="24">
        <v>12029.935210408425</v>
      </c>
      <c r="E513" s="25">
        <v>0</v>
      </c>
      <c r="F513" s="24">
        <v>520.31819109996718</v>
      </c>
      <c r="G513" s="25">
        <v>0</v>
      </c>
      <c r="H513" s="26">
        <v>1882.5380102262586</v>
      </c>
    </row>
    <row r="514" spans="1:8" x14ac:dyDescent="0.25">
      <c r="A514" s="22">
        <v>4301</v>
      </c>
      <c r="B514" s="23" t="s">
        <v>992</v>
      </c>
      <c r="C514" s="23" t="s">
        <v>993</v>
      </c>
      <c r="D514" s="24">
        <v>87586.252310593554</v>
      </c>
      <c r="E514" s="25">
        <v>0</v>
      </c>
      <c r="F514" s="24">
        <v>507.44303992451961</v>
      </c>
      <c r="G514" s="25">
        <v>0</v>
      </c>
      <c r="H514" s="26">
        <v>13214.05430257771</v>
      </c>
    </row>
    <row r="515" spans="1:8" x14ac:dyDescent="0.25">
      <c r="A515" s="22">
        <v>4257</v>
      </c>
      <c r="B515" s="23" t="s">
        <v>994</v>
      </c>
      <c r="C515" s="23" t="s">
        <v>995</v>
      </c>
      <c r="D515" s="24">
        <v>100890.67565833479</v>
      </c>
      <c r="E515" s="25">
        <v>0</v>
      </c>
      <c r="F515" s="24">
        <v>1841.4309340373725</v>
      </c>
      <c r="G515" s="25">
        <v>0</v>
      </c>
      <c r="H515" s="26">
        <v>15409.815988855824</v>
      </c>
    </row>
    <row r="516" spans="1:8" x14ac:dyDescent="0.25">
      <c r="A516" s="22">
        <v>4279</v>
      </c>
      <c r="B516" s="23" t="s">
        <v>996</v>
      </c>
      <c r="C516" s="23" t="s">
        <v>997</v>
      </c>
      <c r="D516" s="24">
        <v>1368728.1650560538</v>
      </c>
      <c r="E516" s="25">
        <v>24778.699539807872</v>
      </c>
      <c r="F516" s="24">
        <v>32782.705280248963</v>
      </c>
      <c r="G516" s="25">
        <v>0</v>
      </c>
      <c r="H516" s="26">
        <v>210226.63055044541</v>
      </c>
    </row>
    <row r="517" spans="1:8" x14ac:dyDescent="0.25">
      <c r="A517" s="22">
        <v>92704</v>
      </c>
      <c r="B517" s="23" t="s">
        <v>998</v>
      </c>
      <c r="C517" s="23" t="s">
        <v>999</v>
      </c>
      <c r="D517" s="24">
        <v>103162.31057589609</v>
      </c>
      <c r="E517" s="25">
        <v>0</v>
      </c>
      <c r="F517" s="24">
        <v>538.99734182676264</v>
      </c>
      <c r="G517" s="25">
        <v>0</v>
      </c>
      <c r="H517" s="26">
        <v>15555.196187658426</v>
      </c>
    </row>
    <row r="518" spans="1:8" x14ac:dyDescent="0.25">
      <c r="A518" s="22">
        <v>87399</v>
      </c>
      <c r="B518" s="23" t="s">
        <v>1000</v>
      </c>
      <c r="C518" s="23" t="s">
        <v>1001</v>
      </c>
      <c r="D518" s="24">
        <v>65242.993390122137</v>
      </c>
      <c r="E518" s="25">
        <v>0</v>
      </c>
      <c r="F518" s="24">
        <v>832.9263181534576</v>
      </c>
      <c r="G518" s="25">
        <v>0</v>
      </c>
      <c r="H518" s="26">
        <v>9911.3879562413404</v>
      </c>
    </row>
    <row r="519" spans="1:8" x14ac:dyDescent="0.25">
      <c r="A519" s="22">
        <v>4155</v>
      </c>
      <c r="B519" s="23" t="s">
        <v>1002</v>
      </c>
      <c r="C519" s="23" t="s">
        <v>1003</v>
      </c>
      <c r="D519" s="24">
        <v>253739.54353396833</v>
      </c>
      <c r="E519" s="25">
        <v>19677.760518960811</v>
      </c>
      <c r="F519" s="24">
        <v>13270.397032263518</v>
      </c>
      <c r="G519" s="25">
        <v>0</v>
      </c>
      <c r="H519" s="26">
        <v>40051.491084934773</v>
      </c>
    </row>
    <row r="520" spans="1:8" x14ac:dyDescent="0.25">
      <c r="A520" s="22">
        <v>4449</v>
      </c>
      <c r="B520" s="23" t="s">
        <v>1004</v>
      </c>
      <c r="C520" s="23" t="s">
        <v>1005</v>
      </c>
      <c r="D520" s="24">
        <v>137415.46809593943</v>
      </c>
      <c r="E520" s="25">
        <v>8588.4667559962145</v>
      </c>
      <c r="F520" s="24">
        <v>8398.3480853060228</v>
      </c>
      <c r="G520" s="25">
        <v>0</v>
      </c>
      <c r="H520" s="26">
        <v>21872.07242718682</v>
      </c>
    </row>
    <row r="521" spans="1:8" x14ac:dyDescent="0.25">
      <c r="A521" s="22">
        <v>4254</v>
      </c>
      <c r="B521" s="23" t="s">
        <v>1006</v>
      </c>
      <c r="C521" s="23" t="s">
        <v>1007</v>
      </c>
      <c r="D521" s="24">
        <v>422958.39840052114</v>
      </c>
      <c r="E521" s="25">
        <v>3536.4414581983369</v>
      </c>
      <c r="F521" s="24">
        <v>4005.1208769504765</v>
      </c>
      <c r="G521" s="25">
        <v>63.573347253182163</v>
      </c>
      <c r="H521" s="26">
        <v>64044.527891620746</v>
      </c>
    </row>
    <row r="522" spans="1:8" x14ac:dyDescent="0.25">
      <c r="A522" s="22">
        <v>4218</v>
      </c>
      <c r="B522" s="23" t="s">
        <v>1008</v>
      </c>
      <c r="C522" s="23" t="s">
        <v>1009</v>
      </c>
      <c r="D522" s="24">
        <v>511331.08910740761</v>
      </c>
      <c r="E522" s="25">
        <v>830.08293686267473</v>
      </c>
      <c r="F522" s="24">
        <v>19289.833155032975</v>
      </c>
      <c r="G522" s="25">
        <v>0</v>
      </c>
      <c r="H522" s="26">
        <v>79593.13833936608</v>
      </c>
    </row>
    <row r="523" spans="1:8" x14ac:dyDescent="0.25">
      <c r="A523" s="22">
        <v>89414</v>
      </c>
      <c r="B523" s="23" t="s">
        <v>1010</v>
      </c>
      <c r="C523" s="23" t="s">
        <v>1011</v>
      </c>
      <c r="D523" s="24">
        <v>14983.719397548748</v>
      </c>
      <c r="E523" s="25">
        <v>0</v>
      </c>
      <c r="F523" s="24">
        <v>413.27346561354904</v>
      </c>
      <c r="G523" s="25">
        <v>0</v>
      </c>
      <c r="H523" s="26">
        <v>2309.5489294743443</v>
      </c>
    </row>
    <row r="524" spans="1:8" x14ac:dyDescent="0.25">
      <c r="A524" s="22">
        <v>4411</v>
      </c>
      <c r="B524" s="23" t="s">
        <v>1012</v>
      </c>
      <c r="C524" s="23" t="s">
        <v>1013</v>
      </c>
      <c r="D524" s="24">
        <v>812010.98993334442</v>
      </c>
      <c r="E524" s="25">
        <v>892.31976915752136</v>
      </c>
      <c r="F524" s="24">
        <v>11258.873484258827</v>
      </c>
      <c r="G524" s="25">
        <v>0</v>
      </c>
      <c r="H524" s="26">
        <v>123490.47951264048</v>
      </c>
    </row>
    <row r="525" spans="1:8" x14ac:dyDescent="0.25">
      <c r="A525" s="22">
        <v>4514</v>
      </c>
      <c r="B525" s="23" t="s">
        <v>1014</v>
      </c>
      <c r="C525" s="23" t="s">
        <v>1015</v>
      </c>
      <c r="D525" s="24">
        <v>26647.494853641067</v>
      </c>
      <c r="E525" s="25">
        <v>0</v>
      </c>
      <c r="F525" s="24">
        <v>3477.9049508764983</v>
      </c>
      <c r="G525" s="25">
        <v>0</v>
      </c>
      <c r="H525" s="26">
        <v>4518.8099706776347</v>
      </c>
    </row>
    <row r="526" spans="1:8" x14ac:dyDescent="0.25">
      <c r="A526" s="22">
        <v>4320</v>
      </c>
      <c r="B526" s="23" t="s">
        <v>1016</v>
      </c>
      <c r="C526" s="23" t="s">
        <v>1017</v>
      </c>
      <c r="D526" s="24">
        <v>29071.954970765917</v>
      </c>
      <c r="E526" s="25">
        <v>0</v>
      </c>
      <c r="F526" s="24">
        <v>0</v>
      </c>
      <c r="G526" s="25">
        <v>0</v>
      </c>
      <c r="H526" s="26">
        <v>4360.7932456148874</v>
      </c>
    </row>
    <row r="527" spans="1:8" x14ac:dyDescent="0.25">
      <c r="A527" s="22">
        <v>4210</v>
      </c>
      <c r="B527" s="23" t="s">
        <v>1018</v>
      </c>
      <c r="C527" s="23" t="s">
        <v>1019</v>
      </c>
      <c r="D527" s="24">
        <v>295895.81225221307</v>
      </c>
      <c r="E527" s="25">
        <v>7087.3248443643852</v>
      </c>
      <c r="F527" s="24">
        <v>11420.360236790566</v>
      </c>
      <c r="G527" s="25">
        <v>0</v>
      </c>
      <c r="H527" s="26">
        <v>46097.425873350541</v>
      </c>
    </row>
    <row r="528" spans="1:8" x14ac:dyDescent="0.25">
      <c r="A528" s="22">
        <v>4414</v>
      </c>
      <c r="B528" s="23" t="s">
        <v>1020</v>
      </c>
      <c r="C528" s="23" t="s">
        <v>1021</v>
      </c>
      <c r="D528" s="24">
        <v>2585.7605789342692</v>
      </c>
      <c r="E528" s="25">
        <v>0</v>
      </c>
      <c r="F528" s="24">
        <v>0</v>
      </c>
      <c r="G528" s="25">
        <v>0</v>
      </c>
      <c r="H528" s="26">
        <v>387.86408684014037</v>
      </c>
    </row>
    <row r="529" spans="1:8" x14ac:dyDescent="0.25">
      <c r="A529" s="22">
        <v>4172</v>
      </c>
      <c r="B529" s="23" t="s">
        <v>1022</v>
      </c>
      <c r="C529" s="23" t="s">
        <v>1023</v>
      </c>
      <c r="D529" s="24">
        <v>16844.082067299263</v>
      </c>
      <c r="E529" s="25">
        <v>0</v>
      </c>
      <c r="F529" s="24">
        <v>366.46642301729997</v>
      </c>
      <c r="G529" s="25">
        <v>0</v>
      </c>
      <c r="H529" s="26">
        <v>2581.5822735474844</v>
      </c>
    </row>
    <row r="530" spans="1:8" x14ac:dyDescent="0.25">
      <c r="A530" s="22">
        <v>1002547</v>
      </c>
      <c r="B530" s="23" t="s">
        <v>1026</v>
      </c>
      <c r="C530" s="23" t="s">
        <v>1025</v>
      </c>
      <c r="D530" s="24">
        <v>0</v>
      </c>
      <c r="E530" s="25">
        <v>0</v>
      </c>
      <c r="F530" s="24">
        <v>0</v>
      </c>
      <c r="G530" s="25">
        <v>0</v>
      </c>
      <c r="H530" s="26">
        <v>0</v>
      </c>
    </row>
    <row r="531" spans="1:8" x14ac:dyDescent="0.25">
      <c r="A531" s="22">
        <v>89798</v>
      </c>
      <c r="B531" s="23" t="s">
        <v>1024</v>
      </c>
      <c r="C531" s="23" t="s">
        <v>1025</v>
      </c>
      <c r="D531" s="24">
        <v>90072.345963801679</v>
      </c>
      <c r="E531" s="25">
        <v>0</v>
      </c>
      <c r="F531" s="24">
        <v>512.14685634955185</v>
      </c>
      <c r="G531" s="25">
        <v>0</v>
      </c>
      <c r="H531" s="26">
        <v>13587.673923022685</v>
      </c>
    </row>
    <row r="532" spans="1:8" x14ac:dyDescent="0.25">
      <c r="A532" s="22">
        <v>4156</v>
      </c>
      <c r="B532" s="23" t="s">
        <v>1027</v>
      </c>
      <c r="C532" s="23" t="s">
        <v>1028</v>
      </c>
      <c r="D532" s="24">
        <v>142401.11727396015</v>
      </c>
      <c r="E532" s="25">
        <v>0</v>
      </c>
      <c r="F532" s="24">
        <v>4286.1203621651839</v>
      </c>
      <c r="G532" s="25">
        <v>0</v>
      </c>
      <c r="H532" s="26">
        <v>22003.0856454188</v>
      </c>
    </row>
    <row r="533" spans="1:8" x14ac:dyDescent="0.25">
      <c r="A533" s="22">
        <v>79473</v>
      </c>
      <c r="B533" s="23" t="s">
        <v>1029</v>
      </c>
      <c r="C533" s="23" t="s">
        <v>1030</v>
      </c>
      <c r="D533" s="24">
        <v>1373.1186111692407</v>
      </c>
      <c r="E533" s="25">
        <v>0</v>
      </c>
      <c r="F533" s="24">
        <v>0</v>
      </c>
      <c r="G533" s="25">
        <v>0</v>
      </c>
      <c r="H533" s="26">
        <v>205.96779167538611</v>
      </c>
    </row>
    <row r="534" spans="1:8" x14ac:dyDescent="0.25">
      <c r="A534" s="22">
        <v>4459</v>
      </c>
      <c r="B534" s="23" t="s">
        <v>1031</v>
      </c>
      <c r="C534" s="23" t="s">
        <v>1032</v>
      </c>
      <c r="D534" s="24">
        <v>18309.003752900484</v>
      </c>
      <c r="E534" s="25">
        <v>0</v>
      </c>
      <c r="F534" s="24">
        <v>626.54551311666251</v>
      </c>
      <c r="G534" s="25">
        <v>0</v>
      </c>
      <c r="H534" s="26">
        <v>2840.3323899025722</v>
      </c>
    </row>
    <row r="535" spans="1:8" x14ac:dyDescent="0.25">
      <c r="A535" s="22">
        <v>79066</v>
      </c>
      <c r="B535" s="23" t="s">
        <v>1033</v>
      </c>
      <c r="C535" s="23" t="s">
        <v>1034</v>
      </c>
      <c r="D535" s="24">
        <v>13252.093355370587</v>
      </c>
      <c r="E535" s="25">
        <v>0</v>
      </c>
      <c r="F535" s="24">
        <v>285.73431529694665</v>
      </c>
      <c r="G535" s="25">
        <v>0</v>
      </c>
      <c r="H535" s="26">
        <v>2030.6741506001299</v>
      </c>
    </row>
    <row r="536" spans="1:8" x14ac:dyDescent="0.25">
      <c r="A536" s="22">
        <v>4458</v>
      </c>
      <c r="B536" s="23" t="s">
        <v>1035</v>
      </c>
      <c r="C536" s="23" t="s">
        <v>1036</v>
      </c>
      <c r="D536" s="24">
        <v>503410.76680521155</v>
      </c>
      <c r="E536" s="25">
        <v>0</v>
      </c>
      <c r="F536" s="24">
        <v>12543.574824278558</v>
      </c>
      <c r="G536" s="25">
        <v>0</v>
      </c>
      <c r="H536" s="26">
        <v>77393.151244423512</v>
      </c>
    </row>
    <row r="537" spans="1:8" x14ac:dyDescent="0.25">
      <c r="A537" s="22">
        <v>4454</v>
      </c>
      <c r="B537" s="23" t="s">
        <v>1037</v>
      </c>
      <c r="C537" s="23" t="s">
        <v>1038</v>
      </c>
      <c r="D537" s="24">
        <v>81314.94372750973</v>
      </c>
      <c r="E537" s="25">
        <v>0</v>
      </c>
      <c r="F537" s="24">
        <v>0</v>
      </c>
      <c r="G537" s="25">
        <v>0</v>
      </c>
      <c r="H537" s="26">
        <v>12197.24155912646</v>
      </c>
    </row>
    <row r="538" spans="1:8" x14ac:dyDescent="0.25">
      <c r="A538" s="22">
        <v>85454</v>
      </c>
      <c r="B538" s="23" t="s">
        <v>1039</v>
      </c>
      <c r="C538" s="23" t="s">
        <v>1040</v>
      </c>
      <c r="D538" s="24">
        <v>14173.460225339368</v>
      </c>
      <c r="E538" s="25">
        <v>0</v>
      </c>
      <c r="F538" s="24">
        <v>0</v>
      </c>
      <c r="G538" s="25">
        <v>0</v>
      </c>
      <c r="H538" s="26">
        <v>2126.0190338009052</v>
      </c>
    </row>
    <row r="539" spans="1:8" x14ac:dyDescent="0.25">
      <c r="A539" s="22">
        <v>79951</v>
      </c>
      <c r="B539" s="23" t="s">
        <v>1041</v>
      </c>
      <c r="C539" s="23" t="s">
        <v>1042</v>
      </c>
      <c r="D539" s="24">
        <v>9350.2856156234448</v>
      </c>
      <c r="E539" s="25">
        <v>0</v>
      </c>
      <c r="F539" s="24">
        <v>0</v>
      </c>
      <c r="G539" s="25">
        <v>0</v>
      </c>
      <c r="H539" s="26">
        <v>1402.5428423435167</v>
      </c>
    </row>
    <row r="540" spans="1:8" x14ac:dyDescent="0.25">
      <c r="A540" s="22">
        <v>1000377</v>
      </c>
      <c r="B540" s="23" t="s">
        <v>1043</v>
      </c>
      <c r="C540" s="23" t="s">
        <v>1044</v>
      </c>
      <c r="D540" s="24">
        <v>55622.217233427633</v>
      </c>
      <c r="E540" s="25">
        <v>0</v>
      </c>
      <c r="F540" s="24">
        <v>1733.0406222307276</v>
      </c>
      <c r="G540" s="25">
        <v>0</v>
      </c>
      <c r="H540" s="26">
        <v>8603.2886783487538</v>
      </c>
    </row>
    <row r="541" spans="1:8" x14ac:dyDescent="0.25">
      <c r="A541" s="22">
        <v>1000050</v>
      </c>
      <c r="B541" s="23" t="s">
        <v>1045</v>
      </c>
      <c r="C541" s="23" t="s">
        <v>1046</v>
      </c>
      <c r="D541" s="24">
        <v>36413.498918033692</v>
      </c>
      <c r="E541" s="25">
        <v>0</v>
      </c>
      <c r="F541" s="24">
        <v>828.64991727775543</v>
      </c>
      <c r="G541" s="25">
        <v>0</v>
      </c>
      <c r="H541" s="26">
        <v>5586.3223252967173</v>
      </c>
    </row>
    <row r="542" spans="1:8" x14ac:dyDescent="0.25">
      <c r="A542" s="22">
        <v>91110</v>
      </c>
      <c r="B542" s="23" t="s">
        <v>1047</v>
      </c>
      <c r="C542" s="23" t="s">
        <v>1048</v>
      </c>
      <c r="D542" s="24">
        <v>17608.371528550902</v>
      </c>
      <c r="E542" s="25">
        <v>0</v>
      </c>
      <c r="F542" s="24">
        <v>23.812348816895398</v>
      </c>
      <c r="G542" s="25">
        <v>0</v>
      </c>
      <c r="H542" s="26">
        <v>2644.8275816051696</v>
      </c>
    </row>
    <row r="543" spans="1:8" x14ac:dyDescent="0.25">
      <c r="A543" s="22">
        <v>89756</v>
      </c>
      <c r="B543" s="23" t="s">
        <v>1049</v>
      </c>
      <c r="C543" s="23" t="s">
        <v>1050</v>
      </c>
      <c r="D543" s="24">
        <v>87508.305222582392</v>
      </c>
      <c r="E543" s="25">
        <v>0</v>
      </c>
      <c r="F543" s="24">
        <v>0</v>
      </c>
      <c r="G543" s="25">
        <v>0</v>
      </c>
      <c r="H543" s="26">
        <v>13126.245783387358</v>
      </c>
    </row>
    <row r="544" spans="1:8" x14ac:dyDescent="0.25">
      <c r="A544" s="22">
        <v>4240</v>
      </c>
      <c r="B544" s="23" t="s">
        <v>1051</v>
      </c>
      <c r="C544" s="23" t="s">
        <v>1052</v>
      </c>
      <c r="D544" s="24">
        <v>3471365.6280639106</v>
      </c>
      <c r="E544" s="25">
        <v>317840.0057542593</v>
      </c>
      <c r="F544" s="24">
        <v>81283.084810064756</v>
      </c>
      <c r="G544" s="25">
        <v>2257.8634669462431</v>
      </c>
      <c r="H544" s="26">
        <v>532897.30693109625</v>
      </c>
    </row>
    <row r="545" spans="1:8" x14ac:dyDescent="0.25">
      <c r="A545" s="22">
        <v>4492</v>
      </c>
      <c r="B545" s="23" t="s">
        <v>1053</v>
      </c>
      <c r="C545" s="23" t="s">
        <v>1054</v>
      </c>
      <c r="D545" s="24">
        <v>18942.353684756854</v>
      </c>
      <c r="E545" s="25">
        <v>0</v>
      </c>
      <c r="F545" s="24">
        <v>718.40743739769357</v>
      </c>
      <c r="G545" s="25">
        <v>0</v>
      </c>
      <c r="H545" s="26">
        <v>2949.1141683231822</v>
      </c>
    </row>
    <row r="546" spans="1:8" x14ac:dyDescent="0.25">
      <c r="A546" s="22">
        <v>4467</v>
      </c>
      <c r="B546" s="23" t="s">
        <v>1055</v>
      </c>
      <c r="C546" s="23" t="s">
        <v>1056</v>
      </c>
      <c r="D546" s="24">
        <v>183181.72960429121</v>
      </c>
      <c r="E546" s="25">
        <v>5309.6153508490206</v>
      </c>
      <c r="F546" s="24">
        <v>4690.5795227956523</v>
      </c>
      <c r="G546" s="25">
        <v>1172.6448806989131</v>
      </c>
      <c r="H546" s="26">
        <v>28180.846369063027</v>
      </c>
    </row>
    <row r="547" spans="1:8" x14ac:dyDescent="0.25">
      <c r="A547" s="22">
        <v>92381</v>
      </c>
      <c r="B547" s="23" t="s">
        <v>1057</v>
      </c>
      <c r="C547" s="23" t="s">
        <v>1058</v>
      </c>
      <c r="D547" s="24">
        <v>37191.452490870026</v>
      </c>
      <c r="E547" s="25">
        <v>0</v>
      </c>
      <c r="F547" s="24">
        <v>285.28561741471526</v>
      </c>
      <c r="G547" s="25">
        <v>0</v>
      </c>
      <c r="H547" s="26">
        <v>5621.5107162427112</v>
      </c>
    </row>
    <row r="548" spans="1:8" x14ac:dyDescent="0.25">
      <c r="A548" s="22">
        <v>4472</v>
      </c>
      <c r="B548" s="23" t="s">
        <v>1059</v>
      </c>
      <c r="C548" s="23" t="s">
        <v>1060</v>
      </c>
      <c r="D548" s="24">
        <v>32004.187881687649</v>
      </c>
      <c r="E548" s="25">
        <v>0</v>
      </c>
      <c r="F548" s="24">
        <v>384.49594798707255</v>
      </c>
      <c r="G548" s="25">
        <v>0</v>
      </c>
      <c r="H548" s="26">
        <v>4858.3025744512079</v>
      </c>
    </row>
    <row r="549" spans="1:8" x14ac:dyDescent="0.25">
      <c r="A549" s="22">
        <v>4250</v>
      </c>
      <c r="B549" s="23" t="s">
        <v>1061</v>
      </c>
      <c r="C549" s="23" t="s">
        <v>1062</v>
      </c>
      <c r="D549" s="24">
        <v>8466.9915336402046</v>
      </c>
      <c r="E549" s="25">
        <v>0</v>
      </c>
      <c r="F549" s="24">
        <v>467.97707761173336</v>
      </c>
      <c r="G549" s="25">
        <v>0</v>
      </c>
      <c r="H549" s="26">
        <v>1340.2452916877905</v>
      </c>
    </row>
    <row r="550" spans="1:8" x14ac:dyDescent="0.25">
      <c r="A550" s="22">
        <v>6353</v>
      </c>
      <c r="B550" s="23" t="s">
        <v>1063</v>
      </c>
      <c r="C550" s="23" t="s">
        <v>1064</v>
      </c>
      <c r="D550" s="24">
        <v>14050.310333250371</v>
      </c>
      <c r="E550" s="25">
        <v>0</v>
      </c>
      <c r="F550" s="24">
        <v>0</v>
      </c>
      <c r="G550" s="25">
        <v>0</v>
      </c>
      <c r="H550" s="26">
        <v>2107.5465499875554</v>
      </c>
    </row>
    <row r="551" spans="1:8" x14ac:dyDescent="0.25">
      <c r="A551" s="22">
        <v>4393</v>
      </c>
      <c r="B551" s="23" t="s">
        <v>1065</v>
      </c>
      <c r="C551" s="23" t="s">
        <v>1066</v>
      </c>
      <c r="D551" s="24">
        <v>443431.17941516673</v>
      </c>
      <c r="E551" s="25">
        <v>10365.923674640262</v>
      </c>
      <c r="F551" s="24">
        <v>8606.847098921322</v>
      </c>
      <c r="G551" s="25">
        <v>0</v>
      </c>
      <c r="H551" s="26">
        <v>67805.703977113197</v>
      </c>
    </row>
    <row r="552" spans="1:8" x14ac:dyDescent="0.25">
      <c r="A552" s="22">
        <v>4175</v>
      </c>
      <c r="B552" s="23" t="s">
        <v>1067</v>
      </c>
      <c r="C552" s="23" t="s">
        <v>1068</v>
      </c>
      <c r="D552" s="24">
        <v>835954.56528844999</v>
      </c>
      <c r="E552" s="25">
        <v>35112.792726170759</v>
      </c>
      <c r="F552" s="24">
        <v>27268.119410777104</v>
      </c>
      <c r="G552" s="25">
        <v>0</v>
      </c>
      <c r="H552" s="26">
        <v>129483.40270488407</v>
      </c>
    </row>
    <row r="553" spans="1:8" x14ac:dyDescent="0.25">
      <c r="A553" s="22">
        <v>4478</v>
      </c>
      <c r="B553" s="23" t="s">
        <v>1069</v>
      </c>
      <c r="C553" s="23" t="s">
        <v>1070</v>
      </c>
      <c r="D553" s="24">
        <v>5753.1808904264108</v>
      </c>
      <c r="E553" s="25">
        <v>0</v>
      </c>
      <c r="F553" s="24">
        <v>292.68258562903509</v>
      </c>
      <c r="G553" s="25">
        <v>0</v>
      </c>
      <c r="H553" s="26">
        <v>906.87952140831692</v>
      </c>
    </row>
    <row r="554" spans="1:8" x14ac:dyDescent="0.25">
      <c r="A554" s="22">
        <v>90329</v>
      </c>
      <c r="B554" s="23" t="s">
        <v>1071</v>
      </c>
      <c r="C554" s="23" t="s">
        <v>1072</v>
      </c>
      <c r="D554" s="24">
        <v>33239.739818365597</v>
      </c>
      <c r="E554" s="25">
        <v>0</v>
      </c>
      <c r="F554" s="24">
        <v>0</v>
      </c>
      <c r="G554" s="25">
        <v>0</v>
      </c>
      <c r="H554" s="26">
        <v>4985.9609727548395</v>
      </c>
    </row>
    <row r="555" spans="1:8" x14ac:dyDescent="0.25">
      <c r="A555" s="22">
        <v>79084</v>
      </c>
      <c r="B555" s="23" t="s">
        <v>1073</v>
      </c>
      <c r="C555" s="23" t="s">
        <v>1074</v>
      </c>
      <c r="D555" s="24">
        <v>21480.516711851356</v>
      </c>
      <c r="E555" s="25">
        <v>0</v>
      </c>
      <c r="F555" s="24">
        <v>0</v>
      </c>
      <c r="G555" s="25">
        <v>0</v>
      </c>
      <c r="H555" s="26">
        <v>3222.0775067777035</v>
      </c>
    </row>
    <row r="556" spans="1:8" x14ac:dyDescent="0.25">
      <c r="A556" s="22">
        <v>4496</v>
      </c>
      <c r="B556" s="23" t="s">
        <v>1075</v>
      </c>
      <c r="C556" s="23" t="s">
        <v>1076</v>
      </c>
      <c r="D556" s="24">
        <v>25187.517594549561</v>
      </c>
      <c r="E556" s="25">
        <v>0</v>
      </c>
      <c r="F556" s="24">
        <v>376.65168794473601</v>
      </c>
      <c r="G556" s="25">
        <v>0</v>
      </c>
      <c r="H556" s="26">
        <v>3834.6253923741447</v>
      </c>
    </row>
    <row r="557" spans="1:8" x14ac:dyDescent="0.25">
      <c r="A557" s="22">
        <v>1001859</v>
      </c>
      <c r="B557" s="23" t="s">
        <v>1077</v>
      </c>
      <c r="C557" s="23" t="s">
        <v>1078</v>
      </c>
      <c r="D557" s="24">
        <v>9952.9637664691909</v>
      </c>
      <c r="E557" s="25">
        <v>0</v>
      </c>
      <c r="F557" s="24">
        <v>13.787200924667475</v>
      </c>
      <c r="G557" s="25">
        <v>0</v>
      </c>
      <c r="H557" s="26">
        <v>1495.0126451090787</v>
      </c>
    </row>
    <row r="558" spans="1:8" x14ac:dyDescent="0.25">
      <c r="A558" s="22">
        <v>4391</v>
      </c>
      <c r="B558" s="23" t="s">
        <v>1079</v>
      </c>
      <c r="C558" s="23" t="s">
        <v>1080</v>
      </c>
      <c r="D558" s="24">
        <v>491812.33723713062</v>
      </c>
      <c r="E558" s="25">
        <v>0</v>
      </c>
      <c r="F558" s="24">
        <v>17372.061411633957</v>
      </c>
      <c r="G558" s="25">
        <v>0</v>
      </c>
      <c r="H558" s="26">
        <v>76377.659797314685</v>
      </c>
    </row>
    <row r="559" spans="1:8" x14ac:dyDescent="0.25">
      <c r="A559" s="22">
        <v>4222</v>
      </c>
      <c r="B559" s="23" t="s">
        <v>1081</v>
      </c>
      <c r="C559" s="23" t="s">
        <v>1082</v>
      </c>
      <c r="D559" s="24">
        <v>33759.239309752244</v>
      </c>
      <c r="E559" s="25">
        <v>0</v>
      </c>
      <c r="F559" s="24">
        <v>1765.3887039332815</v>
      </c>
      <c r="G559" s="25">
        <v>0</v>
      </c>
      <c r="H559" s="26">
        <v>5328.6942020528286</v>
      </c>
    </row>
    <row r="560" spans="1:8" x14ac:dyDescent="0.25">
      <c r="A560" s="22">
        <v>1000160</v>
      </c>
      <c r="B560" s="23" t="s">
        <v>1083</v>
      </c>
      <c r="C560" s="23" t="s">
        <v>1084</v>
      </c>
      <c r="D560" s="24">
        <v>17593.231178401569</v>
      </c>
      <c r="E560" s="25">
        <v>0</v>
      </c>
      <c r="F560" s="24">
        <v>176.83863687161929</v>
      </c>
      <c r="G560" s="25">
        <v>0</v>
      </c>
      <c r="H560" s="26">
        <v>2665.5104722909782</v>
      </c>
    </row>
    <row r="561" spans="1:8" x14ac:dyDescent="0.25">
      <c r="A561" s="22">
        <v>4500</v>
      </c>
      <c r="B561" s="23" t="s">
        <v>1085</v>
      </c>
      <c r="C561" s="23" t="s">
        <v>1086</v>
      </c>
      <c r="D561" s="24">
        <v>526137.97791112598</v>
      </c>
      <c r="E561" s="25">
        <v>1143.7782128502738</v>
      </c>
      <c r="F561" s="24">
        <v>28156.698425577881</v>
      </c>
      <c r="G561" s="25">
        <v>0</v>
      </c>
      <c r="H561" s="26">
        <v>83144.20145050557</v>
      </c>
    </row>
    <row r="562" spans="1:8" x14ac:dyDescent="0.25">
      <c r="A562" s="22">
        <v>4461</v>
      </c>
      <c r="B562" s="23" t="s">
        <v>1087</v>
      </c>
      <c r="C562" s="23" t="s">
        <v>1088</v>
      </c>
      <c r="D562" s="24">
        <v>24418.898803201151</v>
      </c>
      <c r="E562" s="25">
        <v>939.18841550773664</v>
      </c>
      <c r="F562" s="24">
        <v>1410.6773639674536</v>
      </c>
      <c r="G562" s="25">
        <v>0</v>
      </c>
      <c r="H562" s="26">
        <v>3874.4364250752906</v>
      </c>
    </row>
    <row r="563" spans="1:8" x14ac:dyDescent="0.25">
      <c r="A563" s="22">
        <v>91108</v>
      </c>
      <c r="B563" s="23" t="s">
        <v>1089</v>
      </c>
      <c r="C563" s="23" t="s">
        <v>1090</v>
      </c>
      <c r="D563" s="24">
        <v>38221.810151615966</v>
      </c>
      <c r="E563" s="25">
        <v>0</v>
      </c>
      <c r="F563" s="24">
        <v>389.76968599494194</v>
      </c>
      <c r="G563" s="25">
        <v>0</v>
      </c>
      <c r="H563" s="26">
        <v>5791.7369756416365</v>
      </c>
    </row>
    <row r="564" spans="1:8" x14ac:dyDescent="0.25">
      <c r="A564" s="22">
        <v>90540</v>
      </c>
      <c r="B564" s="23" t="s">
        <v>1091</v>
      </c>
      <c r="C564" s="23" t="s">
        <v>1092</v>
      </c>
      <c r="D564" s="24">
        <v>32880.537835878888</v>
      </c>
      <c r="E564" s="25">
        <v>0</v>
      </c>
      <c r="F564" s="24">
        <v>0</v>
      </c>
      <c r="G564" s="25">
        <v>0</v>
      </c>
      <c r="H564" s="26">
        <v>4932.0806753818333</v>
      </c>
    </row>
    <row r="565" spans="1:8" x14ac:dyDescent="0.25">
      <c r="A565" s="22">
        <v>79085</v>
      </c>
      <c r="B565" s="23" t="s">
        <v>1093</v>
      </c>
      <c r="C565" s="23" t="s">
        <v>1094</v>
      </c>
      <c r="D565" s="24">
        <v>67939.795829875206</v>
      </c>
      <c r="E565" s="25">
        <v>0</v>
      </c>
      <c r="F565" s="24">
        <v>776.20106337886386</v>
      </c>
      <c r="G565" s="25">
        <v>0</v>
      </c>
      <c r="H565" s="26">
        <v>10307.399533988109</v>
      </c>
    </row>
    <row r="566" spans="1:8" x14ac:dyDescent="0.25">
      <c r="A566" s="22">
        <v>92043</v>
      </c>
      <c r="B566" s="23" t="s">
        <v>1095</v>
      </c>
      <c r="C566" s="23" t="s">
        <v>1096</v>
      </c>
      <c r="D566" s="24">
        <v>35182.036566926894</v>
      </c>
      <c r="E566" s="25">
        <v>0</v>
      </c>
      <c r="F566" s="24">
        <v>0</v>
      </c>
      <c r="G566" s="25">
        <v>0</v>
      </c>
      <c r="H566" s="26">
        <v>5277.3054850390336</v>
      </c>
    </row>
    <row r="567" spans="1:8" x14ac:dyDescent="0.25">
      <c r="A567" s="22">
        <v>4173</v>
      </c>
      <c r="B567" s="23" t="s">
        <v>1097</v>
      </c>
      <c r="C567" s="23" t="s">
        <v>1098</v>
      </c>
      <c r="D567" s="24">
        <v>96599.456630818284</v>
      </c>
      <c r="E567" s="25">
        <v>2708.3959803033163</v>
      </c>
      <c r="F567" s="24">
        <v>6654.5860839921897</v>
      </c>
      <c r="G567" s="25">
        <v>0</v>
      </c>
      <c r="H567" s="26">
        <v>15488.10640722157</v>
      </c>
    </row>
    <row r="568" spans="1:8" x14ac:dyDescent="0.25">
      <c r="A568" s="22">
        <v>4153</v>
      </c>
      <c r="B568" s="23" t="s">
        <v>1099</v>
      </c>
      <c r="C568" s="23" t="s">
        <v>1100</v>
      </c>
      <c r="D568" s="24">
        <v>182293.15826953098</v>
      </c>
      <c r="E568" s="25">
        <v>0</v>
      </c>
      <c r="F568" s="24">
        <v>9499.1171529246731</v>
      </c>
      <c r="G568" s="25">
        <v>0</v>
      </c>
      <c r="H568" s="26">
        <v>28768.841313368346</v>
      </c>
    </row>
    <row r="569" spans="1:8" x14ac:dyDescent="0.25">
      <c r="A569" s="22">
        <v>4451</v>
      </c>
      <c r="B569" s="23" t="s">
        <v>1101</v>
      </c>
      <c r="C569" s="23" t="s">
        <v>1102</v>
      </c>
      <c r="D569" s="24">
        <v>101682.54502437636</v>
      </c>
      <c r="E569" s="25">
        <v>8971.9892668567391</v>
      </c>
      <c r="F569" s="24">
        <v>1117.8763184017196</v>
      </c>
      <c r="G569" s="25">
        <v>0</v>
      </c>
      <c r="H569" s="26">
        <v>15420.063201416711</v>
      </c>
    </row>
    <row r="570" spans="1:8" x14ac:dyDescent="0.25">
      <c r="A570" s="22">
        <v>4313</v>
      </c>
      <c r="B570" s="23" t="s">
        <v>1103</v>
      </c>
      <c r="C570" s="23" t="s">
        <v>1104</v>
      </c>
      <c r="D570" s="24">
        <v>36926.366146110049</v>
      </c>
      <c r="E570" s="25">
        <v>0</v>
      </c>
      <c r="F570" s="24">
        <v>1049.9145636678766</v>
      </c>
      <c r="G570" s="25">
        <v>0</v>
      </c>
      <c r="H570" s="26">
        <v>5696.4421064666885</v>
      </c>
    </row>
    <row r="571" spans="1:8" x14ac:dyDescent="0.25">
      <c r="A571" s="22">
        <v>10966</v>
      </c>
      <c r="B571" s="23" t="s">
        <v>1105</v>
      </c>
      <c r="C571" s="23" t="s">
        <v>1106</v>
      </c>
      <c r="D571" s="24">
        <v>31319.939306840213</v>
      </c>
      <c r="E571" s="25">
        <v>0</v>
      </c>
      <c r="F571" s="24">
        <v>325.4578878837134</v>
      </c>
      <c r="G571" s="25">
        <v>0</v>
      </c>
      <c r="H571" s="26">
        <v>4746.8095792085887</v>
      </c>
    </row>
    <row r="572" spans="1:8" x14ac:dyDescent="0.25">
      <c r="A572" s="22">
        <v>91992</v>
      </c>
      <c r="B572" s="23" t="s">
        <v>1107</v>
      </c>
      <c r="C572" s="23" t="s">
        <v>1108</v>
      </c>
      <c r="D572" s="24">
        <v>8201.5081285967517</v>
      </c>
      <c r="E572" s="25">
        <v>0</v>
      </c>
      <c r="F572" s="24">
        <v>0</v>
      </c>
      <c r="G572" s="25">
        <v>0</v>
      </c>
      <c r="H572" s="26">
        <v>1230.2262192895128</v>
      </c>
    </row>
    <row r="573" spans="1:8" x14ac:dyDescent="0.25">
      <c r="A573" s="22">
        <v>79453</v>
      </c>
      <c r="B573" s="23" t="s">
        <v>1109</v>
      </c>
      <c r="C573" s="23" t="s">
        <v>1110</v>
      </c>
      <c r="D573" s="24">
        <v>147159.43808656902</v>
      </c>
      <c r="E573" s="25">
        <v>0</v>
      </c>
      <c r="F573" s="24">
        <v>755.81410012808055</v>
      </c>
      <c r="G573" s="25">
        <v>0</v>
      </c>
      <c r="H573" s="26">
        <v>22187.287828004562</v>
      </c>
    </row>
    <row r="574" spans="1:8" x14ac:dyDescent="0.25">
      <c r="A574" s="22">
        <v>1001157</v>
      </c>
      <c r="B574" s="23" t="s">
        <v>1111</v>
      </c>
      <c r="C574" s="23" t="s">
        <v>1112</v>
      </c>
      <c r="D574" s="24">
        <v>56699.607498952915</v>
      </c>
      <c r="E574" s="25">
        <v>0</v>
      </c>
      <c r="F574" s="24">
        <v>147.75546211152283</v>
      </c>
      <c r="G574" s="25">
        <v>0</v>
      </c>
      <c r="H574" s="26">
        <v>8527.1044441596641</v>
      </c>
    </row>
    <row r="575" spans="1:8" x14ac:dyDescent="0.25">
      <c r="A575" s="22">
        <v>1002008</v>
      </c>
      <c r="B575" s="23" t="s">
        <v>1113</v>
      </c>
      <c r="C575" s="23" t="s">
        <v>1114</v>
      </c>
      <c r="D575" s="24">
        <v>22179.260780756653</v>
      </c>
      <c r="E575" s="25">
        <v>0</v>
      </c>
      <c r="F575" s="24">
        <v>42.353330221007667</v>
      </c>
      <c r="G575" s="25">
        <v>0</v>
      </c>
      <c r="H575" s="26">
        <v>3333.2421166466493</v>
      </c>
    </row>
    <row r="576" spans="1:8" x14ac:dyDescent="0.25">
      <c r="A576" s="22">
        <v>90192</v>
      </c>
      <c r="B576" s="23" t="s">
        <v>1115</v>
      </c>
      <c r="C576" s="23" t="s">
        <v>1116</v>
      </c>
      <c r="D576" s="24">
        <v>71273.883361255415</v>
      </c>
      <c r="E576" s="25">
        <v>0</v>
      </c>
      <c r="F576" s="24">
        <v>279.19529556857299</v>
      </c>
      <c r="G576" s="25">
        <v>0</v>
      </c>
      <c r="H576" s="26">
        <v>10732.961798523598</v>
      </c>
    </row>
    <row r="577" spans="1:8" x14ac:dyDescent="0.25">
      <c r="A577" s="22">
        <v>4407</v>
      </c>
      <c r="B577" s="23" t="s">
        <v>1117</v>
      </c>
      <c r="C577" s="23" t="s">
        <v>1118</v>
      </c>
      <c r="D577" s="24">
        <v>2704383.163740159</v>
      </c>
      <c r="E577" s="25">
        <v>15609.715230823429</v>
      </c>
      <c r="F577" s="24">
        <v>79968.756662527187</v>
      </c>
      <c r="G577" s="25">
        <v>0</v>
      </c>
      <c r="H577" s="26">
        <v>417652.78806040291</v>
      </c>
    </row>
    <row r="578" spans="1:8" x14ac:dyDescent="0.25">
      <c r="A578" s="22">
        <v>4440</v>
      </c>
      <c r="B578" s="23" t="s">
        <v>1119</v>
      </c>
      <c r="C578" s="23" t="s">
        <v>1120</v>
      </c>
      <c r="D578" s="24">
        <v>64734.36218090661</v>
      </c>
      <c r="E578" s="25">
        <v>0</v>
      </c>
      <c r="F578" s="24">
        <v>415.1209636134754</v>
      </c>
      <c r="G578" s="25">
        <v>0</v>
      </c>
      <c r="H578" s="26">
        <v>9772.4224716780118</v>
      </c>
    </row>
    <row r="579" spans="1:8" x14ac:dyDescent="0.25">
      <c r="A579" s="22">
        <v>92981</v>
      </c>
      <c r="B579" s="23" t="s">
        <v>1121</v>
      </c>
      <c r="C579" s="23" t="s">
        <v>1122</v>
      </c>
      <c r="D579" s="24">
        <v>78657.938098578306</v>
      </c>
      <c r="E579" s="25">
        <v>0</v>
      </c>
      <c r="F579" s="24">
        <v>1019.7367886726067</v>
      </c>
      <c r="G579" s="25">
        <v>0</v>
      </c>
      <c r="H579" s="26">
        <v>11951.651233087638</v>
      </c>
    </row>
    <row r="580" spans="1:8" x14ac:dyDescent="0.25">
      <c r="A580" s="22">
        <v>4408</v>
      </c>
      <c r="B580" s="23" t="s">
        <v>1123</v>
      </c>
      <c r="C580" s="23" t="s">
        <v>1124</v>
      </c>
      <c r="D580" s="24">
        <v>309378.67182897968</v>
      </c>
      <c r="E580" s="25">
        <v>10072.79396652492</v>
      </c>
      <c r="F580" s="24">
        <v>6639.0603801672451</v>
      </c>
      <c r="G580" s="25">
        <v>0</v>
      </c>
      <c r="H580" s="26">
        <v>47402.659831372039</v>
      </c>
    </row>
    <row r="581" spans="1:8" x14ac:dyDescent="0.25">
      <c r="A581" s="22">
        <v>79218</v>
      </c>
      <c r="B581" s="23" t="s">
        <v>1125</v>
      </c>
      <c r="C581" s="23" t="s">
        <v>1126</v>
      </c>
      <c r="D581" s="24">
        <v>42030.806548759654</v>
      </c>
      <c r="E581" s="25">
        <v>0</v>
      </c>
      <c r="F581" s="24">
        <v>337.58516436867535</v>
      </c>
      <c r="G581" s="25">
        <v>0</v>
      </c>
      <c r="H581" s="26">
        <v>6355.2587569692496</v>
      </c>
    </row>
    <row r="582" spans="1:8" x14ac:dyDescent="0.25">
      <c r="A582" s="22">
        <v>4361</v>
      </c>
      <c r="B582" s="23" t="s">
        <v>1127</v>
      </c>
      <c r="C582" s="23" t="s">
        <v>1128</v>
      </c>
      <c r="D582" s="24">
        <v>44436.658417135855</v>
      </c>
      <c r="E582" s="25">
        <v>0</v>
      </c>
      <c r="F582" s="24">
        <v>0</v>
      </c>
      <c r="G582" s="25">
        <v>0</v>
      </c>
      <c r="H582" s="26">
        <v>6665.4987625703779</v>
      </c>
    </row>
    <row r="583" spans="1:8" x14ac:dyDescent="0.25">
      <c r="A583" s="22">
        <v>4258</v>
      </c>
      <c r="B583" s="23" t="s">
        <v>1129</v>
      </c>
      <c r="C583" s="23" t="s">
        <v>1130</v>
      </c>
      <c r="D583" s="24">
        <v>1958692.9548894914</v>
      </c>
      <c r="E583" s="25">
        <v>89181.63538282676</v>
      </c>
      <c r="F583" s="24">
        <v>97218.74990182594</v>
      </c>
      <c r="G583" s="25">
        <v>0</v>
      </c>
      <c r="H583" s="26">
        <v>308386.75571869762</v>
      </c>
    </row>
    <row r="584" spans="1:8" x14ac:dyDescent="0.25">
      <c r="A584" s="22">
        <v>4287</v>
      </c>
      <c r="B584" s="23" t="s">
        <v>1131</v>
      </c>
      <c r="C584" s="23" t="s">
        <v>1132</v>
      </c>
      <c r="D584" s="24">
        <v>1844396.4172161757</v>
      </c>
      <c r="E584" s="37">
        <v>62574.942059921137</v>
      </c>
      <c r="F584" s="24">
        <v>0</v>
      </c>
      <c r="G584" s="25">
        <v>0</v>
      </c>
      <c r="H584" s="26">
        <v>276659.46258242632</v>
      </c>
    </row>
    <row r="585" spans="1:8" x14ac:dyDescent="0.25">
      <c r="A585" s="22">
        <v>4219</v>
      </c>
      <c r="B585" s="23" t="s">
        <v>1133</v>
      </c>
      <c r="C585" s="23" t="s">
        <v>1134</v>
      </c>
      <c r="D585" s="24">
        <v>233641.30942669246</v>
      </c>
      <c r="E585" s="25">
        <v>0</v>
      </c>
      <c r="F585" s="24">
        <v>6575.87635659432</v>
      </c>
      <c r="G585" s="25">
        <v>0</v>
      </c>
      <c r="H585" s="26">
        <v>36032.577867493019</v>
      </c>
    </row>
    <row r="586" spans="1:8" x14ac:dyDescent="0.25">
      <c r="A586" s="22">
        <v>4305</v>
      </c>
      <c r="B586" s="23" t="s">
        <v>1135</v>
      </c>
      <c r="C586" s="23" t="s">
        <v>1136</v>
      </c>
      <c r="D586" s="24">
        <v>36824.420286216409</v>
      </c>
      <c r="E586" s="25">
        <v>0</v>
      </c>
      <c r="F586" s="24">
        <v>686.72303409743824</v>
      </c>
      <c r="G586" s="25">
        <v>0</v>
      </c>
      <c r="H586" s="26">
        <v>5626.6714980470761</v>
      </c>
    </row>
    <row r="587" spans="1:8" x14ac:dyDescent="0.25">
      <c r="A587" s="22">
        <v>6355</v>
      </c>
      <c r="B587" s="23" t="s">
        <v>1137</v>
      </c>
      <c r="C587" s="23" t="s">
        <v>1138</v>
      </c>
      <c r="D587" s="24">
        <v>77844.238777695369</v>
      </c>
      <c r="E587" s="25">
        <v>0</v>
      </c>
      <c r="F587" s="24">
        <v>1509.0827271185058</v>
      </c>
      <c r="G587" s="25">
        <v>0</v>
      </c>
      <c r="H587" s="26">
        <v>11902.998225722082</v>
      </c>
    </row>
    <row r="588" spans="1:8" x14ac:dyDescent="0.25">
      <c r="A588" s="22">
        <v>91340</v>
      </c>
      <c r="B588" s="23" t="s">
        <v>1139</v>
      </c>
      <c r="C588" s="23" t="s">
        <v>1140</v>
      </c>
      <c r="D588" s="24">
        <v>4492.4240280277345</v>
      </c>
      <c r="E588" s="25">
        <v>0</v>
      </c>
      <c r="F588" s="24">
        <v>0</v>
      </c>
      <c r="G588" s="25">
        <v>0</v>
      </c>
      <c r="H588" s="26">
        <v>673.8636042041602</v>
      </c>
    </row>
    <row r="589" spans="1:8" x14ac:dyDescent="0.25">
      <c r="A589" s="22">
        <v>92978</v>
      </c>
      <c r="B589" s="23" t="s">
        <v>1141</v>
      </c>
      <c r="C589" s="23" t="s">
        <v>1142</v>
      </c>
      <c r="D589" s="24">
        <v>99387.901089180232</v>
      </c>
      <c r="E589" s="25">
        <v>0</v>
      </c>
      <c r="F589" s="24">
        <v>651.18231890167885</v>
      </c>
      <c r="G589" s="25">
        <v>0</v>
      </c>
      <c r="H589" s="26">
        <v>15005.862511212285</v>
      </c>
    </row>
    <row r="590" spans="1:8" x14ac:dyDescent="0.25">
      <c r="A590" s="22">
        <v>90287</v>
      </c>
      <c r="B590" s="23" t="s">
        <v>1143</v>
      </c>
      <c r="C590" s="23" t="s">
        <v>1144</v>
      </c>
      <c r="D590" s="24">
        <v>303572.75215321337</v>
      </c>
      <c r="E590" s="25">
        <v>0</v>
      </c>
      <c r="F590" s="24">
        <v>1180.7287909498773</v>
      </c>
      <c r="G590" s="25">
        <v>0</v>
      </c>
      <c r="H590" s="26">
        <v>45713.022141624482</v>
      </c>
    </row>
    <row r="591" spans="1:8" x14ac:dyDescent="0.25">
      <c r="A591" s="22">
        <v>91250</v>
      </c>
      <c r="B591" s="23" t="s">
        <v>1145</v>
      </c>
      <c r="C591" s="23" t="s">
        <v>1146</v>
      </c>
      <c r="D591" s="24">
        <v>110534.0554666064</v>
      </c>
      <c r="E591" s="25">
        <v>0</v>
      </c>
      <c r="F591" s="24">
        <v>370.3007590058308</v>
      </c>
      <c r="G591" s="25">
        <v>0</v>
      </c>
      <c r="H591" s="26">
        <v>16635.653433841831</v>
      </c>
    </row>
    <row r="592" spans="1:8" x14ac:dyDescent="0.25">
      <c r="A592" s="22">
        <v>92976</v>
      </c>
      <c r="B592" s="23" t="s">
        <v>1147</v>
      </c>
      <c r="C592" s="23" t="s">
        <v>1148</v>
      </c>
      <c r="D592" s="24">
        <v>9102.9261461100468</v>
      </c>
      <c r="E592" s="25">
        <v>0</v>
      </c>
      <c r="F592" s="24">
        <v>0</v>
      </c>
      <c r="G592" s="25">
        <v>0</v>
      </c>
      <c r="H592" s="26">
        <v>1365.4389219165071</v>
      </c>
    </row>
    <row r="593" spans="1:8" x14ac:dyDescent="0.25">
      <c r="A593" s="22">
        <v>79059</v>
      </c>
      <c r="B593" s="23" t="s">
        <v>1149</v>
      </c>
      <c r="C593" s="23" t="s">
        <v>1150</v>
      </c>
      <c r="D593" s="24">
        <v>140346.01320309992</v>
      </c>
      <c r="E593" s="25">
        <v>0</v>
      </c>
      <c r="F593" s="24">
        <v>0</v>
      </c>
      <c r="G593" s="25">
        <v>0</v>
      </c>
      <c r="H593" s="26">
        <v>21051.901980464987</v>
      </c>
    </row>
    <row r="594" spans="1:8" x14ac:dyDescent="0.25">
      <c r="A594" s="22">
        <v>4264</v>
      </c>
      <c r="B594" s="23" t="s">
        <v>1151</v>
      </c>
      <c r="C594" s="23" t="s">
        <v>1152</v>
      </c>
      <c r="D594" s="24">
        <v>426088.51960563753</v>
      </c>
      <c r="E594" s="25">
        <v>957.50229124862369</v>
      </c>
      <c r="F594" s="24">
        <v>7536.4850655316031</v>
      </c>
      <c r="G594" s="25">
        <v>0</v>
      </c>
      <c r="H594" s="26">
        <v>65043.750700675373</v>
      </c>
    </row>
    <row r="595" spans="1:8" x14ac:dyDescent="0.25">
      <c r="A595" s="22">
        <v>4288</v>
      </c>
      <c r="B595" s="23" t="s">
        <v>1153</v>
      </c>
      <c r="C595" s="23" t="s">
        <v>1154</v>
      </c>
      <c r="D595" s="24">
        <v>1901440.5295995516</v>
      </c>
      <c r="E595" s="37">
        <v>0</v>
      </c>
      <c r="F595" s="24">
        <v>0</v>
      </c>
      <c r="G595" s="25">
        <v>0</v>
      </c>
      <c r="H595" s="26">
        <v>285216.07943993271</v>
      </c>
    </row>
    <row r="596" spans="1:8" x14ac:dyDescent="0.25">
      <c r="A596" s="22">
        <v>4450</v>
      </c>
      <c r="B596" s="23" t="s">
        <v>1155</v>
      </c>
      <c r="C596" s="23" t="s">
        <v>1156</v>
      </c>
      <c r="D596" s="24">
        <v>217726.70737831213</v>
      </c>
      <c r="E596" s="25">
        <v>794.62</v>
      </c>
      <c r="F596" s="24">
        <v>6529.8950264143141</v>
      </c>
      <c r="G596" s="25">
        <v>0</v>
      </c>
      <c r="H596" s="26">
        <v>33638.490360708965</v>
      </c>
    </row>
    <row r="597" spans="1:8" x14ac:dyDescent="0.25">
      <c r="A597" s="22">
        <v>4168</v>
      </c>
      <c r="B597" s="23" t="s">
        <v>1157</v>
      </c>
      <c r="C597" s="23" t="s">
        <v>1158</v>
      </c>
      <c r="D597" s="24">
        <v>159870.20028743046</v>
      </c>
      <c r="E597" s="25">
        <v>0</v>
      </c>
      <c r="F597" s="24">
        <v>5948.1101811743501</v>
      </c>
      <c r="G597" s="25">
        <v>0</v>
      </c>
      <c r="H597" s="26">
        <v>24872.746570290721</v>
      </c>
    </row>
    <row r="598" spans="1:8" x14ac:dyDescent="0.25">
      <c r="A598" s="22">
        <v>4215</v>
      </c>
      <c r="B598" s="23" t="s">
        <v>1159</v>
      </c>
      <c r="C598" s="23" t="s">
        <v>1160</v>
      </c>
      <c r="D598" s="24">
        <v>15183.513141883961</v>
      </c>
      <c r="E598" s="25">
        <v>0</v>
      </c>
      <c r="F598" s="24">
        <v>835.71375536854089</v>
      </c>
      <c r="G598" s="25">
        <v>0</v>
      </c>
      <c r="H598" s="26">
        <v>2402.8840345878752</v>
      </c>
    </row>
    <row r="599" spans="1:8" x14ac:dyDescent="0.25">
      <c r="A599" s="22">
        <v>4376</v>
      </c>
      <c r="B599" s="23" t="s">
        <v>1161</v>
      </c>
      <c r="C599" s="23" t="s">
        <v>1162</v>
      </c>
      <c r="D599" s="24">
        <v>26539.457843679029</v>
      </c>
      <c r="E599" s="25">
        <v>0</v>
      </c>
      <c r="F599" s="24">
        <v>1054.4208025883063</v>
      </c>
      <c r="G599" s="25">
        <v>0</v>
      </c>
      <c r="H599" s="26">
        <v>4139.0817969400996</v>
      </c>
    </row>
    <row r="600" spans="1:8" x14ac:dyDescent="0.25">
      <c r="A600" s="22">
        <v>4225</v>
      </c>
      <c r="B600" s="23" t="s">
        <v>1163</v>
      </c>
      <c r="C600" s="23" t="s">
        <v>1164</v>
      </c>
      <c r="D600" s="24">
        <v>16542.594222395033</v>
      </c>
      <c r="E600" s="25">
        <v>0</v>
      </c>
      <c r="F600" s="24">
        <v>1402.0776077148676</v>
      </c>
      <c r="G600" s="25">
        <v>0</v>
      </c>
      <c r="H600" s="26">
        <v>2691.7007745164851</v>
      </c>
    </row>
    <row r="601" spans="1:8" x14ac:dyDescent="0.25">
      <c r="A601" s="22">
        <v>90859</v>
      </c>
      <c r="B601" s="23" t="s">
        <v>1165</v>
      </c>
      <c r="C601" s="23" t="s">
        <v>1166</v>
      </c>
      <c r="D601" s="24">
        <v>93143.171424449785</v>
      </c>
      <c r="E601" s="25">
        <v>0</v>
      </c>
      <c r="F601" s="24">
        <v>0</v>
      </c>
      <c r="G601" s="25">
        <v>0</v>
      </c>
      <c r="H601" s="26">
        <v>13971.475713667467</v>
      </c>
    </row>
    <row r="602" spans="1:8" x14ac:dyDescent="0.25">
      <c r="A602" s="22">
        <v>4197</v>
      </c>
      <c r="B602" s="23" t="s">
        <v>1167</v>
      </c>
      <c r="C602" s="23" t="s">
        <v>1168</v>
      </c>
      <c r="D602" s="24">
        <v>301282.59865208028</v>
      </c>
      <c r="E602" s="25">
        <v>0</v>
      </c>
      <c r="F602" s="24">
        <v>7395.4738532755364</v>
      </c>
      <c r="G602" s="25">
        <v>0</v>
      </c>
      <c r="H602" s="26">
        <v>46301.710875803372</v>
      </c>
    </row>
    <row r="603" spans="1:8" x14ac:dyDescent="0.25">
      <c r="A603" s="22">
        <v>79073</v>
      </c>
      <c r="B603" s="23" t="s">
        <v>1169</v>
      </c>
      <c r="C603" s="23" t="s">
        <v>1170</v>
      </c>
      <c r="D603" s="24">
        <v>57167.320061325969</v>
      </c>
      <c r="E603" s="25">
        <v>0</v>
      </c>
      <c r="F603" s="24">
        <v>409.61500386523005</v>
      </c>
      <c r="G603" s="25">
        <v>0</v>
      </c>
      <c r="H603" s="26">
        <v>8636.5402597786797</v>
      </c>
    </row>
    <row r="604" spans="1:8" x14ac:dyDescent="0.25">
      <c r="A604" s="22">
        <v>79979</v>
      </c>
      <c r="B604" s="23" t="s">
        <v>1171</v>
      </c>
      <c r="C604" s="23" t="s">
        <v>1172</v>
      </c>
      <c r="D604" s="24">
        <v>52869.565010579186</v>
      </c>
      <c r="E604" s="25">
        <v>0</v>
      </c>
      <c r="F604" s="24">
        <v>705.1599113850225</v>
      </c>
      <c r="G604" s="25">
        <v>0</v>
      </c>
      <c r="H604" s="26">
        <v>8036.2087382946311</v>
      </c>
    </row>
    <row r="605" spans="1:8" x14ac:dyDescent="0.25">
      <c r="A605" s="22">
        <v>6374</v>
      </c>
      <c r="B605" s="23" t="s">
        <v>1173</v>
      </c>
      <c r="C605" s="23" t="s">
        <v>1174</v>
      </c>
      <c r="D605" s="24">
        <v>16041.287152017569</v>
      </c>
      <c r="E605" s="25">
        <v>0</v>
      </c>
      <c r="F605" s="24">
        <v>0</v>
      </c>
      <c r="G605" s="25">
        <v>0</v>
      </c>
      <c r="H605" s="26">
        <v>2406.193072802635</v>
      </c>
    </row>
    <row r="606" spans="1:8" x14ac:dyDescent="0.25">
      <c r="A606" s="22">
        <v>4403</v>
      </c>
      <c r="B606" s="23" t="s">
        <v>1175</v>
      </c>
      <c r="C606" s="23" t="s">
        <v>1176</v>
      </c>
      <c r="D606" s="24">
        <v>8163347.9308978412</v>
      </c>
      <c r="E606" s="25">
        <v>149392.90452788858</v>
      </c>
      <c r="F606" s="24">
        <v>250713.04972371037</v>
      </c>
      <c r="G606" s="25">
        <v>1375.6545938200843</v>
      </c>
      <c r="H606" s="26">
        <v>1262109.1470932327</v>
      </c>
    </row>
    <row r="607" spans="1:8" x14ac:dyDescent="0.25">
      <c r="A607" s="22">
        <v>4422</v>
      </c>
      <c r="B607" s="23" t="s">
        <v>1177</v>
      </c>
      <c r="C607" s="23" t="s">
        <v>1178</v>
      </c>
      <c r="D607" s="24">
        <v>51684.590239182442</v>
      </c>
      <c r="E607" s="25">
        <v>0</v>
      </c>
      <c r="F607" s="24">
        <v>0</v>
      </c>
      <c r="G607" s="25">
        <v>0</v>
      </c>
      <c r="H607" s="26">
        <v>7752.6885358773661</v>
      </c>
    </row>
    <row r="608" spans="1:8" x14ac:dyDescent="0.25">
      <c r="A608" s="22">
        <v>4310</v>
      </c>
      <c r="B608" s="23" t="s">
        <v>1179</v>
      </c>
      <c r="C608" s="23" t="s">
        <v>1180</v>
      </c>
      <c r="D608" s="24">
        <v>3716.8</v>
      </c>
      <c r="E608" s="25">
        <v>0</v>
      </c>
      <c r="F608" s="24">
        <v>293.52</v>
      </c>
      <c r="G608" s="25">
        <v>0</v>
      </c>
      <c r="H608" s="26">
        <v>601.548</v>
      </c>
    </row>
    <row r="609" spans="1:8" x14ac:dyDescent="0.25">
      <c r="A609" s="22">
        <v>4277</v>
      </c>
      <c r="B609" s="23" t="s">
        <v>1181</v>
      </c>
      <c r="C609" s="23" t="s">
        <v>1182</v>
      </c>
      <c r="D609" s="24">
        <v>210882.31886246795</v>
      </c>
      <c r="E609" s="25">
        <v>1825.82094253219</v>
      </c>
      <c r="F609" s="24">
        <v>1279.3692745137739</v>
      </c>
      <c r="G609" s="25">
        <v>0</v>
      </c>
      <c r="H609" s="26">
        <v>31824.253220547256</v>
      </c>
    </row>
    <row r="610" spans="1:8" x14ac:dyDescent="0.25">
      <c r="A610" s="22">
        <v>4413</v>
      </c>
      <c r="B610" s="23" t="s">
        <v>1183</v>
      </c>
      <c r="C610" s="23" t="s">
        <v>1184</v>
      </c>
      <c r="D610" s="24">
        <v>1845368.6022072781</v>
      </c>
      <c r="E610" s="25">
        <v>8216.2448896138831</v>
      </c>
      <c r="F610" s="24">
        <v>26207.28627729381</v>
      </c>
      <c r="G610" s="25">
        <v>0</v>
      </c>
      <c r="H610" s="26">
        <v>280736.38327268581</v>
      </c>
    </row>
    <row r="611" spans="1:8" x14ac:dyDescent="0.25">
      <c r="A611" s="22">
        <v>4380</v>
      </c>
      <c r="B611" s="23" t="s">
        <v>1185</v>
      </c>
      <c r="C611" s="23" t="s">
        <v>1186</v>
      </c>
      <c r="D611" s="24">
        <v>10543.937869834914</v>
      </c>
      <c r="E611" s="25">
        <v>0</v>
      </c>
      <c r="F611" s="24">
        <v>267.22290799690131</v>
      </c>
      <c r="G611" s="25">
        <v>0</v>
      </c>
      <c r="H611" s="26">
        <v>1621.6741166747722</v>
      </c>
    </row>
    <row r="612" spans="1:8" x14ac:dyDescent="0.25">
      <c r="A612" s="22">
        <v>79957</v>
      </c>
      <c r="B612" s="23" t="s">
        <v>1187</v>
      </c>
      <c r="C612" s="23" t="s">
        <v>1188</v>
      </c>
      <c r="D612" s="24">
        <v>32966.603081613954</v>
      </c>
      <c r="E612" s="25">
        <v>0</v>
      </c>
      <c r="F612" s="24">
        <v>1780.7478947281356</v>
      </c>
      <c r="G612" s="25">
        <v>0</v>
      </c>
      <c r="H612" s="26">
        <v>5212.1026464513134</v>
      </c>
    </row>
    <row r="613" spans="1:8" x14ac:dyDescent="0.25">
      <c r="A613" s="22">
        <v>4190</v>
      </c>
      <c r="B613" s="23" t="s">
        <v>1189</v>
      </c>
      <c r="C613" s="23" t="s">
        <v>1190</v>
      </c>
      <c r="D613" s="24">
        <v>21910.341981261503</v>
      </c>
      <c r="E613" s="25">
        <v>0</v>
      </c>
      <c r="F613" s="24">
        <v>0</v>
      </c>
      <c r="G613" s="25">
        <v>0</v>
      </c>
      <c r="H613" s="26">
        <v>3286.5512971892254</v>
      </c>
    </row>
    <row r="614" spans="1:8" x14ac:dyDescent="0.25">
      <c r="A614" s="22">
        <v>1000291</v>
      </c>
      <c r="B614" s="23" t="s">
        <v>1191</v>
      </c>
      <c r="C614" s="23" t="s">
        <v>1192</v>
      </c>
      <c r="D614" s="24">
        <v>24750.511753890263</v>
      </c>
      <c r="E614" s="25">
        <v>0</v>
      </c>
      <c r="F614" s="24">
        <v>0</v>
      </c>
      <c r="G614" s="25">
        <v>0</v>
      </c>
      <c r="H614" s="26">
        <v>3712.5767630835394</v>
      </c>
    </row>
    <row r="615" spans="1:8" x14ac:dyDescent="0.25">
      <c r="A615" s="22">
        <v>90317</v>
      </c>
      <c r="B615" s="23" t="s">
        <v>1193</v>
      </c>
      <c r="C615" s="23" t="s">
        <v>1194</v>
      </c>
      <c r="D615" s="24">
        <v>28899.281194118412</v>
      </c>
      <c r="E615" s="25">
        <v>0</v>
      </c>
      <c r="F615" s="24">
        <v>284.45839294250203</v>
      </c>
      <c r="G615" s="25">
        <v>0</v>
      </c>
      <c r="H615" s="26">
        <v>4377.5609380591368</v>
      </c>
    </row>
    <row r="616" spans="1:8" x14ac:dyDescent="0.25">
      <c r="A616" s="22">
        <v>80992</v>
      </c>
      <c r="B616" s="23" t="s">
        <v>1195</v>
      </c>
      <c r="C616" s="23" t="s">
        <v>1196</v>
      </c>
      <c r="D616" s="24">
        <v>77541.160781350991</v>
      </c>
      <c r="E616" s="25">
        <v>0</v>
      </c>
      <c r="F616" s="24">
        <v>0</v>
      </c>
      <c r="G616" s="25">
        <v>0</v>
      </c>
      <c r="H616" s="26">
        <v>11631.174117202649</v>
      </c>
    </row>
    <row r="617" spans="1:8" x14ac:dyDescent="0.25">
      <c r="A617" s="22">
        <v>4162</v>
      </c>
      <c r="B617" s="23" t="s">
        <v>1197</v>
      </c>
      <c r="C617" s="23" t="s">
        <v>1198</v>
      </c>
      <c r="D617" s="24">
        <v>23182.761407720056</v>
      </c>
      <c r="E617" s="25">
        <v>1931.8967839766713</v>
      </c>
      <c r="F617" s="24">
        <v>643.87306170180364</v>
      </c>
      <c r="G617" s="25">
        <v>0</v>
      </c>
      <c r="H617" s="26">
        <v>3573.9951704132791</v>
      </c>
    </row>
    <row r="618" spans="1:8" x14ac:dyDescent="0.25">
      <c r="A618" s="22">
        <v>92985</v>
      </c>
      <c r="B618" s="23" t="s">
        <v>1199</v>
      </c>
      <c r="C618" s="23" t="s">
        <v>1200</v>
      </c>
      <c r="D618" s="24">
        <v>42614.605385541363</v>
      </c>
      <c r="E618" s="25">
        <v>0</v>
      </c>
      <c r="F618" s="24">
        <v>1204.7112791369193</v>
      </c>
      <c r="G618" s="25">
        <v>0</v>
      </c>
      <c r="H618" s="26">
        <v>6572.8974997017422</v>
      </c>
    </row>
    <row r="619" spans="1:8" x14ac:dyDescent="0.25">
      <c r="A619" s="22">
        <v>4339</v>
      </c>
      <c r="B619" s="23" t="s">
        <v>1201</v>
      </c>
      <c r="C619" s="23" t="s">
        <v>1202</v>
      </c>
      <c r="D619" s="24">
        <v>66681.874255459756</v>
      </c>
      <c r="E619" s="25">
        <v>0</v>
      </c>
      <c r="F619" s="24">
        <v>437.52680723593676</v>
      </c>
      <c r="G619" s="25">
        <v>0</v>
      </c>
      <c r="H619" s="26">
        <v>10067.910159404353</v>
      </c>
    </row>
    <row r="620" spans="1:8" x14ac:dyDescent="0.25">
      <c r="A620" s="22">
        <v>79907</v>
      </c>
      <c r="B620" s="23" t="s">
        <v>1203</v>
      </c>
      <c r="C620" s="23" t="s">
        <v>1204</v>
      </c>
      <c r="D620" s="24">
        <v>939.59861116924071</v>
      </c>
      <c r="E620" s="25">
        <v>0</v>
      </c>
      <c r="F620" s="24">
        <v>0</v>
      </c>
      <c r="G620" s="25">
        <v>0</v>
      </c>
      <c r="H620" s="26">
        <v>140.93979167538609</v>
      </c>
    </row>
    <row r="621" spans="1:8" x14ac:dyDescent="0.25">
      <c r="A621" s="22">
        <v>91948</v>
      </c>
      <c r="B621" s="23" t="s">
        <v>1205</v>
      </c>
      <c r="C621" s="23" t="s">
        <v>1206</v>
      </c>
      <c r="D621" s="24">
        <v>280415.20032219624</v>
      </c>
      <c r="E621" s="25">
        <v>0</v>
      </c>
      <c r="F621" s="24">
        <v>5383.2797602635401</v>
      </c>
      <c r="G621" s="25">
        <v>0</v>
      </c>
      <c r="H621" s="26">
        <v>42869.772012368958</v>
      </c>
    </row>
    <row r="622" spans="1:8" x14ac:dyDescent="0.25">
      <c r="A622" s="22">
        <v>4260</v>
      </c>
      <c r="B622" s="23" t="s">
        <v>1207</v>
      </c>
      <c r="C622" s="23" t="s">
        <v>1208</v>
      </c>
      <c r="D622" s="24">
        <v>4071848.6237446466</v>
      </c>
      <c r="E622" s="25">
        <v>31897.578854281652</v>
      </c>
      <c r="F622" s="24">
        <v>216263.41662392006</v>
      </c>
      <c r="G622" s="25">
        <v>0</v>
      </c>
      <c r="H622" s="26">
        <v>643216.80605528492</v>
      </c>
    </row>
    <row r="623" spans="1:8" x14ac:dyDescent="0.25">
      <c r="A623" s="22">
        <v>4504</v>
      </c>
      <c r="B623" s="23" t="s">
        <v>1209</v>
      </c>
      <c r="C623" s="23" t="s">
        <v>1210</v>
      </c>
      <c r="D623" s="24">
        <v>50721.959352158519</v>
      </c>
      <c r="E623" s="25">
        <v>0</v>
      </c>
      <c r="F623" s="24">
        <v>1088.0255698437791</v>
      </c>
      <c r="G623" s="25">
        <v>0</v>
      </c>
      <c r="H623" s="26">
        <v>7771.4977383003443</v>
      </c>
    </row>
    <row r="624" spans="1:8" x14ac:dyDescent="0.25">
      <c r="A624" s="22">
        <v>4512</v>
      </c>
      <c r="B624" s="23" t="s">
        <v>1211</v>
      </c>
      <c r="C624" s="23" t="s">
        <v>1212</v>
      </c>
      <c r="D624" s="24">
        <v>22413.496146110047</v>
      </c>
      <c r="E624" s="25">
        <v>0</v>
      </c>
      <c r="F624" s="24">
        <v>2776.0145636678767</v>
      </c>
      <c r="G624" s="25">
        <v>0</v>
      </c>
      <c r="H624" s="26">
        <v>3778.4266064666881</v>
      </c>
    </row>
    <row r="625" spans="1:8" x14ac:dyDescent="0.25">
      <c r="A625" s="22">
        <v>79497</v>
      </c>
      <c r="B625" s="23" t="s">
        <v>1213</v>
      </c>
      <c r="C625" s="23" t="s">
        <v>1214</v>
      </c>
      <c r="D625" s="24">
        <v>54415.434427274842</v>
      </c>
      <c r="E625" s="25">
        <v>0</v>
      </c>
      <c r="F625" s="24">
        <v>547.29740455814328</v>
      </c>
      <c r="G625" s="25">
        <v>0</v>
      </c>
      <c r="H625" s="26">
        <v>8244.4097747749474</v>
      </c>
    </row>
    <row r="626" spans="1:8" x14ac:dyDescent="0.25">
      <c r="A626" s="22">
        <v>79990</v>
      </c>
      <c r="B626" s="23" t="s">
        <v>1215</v>
      </c>
      <c r="C626" s="23" t="s">
        <v>1216</v>
      </c>
      <c r="D626" s="24">
        <v>10106.699861535457</v>
      </c>
      <c r="E626" s="25">
        <v>0</v>
      </c>
      <c r="F626" s="24">
        <v>13.069935816792208</v>
      </c>
      <c r="G626" s="25">
        <v>0</v>
      </c>
      <c r="H626" s="26">
        <v>1517.9654696028374</v>
      </c>
    </row>
    <row r="627" spans="1:8" x14ac:dyDescent="0.25">
      <c r="A627" s="22">
        <v>90036</v>
      </c>
      <c r="B627" s="23" t="s">
        <v>1217</v>
      </c>
      <c r="C627" s="23" t="s">
        <v>1218</v>
      </c>
      <c r="D627" s="24">
        <v>27811.745409058352</v>
      </c>
      <c r="E627" s="25">
        <v>0</v>
      </c>
      <c r="F627" s="24">
        <v>231.77468117892937</v>
      </c>
      <c r="G627" s="25">
        <v>0</v>
      </c>
      <c r="H627" s="26">
        <v>4206.5280135355924</v>
      </c>
    </row>
    <row r="628" spans="1:8" x14ac:dyDescent="0.25">
      <c r="A628" s="22">
        <v>91937</v>
      </c>
      <c r="B628" s="23" t="s">
        <v>1219</v>
      </c>
      <c r="C628" s="23" t="s">
        <v>1220</v>
      </c>
      <c r="D628" s="24">
        <v>68873.129858898115</v>
      </c>
      <c r="E628" s="25">
        <v>0</v>
      </c>
      <c r="F628" s="24">
        <v>0</v>
      </c>
      <c r="G628" s="25">
        <v>0</v>
      </c>
      <c r="H628" s="26">
        <v>10330.969478834717</v>
      </c>
    </row>
    <row r="629" spans="1:8" x14ac:dyDescent="0.25">
      <c r="A629" s="22">
        <v>4394</v>
      </c>
      <c r="B629" s="23" t="s">
        <v>1221</v>
      </c>
      <c r="C629" s="23" t="s">
        <v>1222</v>
      </c>
      <c r="D629" s="24">
        <v>437403.33378151647</v>
      </c>
      <c r="E629" s="25">
        <v>0</v>
      </c>
      <c r="F629" s="24">
        <v>15692.89494206306</v>
      </c>
      <c r="G629" s="25">
        <v>0</v>
      </c>
      <c r="H629" s="26">
        <v>67964.434308536933</v>
      </c>
    </row>
    <row r="630" spans="1:8" x14ac:dyDescent="0.25">
      <c r="A630" s="22">
        <v>4236</v>
      </c>
      <c r="B630" s="23" t="s">
        <v>1223</v>
      </c>
      <c r="C630" s="23" t="s">
        <v>1224</v>
      </c>
      <c r="D630" s="24">
        <v>192624.63016811566</v>
      </c>
      <c r="E630" s="25">
        <v>20315.878963043448</v>
      </c>
      <c r="F630" s="24">
        <v>3016.2964726076671</v>
      </c>
      <c r="G630" s="25">
        <v>0</v>
      </c>
      <c r="H630" s="26">
        <v>29346.138996108501</v>
      </c>
    </row>
    <row r="631" spans="1:8" x14ac:dyDescent="0.25">
      <c r="A631" s="22">
        <v>4170</v>
      </c>
      <c r="B631" s="23" t="s">
        <v>1225</v>
      </c>
      <c r="C631" s="23" t="s">
        <v>1226</v>
      </c>
      <c r="D631" s="24">
        <v>201121.35155557579</v>
      </c>
      <c r="E631" s="25">
        <v>2380.1343379358082</v>
      </c>
      <c r="F631" s="24">
        <v>4444.3592748097153</v>
      </c>
      <c r="G631" s="25">
        <v>0</v>
      </c>
      <c r="H631" s="26">
        <v>30834.856624557826</v>
      </c>
    </row>
    <row r="632" spans="1:8" x14ac:dyDescent="0.25">
      <c r="A632" s="22">
        <v>4193</v>
      </c>
      <c r="B632" s="23" t="s">
        <v>1227</v>
      </c>
      <c r="C632" s="23" t="s">
        <v>1228</v>
      </c>
      <c r="D632" s="24">
        <v>121452.87659521852</v>
      </c>
      <c r="E632" s="25">
        <v>0</v>
      </c>
      <c r="F632" s="24">
        <v>2006.2114242982168</v>
      </c>
      <c r="G632" s="25">
        <v>0</v>
      </c>
      <c r="H632" s="26">
        <v>18518.86320292751</v>
      </c>
    </row>
    <row r="633" spans="1:8" x14ac:dyDescent="0.25">
      <c r="A633" s="22">
        <v>4475</v>
      </c>
      <c r="B633" s="23" t="s">
        <v>1229</v>
      </c>
      <c r="C633" s="23" t="s">
        <v>1230</v>
      </c>
      <c r="D633" s="24">
        <v>2990.5017237248658</v>
      </c>
      <c r="E633" s="25">
        <v>0</v>
      </c>
      <c r="F633" s="24">
        <v>5.7083443290247864</v>
      </c>
      <c r="G633" s="25">
        <v>0</v>
      </c>
      <c r="H633" s="26">
        <v>449.43151020808358</v>
      </c>
    </row>
    <row r="634" spans="1:8" x14ac:dyDescent="0.25">
      <c r="A634" s="22">
        <v>4261</v>
      </c>
      <c r="B634" s="23" t="s">
        <v>1231</v>
      </c>
      <c r="C634" s="23" t="s">
        <v>1232</v>
      </c>
      <c r="D634" s="24">
        <v>163702.75639897748</v>
      </c>
      <c r="E634" s="25">
        <v>0</v>
      </c>
      <c r="F634" s="24">
        <v>11227.225419924047</v>
      </c>
      <c r="G634" s="25">
        <v>0</v>
      </c>
      <c r="H634" s="26">
        <v>26239.497272835226</v>
      </c>
    </row>
    <row r="635" spans="1:8" x14ac:dyDescent="0.25">
      <c r="A635" s="22">
        <v>4154</v>
      </c>
      <c r="B635" s="23" t="s">
        <v>1233</v>
      </c>
      <c r="C635" s="23" t="s">
        <v>1234</v>
      </c>
      <c r="D635" s="24">
        <v>380876.61897522549</v>
      </c>
      <c r="E635" s="25">
        <v>8578.3022291717443</v>
      </c>
      <c r="F635" s="24">
        <v>6813.2828029747552</v>
      </c>
      <c r="G635" s="25">
        <v>0</v>
      </c>
      <c r="H635" s="26">
        <v>58153.485266730037</v>
      </c>
    </row>
    <row r="636" spans="1:8" x14ac:dyDescent="0.25">
      <c r="A636" s="22">
        <v>4387</v>
      </c>
      <c r="B636" s="23" t="s">
        <v>1235</v>
      </c>
      <c r="C636" s="23" t="s">
        <v>1236</v>
      </c>
      <c r="D636" s="24">
        <v>405118.48180864437</v>
      </c>
      <c r="E636" s="25">
        <v>13929.575305741353</v>
      </c>
      <c r="F636" s="24">
        <v>6297.2420299391651</v>
      </c>
      <c r="G636" s="25">
        <v>0</v>
      </c>
      <c r="H636" s="26">
        <v>61712.358575787526</v>
      </c>
    </row>
    <row r="637" spans="1:8" x14ac:dyDescent="0.25">
      <c r="A637" s="22">
        <v>4485</v>
      </c>
      <c r="B637" s="23" t="s">
        <v>1237</v>
      </c>
      <c r="C637" s="23" t="s">
        <v>1238</v>
      </c>
      <c r="D637" s="24">
        <v>5978.8112689519958</v>
      </c>
      <c r="E637" s="25">
        <v>0</v>
      </c>
      <c r="F637" s="24">
        <v>526.47621074936774</v>
      </c>
      <c r="G637" s="25">
        <v>0</v>
      </c>
      <c r="H637" s="26">
        <v>975.79312195520447</v>
      </c>
    </row>
    <row r="638" spans="1:8" x14ac:dyDescent="0.25">
      <c r="A638" s="22">
        <v>79379</v>
      </c>
      <c r="B638" s="23" t="s">
        <v>1239</v>
      </c>
      <c r="C638" s="23" t="s">
        <v>1240</v>
      </c>
      <c r="D638" s="24">
        <v>9663.7858421880119</v>
      </c>
      <c r="E638" s="25">
        <v>0</v>
      </c>
      <c r="F638" s="24">
        <v>0</v>
      </c>
      <c r="G638" s="25">
        <v>0</v>
      </c>
      <c r="H638" s="26">
        <v>1449.5678763282017</v>
      </c>
    </row>
    <row r="639" spans="1:8" x14ac:dyDescent="0.25">
      <c r="A639" s="22">
        <v>79533</v>
      </c>
      <c r="B639" s="23" t="s">
        <v>1241</v>
      </c>
      <c r="C639" s="23" t="s">
        <v>1242</v>
      </c>
      <c r="D639" s="24">
        <v>8457.4427835878887</v>
      </c>
      <c r="E639" s="25">
        <v>0</v>
      </c>
      <c r="F639" s="24">
        <v>0</v>
      </c>
      <c r="G639" s="25">
        <v>0</v>
      </c>
      <c r="H639" s="26">
        <v>1268.6164175381832</v>
      </c>
    </row>
    <row r="640" spans="1:8" x14ac:dyDescent="0.25">
      <c r="A640" s="22">
        <v>79492</v>
      </c>
      <c r="B640" s="23" t="s">
        <v>1243</v>
      </c>
      <c r="C640" s="23" t="s">
        <v>1244</v>
      </c>
      <c r="D640" s="24">
        <v>1135.75</v>
      </c>
      <c r="E640" s="25">
        <v>0</v>
      </c>
      <c r="F640" s="24">
        <v>0</v>
      </c>
      <c r="G640" s="25">
        <v>0</v>
      </c>
      <c r="H640" s="26">
        <v>170.36249999999998</v>
      </c>
    </row>
    <row r="641" spans="1:8" x14ac:dyDescent="0.25">
      <c r="A641" s="22">
        <v>4213</v>
      </c>
      <c r="B641" s="23" t="s">
        <v>1245</v>
      </c>
      <c r="C641" s="23" t="s">
        <v>1246</v>
      </c>
      <c r="D641" s="24">
        <v>12054.537508784921</v>
      </c>
      <c r="E641" s="25">
        <v>0</v>
      </c>
      <c r="F641" s="24">
        <v>1392.1420560925976</v>
      </c>
      <c r="G641" s="25">
        <v>0</v>
      </c>
      <c r="H641" s="26">
        <v>2017.0019347316277</v>
      </c>
    </row>
    <row r="642" spans="1:8" x14ac:dyDescent="0.25">
      <c r="A642" s="22">
        <v>4385</v>
      </c>
      <c r="B642" s="23" t="s">
        <v>1247</v>
      </c>
      <c r="C642" s="23" t="s">
        <v>1248</v>
      </c>
      <c r="D642" s="24">
        <v>62227.773028653617</v>
      </c>
      <c r="E642" s="25">
        <v>0</v>
      </c>
      <c r="F642" s="24">
        <v>1350.9945706490298</v>
      </c>
      <c r="G642" s="25">
        <v>0</v>
      </c>
      <c r="H642" s="26">
        <v>9536.8151398953978</v>
      </c>
    </row>
    <row r="643" spans="1:8" x14ac:dyDescent="0.25">
      <c r="A643" s="22">
        <v>4377</v>
      </c>
      <c r="B643" s="23" t="s">
        <v>1249</v>
      </c>
      <c r="C643" s="23" t="s">
        <v>1250</v>
      </c>
      <c r="D643" s="24">
        <v>6295.784460508823</v>
      </c>
      <c r="E643" s="25">
        <v>0</v>
      </c>
      <c r="F643" s="24">
        <v>1055.0854735685141</v>
      </c>
      <c r="G643" s="25">
        <v>0</v>
      </c>
      <c r="H643" s="26">
        <v>1102.6304901116005</v>
      </c>
    </row>
    <row r="644" spans="1:8" x14ac:dyDescent="0.25">
      <c r="A644" s="22">
        <v>79524</v>
      </c>
      <c r="B644" s="23" t="s">
        <v>1251</v>
      </c>
      <c r="C644" s="23" t="s">
        <v>1252</v>
      </c>
      <c r="D644" s="24">
        <v>6641.9284853641066</v>
      </c>
      <c r="E644" s="25">
        <v>0</v>
      </c>
      <c r="F644" s="24">
        <v>0</v>
      </c>
      <c r="G644" s="25">
        <v>0</v>
      </c>
      <c r="H644" s="26">
        <v>996.28927280461596</v>
      </c>
    </row>
    <row r="645" spans="1:8" x14ac:dyDescent="0.25">
      <c r="A645" s="22">
        <v>79472</v>
      </c>
      <c r="B645" s="23" t="s">
        <v>1253</v>
      </c>
      <c r="C645" s="23" t="s">
        <v>1254</v>
      </c>
      <c r="D645" s="24">
        <v>5271.5087500523168</v>
      </c>
      <c r="E645" s="25">
        <v>0</v>
      </c>
      <c r="F645" s="24">
        <v>0</v>
      </c>
      <c r="G645" s="25">
        <v>0</v>
      </c>
      <c r="H645" s="26">
        <v>790.72631250784752</v>
      </c>
    </row>
    <row r="646" spans="1:8" x14ac:dyDescent="0.25">
      <c r="A646" s="22">
        <v>4499</v>
      </c>
      <c r="B646" s="23" t="s">
        <v>1255</v>
      </c>
      <c r="C646" s="23" t="s">
        <v>1256</v>
      </c>
      <c r="D646" s="24">
        <v>1632810.4910176904</v>
      </c>
      <c r="E646" s="25">
        <v>41258.635275241708</v>
      </c>
      <c r="F646" s="24">
        <v>31824.102963312806</v>
      </c>
      <c r="G646" s="25">
        <v>521.70660595594768</v>
      </c>
      <c r="H646" s="26">
        <v>249695.18909715046</v>
      </c>
    </row>
    <row r="647" spans="1:8" x14ac:dyDescent="0.25">
      <c r="A647" s="22">
        <v>4509</v>
      </c>
      <c r="B647" s="23" t="s">
        <v>1257</v>
      </c>
      <c r="C647" s="23" t="s">
        <v>1258</v>
      </c>
      <c r="D647" s="24">
        <v>20269.314274706801</v>
      </c>
      <c r="E647" s="25">
        <v>0</v>
      </c>
      <c r="F647" s="24">
        <v>0</v>
      </c>
      <c r="G647" s="25">
        <v>0</v>
      </c>
      <c r="H647" s="26">
        <v>3040.39714120602</v>
      </c>
    </row>
    <row r="648" spans="1:8" x14ac:dyDescent="0.25">
      <c r="A648" s="27">
        <v>4507</v>
      </c>
      <c r="B648" s="28" t="s">
        <v>1259</v>
      </c>
      <c r="C648" s="28" t="s">
        <v>1260</v>
      </c>
      <c r="D648" s="29">
        <v>1784324.1584465485</v>
      </c>
      <c r="E648" s="30">
        <v>1675.4217450202334</v>
      </c>
      <c r="F648" s="29">
        <v>0</v>
      </c>
      <c r="G648" s="25">
        <v>0</v>
      </c>
      <c r="H648" s="31">
        <v>267648.62376698229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54815-3666-4625-8117-F4AC36A38D5D}">
  <dimension ref="A1:L146"/>
  <sheetViews>
    <sheetView zoomScaleNormal="100" workbookViewId="0"/>
  </sheetViews>
  <sheetFormatPr defaultRowHeight="15" x14ac:dyDescent="0.25"/>
  <cols>
    <col min="1" max="1" width="12" bestFit="1" customWidth="1"/>
    <col min="2" max="2" width="9.5703125" bestFit="1" customWidth="1"/>
    <col min="3" max="3" width="10.42578125" bestFit="1" customWidth="1"/>
    <col min="4" max="4" width="38.42578125" bestFit="1" customWidth="1"/>
    <col min="5" max="11" width="15.5703125" customWidth="1"/>
    <col min="12" max="12" width="40.5703125" customWidth="1"/>
  </cols>
  <sheetData>
    <row r="1" spans="1:12" x14ac:dyDescent="0.25">
      <c r="A1" t="s">
        <v>1263</v>
      </c>
      <c r="F1" t="s">
        <v>1264</v>
      </c>
      <c r="G1" s="33">
        <v>45748</v>
      </c>
    </row>
    <row r="2" spans="1:12" s="4" customFormat="1" ht="75" x14ac:dyDescent="0.25">
      <c r="A2" s="12" t="s">
        <v>1265</v>
      </c>
      <c r="B2" s="12" t="s">
        <v>4</v>
      </c>
      <c r="C2" s="12" t="s">
        <v>5</v>
      </c>
      <c r="D2" s="12" t="s">
        <v>1266</v>
      </c>
      <c r="E2" s="12" t="s">
        <v>1267</v>
      </c>
      <c r="F2" s="12" t="s">
        <v>1268</v>
      </c>
      <c r="G2" s="12" t="s">
        <v>1269</v>
      </c>
      <c r="H2" s="12" t="s">
        <v>1270</v>
      </c>
      <c r="I2" s="12" t="s">
        <v>1271</v>
      </c>
      <c r="J2" s="13" t="s">
        <v>1272</v>
      </c>
      <c r="K2" s="14" t="s">
        <v>1273</v>
      </c>
      <c r="L2" s="4" t="s">
        <v>1274</v>
      </c>
    </row>
    <row r="3" spans="1:12" x14ac:dyDescent="0.25">
      <c r="A3">
        <v>2025</v>
      </c>
      <c r="B3">
        <v>4289</v>
      </c>
      <c r="C3" t="s">
        <v>33</v>
      </c>
      <c r="D3" t="s">
        <v>34</v>
      </c>
      <c r="E3">
        <v>395</v>
      </c>
      <c r="F3">
        <v>7</v>
      </c>
      <c r="G3">
        <v>0</v>
      </c>
      <c r="H3">
        <v>1073</v>
      </c>
      <c r="I3">
        <v>0</v>
      </c>
      <c r="J3" s="36">
        <f t="shared" ref="J3:K34" si="0">IFERROR(F3/(F3+H3),0)</f>
        <v>6.4814814814814813E-3</v>
      </c>
      <c r="K3" s="36">
        <f t="shared" si="0"/>
        <v>0</v>
      </c>
    </row>
    <row r="4" spans="1:12" x14ac:dyDescent="0.25">
      <c r="A4">
        <v>2025</v>
      </c>
      <c r="B4">
        <v>4249</v>
      </c>
      <c r="C4" t="s">
        <v>35</v>
      </c>
      <c r="D4" t="s">
        <v>36</v>
      </c>
      <c r="E4">
        <v>8</v>
      </c>
      <c r="F4">
        <v>0</v>
      </c>
      <c r="G4">
        <v>0</v>
      </c>
      <c r="H4">
        <v>18</v>
      </c>
      <c r="I4">
        <v>1</v>
      </c>
      <c r="J4" s="36">
        <f t="shared" si="0"/>
        <v>0</v>
      </c>
      <c r="K4" s="36">
        <f t="shared" si="0"/>
        <v>0</v>
      </c>
    </row>
    <row r="5" spans="1:12" x14ac:dyDescent="0.25">
      <c r="A5">
        <v>2025</v>
      </c>
      <c r="B5">
        <v>4280</v>
      </c>
      <c r="C5" t="s">
        <v>47</v>
      </c>
      <c r="D5" t="s">
        <v>48</v>
      </c>
      <c r="E5">
        <v>90</v>
      </c>
      <c r="F5">
        <v>17</v>
      </c>
      <c r="G5">
        <v>0</v>
      </c>
      <c r="H5">
        <v>1326</v>
      </c>
      <c r="I5">
        <v>200</v>
      </c>
      <c r="J5" s="36">
        <f t="shared" si="0"/>
        <v>1.2658227848101266E-2</v>
      </c>
      <c r="K5" s="36">
        <f t="shared" si="0"/>
        <v>0</v>
      </c>
    </row>
    <row r="6" spans="1:12" x14ac:dyDescent="0.25">
      <c r="A6">
        <v>2025</v>
      </c>
      <c r="B6">
        <v>4418</v>
      </c>
      <c r="C6" t="s">
        <v>51</v>
      </c>
      <c r="D6" t="s">
        <v>52</v>
      </c>
      <c r="E6">
        <v>2</v>
      </c>
      <c r="F6">
        <v>2</v>
      </c>
      <c r="G6">
        <v>2</v>
      </c>
      <c r="H6">
        <v>62</v>
      </c>
      <c r="I6">
        <v>5</v>
      </c>
      <c r="J6" s="36">
        <f t="shared" si="0"/>
        <v>3.125E-2</v>
      </c>
      <c r="K6" s="35">
        <f t="shared" si="0"/>
        <v>0.2857142857142857</v>
      </c>
    </row>
    <row r="7" spans="1:12" x14ac:dyDescent="0.25">
      <c r="A7">
        <v>2025</v>
      </c>
      <c r="B7">
        <v>4406</v>
      </c>
      <c r="C7" t="s">
        <v>77</v>
      </c>
      <c r="D7" t="s">
        <v>78</v>
      </c>
      <c r="E7">
        <v>1419</v>
      </c>
      <c r="F7">
        <v>28</v>
      </c>
      <c r="G7">
        <v>7</v>
      </c>
      <c r="H7">
        <v>2151</v>
      </c>
      <c r="I7">
        <v>189</v>
      </c>
      <c r="J7" s="36">
        <f t="shared" si="0"/>
        <v>1.2849931161083065E-2</v>
      </c>
      <c r="K7" s="36">
        <f t="shared" si="0"/>
        <v>3.5714285714285712E-2</v>
      </c>
    </row>
    <row r="8" spans="1:12" x14ac:dyDescent="0.25">
      <c r="A8">
        <v>2025</v>
      </c>
      <c r="B8">
        <v>4506</v>
      </c>
      <c r="C8" t="s">
        <v>79</v>
      </c>
      <c r="D8" t="s">
        <v>80</v>
      </c>
      <c r="E8">
        <v>3</v>
      </c>
      <c r="F8">
        <v>0</v>
      </c>
      <c r="G8">
        <v>0</v>
      </c>
      <c r="H8">
        <v>27</v>
      </c>
      <c r="I8">
        <v>0</v>
      </c>
      <c r="J8" s="36">
        <f t="shared" si="0"/>
        <v>0</v>
      </c>
      <c r="K8" s="36">
        <f t="shared" si="0"/>
        <v>0</v>
      </c>
    </row>
    <row r="9" spans="1:12" x14ac:dyDescent="0.25">
      <c r="A9">
        <v>2025</v>
      </c>
      <c r="B9">
        <v>4443</v>
      </c>
      <c r="C9" t="s">
        <v>87</v>
      </c>
      <c r="D9" t="s">
        <v>88</v>
      </c>
      <c r="E9">
        <v>288</v>
      </c>
      <c r="F9">
        <v>0</v>
      </c>
      <c r="G9">
        <v>0</v>
      </c>
      <c r="H9">
        <v>513</v>
      </c>
      <c r="I9">
        <v>71</v>
      </c>
      <c r="J9" s="36">
        <f t="shared" si="0"/>
        <v>0</v>
      </c>
      <c r="K9" s="36">
        <f t="shared" si="0"/>
        <v>0</v>
      </c>
    </row>
    <row r="10" spans="1:12" x14ac:dyDescent="0.25">
      <c r="A10">
        <v>2025</v>
      </c>
      <c r="B10">
        <v>4272</v>
      </c>
      <c r="C10" t="s">
        <v>167</v>
      </c>
      <c r="D10" t="s">
        <v>168</v>
      </c>
      <c r="E10">
        <v>202</v>
      </c>
      <c r="F10">
        <v>36</v>
      </c>
      <c r="G10">
        <v>2</v>
      </c>
      <c r="H10">
        <v>942</v>
      </c>
      <c r="I10">
        <v>128</v>
      </c>
      <c r="J10" s="36">
        <f t="shared" si="0"/>
        <v>3.6809815950920248E-2</v>
      </c>
      <c r="K10" s="36">
        <f t="shared" si="0"/>
        <v>1.5384615384615385E-2</v>
      </c>
    </row>
    <row r="11" spans="1:12" x14ac:dyDescent="0.25">
      <c r="A11">
        <v>2025</v>
      </c>
      <c r="B11">
        <v>4412</v>
      </c>
      <c r="C11" t="s">
        <v>173</v>
      </c>
      <c r="D11" t="s">
        <v>174</v>
      </c>
      <c r="E11">
        <v>10</v>
      </c>
      <c r="F11">
        <v>0</v>
      </c>
      <c r="G11">
        <v>0</v>
      </c>
      <c r="H11">
        <v>139</v>
      </c>
      <c r="I11">
        <v>10</v>
      </c>
      <c r="J11" s="36">
        <f t="shared" si="0"/>
        <v>0</v>
      </c>
      <c r="K11" s="36">
        <f t="shared" si="0"/>
        <v>0</v>
      </c>
    </row>
    <row r="12" spans="1:12" x14ac:dyDescent="0.25">
      <c r="A12">
        <v>2025</v>
      </c>
      <c r="B12">
        <v>4468</v>
      </c>
      <c r="C12" t="s">
        <v>175</v>
      </c>
      <c r="D12" t="s">
        <v>176</v>
      </c>
      <c r="E12">
        <v>33</v>
      </c>
      <c r="F12">
        <v>2</v>
      </c>
      <c r="G12">
        <v>0</v>
      </c>
      <c r="H12">
        <v>104</v>
      </c>
      <c r="I12">
        <v>21</v>
      </c>
      <c r="J12" s="36">
        <f t="shared" si="0"/>
        <v>1.8867924528301886E-2</v>
      </c>
      <c r="K12" s="36">
        <f t="shared" si="0"/>
        <v>0</v>
      </c>
    </row>
    <row r="13" spans="1:12" x14ac:dyDescent="0.25">
      <c r="A13">
        <v>2025</v>
      </c>
      <c r="B13">
        <v>4268</v>
      </c>
      <c r="C13" t="s">
        <v>183</v>
      </c>
      <c r="D13" t="s">
        <v>184</v>
      </c>
      <c r="E13">
        <v>402</v>
      </c>
      <c r="F13">
        <v>4</v>
      </c>
      <c r="G13">
        <v>0</v>
      </c>
      <c r="H13">
        <v>310</v>
      </c>
      <c r="I13">
        <v>48</v>
      </c>
      <c r="J13" s="36">
        <f t="shared" si="0"/>
        <v>1.2738853503184714E-2</v>
      </c>
      <c r="K13" s="36">
        <f t="shared" si="0"/>
        <v>0</v>
      </c>
    </row>
    <row r="14" spans="1:12" x14ac:dyDescent="0.25">
      <c r="A14">
        <v>2025</v>
      </c>
      <c r="B14">
        <v>4481</v>
      </c>
      <c r="C14" t="s">
        <v>209</v>
      </c>
      <c r="D14" t="s">
        <v>210</v>
      </c>
      <c r="E14">
        <v>33</v>
      </c>
      <c r="F14">
        <v>0</v>
      </c>
      <c r="G14">
        <v>0</v>
      </c>
      <c r="H14">
        <v>65</v>
      </c>
      <c r="I14">
        <v>16</v>
      </c>
      <c r="J14" s="36">
        <f t="shared" si="0"/>
        <v>0</v>
      </c>
      <c r="K14" s="36">
        <f t="shared" si="0"/>
        <v>0</v>
      </c>
    </row>
    <row r="15" spans="1:12" x14ac:dyDescent="0.25">
      <c r="A15">
        <v>2025</v>
      </c>
      <c r="B15">
        <v>79226</v>
      </c>
      <c r="C15" t="s">
        <v>217</v>
      </c>
      <c r="D15" t="s">
        <v>218</v>
      </c>
      <c r="E15">
        <v>64</v>
      </c>
      <c r="F15">
        <v>5</v>
      </c>
      <c r="G15">
        <v>1</v>
      </c>
      <c r="H15">
        <v>234</v>
      </c>
      <c r="I15">
        <v>19</v>
      </c>
      <c r="J15" s="36">
        <f t="shared" si="0"/>
        <v>2.0920502092050208E-2</v>
      </c>
      <c r="K15" s="36">
        <f t="shared" si="0"/>
        <v>0.05</v>
      </c>
    </row>
    <row r="16" spans="1:12" x14ac:dyDescent="0.25">
      <c r="A16">
        <v>2025</v>
      </c>
      <c r="B16">
        <v>4169</v>
      </c>
      <c r="C16" t="s">
        <v>221</v>
      </c>
      <c r="D16" t="s">
        <v>222</v>
      </c>
      <c r="E16">
        <v>54</v>
      </c>
      <c r="F16">
        <v>2</v>
      </c>
      <c r="G16">
        <v>0</v>
      </c>
      <c r="H16">
        <v>70</v>
      </c>
      <c r="I16">
        <v>3</v>
      </c>
      <c r="J16" s="36">
        <f t="shared" si="0"/>
        <v>2.7777777777777776E-2</v>
      </c>
      <c r="K16" s="36">
        <f t="shared" si="0"/>
        <v>0</v>
      </c>
    </row>
    <row r="17" spans="1:11" x14ac:dyDescent="0.25">
      <c r="A17">
        <v>2025</v>
      </c>
      <c r="B17">
        <v>4397</v>
      </c>
      <c r="C17" t="s">
        <v>227</v>
      </c>
      <c r="D17" t="s">
        <v>228</v>
      </c>
      <c r="E17">
        <v>152</v>
      </c>
      <c r="F17">
        <v>0</v>
      </c>
      <c r="G17">
        <v>0</v>
      </c>
      <c r="H17">
        <v>249</v>
      </c>
      <c r="I17">
        <v>35</v>
      </c>
      <c r="J17" s="36">
        <f t="shared" si="0"/>
        <v>0</v>
      </c>
      <c r="K17" s="36">
        <f t="shared" si="0"/>
        <v>0</v>
      </c>
    </row>
    <row r="18" spans="1:11" x14ac:dyDescent="0.25">
      <c r="A18">
        <v>2025</v>
      </c>
      <c r="B18">
        <v>4171</v>
      </c>
      <c r="C18" t="s">
        <v>235</v>
      </c>
      <c r="D18" t="s">
        <v>236</v>
      </c>
      <c r="E18">
        <v>1</v>
      </c>
      <c r="F18">
        <v>1</v>
      </c>
      <c r="G18">
        <v>0</v>
      </c>
      <c r="H18">
        <v>9</v>
      </c>
      <c r="I18">
        <v>2</v>
      </c>
      <c r="J18" s="34">
        <f t="shared" si="0"/>
        <v>0.1</v>
      </c>
      <c r="K18" s="36">
        <f t="shared" si="0"/>
        <v>0</v>
      </c>
    </row>
    <row r="19" spans="1:11" x14ac:dyDescent="0.25">
      <c r="A19">
        <v>2025</v>
      </c>
      <c r="B19">
        <v>4269</v>
      </c>
      <c r="C19" t="s">
        <v>237</v>
      </c>
      <c r="D19" t="s">
        <v>238</v>
      </c>
      <c r="E19">
        <v>165</v>
      </c>
      <c r="F19">
        <v>20</v>
      </c>
      <c r="G19">
        <v>1</v>
      </c>
      <c r="H19">
        <v>1148</v>
      </c>
      <c r="I19">
        <v>238</v>
      </c>
      <c r="J19" s="36">
        <f t="shared" si="0"/>
        <v>1.7123287671232876E-2</v>
      </c>
      <c r="K19" s="36">
        <f t="shared" si="0"/>
        <v>4.1841004184100415E-3</v>
      </c>
    </row>
    <row r="20" spans="1:11" x14ac:dyDescent="0.25">
      <c r="A20">
        <v>2025</v>
      </c>
      <c r="B20">
        <v>4284</v>
      </c>
      <c r="C20" t="s">
        <v>239</v>
      </c>
      <c r="D20" t="s">
        <v>240</v>
      </c>
      <c r="E20">
        <v>267</v>
      </c>
      <c r="F20">
        <v>0</v>
      </c>
      <c r="G20">
        <v>0</v>
      </c>
      <c r="H20">
        <v>753</v>
      </c>
      <c r="I20">
        <v>0</v>
      </c>
      <c r="J20" s="36">
        <f t="shared" si="0"/>
        <v>0</v>
      </c>
      <c r="K20" s="36">
        <f t="shared" si="0"/>
        <v>0</v>
      </c>
    </row>
    <row r="21" spans="1:11" x14ac:dyDescent="0.25">
      <c r="A21">
        <v>2025</v>
      </c>
      <c r="B21">
        <v>4378</v>
      </c>
      <c r="C21" t="s">
        <v>241</v>
      </c>
      <c r="D21" t="s">
        <v>242</v>
      </c>
      <c r="E21">
        <v>122</v>
      </c>
      <c r="F21">
        <v>1</v>
      </c>
      <c r="G21">
        <v>0</v>
      </c>
      <c r="H21">
        <v>355</v>
      </c>
      <c r="I21">
        <v>71</v>
      </c>
      <c r="J21" s="36">
        <f t="shared" si="0"/>
        <v>2.8089887640449437E-3</v>
      </c>
      <c r="K21" s="36">
        <f t="shared" si="0"/>
        <v>0</v>
      </c>
    </row>
    <row r="22" spans="1:11" x14ac:dyDescent="0.25">
      <c r="A22">
        <v>2025</v>
      </c>
      <c r="B22">
        <v>4470</v>
      </c>
      <c r="C22" t="s">
        <v>253</v>
      </c>
      <c r="D22" t="s">
        <v>254</v>
      </c>
      <c r="E22">
        <v>263</v>
      </c>
      <c r="F22">
        <v>3</v>
      </c>
      <c r="G22">
        <v>0</v>
      </c>
      <c r="H22">
        <v>271</v>
      </c>
      <c r="I22">
        <v>40</v>
      </c>
      <c r="J22" s="36">
        <f t="shared" si="0"/>
        <v>1.0948905109489052E-2</v>
      </c>
      <c r="K22" s="36">
        <f t="shared" si="0"/>
        <v>0</v>
      </c>
    </row>
    <row r="23" spans="1:11" x14ac:dyDescent="0.25">
      <c r="A23">
        <v>2025</v>
      </c>
      <c r="B23">
        <v>4282</v>
      </c>
      <c r="C23" t="s">
        <v>268</v>
      </c>
      <c r="D23" t="s">
        <v>269</v>
      </c>
      <c r="E23">
        <v>614</v>
      </c>
      <c r="F23">
        <v>31</v>
      </c>
      <c r="G23">
        <v>5</v>
      </c>
      <c r="H23">
        <v>1436</v>
      </c>
      <c r="I23">
        <v>234</v>
      </c>
      <c r="J23" s="36">
        <f t="shared" si="0"/>
        <v>2.1131561008861623E-2</v>
      </c>
      <c r="K23" s="36">
        <f t="shared" si="0"/>
        <v>2.0920502092050208E-2</v>
      </c>
    </row>
    <row r="24" spans="1:11" x14ac:dyDescent="0.25">
      <c r="A24">
        <v>2025</v>
      </c>
      <c r="B24">
        <v>4446</v>
      </c>
      <c r="C24" t="s">
        <v>272</v>
      </c>
      <c r="D24" t="s">
        <v>273</v>
      </c>
      <c r="E24">
        <v>534</v>
      </c>
      <c r="F24">
        <v>16</v>
      </c>
      <c r="G24">
        <v>0</v>
      </c>
      <c r="H24">
        <v>1183</v>
      </c>
      <c r="I24">
        <v>205</v>
      </c>
      <c r="J24" s="36">
        <f t="shared" si="0"/>
        <v>1.3344453711426188E-2</v>
      </c>
      <c r="K24" s="36">
        <f t="shared" si="0"/>
        <v>0</v>
      </c>
    </row>
    <row r="25" spans="1:11" x14ac:dyDescent="0.25">
      <c r="A25">
        <v>2025</v>
      </c>
      <c r="B25">
        <v>4453</v>
      </c>
      <c r="C25" t="s">
        <v>274</v>
      </c>
      <c r="D25" t="s">
        <v>275</v>
      </c>
      <c r="E25">
        <v>1</v>
      </c>
      <c r="F25">
        <v>0</v>
      </c>
      <c r="G25">
        <v>0</v>
      </c>
      <c r="H25">
        <v>582</v>
      </c>
      <c r="I25">
        <v>0</v>
      </c>
      <c r="J25" s="36">
        <f t="shared" si="0"/>
        <v>0</v>
      </c>
      <c r="K25" s="36">
        <f t="shared" si="0"/>
        <v>0</v>
      </c>
    </row>
    <row r="26" spans="1:11" x14ac:dyDescent="0.25">
      <c r="A26">
        <v>2025</v>
      </c>
      <c r="B26">
        <v>4410</v>
      </c>
      <c r="C26" t="s">
        <v>276</v>
      </c>
      <c r="D26" t="s">
        <v>277</v>
      </c>
      <c r="E26">
        <v>282</v>
      </c>
      <c r="F26">
        <v>6</v>
      </c>
      <c r="G26">
        <v>0</v>
      </c>
      <c r="H26">
        <v>550</v>
      </c>
      <c r="I26">
        <v>49</v>
      </c>
      <c r="J26" s="36">
        <f t="shared" si="0"/>
        <v>1.0791366906474821E-2</v>
      </c>
      <c r="K26" s="36">
        <f t="shared" si="0"/>
        <v>0</v>
      </c>
    </row>
    <row r="27" spans="1:11" x14ac:dyDescent="0.25">
      <c r="A27">
        <v>2025</v>
      </c>
      <c r="B27">
        <v>4244</v>
      </c>
      <c r="C27" t="s">
        <v>278</v>
      </c>
      <c r="D27" t="s">
        <v>279</v>
      </c>
      <c r="E27">
        <v>978</v>
      </c>
      <c r="F27">
        <v>198</v>
      </c>
      <c r="G27">
        <v>20</v>
      </c>
      <c r="H27">
        <v>557</v>
      </c>
      <c r="I27">
        <v>29</v>
      </c>
      <c r="J27" s="34">
        <f t="shared" si="0"/>
        <v>0.26225165562913905</v>
      </c>
      <c r="K27" s="35">
        <f t="shared" si="0"/>
        <v>0.40816326530612246</v>
      </c>
    </row>
    <row r="28" spans="1:11" x14ac:dyDescent="0.25">
      <c r="A28">
        <v>2025</v>
      </c>
      <c r="B28">
        <v>4242</v>
      </c>
      <c r="C28" t="s">
        <v>290</v>
      </c>
      <c r="D28" t="s">
        <v>291</v>
      </c>
      <c r="E28">
        <v>2982</v>
      </c>
      <c r="F28">
        <v>33</v>
      </c>
      <c r="G28">
        <v>2</v>
      </c>
      <c r="H28">
        <v>5097</v>
      </c>
      <c r="I28">
        <v>578</v>
      </c>
      <c r="J28" s="36">
        <f t="shared" si="0"/>
        <v>6.4327485380116962E-3</v>
      </c>
      <c r="K28" s="36">
        <f t="shared" si="0"/>
        <v>3.4482758620689655E-3</v>
      </c>
    </row>
    <row r="29" spans="1:11" x14ac:dyDescent="0.25">
      <c r="A29">
        <v>2025</v>
      </c>
      <c r="B29">
        <v>4474</v>
      </c>
      <c r="C29" t="s">
        <v>296</v>
      </c>
      <c r="D29" t="s">
        <v>297</v>
      </c>
      <c r="E29">
        <v>286</v>
      </c>
      <c r="F29">
        <v>25</v>
      </c>
      <c r="G29">
        <v>3</v>
      </c>
      <c r="H29">
        <v>444</v>
      </c>
      <c r="I29">
        <v>76</v>
      </c>
      <c r="J29" s="36">
        <f t="shared" si="0"/>
        <v>5.3304904051172705E-2</v>
      </c>
      <c r="K29" s="36">
        <f t="shared" si="0"/>
        <v>3.7974683544303799E-2</v>
      </c>
    </row>
    <row r="30" spans="1:11" x14ac:dyDescent="0.25">
      <c r="A30">
        <v>2025</v>
      </c>
      <c r="B30">
        <v>4486</v>
      </c>
      <c r="C30" t="s">
        <v>306</v>
      </c>
      <c r="D30" t="s">
        <v>307</v>
      </c>
      <c r="E30">
        <v>22</v>
      </c>
      <c r="F30">
        <v>0</v>
      </c>
      <c r="G30">
        <v>0</v>
      </c>
      <c r="H30">
        <v>38</v>
      </c>
      <c r="I30">
        <v>1</v>
      </c>
      <c r="J30" s="36">
        <f t="shared" si="0"/>
        <v>0</v>
      </c>
      <c r="K30" s="36">
        <f t="shared" si="0"/>
        <v>0</v>
      </c>
    </row>
    <row r="31" spans="1:11" x14ac:dyDescent="0.25">
      <c r="A31">
        <v>2025</v>
      </c>
      <c r="B31">
        <v>4370</v>
      </c>
      <c r="C31" t="s">
        <v>320</v>
      </c>
      <c r="D31" t="s">
        <v>321</v>
      </c>
      <c r="E31">
        <v>199</v>
      </c>
      <c r="F31">
        <v>8</v>
      </c>
      <c r="G31">
        <v>1</v>
      </c>
      <c r="H31">
        <v>210</v>
      </c>
      <c r="I31">
        <v>90</v>
      </c>
      <c r="J31" s="36">
        <f t="shared" si="0"/>
        <v>3.669724770642202E-2</v>
      </c>
      <c r="K31" s="36">
        <f t="shared" si="0"/>
        <v>1.098901098901099E-2</v>
      </c>
    </row>
    <row r="32" spans="1:11" x14ac:dyDescent="0.25">
      <c r="A32">
        <v>2025</v>
      </c>
      <c r="B32">
        <v>4479</v>
      </c>
      <c r="C32" t="s">
        <v>332</v>
      </c>
      <c r="D32" t="s">
        <v>333</v>
      </c>
      <c r="E32">
        <v>19</v>
      </c>
      <c r="F32">
        <v>1</v>
      </c>
      <c r="G32">
        <v>0</v>
      </c>
      <c r="H32">
        <v>30</v>
      </c>
      <c r="I32">
        <v>0</v>
      </c>
      <c r="J32" s="36">
        <f t="shared" si="0"/>
        <v>3.2258064516129031E-2</v>
      </c>
      <c r="K32" s="36">
        <f t="shared" si="0"/>
        <v>0</v>
      </c>
    </row>
    <row r="33" spans="1:11" x14ac:dyDescent="0.25">
      <c r="A33">
        <v>2025</v>
      </c>
      <c r="B33">
        <v>4416</v>
      </c>
      <c r="C33" t="s">
        <v>334</v>
      </c>
      <c r="D33" t="s">
        <v>335</v>
      </c>
      <c r="E33">
        <v>78</v>
      </c>
      <c r="F33">
        <v>2</v>
      </c>
      <c r="G33">
        <v>0</v>
      </c>
      <c r="H33">
        <v>86</v>
      </c>
      <c r="I33">
        <v>13</v>
      </c>
      <c r="J33" s="36">
        <f t="shared" si="0"/>
        <v>2.2727272727272728E-2</v>
      </c>
      <c r="K33" s="36">
        <f t="shared" si="0"/>
        <v>0</v>
      </c>
    </row>
    <row r="34" spans="1:11" x14ac:dyDescent="0.25">
      <c r="A34">
        <v>2025</v>
      </c>
      <c r="B34">
        <v>4442</v>
      </c>
      <c r="C34" t="s">
        <v>336</v>
      </c>
      <c r="D34" t="s">
        <v>337</v>
      </c>
      <c r="E34">
        <v>99</v>
      </c>
      <c r="F34">
        <v>0</v>
      </c>
      <c r="G34">
        <v>0</v>
      </c>
      <c r="H34">
        <v>460</v>
      </c>
      <c r="I34">
        <v>43</v>
      </c>
      <c r="J34" s="36">
        <f t="shared" si="0"/>
        <v>0</v>
      </c>
      <c r="K34" s="36">
        <f t="shared" si="0"/>
        <v>0</v>
      </c>
    </row>
    <row r="35" spans="1:11" x14ac:dyDescent="0.25">
      <c r="A35">
        <v>2025</v>
      </c>
      <c r="B35">
        <v>4487</v>
      </c>
      <c r="C35" t="s">
        <v>342</v>
      </c>
      <c r="D35" t="s">
        <v>343</v>
      </c>
      <c r="E35">
        <v>509</v>
      </c>
      <c r="F35">
        <v>11</v>
      </c>
      <c r="G35">
        <v>0</v>
      </c>
      <c r="H35">
        <v>273</v>
      </c>
      <c r="I35">
        <v>42</v>
      </c>
      <c r="J35" s="36">
        <f t="shared" ref="J35:K66" si="1">IFERROR(F35/(F35+H35),0)</f>
        <v>3.873239436619718E-2</v>
      </c>
      <c r="K35" s="36">
        <f t="shared" si="1"/>
        <v>0</v>
      </c>
    </row>
    <row r="36" spans="1:11" x14ac:dyDescent="0.25">
      <c r="A36">
        <v>2025</v>
      </c>
      <c r="B36">
        <v>4501</v>
      </c>
      <c r="C36" t="s">
        <v>352</v>
      </c>
      <c r="D36" t="s">
        <v>353</v>
      </c>
      <c r="E36">
        <v>10</v>
      </c>
      <c r="F36">
        <v>3</v>
      </c>
      <c r="G36">
        <v>1</v>
      </c>
      <c r="H36">
        <v>846</v>
      </c>
      <c r="I36">
        <v>199</v>
      </c>
      <c r="J36" s="36">
        <f t="shared" si="1"/>
        <v>3.5335689045936395E-3</v>
      </c>
      <c r="K36" s="36">
        <f t="shared" si="1"/>
        <v>5.0000000000000001E-3</v>
      </c>
    </row>
    <row r="37" spans="1:11" x14ac:dyDescent="0.25">
      <c r="A37">
        <v>2025</v>
      </c>
      <c r="B37">
        <v>4263</v>
      </c>
      <c r="C37" t="s">
        <v>354</v>
      </c>
      <c r="D37" t="s">
        <v>355</v>
      </c>
      <c r="E37">
        <v>1071</v>
      </c>
      <c r="F37">
        <v>49</v>
      </c>
      <c r="G37">
        <v>6</v>
      </c>
      <c r="H37">
        <v>660</v>
      </c>
      <c r="I37">
        <v>151</v>
      </c>
      <c r="J37" s="36">
        <f t="shared" si="1"/>
        <v>6.9111424541607902E-2</v>
      </c>
      <c r="K37" s="36">
        <f t="shared" si="1"/>
        <v>3.8216560509554139E-2</v>
      </c>
    </row>
    <row r="38" spans="1:11" x14ac:dyDescent="0.25">
      <c r="A38">
        <v>2025</v>
      </c>
      <c r="B38">
        <v>4246</v>
      </c>
      <c r="C38" t="s">
        <v>370</v>
      </c>
      <c r="D38" t="s">
        <v>371</v>
      </c>
      <c r="E38">
        <v>1345</v>
      </c>
      <c r="F38">
        <v>10</v>
      </c>
      <c r="G38">
        <v>0</v>
      </c>
      <c r="H38">
        <v>4398</v>
      </c>
      <c r="I38">
        <v>632</v>
      </c>
      <c r="J38" s="36">
        <f t="shared" si="1"/>
        <v>2.2686025408348459E-3</v>
      </c>
      <c r="K38" s="36">
        <f t="shared" si="1"/>
        <v>0</v>
      </c>
    </row>
    <row r="39" spans="1:11" x14ac:dyDescent="0.25">
      <c r="A39">
        <v>2025</v>
      </c>
      <c r="B39">
        <v>4174</v>
      </c>
      <c r="C39" t="s">
        <v>388</v>
      </c>
      <c r="D39" t="s">
        <v>389</v>
      </c>
      <c r="E39">
        <v>260</v>
      </c>
      <c r="F39">
        <v>8</v>
      </c>
      <c r="G39">
        <v>0</v>
      </c>
      <c r="H39">
        <v>324</v>
      </c>
      <c r="I39">
        <v>68</v>
      </c>
      <c r="J39" s="36">
        <f t="shared" si="1"/>
        <v>2.4096385542168676E-2</v>
      </c>
      <c r="K39" s="36">
        <f t="shared" si="1"/>
        <v>0</v>
      </c>
    </row>
    <row r="40" spans="1:11" x14ac:dyDescent="0.25">
      <c r="A40">
        <v>2025</v>
      </c>
      <c r="B40">
        <v>4228</v>
      </c>
      <c r="C40" t="s">
        <v>390</v>
      </c>
      <c r="D40" t="s">
        <v>391</v>
      </c>
      <c r="E40">
        <v>9</v>
      </c>
      <c r="F40">
        <v>3</v>
      </c>
      <c r="G40">
        <v>0</v>
      </c>
      <c r="H40">
        <v>80</v>
      </c>
      <c r="I40">
        <v>8</v>
      </c>
      <c r="J40" s="36">
        <f t="shared" si="1"/>
        <v>3.614457831325301E-2</v>
      </c>
      <c r="K40" s="36">
        <f t="shared" si="1"/>
        <v>0</v>
      </c>
    </row>
    <row r="41" spans="1:11" x14ac:dyDescent="0.25">
      <c r="A41">
        <v>2025</v>
      </c>
      <c r="B41">
        <v>4243</v>
      </c>
      <c r="C41" t="s">
        <v>392</v>
      </c>
      <c r="D41" t="s">
        <v>393</v>
      </c>
      <c r="E41">
        <v>1489</v>
      </c>
      <c r="F41">
        <v>52</v>
      </c>
      <c r="G41">
        <v>1</v>
      </c>
      <c r="H41">
        <v>4258</v>
      </c>
      <c r="I41">
        <v>576</v>
      </c>
      <c r="J41" s="36">
        <f t="shared" si="1"/>
        <v>1.2064965197215777E-2</v>
      </c>
      <c r="K41" s="36">
        <f t="shared" si="1"/>
        <v>1.7331022530329288E-3</v>
      </c>
    </row>
    <row r="42" spans="1:11" x14ac:dyDescent="0.25">
      <c r="A42">
        <v>2025</v>
      </c>
      <c r="B42">
        <v>4185</v>
      </c>
      <c r="C42" t="s">
        <v>436</v>
      </c>
      <c r="D42" t="s">
        <v>437</v>
      </c>
      <c r="E42">
        <v>4</v>
      </c>
      <c r="F42">
        <v>0</v>
      </c>
      <c r="G42">
        <v>0</v>
      </c>
      <c r="H42">
        <v>18</v>
      </c>
      <c r="I42">
        <v>0</v>
      </c>
      <c r="J42" s="36">
        <f t="shared" si="1"/>
        <v>0</v>
      </c>
      <c r="K42" s="36">
        <f t="shared" si="1"/>
        <v>0</v>
      </c>
    </row>
    <row r="43" spans="1:11" x14ac:dyDescent="0.25">
      <c r="A43">
        <v>2025</v>
      </c>
      <c r="B43">
        <v>4448</v>
      </c>
      <c r="C43" t="s">
        <v>438</v>
      </c>
      <c r="D43" t="s">
        <v>439</v>
      </c>
      <c r="E43">
        <v>13</v>
      </c>
      <c r="F43">
        <v>0</v>
      </c>
      <c r="G43">
        <v>0</v>
      </c>
      <c r="H43">
        <v>87</v>
      </c>
      <c r="I43">
        <v>7</v>
      </c>
      <c r="J43" s="36">
        <f t="shared" si="1"/>
        <v>0</v>
      </c>
      <c r="K43" s="36">
        <f t="shared" si="1"/>
        <v>0</v>
      </c>
    </row>
    <row r="44" spans="1:11" x14ac:dyDescent="0.25">
      <c r="A44">
        <v>2025</v>
      </c>
      <c r="B44">
        <v>4192</v>
      </c>
      <c r="C44" t="s">
        <v>463</v>
      </c>
      <c r="D44" t="s">
        <v>464</v>
      </c>
      <c r="E44">
        <v>1128</v>
      </c>
      <c r="F44">
        <v>58</v>
      </c>
      <c r="G44">
        <v>0</v>
      </c>
      <c r="H44">
        <v>1451</v>
      </c>
      <c r="I44">
        <v>170</v>
      </c>
      <c r="J44" s="36">
        <f t="shared" si="1"/>
        <v>3.8436050364479786E-2</v>
      </c>
      <c r="K44" s="36">
        <f t="shared" si="1"/>
        <v>0</v>
      </c>
    </row>
    <row r="45" spans="1:11" x14ac:dyDescent="0.25">
      <c r="A45">
        <v>2025</v>
      </c>
      <c r="B45">
        <v>4437</v>
      </c>
      <c r="C45" t="s">
        <v>465</v>
      </c>
      <c r="D45" t="s">
        <v>466</v>
      </c>
      <c r="E45">
        <v>868</v>
      </c>
      <c r="F45">
        <v>16</v>
      </c>
      <c r="G45">
        <v>4</v>
      </c>
      <c r="H45">
        <v>1855</v>
      </c>
      <c r="I45">
        <v>272</v>
      </c>
      <c r="J45" s="36">
        <f t="shared" si="1"/>
        <v>8.5515766969535001E-3</v>
      </c>
      <c r="K45" s="36">
        <f t="shared" si="1"/>
        <v>1.4492753623188406E-2</v>
      </c>
    </row>
    <row r="46" spans="1:11" x14ac:dyDescent="0.25">
      <c r="A46">
        <v>2025</v>
      </c>
      <c r="B46">
        <v>4405</v>
      </c>
      <c r="C46" t="s">
        <v>467</v>
      </c>
      <c r="D46" t="s">
        <v>468</v>
      </c>
      <c r="E46">
        <v>150</v>
      </c>
      <c r="F46">
        <v>11</v>
      </c>
      <c r="G46">
        <v>5</v>
      </c>
      <c r="H46">
        <v>831</v>
      </c>
      <c r="I46">
        <v>94</v>
      </c>
      <c r="J46" s="36">
        <f t="shared" si="1"/>
        <v>1.3064133016627079E-2</v>
      </c>
      <c r="K46" s="36">
        <f t="shared" si="1"/>
        <v>5.0505050505050504E-2</v>
      </c>
    </row>
    <row r="47" spans="1:11" x14ac:dyDescent="0.25">
      <c r="A47">
        <v>2025</v>
      </c>
      <c r="B47">
        <v>4221</v>
      </c>
      <c r="C47" t="s">
        <v>471</v>
      </c>
      <c r="D47" t="s">
        <v>472</v>
      </c>
      <c r="E47">
        <v>12</v>
      </c>
      <c r="F47">
        <v>0</v>
      </c>
      <c r="G47">
        <v>0</v>
      </c>
      <c r="H47">
        <v>171</v>
      </c>
      <c r="I47">
        <v>10</v>
      </c>
      <c r="J47" s="36">
        <f t="shared" si="1"/>
        <v>0</v>
      </c>
      <c r="K47" s="36">
        <f t="shared" si="1"/>
        <v>0</v>
      </c>
    </row>
    <row r="48" spans="1:11" x14ac:dyDescent="0.25">
      <c r="A48">
        <v>2025</v>
      </c>
      <c r="B48">
        <v>4247</v>
      </c>
      <c r="C48" t="s">
        <v>473</v>
      </c>
      <c r="D48" t="s">
        <v>474</v>
      </c>
      <c r="E48">
        <v>103</v>
      </c>
      <c r="F48">
        <v>0</v>
      </c>
      <c r="G48">
        <v>0</v>
      </c>
      <c r="H48">
        <v>177</v>
      </c>
      <c r="I48">
        <v>19</v>
      </c>
      <c r="J48" s="36">
        <f t="shared" si="1"/>
        <v>0</v>
      </c>
      <c r="K48" s="36">
        <f t="shared" si="1"/>
        <v>0</v>
      </c>
    </row>
    <row r="49" spans="1:11" x14ac:dyDescent="0.25">
      <c r="A49">
        <v>2025</v>
      </c>
      <c r="B49">
        <v>4273</v>
      </c>
      <c r="C49" t="s">
        <v>475</v>
      </c>
      <c r="D49" t="s">
        <v>476</v>
      </c>
      <c r="E49">
        <v>35</v>
      </c>
      <c r="F49">
        <v>0</v>
      </c>
      <c r="G49">
        <v>0</v>
      </c>
      <c r="H49">
        <v>488</v>
      </c>
      <c r="I49">
        <v>88</v>
      </c>
      <c r="J49" s="36">
        <f t="shared" si="1"/>
        <v>0</v>
      </c>
      <c r="K49" s="36">
        <f t="shared" si="1"/>
        <v>0</v>
      </c>
    </row>
    <row r="50" spans="1:11" x14ac:dyDescent="0.25">
      <c r="A50">
        <v>2025</v>
      </c>
      <c r="B50">
        <v>4195</v>
      </c>
      <c r="C50" t="s">
        <v>480</v>
      </c>
      <c r="D50" t="s">
        <v>481</v>
      </c>
      <c r="E50">
        <v>57</v>
      </c>
      <c r="F50">
        <v>1</v>
      </c>
      <c r="G50">
        <v>0</v>
      </c>
      <c r="H50">
        <v>33</v>
      </c>
      <c r="I50">
        <v>2</v>
      </c>
      <c r="J50" s="36">
        <f t="shared" si="1"/>
        <v>2.9411764705882353E-2</v>
      </c>
      <c r="K50" s="36">
        <f t="shared" si="1"/>
        <v>0</v>
      </c>
    </row>
    <row r="51" spans="1:11" x14ac:dyDescent="0.25">
      <c r="A51">
        <v>2025</v>
      </c>
      <c r="B51">
        <v>4505</v>
      </c>
      <c r="C51" t="s">
        <v>488</v>
      </c>
      <c r="D51" t="s">
        <v>489</v>
      </c>
      <c r="E51">
        <v>10</v>
      </c>
      <c r="F51">
        <v>1</v>
      </c>
      <c r="G51">
        <v>0</v>
      </c>
      <c r="H51">
        <v>727</v>
      </c>
      <c r="I51">
        <v>99</v>
      </c>
      <c r="J51" s="36">
        <f t="shared" si="1"/>
        <v>1.3736263736263737E-3</v>
      </c>
      <c r="K51" s="36">
        <f t="shared" si="1"/>
        <v>0</v>
      </c>
    </row>
    <row r="52" spans="1:11" x14ac:dyDescent="0.25">
      <c r="A52">
        <v>2025</v>
      </c>
      <c r="B52">
        <v>4239</v>
      </c>
      <c r="C52" t="s">
        <v>502</v>
      </c>
      <c r="D52" t="s">
        <v>503</v>
      </c>
      <c r="E52">
        <v>1946</v>
      </c>
      <c r="F52">
        <v>75</v>
      </c>
      <c r="G52">
        <v>3</v>
      </c>
      <c r="H52">
        <v>4921</v>
      </c>
      <c r="I52">
        <v>640</v>
      </c>
      <c r="J52" s="36">
        <f t="shared" si="1"/>
        <v>1.5012009607686149E-2</v>
      </c>
      <c r="K52" s="36">
        <f t="shared" si="1"/>
        <v>4.6656298600311046E-3</v>
      </c>
    </row>
    <row r="53" spans="1:11" x14ac:dyDescent="0.25">
      <c r="A53">
        <v>2025</v>
      </c>
      <c r="B53">
        <v>4271</v>
      </c>
      <c r="C53" t="s">
        <v>506</v>
      </c>
      <c r="D53" t="s">
        <v>507</v>
      </c>
      <c r="E53">
        <v>639</v>
      </c>
      <c r="F53">
        <v>19</v>
      </c>
      <c r="G53">
        <v>5</v>
      </c>
      <c r="H53">
        <v>1171</v>
      </c>
      <c r="I53">
        <v>224</v>
      </c>
      <c r="J53" s="36">
        <f t="shared" si="1"/>
        <v>1.5966386554621848E-2</v>
      </c>
      <c r="K53" s="36">
        <f t="shared" si="1"/>
        <v>2.1834061135371178E-2</v>
      </c>
    </row>
    <row r="54" spans="1:11" x14ac:dyDescent="0.25">
      <c r="A54">
        <v>2025</v>
      </c>
      <c r="B54">
        <v>4285</v>
      </c>
      <c r="C54" t="s">
        <v>510</v>
      </c>
      <c r="D54" t="s">
        <v>511</v>
      </c>
      <c r="E54">
        <v>1041</v>
      </c>
      <c r="F54">
        <v>5</v>
      </c>
      <c r="G54">
        <v>0</v>
      </c>
      <c r="H54">
        <v>1879</v>
      </c>
      <c r="I54">
        <v>0</v>
      </c>
      <c r="J54" s="36">
        <f t="shared" si="1"/>
        <v>2.6539278131634818E-3</v>
      </c>
      <c r="K54" s="36">
        <f t="shared" si="1"/>
        <v>0</v>
      </c>
    </row>
    <row r="55" spans="1:11" x14ac:dyDescent="0.25">
      <c r="A55">
        <v>2025</v>
      </c>
      <c r="B55">
        <v>4194</v>
      </c>
      <c r="C55" t="s">
        <v>518</v>
      </c>
      <c r="D55" t="s">
        <v>519</v>
      </c>
      <c r="E55">
        <v>9</v>
      </c>
      <c r="F55">
        <v>0</v>
      </c>
      <c r="G55">
        <v>0</v>
      </c>
      <c r="H55">
        <v>57</v>
      </c>
      <c r="I55">
        <v>3</v>
      </c>
      <c r="J55" s="36">
        <f t="shared" si="1"/>
        <v>0</v>
      </c>
      <c r="K55" s="36">
        <f t="shared" si="1"/>
        <v>0</v>
      </c>
    </row>
    <row r="56" spans="1:11" x14ac:dyDescent="0.25">
      <c r="A56">
        <v>2025</v>
      </c>
      <c r="B56">
        <v>4392</v>
      </c>
      <c r="C56" t="s">
        <v>542</v>
      </c>
      <c r="D56" t="s">
        <v>543</v>
      </c>
      <c r="E56">
        <v>37</v>
      </c>
      <c r="F56">
        <v>0</v>
      </c>
      <c r="G56">
        <v>0</v>
      </c>
      <c r="H56">
        <v>62</v>
      </c>
      <c r="I56">
        <v>10</v>
      </c>
      <c r="J56" s="36">
        <f t="shared" si="1"/>
        <v>0</v>
      </c>
      <c r="K56" s="36">
        <f t="shared" si="1"/>
        <v>0</v>
      </c>
    </row>
    <row r="57" spans="1:11" x14ac:dyDescent="0.25">
      <c r="A57">
        <v>2025</v>
      </c>
      <c r="B57">
        <v>4248</v>
      </c>
      <c r="C57" t="s">
        <v>562</v>
      </c>
      <c r="D57" t="s">
        <v>563</v>
      </c>
      <c r="E57">
        <v>2559</v>
      </c>
      <c r="F57">
        <v>69</v>
      </c>
      <c r="G57">
        <v>10</v>
      </c>
      <c r="H57">
        <v>1683</v>
      </c>
      <c r="I57">
        <v>210</v>
      </c>
      <c r="J57" s="36">
        <f t="shared" si="1"/>
        <v>3.9383561643835614E-2</v>
      </c>
      <c r="K57" s="36">
        <f t="shared" si="1"/>
        <v>4.5454545454545456E-2</v>
      </c>
    </row>
    <row r="58" spans="1:11" x14ac:dyDescent="0.25">
      <c r="A58">
        <v>2025</v>
      </c>
      <c r="B58">
        <v>4482</v>
      </c>
      <c r="C58" t="s">
        <v>564</v>
      </c>
      <c r="D58" t="s">
        <v>565</v>
      </c>
      <c r="E58">
        <v>3</v>
      </c>
      <c r="F58">
        <v>1</v>
      </c>
      <c r="G58">
        <v>0</v>
      </c>
      <c r="H58">
        <v>0</v>
      </c>
      <c r="I58">
        <v>0</v>
      </c>
      <c r="J58" s="34">
        <f t="shared" si="1"/>
        <v>1</v>
      </c>
      <c r="K58" s="36">
        <f t="shared" si="1"/>
        <v>0</v>
      </c>
    </row>
    <row r="59" spans="1:11" x14ac:dyDescent="0.25">
      <c r="A59">
        <v>2025</v>
      </c>
      <c r="B59">
        <v>4389</v>
      </c>
      <c r="C59" t="s">
        <v>568</v>
      </c>
      <c r="D59" t="s">
        <v>569</v>
      </c>
      <c r="E59">
        <v>153</v>
      </c>
      <c r="F59">
        <v>1</v>
      </c>
      <c r="G59">
        <v>0</v>
      </c>
      <c r="H59">
        <v>237</v>
      </c>
      <c r="I59">
        <v>32</v>
      </c>
      <c r="J59" s="36">
        <f t="shared" si="1"/>
        <v>4.2016806722689074E-3</v>
      </c>
      <c r="K59" s="36">
        <f t="shared" si="1"/>
        <v>0</v>
      </c>
    </row>
    <row r="60" spans="1:11" x14ac:dyDescent="0.25">
      <c r="A60">
        <v>2025</v>
      </c>
      <c r="B60">
        <v>4469</v>
      </c>
      <c r="C60" t="s">
        <v>573</v>
      </c>
      <c r="D60" t="s">
        <v>574</v>
      </c>
      <c r="E60">
        <v>504</v>
      </c>
      <c r="F60">
        <v>18</v>
      </c>
      <c r="G60">
        <v>2</v>
      </c>
      <c r="H60">
        <v>769</v>
      </c>
      <c r="I60">
        <v>95</v>
      </c>
      <c r="J60" s="36">
        <f t="shared" si="1"/>
        <v>2.2871664548919948E-2</v>
      </c>
      <c r="K60" s="36">
        <f t="shared" si="1"/>
        <v>2.0618556701030927E-2</v>
      </c>
    </row>
    <row r="61" spans="1:11" x14ac:dyDescent="0.25">
      <c r="A61">
        <v>2025</v>
      </c>
      <c r="B61">
        <v>4259</v>
      </c>
      <c r="C61" t="s">
        <v>607</v>
      </c>
      <c r="D61" t="s">
        <v>608</v>
      </c>
      <c r="E61">
        <v>2</v>
      </c>
      <c r="F61">
        <v>2</v>
      </c>
      <c r="G61">
        <v>0</v>
      </c>
      <c r="H61">
        <v>737</v>
      </c>
      <c r="I61">
        <v>121</v>
      </c>
      <c r="J61" s="36">
        <f t="shared" si="1"/>
        <v>2.7063599458728013E-3</v>
      </c>
      <c r="K61" s="36">
        <f t="shared" si="1"/>
        <v>0</v>
      </c>
    </row>
    <row r="62" spans="1:11" x14ac:dyDescent="0.25">
      <c r="A62">
        <v>2025</v>
      </c>
      <c r="B62">
        <v>4445</v>
      </c>
      <c r="C62" t="s">
        <v>609</v>
      </c>
      <c r="D62" t="s">
        <v>610</v>
      </c>
      <c r="E62">
        <v>408</v>
      </c>
      <c r="F62">
        <v>0</v>
      </c>
      <c r="G62">
        <v>0</v>
      </c>
      <c r="H62">
        <v>674</v>
      </c>
      <c r="I62">
        <v>129</v>
      </c>
      <c r="J62" s="36">
        <f t="shared" si="1"/>
        <v>0</v>
      </c>
      <c r="K62" s="36">
        <f t="shared" si="1"/>
        <v>0</v>
      </c>
    </row>
    <row r="63" spans="1:11" x14ac:dyDescent="0.25">
      <c r="A63">
        <v>2025</v>
      </c>
      <c r="B63">
        <v>4388</v>
      </c>
      <c r="C63" t="s">
        <v>615</v>
      </c>
      <c r="D63" t="s">
        <v>616</v>
      </c>
      <c r="E63">
        <v>25</v>
      </c>
      <c r="F63">
        <v>0</v>
      </c>
      <c r="G63">
        <v>0</v>
      </c>
      <c r="H63">
        <v>63</v>
      </c>
      <c r="I63">
        <v>12</v>
      </c>
      <c r="J63" s="36">
        <f t="shared" si="1"/>
        <v>0</v>
      </c>
      <c r="K63" s="36">
        <f t="shared" si="1"/>
        <v>0</v>
      </c>
    </row>
    <row r="64" spans="1:11" x14ac:dyDescent="0.25">
      <c r="A64">
        <v>2025</v>
      </c>
      <c r="B64">
        <v>4396</v>
      </c>
      <c r="C64" t="s">
        <v>651</v>
      </c>
      <c r="D64" t="s">
        <v>652</v>
      </c>
      <c r="E64">
        <v>9</v>
      </c>
      <c r="F64">
        <v>0</v>
      </c>
      <c r="G64">
        <v>0</v>
      </c>
      <c r="H64">
        <v>237</v>
      </c>
      <c r="I64">
        <v>18</v>
      </c>
      <c r="J64" s="36">
        <f t="shared" si="1"/>
        <v>0</v>
      </c>
      <c r="K64" s="36">
        <f t="shared" si="1"/>
        <v>0</v>
      </c>
    </row>
    <row r="65" spans="1:11" x14ac:dyDescent="0.25">
      <c r="A65">
        <v>2025</v>
      </c>
      <c r="B65">
        <v>79598</v>
      </c>
      <c r="C65" t="s">
        <v>663</v>
      </c>
      <c r="D65" t="s">
        <v>664</v>
      </c>
      <c r="E65">
        <v>805</v>
      </c>
      <c r="F65">
        <v>11</v>
      </c>
      <c r="G65">
        <v>0</v>
      </c>
      <c r="H65">
        <v>1378</v>
      </c>
      <c r="I65">
        <v>137</v>
      </c>
      <c r="J65" s="36">
        <f t="shared" si="1"/>
        <v>7.9193664506839456E-3</v>
      </c>
      <c r="K65" s="36">
        <f t="shared" si="1"/>
        <v>0</v>
      </c>
    </row>
    <row r="66" spans="1:11" x14ac:dyDescent="0.25">
      <c r="A66">
        <v>2025</v>
      </c>
      <c r="B66">
        <v>4267</v>
      </c>
      <c r="C66" t="s">
        <v>669</v>
      </c>
      <c r="D66" t="s">
        <v>670</v>
      </c>
      <c r="E66">
        <v>1068</v>
      </c>
      <c r="F66">
        <v>47</v>
      </c>
      <c r="G66">
        <v>7</v>
      </c>
      <c r="H66">
        <v>2058</v>
      </c>
      <c r="I66">
        <v>346</v>
      </c>
      <c r="J66" s="36">
        <f t="shared" si="1"/>
        <v>2.2327790973871733E-2</v>
      </c>
      <c r="K66" s="36">
        <f t="shared" si="1"/>
        <v>1.9830028328611898E-2</v>
      </c>
    </row>
    <row r="67" spans="1:11" x14ac:dyDescent="0.25">
      <c r="A67">
        <v>2025</v>
      </c>
      <c r="B67">
        <v>4368</v>
      </c>
      <c r="C67" t="s">
        <v>675</v>
      </c>
      <c r="D67" t="s">
        <v>676</v>
      </c>
      <c r="E67">
        <v>411</v>
      </c>
      <c r="F67">
        <v>2</v>
      </c>
      <c r="G67">
        <v>0</v>
      </c>
      <c r="H67">
        <v>788</v>
      </c>
      <c r="I67">
        <v>80</v>
      </c>
      <c r="J67" s="36">
        <f t="shared" ref="J67:K98" si="2">IFERROR(F67/(F67+H67),0)</f>
        <v>2.5316455696202532E-3</v>
      </c>
      <c r="K67" s="36">
        <f t="shared" si="2"/>
        <v>0</v>
      </c>
    </row>
    <row r="68" spans="1:11" x14ac:dyDescent="0.25">
      <c r="A68">
        <v>2025</v>
      </c>
      <c r="B68">
        <v>4276</v>
      </c>
      <c r="C68" t="s">
        <v>677</v>
      </c>
      <c r="D68" t="s">
        <v>678</v>
      </c>
      <c r="E68">
        <v>361</v>
      </c>
      <c r="F68">
        <v>2</v>
      </c>
      <c r="G68">
        <v>0</v>
      </c>
      <c r="H68">
        <v>1238</v>
      </c>
      <c r="I68">
        <v>248</v>
      </c>
      <c r="J68" s="36">
        <f t="shared" si="2"/>
        <v>1.6129032258064516E-3</v>
      </c>
      <c r="K68" s="36">
        <f t="shared" si="2"/>
        <v>0</v>
      </c>
    </row>
    <row r="69" spans="1:11" x14ac:dyDescent="0.25">
      <c r="A69">
        <v>2025</v>
      </c>
      <c r="B69">
        <v>4266</v>
      </c>
      <c r="C69" t="s">
        <v>731</v>
      </c>
      <c r="D69" t="s">
        <v>732</v>
      </c>
      <c r="E69">
        <v>22</v>
      </c>
      <c r="F69">
        <v>1</v>
      </c>
      <c r="G69">
        <v>0</v>
      </c>
      <c r="H69">
        <v>740</v>
      </c>
      <c r="I69">
        <v>142</v>
      </c>
      <c r="J69" s="36">
        <f t="shared" si="2"/>
        <v>1.3495276653171389E-3</v>
      </c>
      <c r="K69" s="36">
        <f t="shared" si="2"/>
        <v>0</v>
      </c>
    </row>
    <row r="70" spans="1:11" x14ac:dyDescent="0.25">
      <c r="A70">
        <v>2025</v>
      </c>
      <c r="B70">
        <v>4281</v>
      </c>
      <c r="C70" t="s">
        <v>741</v>
      </c>
      <c r="D70" t="s">
        <v>742</v>
      </c>
      <c r="E70">
        <v>936</v>
      </c>
      <c r="F70">
        <v>21</v>
      </c>
      <c r="G70">
        <v>1</v>
      </c>
      <c r="H70">
        <v>1652</v>
      </c>
      <c r="I70">
        <v>245</v>
      </c>
      <c r="J70" s="36">
        <f t="shared" si="2"/>
        <v>1.2552301255230125E-2</v>
      </c>
      <c r="K70" s="36">
        <f t="shared" si="2"/>
        <v>4.0650406504065045E-3</v>
      </c>
    </row>
    <row r="71" spans="1:11" x14ac:dyDescent="0.25">
      <c r="A71">
        <v>2025</v>
      </c>
      <c r="B71">
        <v>4374</v>
      </c>
      <c r="C71" t="s">
        <v>745</v>
      </c>
      <c r="D71" t="s">
        <v>746</v>
      </c>
      <c r="E71">
        <v>1</v>
      </c>
      <c r="F71">
        <v>1</v>
      </c>
      <c r="G71">
        <v>0</v>
      </c>
      <c r="H71">
        <v>45</v>
      </c>
      <c r="I71">
        <v>1</v>
      </c>
      <c r="J71" s="36">
        <f t="shared" si="2"/>
        <v>2.1739130434782608E-2</v>
      </c>
      <c r="K71" s="36">
        <f t="shared" si="2"/>
        <v>0</v>
      </c>
    </row>
    <row r="72" spans="1:11" x14ac:dyDescent="0.25">
      <c r="A72">
        <v>2025</v>
      </c>
      <c r="B72">
        <v>4278</v>
      </c>
      <c r="C72" t="s">
        <v>747</v>
      </c>
      <c r="D72" t="s">
        <v>748</v>
      </c>
      <c r="E72">
        <v>138</v>
      </c>
      <c r="F72">
        <v>1</v>
      </c>
      <c r="G72">
        <v>0</v>
      </c>
      <c r="H72">
        <v>911</v>
      </c>
      <c r="I72">
        <v>165</v>
      </c>
      <c r="J72" s="36">
        <f t="shared" si="2"/>
        <v>1.0964912280701754E-3</v>
      </c>
      <c r="K72" s="36">
        <f t="shared" si="2"/>
        <v>0</v>
      </c>
    </row>
    <row r="73" spans="1:11" x14ac:dyDescent="0.25">
      <c r="A73">
        <v>2025</v>
      </c>
      <c r="B73">
        <v>4270</v>
      </c>
      <c r="C73" t="s">
        <v>749</v>
      </c>
      <c r="D73" t="s">
        <v>750</v>
      </c>
      <c r="E73">
        <v>497</v>
      </c>
      <c r="F73">
        <v>23</v>
      </c>
      <c r="G73">
        <v>3</v>
      </c>
      <c r="H73">
        <v>605</v>
      </c>
      <c r="I73">
        <v>62</v>
      </c>
      <c r="J73" s="36">
        <f t="shared" si="2"/>
        <v>3.662420382165605E-2</v>
      </c>
      <c r="K73" s="36">
        <f t="shared" si="2"/>
        <v>4.6153846153846156E-2</v>
      </c>
    </row>
    <row r="74" spans="1:11" x14ac:dyDescent="0.25">
      <c r="A74">
        <v>2025</v>
      </c>
      <c r="B74">
        <v>4199</v>
      </c>
      <c r="C74" t="s">
        <v>755</v>
      </c>
      <c r="D74" t="s">
        <v>756</v>
      </c>
      <c r="E74">
        <v>1</v>
      </c>
      <c r="F74">
        <v>1</v>
      </c>
      <c r="G74">
        <v>0</v>
      </c>
      <c r="H74">
        <v>23</v>
      </c>
      <c r="I74">
        <v>3</v>
      </c>
      <c r="J74" s="36">
        <f t="shared" si="2"/>
        <v>4.1666666666666664E-2</v>
      </c>
      <c r="K74" s="36">
        <f t="shared" si="2"/>
        <v>0</v>
      </c>
    </row>
    <row r="75" spans="1:11" x14ac:dyDescent="0.25">
      <c r="A75">
        <v>2025</v>
      </c>
      <c r="B75">
        <v>4439</v>
      </c>
      <c r="C75" t="s">
        <v>757</v>
      </c>
      <c r="D75" t="s">
        <v>758</v>
      </c>
      <c r="E75">
        <v>11</v>
      </c>
      <c r="F75">
        <v>0</v>
      </c>
      <c r="G75">
        <v>0</v>
      </c>
      <c r="H75">
        <v>111</v>
      </c>
      <c r="I75">
        <v>8</v>
      </c>
      <c r="J75" s="36">
        <f t="shared" si="2"/>
        <v>0</v>
      </c>
      <c r="K75" s="36">
        <f t="shared" si="2"/>
        <v>0</v>
      </c>
    </row>
    <row r="76" spans="1:11" x14ac:dyDescent="0.25">
      <c r="A76">
        <v>2025</v>
      </c>
      <c r="B76">
        <v>4404</v>
      </c>
      <c r="C76" t="s">
        <v>759</v>
      </c>
      <c r="D76" t="s">
        <v>760</v>
      </c>
      <c r="E76">
        <v>1340</v>
      </c>
      <c r="F76">
        <v>14</v>
      </c>
      <c r="G76">
        <v>2</v>
      </c>
      <c r="H76">
        <v>2709</v>
      </c>
      <c r="I76">
        <v>265</v>
      </c>
      <c r="J76" s="36">
        <f t="shared" si="2"/>
        <v>5.1413881748071976E-3</v>
      </c>
      <c r="K76" s="36">
        <f t="shared" si="2"/>
        <v>7.4906367041198503E-3</v>
      </c>
    </row>
    <row r="77" spans="1:11" x14ac:dyDescent="0.25">
      <c r="A77">
        <v>2025</v>
      </c>
      <c r="B77">
        <v>4441</v>
      </c>
      <c r="C77" t="s">
        <v>767</v>
      </c>
      <c r="D77" t="s">
        <v>768</v>
      </c>
      <c r="E77">
        <v>9</v>
      </c>
      <c r="F77">
        <v>8</v>
      </c>
      <c r="G77">
        <v>1</v>
      </c>
      <c r="H77">
        <v>1745</v>
      </c>
      <c r="I77">
        <v>225</v>
      </c>
      <c r="J77" s="36">
        <f t="shared" si="2"/>
        <v>4.5636052481460351E-3</v>
      </c>
      <c r="K77" s="36">
        <f t="shared" si="2"/>
        <v>4.4247787610619468E-3</v>
      </c>
    </row>
    <row r="78" spans="1:11" x14ac:dyDescent="0.25">
      <c r="A78">
        <v>2025</v>
      </c>
      <c r="B78">
        <v>4473</v>
      </c>
      <c r="C78" t="s">
        <v>779</v>
      </c>
      <c r="D78" t="s">
        <v>780</v>
      </c>
      <c r="E78">
        <v>48</v>
      </c>
      <c r="F78">
        <v>2</v>
      </c>
      <c r="G78">
        <v>2</v>
      </c>
      <c r="H78">
        <v>112</v>
      </c>
      <c r="I78">
        <v>6</v>
      </c>
      <c r="J78" s="36">
        <f t="shared" si="2"/>
        <v>1.7543859649122806E-2</v>
      </c>
      <c r="K78" s="35">
        <f t="shared" si="2"/>
        <v>0.25</v>
      </c>
    </row>
    <row r="79" spans="1:11" x14ac:dyDescent="0.25">
      <c r="A79">
        <v>2025</v>
      </c>
      <c r="B79">
        <v>4163</v>
      </c>
      <c r="C79" t="s">
        <v>783</v>
      </c>
      <c r="D79" t="s">
        <v>784</v>
      </c>
      <c r="E79">
        <v>2</v>
      </c>
      <c r="F79">
        <v>0</v>
      </c>
      <c r="G79">
        <v>0</v>
      </c>
      <c r="H79">
        <v>23</v>
      </c>
      <c r="I79">
        <v>2</v>
      </c>
      <c r="J79" s="36">
        <f t="shared" si="2"/>
        <v>0</v>
      </c>
      <c r="K79" s="36">
        <f t="shared" si="2"/>
        <v>0</v>
      </c>
    </row>
    <row r="80" spans="1:11" x14ac:dyDescent="0.25">
      <c r="A80">
        <v>2025</v>
      </c>
      <c r="B80">
        <v>4235</v>
      </c>
      <c r="C80" t="s">
        <v>787</v>
      </c>
      <c r="D80" t="s">
        <v>788</v>
      </c>
      <c r="E80">
        <v>4265</v>
      </c>
      <c r="F80">
        <v>94</v>
      </c>
      <c r="G80">
        <v>27</v>
      </c>
      <c r="H80">
        <v>10062</v>
      </c>
      <c r="I80">
        <v>1268</v>
      </c>
      <c r="J80" s="36">
        <f t="shared" si="2"/>
        <v>9.255612445844821E-3</v>
      </c>
      <c r="K80" s="36">
        <f t="shared" si="2"/>
        <v>2.084942084942085E-2</v>
      </c>
    </row>
    <row r="81" spans="1:11" x14ac:dyDescent="0.25">
      <c r="A81">
        <v>2025</v>
      </c>
      <c r="B81">
        <v>4211</v>
      </c>
      <c r="C81" t="s">
        <v>793</v>
      </c>
      <c r="D81" t="s">
        <v>794</v>
      </c>
      <c r="E81">
        <v>12</v>
      </c>
      <c r="F81">
        <v>2</v>
      </c>
      <c r="G81">
        <v>0</v>
      </c>
      <c r="H81">
        <v>128</v>
      </c>
      <c r="I81">
        <v>13</v>
      </c>
      <c r="J81" s="36">
        <f t="shared" si="2"/>
        <v>1.5384615384615385E-2</v>
      </c>
      <c r="K81" s="36">
        <f t="shared" si="2"/>
        <v>0</v>
      </c>
    </row>
    <row r="82" spans="1:11" x14ac:dyDescent="0.25">
      <c r="A82">
        <v>2025</v>
      </c>
      <c r="B82">
        <v>4488</v>
      </c>
      <c r="C82" t="s">
        <v>801</v>
      </c>
      <c r="D82" t="s">
        <v>802</v>
      </c>
      <c r="E82">
        <v>104</v>
      </c>
      <c r="F82">
        <v>4</v>
      </c>
      <c r="G82">
        <v>0</v>
      </c>
      <c r="H82">
        <v>165</v>
      </c>
      <c r="I82">
        <v>0</v>
      </c>
      <c r="J82" s="36">
        <f t="shared" si="2"/>
        <v>2.3668639053254437E-2</v>
      </c>
      <c r="K82" s="36">
        <f t="shared" si="2"/>
        <v>0</v>
      </c>
    </row>
    <row r="83" spans="1:11" x14ac:dyDescent="0.25">
      <c r="A83">
        <v>2025</v>
      </c>
      <c r="B83">
        <v>4230</v>
      </c>
      <c r="C83" t="s">
        <v>823</v>
      </c>
      <c r="D83" t="s">
        <v>824</v>
      </c>
      <c r="E83">
        <v>28</v>
      </c>
      <c r="F83">
        <v>0</v>
      </c>
      <c r="G83">
        <v>0</v>
      </c>
      <c r="H83">
        <v>193</v>
      </c>
      <c r="I83">
        <v>39</v>
      </c>
      <c r="J83" s="36">
        <f t="shared" si="2"/>
        <v>0</v>
      </c>
      <c r="K83" s="36">
        <f t="shared" si="2"/>
        <v>0</v>
      </c>
    </row>
    <row r="84" spans="1:11" x14ac:dyDescent="0.25">
      <c r="A84">
        <v>2025</v>
      </c>
      <c r="B84">
        <v>4252</v>
      </c>
      <c r="C84" t="s">
        <v>835</v>
      </c>
      <c r="D84" t="s">
        <v>836</v>
      </c>
      <c r="E84">
        <v>5</v>
      </c>
      <c r="F84">
        <v>5</v>
      </c>
      <c r="G84">
        <v>1</v>
      </c>
      <c r="H84">
        <v>324</v>
      </c>
      <c r="I84">
        <v>56</v>
      </c>
      <c r="J84" s="36">
        <f t="shared" si="2"/>
        <v>1.5197568389057751E-2</v>
      </c>
      <c r="K84" s="36">
        <f t="shared" si="2"/>
        <v>1.7543859649122806E-2</v>
      </c>
    </row>
    <row r="85" spans="1:11" x14ac:dyDescent="0.25">
      <c r="A85">
        <v>2025</v>
      </c>
      <c r="B85">
        <v>4252</v>
      </c>
      <c r="C85" t="s">
        <v>835</v>
      </c>
      <c r="D85" t="s">
        <v>836</v>
      </c>
      <c r="E85">
        <v>5</v>
      </c>
      <c r="F85">
        <v>5</v>
      </c>
      <c r="G85">
        <v>1</v>
      </c>
      <c r="H85">
        <v>324</v>
      </c>
      <c r="I85">
        <v>56</v>
      </c>
      <c r="J85" s="36">
        <f t="shared" si="2"/>
        <v>1.5197568389057751E-2</v>
      </c>
      <c r="K85" s="36">
        <f t="shared" si="2"/>
        <v>1.7543859649122806E-2</v>
      </c>
    </row>
    <row r="86" spans="1:11" x14ac:dyDescent="0.25">
      <c r="A86">
        <v>2025</v>
      </c>
      <c r="B86">
        <v>4457</v>
      </c>
      <c r="C86" t="s">
        <v>855</v>
      </c>
      <c r="D86" t="s">
        <v>856</v>
      </c>
      <c r="E86">
        <v>672</v>
      </c>
      <c r="F86">
        <v>13</v>
      </c>
      <c r="G86">
        <v>0</v>
      </c>
      <c r="H86">
        <v>628</v>
      </c>
      <c r="I86">
        <v>87</v>
      </c>
      <c r="J86" s="36">
        <f t="shared" si="2"/>
        <v>2.0280811232449299E-2</v>
      </c>
      <c r="K86" s="36">
        <f t="shared" si="2"/>
        <v>0</v>
      </c>
    </row>
    <row r="87" spans="1:11" x14ac:dyDescent="0.25">
      <c r="A87">
        <v>2025</v>
      </c>
      <c r="B87">
        <v>4262</v>
      </c>
      <c r="C87" t="s">
        <v>871</v>
      </c>
      <c r="D87" t="s">
        <v>872</v>
      </c>
      <c r="E87">
        <v>264</v>
      </c>
      <c r="F87">
        <v>42</v>
      </c>
      <c r="G87">
        <v>1</v>
      </c>
      <c r="H87">
        <v>325</v>
      </c>
      <c r="I87">
        <v>51</v>
      </c>
      <c r="J87" s="34">
        <f t="shared" si="2"/>
        <v>0.11444141689373297</v>
      </c>
      <c r="K87" s="36">
        <f t="shared" si="2"/>
        <v>1.9230769230769232E-2</v>
      </c>
    </row>
    <row r="88" spans="1:11" x14ac:dyDescent="0.25">
      <c r="A88">
        <v>2025</v>
      </c>
      <c r="B88">
        <v>4196</v>
      </c>
      <c r="C88" t="s">
        <v>879</v>
      </c>
      <c r="D88" t="s">
        <v>880</v>
      </c>
      <c r="E88">
        <v>65</v>
      </c>
      <c r="F88">
        <v>0</v>
      </c>
      <c r="G88">
        <v>0</v>
      </c>
      <c r="H88">
        <v>398</v>
      </c>
      <c r="I88">
        <v>67</v>
      </c>
      <c r="J88" s="36">
        <f t="shared" si="2"/>
        <v>0</v>
      </c>
      <c r="K88" s="36">
        <f t="shared" si="2"/>
        <v>0</v>
      </c>
    </row>
    <row r="89" spans="1:11" x14ac:dyDescent="0.25">
      <c r="A89">
        <v>2025</v>
      </c>
      <c r="B89">
        <v>4275</v>
      </c>
      <c r="C89" t="s">
        <v>885</v>
      </c>
      <c r="D89" t="s">
        <v>886</v>
      </c>
      <c r="E89">
        <v>27</v>
      </c>
      <c r="F89">
        <v>0</v>
      </c>
      <c r="G89">
        <v>0</v>
      </c>
      <c r="H89">
        <v>102</v>
      </c>
      <c r="I89">
        <v>16</v>
      </c>
      <c r="J89" s="36">
        <f t="shared" si="2"/>
        <v>0</v>
      </c>
      <c r="K89" s="36">
        <f t="shared" si="2"/>
        <v>0</v>
      </c>
    </row>
    <row r="90" spans="1:11" x14ac:dyDescent="0.25">
      <c r="A90">
        <v>2025</v>
      </c>
      <c r="B90">
        <v>4180</v>
      </c>
      <c r="C90" t="s">
        <v>889</v>
      </c>
      <c r="D90" t="s">
        <v>890</v>
      </c>
      <c r="E90">
        <v>95</v>
      </c>
      <c r="F90">
        <v>2</v>
      </c>
      <c r="G90">
        <v>0</v>
      </c>
      <c r="H90">
        <v>133</v>
      </c>
      <c r="I90">
        <v>20</v>
      </c>
      <c r="J90" s="36">
        <f t="shared" si="2"/>
        <v>1.4814814814814815E-2</v>
      </c>
      <c r="K90" s="36">
        <f t="shared" si="2"/>
        <v>0</v>
      </c>
    </row>
    <row r="91" spans="1:11" x14ac:dyDescent="0.25">
      <c r="A91">
        <v>2025</v>
      </c>
      <c r="B91">
        <v>4241</v>
      </c>
      <c r="C91" t="s">
        <v>893</v>
      </c>
      <c r="D91" t="s">
        <v>894</v>
      </c>
      <c r="E91">
        <v>3514</v>
      </c>
      <c r="F91">
        <v>261</v>
      </c>
      <c r="G91">
        <v>6</v>
      </c>
      <c r="H91">
        <v>4565</v>
      </c>
      <c r="I91">
        <v>544</v>
      </c>
      <c r="J91" s="36">
        <f t="shared" si="2"/>
        <v>5.408205553253212E-2</v>
      </c>
      <c r="K91" s="36">
        <f t="shared" si="2"/>
        <v>1.090909090909091E-2</v>
      </c>
    </row>
    <row r="92" spans="1:11" x14ac:dyDescent="0.25">
      <c r="A92">
        <v>2025</v>
      </c>
      <c r="B92">
        <v>4510</v>
      </c>
      <c r="C92" t="s">
        <v>897</v>
      </c>
      <c r="D92" t="s">
        <v>898</v>
      </c>
      <c r="E92">
        <v>1</v>
      </c>
      <c r="F92">
        <v>1</v>
      </c>
      <c r="G92">
        <v>0</v>
      </c>
      <c r="H92">
        <v>435</v>
      </c>
      <c r="I92">
        <v>68</v>
      </c>
      <c r="J92" s="36">
        <f t="shared" si="2"/>
        <v>2.2935779816513763E-3</v>
      </c>
      <c r="K92" s="36">
        <f t="shared" si="2"/>
        <v>0</v>
      </c>
    </row>
    <row r="93" spans="1:11" x14ac:dyDescent="0.25">
      <c r="A93">
        <v>2025</v>
      </c>
      <c r="B93">
        <v>4209</v>
      </c>
      <c r="C93" t="s">
        <v>913</v>
      </c>
      <c r="D93" t="s">
        <v>914</v>
      </c>
      <c r="E93">
        <v>303</v>
      </c>
      <c r="F93">
        <v>7</v>
      </c>
      <c r="G93">
        <v>1</v>
      </c>
      <c r="H93">
        <v>373</v>
      </c>
      <c r="I93">
        <v>51</v>
      </c>
      <c r="J93" s="36">
        <f t="shared" si="2"/>
        <v>1.8421052631578946E-2</v>
      </c>
      <c r="K93" s="36">
        <f t="shared" si="2"/>
        <v>1.9230769230769232E-2</v>
      </c>
    </row>
    <row r="94" spans="1:11" x14ac:dyDescent="0.25">
      <c r="A94">
        <v>2025</v>
      </c>
      <c r="B94">
        <v>4237</v>
      </c>
      <c r="C94" t="s">
        <v>923</v>
      </c>
      <c r="D94" t="s">
        <v>924</v>
      </c>
      <c r="E94">
        <v>1455</v>
      </c>
      <c r="F94">
        <v>16</v>
      </c>
      <c r="G94">
        <v>2</v>
      </c>
      <c r="H94">
        <v>5196</v>
      </c>
      <c r="I94">
        <v>608</v>
      </c>
      <c r="J94" s="36">
        <f t="shared" si="2"/>
        <v>3.0698388334612432E-3</v>
      </c>
      <c r="K94" s="36">
        <f t="shared" si="2"/>
        <v>3.2786885245901639E-3</v>
      </c>
    </row>
    <row r="95" spans="1:11" x14ac:dyDescent="0.25">
      <c r="A95">
        <v>2025</v>
      </c>
      <c r="B95">
        <v>4256</v>
      </c>
      <c r="C95" t="s">
        <v>925</v>
      </c>
      <c r="D95" t="s">
        <v>926</v>
      </c>
      <c r="E95">
        <v>148</v>
      </c>
      <c r="F95">
        <v>6</v>
      </c>
      <c r="G95">
        <v>0</v>
      </c>
      <c r="H95">
        <v>641</v>
      </c>
      <c r="I95">
        <v>131</v>
      </c>
      <c r="J95" s="36">
        <f t="shared" si="2"/>
        <v>9.2735703245749607E-3</v>
      </c>
      <c r="K95" s="36">
        <f t="shared" si="2"/>
        <v>0</v>
      </c>
    </row>
    <row r="96" spans="1:11" x14ac:dyDescent="0.25">
      <c r="A96">
        <v>2025</v>
      </c>
      <c r="B96">
        <v>4286</v>
      </c>
      <c r="C96" t="s">
        <v>931</v>
      </c>
      <c r="D96" t="s">
        <v>932</v>
      </c>
      <c r="E96">
        <v>5246</v>
      </c>
      <c r="F96">
        <v>140</v>
      </c>
      <c r="G96">
        <v>0</v>
      </c>
      <c r="H96">
        <v>3053</v>
      </c>
      <c r="I96">
        <v>0</v>
      </c>
      <c r="J96" s="36">
        <f t="shared" si="2"/>
        <v>4.3845912934544318E-2</v>
      </c>
      <c r="K96" s="36">
        <f t="shared" si="2"/>
        <v>0</v>
      </c>
    </row>
    <row r="97" spans="1:11" x14ac:dyDescent="0.25">
      <c r="A97">
        <v>2025</v>
      </c>
      <c r="B97">
        <v>4214</v>
      </c>
      <c r="C97" t="s">
        <v>951</v>
      </c>
      <c r="D97" t="s">
        <v>952</v>
      </c>
      <c r="E97">
        <v>6</v>
      </c>
      <c r="F97">
        <v>0</v>
      </c>
      <c r="G97">
        <v>0</v>
      </c>
      <c r="H97">
        <v>31</v>
      </c>
      <c r="I97">
        <v>4</v>
      </c>
      <c r="J97" s="36">
        <f t="shared" si="2"/>
        <v>0</v>
      </c>
      <c r="K97" s="36">
        <f t="shared" si="2"/>
        <v>0</v>
      </c>
    </row>
    <row r="98" spans="1:11" x14ac:dyDescent="0.25">
      <c r="A98">
        <v>2025</v>
      </c>
      <c r="B98">
        <v>4466</v>
      </c>
      <c r="C98" t="s">
        <v>968</v>
      </c>
      <c r="D98" t="s">
        <v>969</v>
      </c>
      <c r="E98">
        <v>12</v>
      </c>
      <c r="F98">
        <v>12</v>
      </c>
      <c r="G98">
        <v>1</v>
      </c>
      <c r="H98">
        <v>542</v>
      </c>
      <c r="I98">
        <v>59</v>
      </c>
      <c r="J98" s="36">
        <f t="shared" si="2"/>
        <v>2.1660649819494584E-2</v>
      </c>
      <c r="K98" s="36">
        <f t="shared" si="2"/>
        <v>1.6666666666666666E-2</v>
      </c>
    </row>
    <row r="99" spans="1:11" x14ac:dyDescent="0.25">
      <c r="A99">
        <v>2025</v>
      </c>
      <c r="B99">
        <v>4245</v>
      </c>
      <c r="C99" t="s">
        <v>976</v>
      </c>
      <c r="D99" t="s">
        <v>977</v>
      </c>
      <c r="E99">
        <v>968</v>
      </c>
      <c r="F99">
        <v>72</v>
      </c>
      <c r="G99">
        <v>5</v>
      </c>
      <c r="H99">
        <v>2109</v>
      </c>
      <c r="I99">
        <v>323</v>
      </c>
      <c r="J99" s="36">
        <f t="shared" ref="J99:K130" si="3">IFERROR(F99/(F99+H99),0)</f>
        <v>3.3012379642365884E-2</v>
      </c>
      <c r="K99" s="36">
        <f t="shared" si="3"/>
        <v>1.524390243902439E-2</v>
      </c>
    </row>
    <row r="100" spans="1:11" x14ac:dyDescent="0.25">
      <c r="A100">
        <v>2025</v>
      </c>
      <c r="B100">
        <v>4438</v>
      </c>
      <c r="C100" t="s">
        <v>978</v>
      </c>
      <c r="D100" t="s">
        <v>979</v>
      </c>
      <c r="E100">
        <v>40</v>
      </c>
      <c r="F100">
        <v>5</v>
      </c>
      <c r="G100">
        <v>0</v>
      </c>
      <c r="H100">
        <v>42</v>
      </c>
      <c r="I100">
        <v>4</v>
      </c>
      <c r="J100" s="34">
        <f t="shared" si="3"/>
        <v>0.10638297872340426</v>
      </c>
      <c r="K100" s="36">
        <f t="shared" si="3"/>
        <v>0</v>
      </c>
    </row>
    <row r="101" spans="1:11" x14ac:dyDescent="0.25">
      <c r="A101">
        <v>2025</v>
      </c>
      <c r="B101">
        <v>4159</v>
      </c>
      <c r="C101" t="s">
        <v>980</v>
      </c>
      <c r="D101" t="s">
        <v>981</v>
      </c>
      <c r="E101">
        <v>2</v>
      </c>
      <c r="F101">
        <v>2</v>
      </c>
      <c r="G101">
        <v>2</v>
      </c>
      <c r="H101">
        <v>52</v>
      </c>
      <c r="I101">
        <v>5</v>
      </c>
      <c r="J101" s="36">
        <f t="shared" si="3"/>
        <v>3.7037037037037035E-2</v>
      </c>
      <c r="K101" s="35">
        <f t="shared" si="3"/>
        <v>0.2857142857142857</v>
      </c>
    </row>
    <row r="102" spans="1:11" x14ac:dyDescent="0.25">
      <c r="A102">
        <v>2025</v>
      </c>
      <c r="B102">
        <v>4447</v>
      </c>
      <c r="C102" t="s">
        <v>982</v>
      </c>
      <c r="D102" t="s">
        <v>983</v>
      </c>
      <c r="E102">
        <v>43</v>
      </c>
      <c r="F102">
        <v>4</v>
      </c>
      <c r="G102">
        <v>0</v>
      </c>
      <c r="H102">
        <v>101</v>
      </c>
      <c r="I102">
        <v>11</v>
      </c>
      <c r="J102" s="36">
        <f t="shared" si="3"/>
        <v>3.8095238095238099E-2</v>
      </c>
      <c r="K102" s="36">
        <f t="shared" si="3"/>
        <v>0</v>
      </c>
    </row>
    <row r="103" spans="1:11" x14ac:dyDescent="0.25">
      <c r="A103">
        <v>2025</v>
      </c>
      <c r="B103">
        <v>4257</v>
      </c>
      <c r="C103" t="s">
        <v>994</v>
      </c>
      <c r="D103" t="s">
        <v>995</v>
      </c>
      <c r="E103">
        <v>13</v>
      </c>
      <c r="F103">
        <v>0</v>
      </c>
      <c r="G103">
        <v>0</v>
      </c>
      <c r="H103">
        <v>121</v>
      </c>
      <c r="I103">
        <v>20</v>
      </c>
      <c r="J103" s="36">
        <f t="shared" si="3"/>
        <v>0</v>
      </c>
      <c r="K103" s="36">
        <f t="shared" si="3"/>
        <v>0</v>
      </c>
    </row>
    <row r="104" spans="1:11" x14ac:dyDescent="0.25">
      <c r="A104">
        <v>2025</v>
      </c>
      <c r="B104">
        <v>4279</v>
      </c>
      <c r="C104" t="s">
        <v>996</v>
      </c>
      <c r="D104" t="s">
        <v>997</v>
      </c>
      <c r="E104">
        <v>653</v>
      </c>
      <c r="F104">
        <v>21</v>
      </c>
      <c r="G104">
        <v>0</v>
      </c>
      <c r="H104">
        <v>1139</v>
      </c>
      <c r="I104">
        <v>77</v>
      </c>
      <c r="J104" s="36">
        <f t="shared" si="3"/>
        <v>1.810344827586207E-2</v>
      </c>
      <c r="K104" s="36">
        <f t="shared" si="3"/>
        <v>0</v>
      </c>
    </row>
    <row r="105" spans="1:11" x14ac:dyDescent="0.25">
      <c r="A105">
        <v>2025</v>
      </c>
      <c r="B105">
        <v>4155</v>
      </c>
      <c r="C105" t="s">
        <v>1002</v>
      </c>
      <c r="D105" t="s">
        <v>1003</v>
      </c>
      <c r="E105">
        <v>71</v>
      </c>
      <c r="F105">
        <v>19</v>
      </c>
      <c r="G105">
        <v>0</v>
      </c>
      <c r="H105">
        <v>226</v>
      </c>
      <c r="I105">
        <v>24</v>
      </c>
      <c r="J105" s="36">
        <f t="shared" si="3"/>
        <v>7.7551020408163265E-2</v>
      </c>
      <c r="K105" s="36">
        <f t="shared" si="3"/>
        <v>0</v>
      </c>
    </row>
    <row r="106" spans="1:11" x14ac:dyDescent="0.25">
      <c r="A106">
        <v>2025</v>
      </c>
      <c r="B106">
        <v>4449</v>
      </c>
      <c r="C106" t="s">
        <v>1004</v>
      </c>
      <c r="D106" t="s">
        <v>1005</v>
      </c>
      <c r="E106">
        <v>6</v>
      </c>
      <c r="F106">
        <v>6</v>
      </c>
      <c r="G106">
        <v>0</v>
      </c>
      <c r="H106">
        <v>90</v>
      </c>
      <c r="I106">
        <v>20</v>
      </c>
      <c r="J106" s="36">
        <f t="shared" si="3"/>
        <v>6.25E-2</v>
      </c>
      <c r="K106" s="36">
        <f t="shared" si="3"/>
        <v>0</v>
      </c>
    </row>
    <row r="107" spans="1:11" x14ac:dyDescent="0.25">
      <c r="A107">
        <v>2025</v>
      </c>
      <c r="B107">
        <v>4254</v>
      </c>
      <c r="C107" t="s">
        <v>1006</v>
      </c>
      <c r="D107" t="s">
        <v>1007</v>
      </c>
      <c r="E107">
        <v>10</v>
      </c>
      <c r="F107">
        <v>5</v>
      </c>
      <c r="G107">
        <v>1</v>
      </c>
      <c r="H107">
        <v>593</v>
      </c>
      <c r="I107">
        <v>62</v>
      </c>
      <c r="J107" s="36">
        <f t="shared" si="3"/>
        <v>8.3612040133779261E-3</v>
      </c>
      <c r="K107" s="36">
        <f t="shared" si="3"/>
        <v>1.5873015873015872E-2</v>
      </c>
    </row>
    <row r="108" spans="1:11" x14ac:dyDescent="0.25">
      <c r="A108">
        <v>2025</v>
      </c>
      <c r="B108">
        <v>4218</v>
      </c>
      <c r="C108" t="s">
        <v>1008</v>
      </c>
      <c r="D108" t="s">
        <v>1009</v>
      </c>
      <c r="E108">
        <v>68</v>
      </c>
      <c r="F108">
        <v>1</v>
      </c>
      <c r="G108">
        <v>0</v>
      </c>
      <c r="H108">
        <v>615</v>
      </c>
      <c r="I108">
        <v>85</v>
      </c>
      <c r="J108" s="36">
        <f t="shared" si="3"/>
        <v>1.6233766233766235E-3</v>
      </c>
      <c r="K108" s="36">
        <f t="shared" si="3"/>
        <v>0</v>
      </c>
    </row>
    <row r="109" spans="1:11" x14ac:dyDescent="0.25">
      <c r="A109">
        <v>2025</v>
      </c>
      <c r="B109">
        <v>4411</v>
      </c>
      <c r="C109" t="s">
        <v>1012</v>
      </c>
      <c r="D109" t="s">
        <v>1013</v>
      </c>
      <c r="E109">
        <v>334</v>
      </c>
      <c r="F109">
        <v>1</v>
      </c>
      <c r="G109">
        <v>0</v>
      </c>
      <c r="H109">
        <v>909</v>
      </c>
      <c r="I109">
        <v>102</v>
      </c>
      <c r="J109" s="36">
        <f t="shared" si="3"/>
        <v>1.0989010989010989E-3</v>
      </c>
      <c r="K109" s="36">
        <f t="shared" si="3"/>
        <v>0</v>
      </c>
    </row>
    <row r="110" spans="1:11" x14ac:dyDescent="0.25">
      <c r="A110">
        <v>2025</v>
      </c>
      <c r="B110">
        <v>4210</v>
      </c>
      <c r="C110" t="s">
        <v>1018</v>
      </c>
      <c r="D110" t="s">
        <v>1019</v>
      </c>
      <c r="E110">
        <v>233</v>
      </c>
      <c r="F110">
        <v>4</v>
      </c>
      <c r="G110">
        <v>0</v>
      </c>
      <c r="H110">
        <v>163</v>
      </c>
      <c r="I110">
        <v>10</v>
      </c>
      <c r="J110" s="36">
        <f t="shared" si="3"/>
        <v>2.3952095808383235E-2</v>
      </c>
      <c r="K110" s="36">
        <f t="shared" si="3"/>
        <v>0</v>
      </c>
    </row>
    <row r="111" spans="1:11" x14ac:dyDescent="0.25">
      <c r="A111">
        <v>2025</v>
      </c>
      <c r="B111">
        <v>4454</v>
      </c>
      <c r="C111" t="s">
        <v>1037</v>
      </c>
      <c r="D111" t="s">
        <v>1038</v>
      </c>
      <c r="E111">
        <v>10</v>
      </c>
      <c r="F111">
        <v>0</v>
      </c>
      <c r="G111">
        <v>0</v>
      </c>
      <c r="H111">
        <v>59</v>
      </c>
      <c r="I111">
        <v>0</v>
      </c>
      <c r="J111" s="36">
        <f t="shared" si="3"/>
        <v>0</v>
      </c>
      <c r="K111" s="36">
        <f t="shared" si="3"/>
        <v>0</v>
      </c>
    </row>
    <row r="112" spans="1:11" x14ac:dyDescent="0.25">
      <c r="A112">
        <v>2025</v>
      </c>
      <c r="B112">
        <v>4240</v>
      </c>
      <c r="C112" t="s">
        <v>1051</v>
      </c>
      <c r="D112" t="s">
        <v>1052</v>
      </c>
      <c r="E112">
        <v>3241</v>
      </c>
      <c r="F112">
        <v>230</v>
      </c>
      <c r="G112">
        <v>6</v>
      </c>
      <c r="H112">
        <v>2282</v>
      </c>
      <c r="I112">
        <v>210</v>
      </c>
      <c r="J112" s="34">
        <f t="shared" si="3"/>
        <v>9.1560509554140121E-2</v>
      </c>
      <c r="K112" s="36">
        <f t="shared" si="3"/>
        <v>2.7777777777777776E-2</v>
      </c>
    </row>
    <row r="113" spans="1:12" x14ac:dyDescent="0.25">
      <c r="A113">
        <v>2025</v>
      </c>
      <c r="B113">
        <v>4467</v>
      </c>
      <c r="C113" t="s">
        <v>1055</v>
      </c>
      <c r="D113" t="s">
        <v>1056</v>
      </c>
      <c r="E113">
        <v>311</v>
      </c>
      <c r="F113">
        <v>2</v>
      </c>
      <c r="G113">
        <v>1</v>
      </c>
      <c r="H113">
        <v>67</v>
      </c>
      <c r="I113">
        <v>3</v>
      </c>
      <c r="J113" s="36">
        <f t="shared" si="3"/>
        <v>2.8985507246376812E-2</v>
      </c>
      <c r="K113" s="35">
        <f t="shared" si="3"/>
        <v>0.25</v>
      </c>
    </row>
    <row r="114" spans="1:12" x14ac:dyDescent="0.25">
      <c r="A114">
        <v>2025</v>
      </c>
      <c r="B114">
        <v>4393</v>
      </c>
      <c r="C114" t="s">
        <v>1065</v>
      </c>
      <c r="D114" t="s">
        <v>1066</v>
      </c>
      <c r="E114">
        <v>495</v>
      </c>
      <c r="F114">
        <v>9</v>
      </c>
      <c r="G114">
        <v>0</v>
      </c>
      <c r="H114">
        <v>376</v>
      </c>
      <c r="I114">
        <v>24</v>
      </c>
      <c r="J114" s="36">
        <f t="shared" si="3"/>
        <v>2.3376623376623377E-2</v>
      </c>
      <c r="K114" s="36">
        <f t="shared" si="3"/>
        <v>0</v>
      </c>
    </row>
    <row r="115" spans="1:12" x14ac:dyDescent="0.25">
      <c r="A115">
        <v>2025</v>
      </c>
      <c r="B115">
        <v>4175</v>
      </c>
      <c r="C115" t="s">
        <v>1067</v>
      </c>
      <c r="D115" t="s">
        <v>1068</v>
      </c>
      <c r="E115">
        <v>717</v>
      </c>
      <c r="F115">
        <v>26</v>
      </c>
      <c r="G115">
        <v>0</v>
      </c>
      <c r="H115">
        <v>593</v>
      </c>
      <c r="I115">
        <v>110</v>
      </c>
      <c r="J115" s="36">
        <f t="shared" si="3"/>
        <v>4.2003231017770599E-2</v>
      </c>
      <c r="K115" s="36">
        <f t="shared" si="3"/>
        <v>0</v>
      </c>
    </row>
    <row r="116" spans="1:12" x14ac:dyDescent="0.25">
      <c r="A116">
        <v>2025</v>
      </c>
      <c r="B116">
        <v>4391</v>
      </c>
      <c r="C116" t="s">
        <v>1079</v>
      </c>
      <c r="D116" t="s">
        <v>1080</v>
      </c>
      <c r="E116">
        <v>175</v>
      </c>
      <c r="F116">
        <v>0</v>
      </c>
      <c r="G116">
        <v>0</v>
      </c>
      <c r="H116">
        <v>402</v>
      </c>
      <c r="I116">
        <v>29</v>
      </c>
      <c r="J116" s="36">
        <f t="shared" si="3"/>
        <v>0</v>
      </c>
      <c r="K116" s="36">
        <f t="shared" si="3"/>
        <v>0</v>
      </c>
    </row>
    <row r="117" spans="1:12" x14ac:dyDescent="0.25">
      <c r="A117">
        <v>2025</v>
      </c>
      <c r="B117">
        <v>4500</v>
      </c>
      <c r="C117" t="s">
        <v>1085</v>
      </c>
      <c r="D117" t="s">
        <v>1086</v>
      </c>
      <c r="E117">
        <v>46</v>
      </c>
      <c r="F117">
        <v>1</v>
      </c>
      <c r="G117">
        <v>0</v>
      </c>
      <c r="H117">
        <v>459</v>
      </c>
      <c r="I117">
        <v>78</v>
      </c>
      <c r="J117" s="36">
        <f t="shared" si="3"/>
        <v>2.1739130434782609E-3</v>
      </c>
      <c r="K117" s="36">
        <f t="shared" si="3"/>
        <v>0</v>
      </c>
    </row>
    <row r="118" spans="1:12" x14ac:dyDescent="0.25">
      <c r="A118">
        <v>2025</v>
      </c>
      <c r="B118">
        <v>4461</v>
      </c>
      <c r="C118" t="s">
        <v>1087</v>
      </c>
      <c r="D118" t="s">
        <v>1088</v>
      </c>
      <c r="E118">
        <v>49</v>
      </c>
      <c r="F118">
        <v>1</v>
      </c>
      <c r="G118">
        <v>0</v>
      </c>
      <c r="H118">
        <v>25</v>
      </c>
      <c r="I118">
        <v>2</v>
      </c>
      <c r="J118" s="36">
        <f t="shared" si="3"/>
        <v>3.8461538461538464E-2</v>
      </c>
      <c r="K118" s="36">
        <f t="shared" si="3"/>
        <v>0</v>
      </c>
    </row>
    <row r="119" spans="1:12" x14ac:dyDescent="0.25">
      <c r="A119">
        <v>2025</v>
      </c>
      <c r="B119">
        <v>4173</v>
      </c>
      <c r="C119" t="s">
        <v>1097</v>
      </c>
      <c r="D119" t="s">
        <v>1098</v>
      </c>
      <c r="E119">
        <v>28</v>
      </c>
      <c r="F119">
        <v>3</v>
      </c>
      <c r="G119">
        <v>0</v>
      </c>
      <c r="H119">
        <v>104</v>
      </c>
      <c r="I119">
        <v>20</v>
      </c>
      <c r="J119" s="36">
        <f t="shared" si="3"/>
        <v>2.8037383177570093E-2</v>
      </c>
      <c r="K119" s="36">
        <f t="shared" si="3"/>
        <v>0</v>
      </c>
    </row>
    <row r="120" spans="1:12" x14ac:dyDescent="0.25">
      <c r="A120">
        <v>2025</v>
      </c>
      <c r="B120">
        <v>4451</v>
      </c>
      <c r="C120" t="s">
        <v>1101</v>
      </c>
      <c r="D120" t="s">
        <v>1102</v>
      </c>
      <c r="E120">
        <v>5</v>
      </c>
      <c r="F120">
        <v>3</v>
      </c>
      <c r="G120">
        <v>0</v>
      </c>
      <c r="H120">
        <v>31</v>
      </c>
      <c r="I120">
        <v>4</v>
      </c>
      <c r="J120" s="34">
        <f t="shared" si="3"/>
        <v>8.8235294117647065E-2</v>
      </c>
      <c r="K120" s="36">
        <f t="shared" si="3"/>
        <v>0</v>
      </c>
    </row>
    <row r="121" spans="1:12" x14ac:dyDescent="0.25">
      <c r="A121">
        <v>2025</v>
      </c>
      <c r="B121">
        <v>4407</v>
      </c>
      <c r="C121" t="s">
        <v>1117</v>
      </c>
      <c r="D121" t="s">
        <v>1118</v>
      </c>
      <c r="E121">
        <v>439</v>
      </c>
      <c r="F121">
        <v>12</v>
      </c>
      <c r="G121">
        <v>0</v>
      </c>
      <c r="H121">
        <v>2067</v>
      </c>
      <c r="I121">
        <v>299</v>
      </c>
      <c r="J121" s="36">
        <f t="shared" si="3"/>
        <v>5.772005772005772E-3</v>
      </c>
      <c r="K121" s="36">
        <f t="shared" si="3"/>
        <v>0</v>
      </c>
    </row>
    <row r="122" spans="1:12" x14ac:dyDescent="0.25">
      <c r="A122">
        <v>2025</v>
      </c>
      <c r="B122">
        <v>4408</v>
      </c>
      <c r="C122" t="s">
        <v>1123</v>
      </c>
      <c r="D122" t="s">
        <v>1124</v>
      </c>
      <c r="E122">
        <v>78</v>
      </c>
      <c r="F122">
        <v>7</v>
      </c>
      <c r="G122">
        <v>0</v>
      </c>
      <c r="H122">
        <v>208</v>
      </c>
      <c r="I122">
        <v>11</v>
      </c>
      <c r="J122" s="36">
        <f t="shared" si="3"/>
        <v>3.255813953488372E-2</v>
      </c>
      <c r="K122" s="36">
        <f t="shared" si="3"/>
        <v>0</v>
      </c>
    </row>
    <row r="123" spans="1:12" x14ac:dyDescent="0.25">
      <c r="A123">
        <v>2025</v>
      </c>
      <c r="B123">
        <v>4258</v>
      </c>
      <c r="C123" t="s">
        <v>1129</v>
      </c>
      <c r="D123" t="s">
        <v>1130</v>
      </c>
      <c r="E123">
        <v>443</v>
      </c>
      <c r="F123">
        <v>81</v>
      </c>
      <c r="G123">
        <v>0</v>
      </c>
      <c r="H123">
        <v>1698</v>
      </c>
      <c r="I123">
        <v>282</v>
      </c>
      <c r="J123" s="36">
        <f t="shared" si="3"/>
        <v>4.5531197301854974E-2</v>
      </c>
      <c r="K123" s="36">
        <f t="shared" si="3"/>
        <v>0</v>
      </c>
    </row>
    <row r="124" spans="1:12" x14ac:dyDescent="0.25">
      <c r="A124">
        <v>2025</v>
      </c>
      <c r="B124">
        <v>4287</v>
      </c>
      <c r="C124" t="s">
        <v>1131</v>
      </c>
      <c r="D124" t="s">
        <v>1132</v>
      </c>
      <c r="E124" s="1">
        <v>887</v>
      </c>
      <c r="F124" s="1">
        <v>40</v>
      </c>
      <c r="G124">
        <v>0</v>
      </c>
      <c r="H124">
        <v>1139</v>
      </c>
      <c r="I124">
        <v>0</v>
      </c>
      <c r="J124" s="38">
        <f t="shared" si="3"/>
        <v>3.3927056827820185E-2</v>
      </c>
      <c r="K124" s="36">
        <f t="shared" si="3"/>
        <v>0</v>
      </c>
      <c r="L124" t="s">
        <v>1325</v>
      </c>
    </row>
    <row r="125" spans="1:12" x14ac:dyDescent="0.25">
      <c r="A125">
        <v>2025</v>
      </c>
      <c r="B125">
        <v>4219</v>
      </c>
      <c r="C125" t="s">
        <v>1133</v>
      </c>
      <c r="D125" t="s">
        <v>1134</v>
      </c>
      <c r="E125">
        <v>8</v>
      </c>
      <c r="F125">
        <v>0</v>
      </c>
      <c r="G125">
        <v>0</v>
      </c>
      <c r="H125">
        <v>360</v>
      </c>
      <c r="I125">
        <v>36</v>
      </c>
      <c r="J125" s="36">
        <f t="shared" si="3"/>
        <v>0</v>
      </c>
      <c r="K125" s="36">
        <f t="shared" si="3"/>
        <v>0</v>
      </c>
    </row>
    <row r="126" spans="1:12" x14ac:dyDescent="0.25">
      <c r="A126">
        <v>2025</v>
      </c>
      <c r="B126">
        <v>4264</v>
      </c>
      <c r="C126" t="s">
        <v>1151</v>
      </c>
      <c r="D126" t="s">
        <v>1152</v>
      </c>
      <c r="E126">
        <v>27</v>
      </c>
      <c r="F126">
        <v>1</v>
      </c>
      <c r="G126">
        <v>0</v>
      </c>
      <c r="H126">
        <v>444</v>
      </c>
      <c r="I126">
        <v>81</v>
      </c>
      <c r="J126" s="36">
        <f t="shared" si="3"/>
        <v>2.2471910112359553E-3</v>
      </c>
      <c r="K126" s="36">
        <f t="shared" si="3"/>
        <v>0</v>
      </c>
    </row>
    <row r="127" spans="1:12" x14ac:dyDescent="0.25">
      <c r="A127">
        <v>2025</v>
      </c>
      <c r="B127">
        <v>4288</v>
      </c>
      <c r="C127" t="s">
        <v>1153</v>
      </c>
      <c r="D127" t="s">
        <v>1154</v>
      </c>
      <c r="E127">
        <v>250</v>
      </c>
      <c r="F127" s="1">
        <v>0</v>
      </c>
      <c r="G127">
        <v>0</v>
      </c>
      <c r="H127">
        <v>1468</v>
      </c>
      <c r="I127">
        <v>0</v>
      </c>
      <c r="J127" s="38">
        <f t="shared" si="3"/>
        <v>0</v>
      </c>
      <c r="K127" s="36">
        <f t="shared" si="3"/>
        <v>0</v>
      </c>
      <c r="L127" t="s">
        <v>1325</v>
      </c>
    </row>
    <row r="128" spans="1:12" x14ac:dyDescent="0.25">
      <c r="A128">
        <v>2025</v>
      </c>
      <c r="B128">
        <v>4450</v>
      </c>
      <c r="C128" t="s">
        <v>1155</v>
      </c>
      <c r="D128" t="s">
        <v>1156</v>
      </c>
      <c r="E128">
        <v>3</v>
      </c>
      <c r="F128">
        <v>1</v>
      </c>
      <c r="G128">
        <v>0</v>
      </c>
      <c r="H128">
        <v>273</v>
      </c>
      <c r="I128">
        <v>43</v>
      </c>
      <c r="J128" s="36">
        <f t="shared" si="3"/>
        <v>3.6496350364963502E-3</v>
      </c>
      <c r="K128" s="36">
        <f t="shared" si="3"/>
        <v>0</v>
      </c>
    </row>
    <row r="129" spans="1:11" x14ac:dyDescent="0.25">
      <c r="A129">
        <v>2025</v>
      </c>
      <c r="B129">
        <v>4168</v>
      </c>
      <c r="C129" t="s">
        <v>1157</v>
      </c>
      <c r="D129" t="s">
        <v>1158</v>
      </c>
      <c r="E129">
        <v>39</v>
      </c>
      <c r="F129">
        <v>0</v>
      </c>
      <c r="G129">
        <v>0</v>
      </c>
      <c r="H129">
        <v>153</v>
      </c>
      <c r="I129">
        <v>18</v>
      </c>
      <c r="J129" s="36">
        <f t="shared" si="3"/>
        <v>0</v>
      </c>
      <c r="K129" s="36">
        <f t="shared" si="3"/>
        <v>0</v>
      </c>
    </row>
    <row r="130" spans="1:11" x14ac:dyDescent="0.25">
      <c r="A130">
        <v>2025</v>
      </c>
      <c r="B130">
        <v>4215</v>
      </c>
      <c r="C130" t="s">
        <v>1159</v>
      </c>
      <c r="D130" t="s">
        <v>1160</v>
      </c>
      <c r="E130">
        <v>8</v>
      </c>
      <c r="F130">
        <v>0</v>
      </c>
      <c r="G130">
        <v>0</v>
      </c>
      <c r="H130">
        <v>11</v>
      </c>
      <c r="I130">
        <v>1</v>
      </c>
      <c r="J130" s="36">
        <f t="shared" si="3"/>
        <v>0</v>
      </c>
      <c r="K130" s="36">
        <f t="shared" si="3"/>
        <v>0</v>
      </c>
    </row>
    <row r="131" spans="1:11" x14ac:dyDescent="0.25">
      <c r="A131">
        <v>2025</v>
      </c>
      <c r="B131">
        <v>4376</v>
      </c>
      <c r="C131" t="s">
        <v>1161</v>
      </c>
      <c r="D131" t="s">
        <v>1162</v>
      </c>
      <c r="E131">
        <v>11</v>
      </c>
      <c r="F131">
        <v>0</v>
      </c>
      <c r="G131">
        <v>0</v>
      </c>
      <c r="H131">
        <v>7</v>
      </c>
      <c r="I131">
        <v>1</v>
      </c>
      <c r="J131" s="36">
        <f t="shared" ref="J131:K146" si="4">IFERROR(F131/(F131+H131),0)</f>
        <v>0</v>
      </c>
      <c r="K131" s="36">
        <f t="shared" si="4"/>
        <v>0</v>
      </c>
    </row>
    <row r="132" spans="1:11" x14ac:dyDescent="0.25">
      <c r="A132">
        <v>2025</v>
      </c>
      <c r="B132">
        <v>4403</v>
      </c>
      <c r="C132" t="s">
        <v>1175</v>
      </c>
      <c r="D132" t="s">
        <v>1176</v>
      </c>
      <c r="E132">
        <v>2871</v>
      </c>
      <c r="F132">
        <v>115</v>
      </c>
      <c r="G132">
        <v>4</v>
      </c>
      <c r="H132">
        <v>6169</v>
      </c>
      <c r="I132">
        <v>725</v>
      </c>
      <c r="J132" s="36">
        <f t="shared" si="4"/>
        <v>1.83004455760662E-2</v>
      </c>
      <c r="K132" s="36">
        <f t="shared" si="4"/>
        <v>5.4869684499314125E-3</v>
      </c>
    </row>
    <row r="133" spans="1:11" x14ac:dyDescent="0.25">
      <c r="A133">
        <v>2025</v>
      </c>
      <c r="B133">
        <v>4277</v>
      </c>
      <c r="C133" t="s">
        <v>1181</v>
      </c>
      <c r="D133" t="s">
        <v>1182</v>
      </c>
      <c r="E133">
        <v>35</v>
      </c>
      <c r="F133">
        <v>2</v>
      </c>
      <c r="G133">
        <v>0</v>
      </c>
      <c r="H133">
        <v>229</v>
      </c>
      <c r="I133">
        <v>47</v>
      </c>
      <c r="J133" s="36">
        <f t="shared" si="4"/>
        <v>8.658008658008658E-3</v>
      </c>
      <c r="K133" s="36">
        <f t="shared" si="4"/>
        <v>0</v>
      </c>
    </row>
    <row r="134" spans="1:11" x14ac:dyDescent="0.25">
      <c r="A134">
        <v>2025</v>
      </c>
      <c r="B134">
        <v>4413</v>
      </c>
      <c r="C134" t="s">
        <v>1183</v>
      </c>
      <c r="D134" t="s">
        <v>1184</v>
      </c>
      <c r="E134">
        <v>461</v>
      </c>
      <c r="F134">
        <v>10</v>
      </c>
      <c r="G134">
        <v>0</v>
      </c>
      <c r="H134">
        <v>2236</v>
      </c>
      <c r="I134">
        <v>276</v>
      </c>
      <c r="J134" s="36">
        <f t="shared" si="4"/>
        <v>4.4523597506678537E-3</v>
      </c>
      <c r="K134" s="36">
        <f t="shared" si="4"/>
        <v>0</v>
      </c>
    </row>
    <row r="135" spans="1:11" x14ac:dyDescent="0.25">
      <c r="A135">
        <v>2025</v>
      </c>
      <c r="B135">
        <v>4380</v>
      </c>
      <c r="C135" t="s">
        <v>1185</v>
      </c>
      <c r="D135" t="s">
        <v>1186</v>
      </c>
      <c r="E135">
        <v>1</v>
      </c>
      <c r="F135">
        <v>0</v>
      </c>
      <c r="G135">
        <v>0</v>
      </c>
      <c r="H135">
        <v>18</v>
      </c>
      <c r="I135">
        <v>1</v>
      </c>
      <c r="J135" s="36">
        <f t="shared" si="4"/>
        <v>0</v>
      </c>
      <c r="K135" s="36">
        <f t="shared" si="4"/>
        <v>0</v>
      </c>
    </row>
    <row r="136" spans="1:11" x14ac:dyDescent="0.25">
      <c r="A136">
        <v>2025</v>
      </c>
      <c r="B136">
        <v>4162</v>
      </c>
      <c r="C136" t="s">
        <v>1197</v>
      </c>
      <c r="D136" t="s">
        <v>1198</v>
      </c>
      <c r="E136">
        <v>2</v>
      </c>
      <c r="F136">
        <v>2</v>
      </c>
      <c r="G136">
        <v>0</v>
      </c>
      <c r="H136">
        <v>22</v>
      </c>
      <c r="I136">
        <v>3</v>
      </c>
      <c r="J136" s="34">
        <f t="shared" si="4"/>
        <v>8.3333333333333329E-2</v>
      </c>
      <c r="K136" s="36">
        <f t="shared" si="4"/>
        <v>0</v>
      </c>
    </row>
    <row r="137" spans="1:11" x14ac:dyDescent="0.25">
      <c r="A137">
        <v>2025</v>
      </c>
      <c r="B137">
        <v>4260</v>
      </c>
      <c r="C137" t="s">
        <v>1207</v>
      </c>
      <c r="D137" t="s">
        <v>1208</v>
      </c>
      <c r="E137">
        <v>2793</v>
      </c>
      <c r="F137">
        <v>26</v>
      </c>
      <c r="G137">
        <v>0</v>
      </c>
      <c r="H137">
        <v>3293</v>
      </c>
      <c r="I137">
        <v>556</v>
      </c>
      <c r="J137" s="36">
        <f t="shared" si="4"/>
        <v>7.8336848448327806E-3</v>
      </c>
      <c r="K137" s="36">
        <f t="shared" si="4"/>
        <v>0</v>
      </c>
    </row>
    <row r="138" spans="1:11" x14ac:dyDescent="0.25">
      <c r="A138">
        <v>2025</v>
      </c>
      <c r="B138">
        <v>4504</v>
      </c>
      <c r="C138" t="s">
        <v>1209</v>
      </c>
      <c r="D138" t="s">
        <v>1210</v>
      </c>
      <c r="E138">
        <v>21</v>
      </c>
      <c r="F138">
        <v>0</v>
      </c>
      <c r="G138">
        <v>0</v>
      </c>
      <c r="H138">
        <v>37</v>
      </c>
      <c r="I138">
        <v>8</v>
      </c>
      <c r="J138" s="36">
        <f t="shared" si="4"/>
        <v>0</v>
      </c>
      <c r="K138" s="36">
        <f t="shared" si="4"/>
        <v>0</v>
      </c>
    </row>
    <row r="139" spans="1:11" x14ac:dyDescent="0.25">
      <c r="A139">
        <v>2025</v>
      </c>
      <c r="B139">
        <v>4394</v>
      </c>
      <c r="C139" t="s">
        <v>1221</v>
      </c>
      <c r="D139" t="s">
        <v>1222</v>
      </c>
      <c r="E139">
        <v>106</v>
      </c>
      <c r="F139">
        <v>0</v>
      </c>
      <c r="G139">
        <v>0</v>
      </c>
      <c r="H139">
        <v>290</v>
      </c>
      <c r="I139">
        <v>40</v>
      </c>
      <c r="J139" s="36">
        <f t="shared" si="4"/>
        <v>0</v>
      </c>
      <c r="K139" s="36">
        <f t="shared" si="4"/>
        <v>0</v>
      </c>
    </row>
    <row r="140" spans="1:11" x14ac:dyDescent="0.25">
      <c r="A140">
        <v>2025</v>
      </c>
      <c r="B140">
        <v>4236</v>
      </c>
      <c r="C140" t="s">
        <v>1223</v>
      </c>
      <c r="D140" t="s">
        <v>1224</v>
      </c>
      <c r="E140">
        <v>211</v>
      </c>
      <c r="F140">
        <v>27</v>
      </c>
      <c r="G140">
        <v>0</v>
      </c>
      <c r="H140">
        <v>229</v>
      </c>
      <c r="I140">
        <v>33</v>
      </c>
      <c r="J140" s="34">
        <f t="shared" si="4"/>
        <v>0.10546875</v>
      </c>
      <c r="K140" s="36">
        <f t="shared" si="4"/>
        <v>0</v>
      </c>
    </row>
    <row r="141" spans="1:11" x14ac:dyDescent="0.25">
      <c r="A141">
        <v>2025</v>
      </c>
      <c r="B141">
        <v>4170</v>
      </c>
      <c r="C141" t="s">
        <v>1225</v>
      </c>
      <c r="D141" t="s">
        <v>1226</v>
      </c>
      <c r="E141">
        <v>37</v>
      </c>
      <c r="F141">
        <v>2</v>
      </c>
      <c r="G141">
        <v>0</v>
      </c>
      <c r="H141">
        <v>167</v>
      </c>
      <c r="I141">
        <v>16</v>
      </c>
      <c r="J141" s="36">
        <f t="shared" si="4"/>
        <v>1.1834319526627219E-2</v>
      </c>
      <c r="K141" s="36">
        <f t="shared" si="4"/>
        <v>0</v>
      </c>
    </row>
    <row r="142" spans="1:11" x14ac:dyDescent="0.25">
      <c r="A142">
        <v>2025</v>
      </c>
      <c r="B142">
        <v>4154</v>
      </c>
      <c r="C142" t="s">
        <v>1233</v>
      </c>
      <c r="D142" t="s">
        <v>1234</v>
      </c>
      <c r="E142">
        <v>310</v>
      </c>
      <c r="F142">
        <v>5</v>
      </c>
      <c r="G142">
        <v>0</v>
      </c>
      <c r="H142">
        <v>217</v>
      </c>
      <c r="I142">
        <v>19</v>
      </c>
      <c r="J142" s="36">
        <f t="shared" si="4"/>
        <v>2.2522522522522521E-2</v>
      </c>
      <c r="K142" s="36">
        <f t="shared" si="4"/>
        <v>0</v>
      </c>
    </row>
    <row r="143" spans="1:11" x14ac:dyDescent="0.25">
      <c r="A143">
        <v>2025</v>
      </c>
      <c r="B143">
        <v>4387</v>
      </c>
      <c r="C143" t="s">
        <v>1235</v>
      </c>
      <c r="D143" t="s">
        <v>1236</v>
      </c>
      <c r="E143">
        <v>93</v>
      </c>
      <c r="F143">
        <v>12</v>
      </c>
      <c r="G143">
        <v>0</v>
      </c>
      <c r="H143">
        <v>337</v>
      </c>
      <c r="I143">
        <v>24</v>
      </c>
      <c r="J143" s="36">
        <f t="shared" si="4"/>
        <v>3.4383954154727794E-2</v>
      </c>
      <c r="K143" s="36">
        <f t="shared" si="4"/>
        <v>0</v>
      </c>
    </row>
    <row r="144" spans="1:11" x14ac:dyDescent="0.25">
      <c r="A144">
        <v>2025</v>
      </c>
      <c r="B144">
        <v>4213</v>
      </c>
      <c r="C144" t="s">
        <v>1245</v>
      </c>
      <c r="D144" t="s">
        <v>1246</v>
      </c>
      <c r="E144">
        <v>10</v>
      </c>
      <c r="F144">
        <v>0</v>
      </c>
      <c r="G144">
        <v>0</v>
      </c>
      <c r="H144">
        <v>9</v>
      </c>
      <c r="I144">
        <v>2</v>
      </c>
      <c r="J144" s="36">
        <f t="shared" si="4"/>
        <v>0</v>
      </c>
      <c r="K144" s="36">
        <f t="shared" si="4"/>
        <v>0</v>
      </c>
    </row>
    <row r="145" spans="1:11" x14ac:dyDescent="0.25">
      <c r="A145">
        <v>2025</v>
      </c>
      <c r="B145">
        <v>4499</v>
      </c>
      <c r="C145" t="s">
        <v>1255</v>
      </c>
      <c r="D145" t="s">
        <v>1256</v>
      </c>
      <c r="E145">
        <v>2159</v>
      </c>
      <c r="F145">
        <v>40</v>
      </c>
      <c r="G145">
        <v>6</v>
      </c>
      <c r="H145">
        <v>1543</v>
      </c>
      <c r="I145">
        <v>360</v>
      </c>
      <c r="J145" s="36">
        <f t="shared" si="4"/>
        <v>2.5268477574226154E-2</v>
      </c>
      <c r="K145" s="36">
        <f t="shared" si="4"/>
        <v>1.6393442622950821E-2</v>
      </c>
    </row>
    <row r="146" spans="1:11" x14ac:dyDescent="0.25">
      <c r="A146">
        <v>2025</v>
      </c>
      <c r="B146">
        <v>4507</v>
      </c>
      <c r="C146" t="s">
        <v>1259</v>
      </c>
      <c r="D146" t="s">
        <v>1260</v>
      </c>
      <c r="E146">
        <v>721</v>
      </c>
      <c r="F146">
        <v>1</v>
      </c>
      <c r="G146">
        <v>0</v>
      </c>
      <c r="H146">
        <v>1064</v>
      </c>
      <c r="I146">
        <v>0</v>
      </c>
      <c r="J146" s="36">
        <f t="shared" si="4"/>
        <v>9.3896713615023472E-4</v>
      </c>
      <c r="K146" s="36">
        <f t="shared" si="4"/>
        <v>0</v>
      </c>
    </row>
  </sheetData>
  <autoFilter ref="A2:L146" xr:uid="{EDC54815-3666-4625-8117-F4AC36A38D5D}">
    <sortState xmlns:xlrd2="http://schemas.microsoft.com/office/spreadsheetml/2017/richdata2" ref="A3:L146">
      <sortCondition ref="D2:D146"/>
    </sortState>
  </autoFilter>
  <conditionalFormatting sqref="D2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D0F57-2DCE-48C0-9E8D-C43DF844F765}">
  <sheetPr>
    <pageSetUpPr fitToPage="1"/>
  </sheetPr>
  <dimension ref="A1:H646"/>
  <sheetViews>
    <sheetView zoomScaleNormal="100" workbookViewId="0">
      <pane xSplit="3" ySplit="2" topLeftCell="D3" activePane="bottomRight" state="frozen"/>
      <selection pane="topRight"/>
      <selection pane="bottomLeft"/>
      <selection pane="bottomRight"/>
    </sheetView>
  </sheetViews>
  <sheetFormatPr defaultColWidth="8.5703125" defaultRowHeight="15" x14ac:dyDescent="0.25"/>
  <cols>
    <col min="1" max="1" width="10.5703125" style="4" customWidth="1"/>
    <col min="2" max="2" width="10" style="4" bestFit="1" customWidth="1"/>
    <col min="3" max="3" width="60.5703125" customWidth="1"/>
    <col min="4" max="4" width="22.5703125" style="4" customWidth="1"/>
    <col min="5" max="5" width="22.5703125" style="5" customWidth="1"/>
    <col min="6" max="6" width="22.5703125" style="4" customWidth="1"/>
    <col min="7" max="7" width="22.5703125" style="9" customWidth="1"/>
    <col min="8" max="8" width="22.5703125" style="4" customWidth="1"/>
    <col min="9" max="16384" width="8.5703125" style="4"/>
  </cols>
  <sheetData>
    <row r="1" spans="1:8" customFormat="1" x14ac:dyDescent="0.25">
      <c r="A1" t="s">
        <v>1275</v>
      </c>
      <c r="C1" s="1" t="s">
        <v>1276</v>
      </c>
      <c r="E1" s="2" t="s">
        <v>2</v>
      </c>
      <c r="G1" s="3"/>
    </row>
    <row r="2" spans="1:8" ht="105" x14ac:dyDescent="0.25">
      <c r="A2" s="4" t="s">
        <v>4</v>
      </c>
      <c r="B2" s="4" t="s">
        <v>5</v>
      </c>
      <c r="C2" t="s">
        <v>6</v>
      </c>
      <c r="D2" s="4" t="s">
        <v>1261</v>
      </c>
      <c r="E2" s="5" t="s">
        <v>8</v>
      </c>
      <c r="F2" s="4" t="s">
        <v>1262</v>
      </c>
      <c r="G2" s="4" t="s">
        <v>10</v>
      </c>
      <c r="H2" s="4" t="s">
        <v>11</v>
      </c>
    </row>
    <row r="3" spans="1:8" x14ac:dyDescent="0.25">
      <c r="A3" s="4">
        <v>1000166</v>
      </c>
      <c r="B3" s="4" t="s">
        <v>14</v>
      </c>
      <c r="C3" t="s">
        <v>15</v>
      </c>
      <c r="D3" s="5">
        <v>45202.239999999998</v>
      </c>
      <c r="E3" s="5">
        <v>0</v>
      </c>
      <c r="F3" s="5">
        <v>0</v>
      </c>
      <c r="G3" s="5">
        <v>0</v>
      </c>
      <c r="H3" s="5">
        <v>6780.3359999999993</v>
      </c>
    </row>
    <row r="4" spans="1:8" x14ac:dyDescent="0.25">
      <c r="A4" s="4">
        <v>90199</v>
      </c>
      <c r="B4" s="4" t="s">
        <v>16</v>
      </c>
      <c r="C4" t="s">
        <v>17</v>
      </c>
      <c r="D4" s="5">
        <v>111894.39999999999</v>
      </c>
      <c r="E4" s="5">
        <v>0</v>
      </c>
      <c r="F4" s="5">
        <v>866.86</v>
      </c>
      <c r="G4" s="5">
        <v>0</v>
      </c>
      <c r="H4" s="5">
        <v>16914.188999999998</v>
      </c>
    </row>
    <row r="5" spans="1:8" x14ac:dyDescent="0.25">
      <c r="A5" s="4">
        <v>85540</v>
      </c>
      <c r="B5" s="4" t="s">
        <v>18</v>
      </c>
      <c r="C5" t="s">
        <v>19</v>
      </c>
      <c r="D5" s="5">
        <v>20686.96</v>
      </c>
      <c r="E5" s="5">
        <v>0</v>
      </c>
      <c r="F5" s="5">
        <v>0</v>
      </c>
      <c r="G5" s="5">
        <v>0</v>
      </c>
      <c r="H5" s="5">
        <v>3103.0439999999999</v>
      </c>
    </row>
    <row r="6" spans="1:8" x14ac:dyDescent="0.25">
      <c r="A6" s="4">
        <v>90878</v>
      </c>
      <c r="B6" s="4" t="s">
        <v>20</v>
      </c>
      <c r="C6" t="s">
        <v>21</v>
      </c>
      <c r="D6" s="5">
        <v>1131931.6499999999</v>
      </c>
      <c r="E6" s="5">
        <v>0</v>
      </c>
      <c r="F6" s="5">
        <v>8226.23</v>
      </c>
      <c r="G6" s="5">
        <v>0</v>
      </c>
      <c r="H6" s="5">
        <v>171023.68199999997</v>
      </c>
    </row>
    <row r="7" spans="1:8" x14ac:dyDescent="0.25">
      <c r="A7" s="4">
        <v>79961</v>
      </c>
      <c r="B7" s="4" t="s">
        <v>24</v>
      </c>
      <c r="C7" t="s">
        <v>23</v>
      </c>
      <c r="D7" s="5">
        <v>99771.3</v>
      </c>
      <c r="E7" s="5">
        <v>0</v>
      </c>
      <c r="F7" s="5">
        <v>691.15</v>
      </c>
      <c r="G7" s="5">
        <v>0</v>
      </c>
      <c r="H7" s="5">
        <v>15069.367499999998</v>
      </c>
    </row>
    <row r="8" spans="1:8" x14ac:dyDescent="0.25">
      <c r="A8" s="4">
        <v>92768</v>
      </c>
      <c r="B8" s="4" t="s">
        <v>22</v>
      </c>
      <c r="C8" t="s">
        <v>23</v>
      </c>
      <c r="D8" s="5">
        <v>192002.42</v>
      </c>
      <c r="E8" s="5">
        <v>0</v>
      </c>
      <c r="F8" s="5">
        <v>2731.32</v>
      </c>
      <c r="G8" s="5">
        <v>0</v>
      </c>
      <c r="H8" s="5">
        <v>29210.061000000002</v>
      </c>
    </row>
    <row r="9" spans="1:8" x14ac:dyDescent="0.25">
      <c r="A9" s="4">
        <v>78897</v>
      </c>
      <c r="B9" s="4" t="s">
        <v>25</v>
      </c>
      <c r="C9" t="s">
        <v>26</v>
      </c>
      <c r="D9" s="5">
        <v>73214.92</v>
      </c>
      <c r="E9" s="5">
        <v>0</v>
      </c>
      <c r="F9" s="5">
        <v>1158.72</v>
      </c>
      <c r="G9" s="5">
        <v>0</v>
      </c>
      <c r="H9" s="5">
        <v>11156.046</v>
      </c>
    </row>
    <row r="10" spans="1:8" x14ac:dyDescent="0.25">
      <c r="A10" s="4">
        <v>79213</v>
      </c>
      <c r="B10" s="4" t="s">
        <v>27</v>
      </c>
      <c r="C10" t="s">
        <v>1277</v>
      </c>
      <c r="D10" s="5">
        <v>35066.29</v>
      </c>
      <c r="E10" s="5">
        <v>0</v>
      </c>
      <c r="F10" s="5">
        <v>0</v>
      </c>
      <c r="G10" s="5">
        <v>0</v>
      </c>
      <c r="H10" s="5">
        <v>5259.9435000000003</v>
      </c>
    </row>
    <row r="11" spans="1:8" x14ac:dyDescent="0.25">
      <c r="A11" s="4">
        <v>4325</v>
      </c>
      <c r="B11" s="4" t="s">
        <v>29</v>
      </c>
      <c r="C11" t="s">
        <v>30</v>
      </c>
      <c r="D11" s="5">
        <v>51648.41</v>
      </c>
      <c r="E11" s="5">
        <v>0</v>
      </c>
      <c r="F11" s="5">
        <v>503.93</v>
      </c>
      <c r="G11" s="5">
        <v>0</v>
      </c>
      <c r="H11" s="5">
        <v>7822.8510000000006</v>
      </c>
    </row>
    <row r="12" spans="1:8" x14ac:dyDescent="0.25">
      <c r="A12" s="4">
        <v>79437</v>
      </c>
      <c r="B12" s="4" t="s">
        <v>31</v>
      </c>
      <c r="C12" t="s">
        <v>32</v>
      </c>
      <c r="D12" s="5">
        <v>79853.149999999994</v>
      </c>
      <c r="E12" s="5">
        <v>0</v>
      </c>
      <c r="F12" s="5">
        <v>1714.53</v>
      </c>
      <c r="G12" s="5">
        <v>0</v>
      </c>
      <c r="H12" s="5">
        <v>12235.151999999998</v>
      </c>
    </row>
    <row r="13" spans="1:8" x14ac:dyDescent="0.25">
      <c r="A13" s="4">
        <v>4289</v>
      </c>
      <c r="B13" s="4" t="s">
        <v>33</v>
      </c>
      <c r="C13" t="s">
        <v>34</v>
      </c>
      <c r="D13" s="5">
        <v>1603546.47</v>
      </c>
      <c r="E13" s="5">
        <v>18754.929473684209</v>
      </c>
      <c r="F13" s="5">
        <v>0</v>
      </c>
      <c r="G13" s="5">
        <v>0</v>
      </c>
      <c r="H13" s="5">
        <v>240531.9705</v>
      </c>
    </row>
    <row r="14" spans="1:8" x14ac:dyDescent="0.25">
      <c r="A14" s="4">
        <v>4249</v>
      </c>
      <c r="B14" s="4" t="s">
        <v>35</v>
      </c>
      <c r="C14" t="s">
        <v>36</v>
      </c>
      <c r="D14" s="5">
        <v>30453.49</v>
      </c>
      <c r="E14" s="5">
        <v>0</v>
      </c>
      <c r="F14" s="5">
        <v>375.32</v>
      </c>
      <c r="G14" s="5">
        <v>0</v>
      </c>
      <c r="H14" s="5">
        <v>4624.3215</v>
      </c>
    </row>
    <row r="15" spans="1:8" x14ac:dyDescent="0.25">
      <c r="A15" s="4">
        <v>79053</v>
      </c>
      <c r="B15" s="4" t="s">
        <v>37</v>
      </c>
      <c r="C15" t="s">
        <v>38</v>
      </c>
      <c r="D15" s="5">
        <v>16193.75</v>
      </c>
      <c r="E15" s="5">
        <v>0</v>
      </c>
      <c r="F15" s="5">
        <v>0</v>
      </c>
      <c r="G15" s="5">
        <v>0</v>
      </c>
      <c r="H15" s="5">
        <v>2429.0625</v>
      </c>
    </row>
    <row r="16" spans="1:8" x14ac:dyDescent="0.25">
      <c r="A16" s="4">
        <v>449790</v>
      </c>
      <c r="B16" s="4" t="s">
        <v>39</v>
      </c>
      <c r="C16" t="s">
        <v>40</v>
      </c>
      <c r="D16" s="5">
        <v>2992.81</v>
      </c>
      <c r="E16" s="5">
        <v>0</v>
      </c>
      <c r="F16" s="5">
        <v>0</v>
      </c>
      <c r="G16" s="5">
        <v>0</v>
      </c>
      <c r="H16" s="5">
        <v>448.92149999999998</v>
      </c>
    </row>
    <row r="17" spans="1:8" x14ac:dyDescent="0.25">
      <c r="A17" s="4">
        <v>4409</v>
      </c>
      <c r="B17" s="4" t="s">
        <v>41</v>
      </c>
      <c r="C17" t="s">
        <v>42</v>
      </c>
      <c r="D17" s="5">
        <v>85269.62</v>
      </c>
      <c r="E17" s="5">
        <v>0</v>
      </c>
      <c r="F17" s="5">
        <v>1677.66</v>
      </c>
      <c r="G17" s="5">
        <v>0</v>
      </c>
      <c r="H17" s="5">
        <v>13042.091999999999</v>
      </c>
    </row>
    <row r="18" spans="1:8" x14ac:dyDescent="0.25">
      <c r="A18" s="4">
        <v>5978</v>
      </c>
      <c r="B18" s="4" t="s">
        <v>43</v>
      </c>
      <c r="C18" t="s">
        <v>44</v>
      </c>
      <c r="D18" s="5">
        <v>5117.59</v>
      </c>
      <c r="E18" s="5">
        <v>0</v>
      </c>
      <c r="F18" s="5">
        <v>1505.37</v>
      </c>
      <c r="G18" s="5">
        <v>0</v>
      </c>
      <c r="H18" s="5">
        <v>993.44399999999996</v>
      </c>
    </row>
    <row r="19" spans="1:8" x14ac:dyDescent="0.25">
      <c r="A19" s="4">
        <v>78966</v>
      </c>
      <c r="B19" s="4" t="s">
        <v>45</v>
      </c>
      <c r="C19" t="s">
        <v>46</v>
      </c>
      <c r="D19" s="5">
        <v>5620.01</v>
      </c>
      <c r="E19" s="5">
        <v>0</v>
      </c>
      <c r="F19" s="5">
        <v>0</v>
      </c>
      <c r="G19" s="5">
        <v>0</v>
      </c>
      <c r="H19" s="5">
        <v>843.00149999999996</v>
      </c>
    </row>
    <row r="20" spans="1:8" x14ac:dyDescent="0.25">
      <c r="A20" s="4">
        <v>4280</v>
      </c>
      <c r="B20" s="4" t="s">
        <v>47</v>
      </c>
      <c r="C20" t="s">
        <v>48</v>
      </c>
      <c r="D20" s="5">
        <v>2414590.0499999998</v>
      </c>
      <c r="E20" s="5">
        <v>23423.670654810023</v>
      </c>
      <c r="F20" s="5">
        <v>61507.45</v>
      </c>
      <c r="G20" s="5">
        <v>0</v>
      </c>
      <c r="H20" s="5">
        <v>371414.625</v>
      </c>
    </row>
    <row r="21" spans="1:8" x14ac:dyDescent="0.25">
      <c r="A21" s="4">
        <v>4161</v>
      </c>
      <c r="B21" s="4" t="s">
        <v>49</v>
      </c>
      <c r="C21" t="s">
        <v>50</v>
      </c>
      <c r="D21" s="5">
        <v>11073.15</v>
      </c>
      <c r="E21" s="5">
        <v>0</v>
      </c>
      <c r="F21" s="5">
        <v>509.78</v>
      </c>
      <c r="G21" s="5">
        <v>0</v>
      </c>
      <c r="H21" s="5">
        <v>1737.4395</v>
      </c>
    </row>
    <row r="22" spans="1:8" x14ac:dyDescent="0.25">
      <c r="A22" s="4">
        <v>4418</v>
      </c>
      <c r="B22" s="4" t="s">
        <v>51</v>
      </c>
      <c r="C22" t="s">
        <v>52</v>
      </c>
      <c r="D22" s="5">
        <v>177180.45</v>
      </c>
      <c r="E22" s="5">
        <v>7281.3883561643834</v>
      </c>
      <c r="F22" s="5">
        <v>3395.62</v>
      </c>
      <c r="G22" s="5">
        <v>0</v>
      </c>
      <c r="H22" s="5">
        <v>27086.410500000002</v>
      </c>
    </row>
    <row r="23" spans="1:8" x14ac:dyDescent="0.25">
      <c r="A23" s="4">
        <v>80995</v>
      </c>
      <c r="B23" s="4" t="s">
        <v>53</v>
      </c>
      <c r="C23" t="s">
        <v>54</v>
      </c>
      <c r="D23" s="5">
        <v>94206.74</v>
      </c>
      <c r="E23" s="5">
        <v>0</v>
      </c>
      <c r="F23" s="5">
        <v>0</v>
      </c>
      <c r="G23" s="5">
        <v>0</v>
      </c>
      <c r="H23" s="5">
        <v>14131.011</v>
      </c>
    </row>
    <row r="24" spans="1:8" x14ac:dyDescent="0.25">
      <c r="A24" s="4">
        <v>79883</v>
      </c>
      <c r="B24" s="4" t="s">
        <v>55</v>
      </c>
      <c r="C24" t="s">
        <v>56</v>
      </c>
      <c r="D24" s="5">
        <v>37531.96</v>
      </c>
      <c r="E24" s="5">
        <v>0</v>
      </c>
      <c r="F24" s="5">
        <v>0</v>
      </c>
      <c r="G24" s="5">
        <v>0</v>
      </c>
      <c r="H24" s="5">
        <v>5629.7939999999999</v>
      </c>
    </row>
    <row r="25" spans="1:8" x14ac:dyDescent="0.25">
      <c r="A25" s="4">
        <v>79874</v>
      </c>
      <c r="B25" s="4" t="s">
        <v>57</v>
      </c>
      <c r="C25" t="s">
        <v>1278</v>
      </c>
      <c r="D25" s="5">
        <v>57560.79</v>
      </c>
      <c r="E25" s="5">
        <v>0</v>
      </c>
      <c r="F25" s="5">
        <v>0</v>
      </c>
      <c r="G25" s="5">
        <v>0</v>
      </c>
      <c r="H25" s="5">
        <v>8634.1185000000005</v>
      </c>
    </row>
    <row r="26" spans="1:8" x14ac:dyDescent="0.25">
      <c r="A26" s="4">
        <v>79872</v>
      </c>
      <c r="B26" s="4" t="s">
        <v>59</v>
      </c>
      <c r="C26" t="s">
        <v>60</v>
      </c>
      <c r="D26" s="5">
        <v>52328.29</v>
      </c>
      <c r="E26" s="5">
        <v>0</v>
      </c>
      <c r="F26" s="5">
        <v>0</v>
      </c>
      <c r="G26" s="5">
        <v>0</v>
      </c>
      <c r="H26" s="5">
        <v>7849.2434999999996</v>
      </c>
    </row>
    <row r="27" spans="1:8" x14ac:dyDescent="0.25">
      <c r="A27" s="4">
        <v>79873</v>
      </c>
      <c r="B27" s="4" t="s">
        <v>61</v>
      </c>
      <c r="C27" t="s">
        <v>62</v>
      </c>
      <c r="D27" s="5">
        <v>35763.040000000001</v>
      </c>
      <c r="E27" s="5">
        <v>0</v>
      </c>
      <c r="F27" s="5">
        <v>0</v>
      </c>
      <c r="G27" s="5">
        <v>0</v>
      </c>
      <c r="H27" s="5">
        <v>5364.4560000000001</v>
      </c>
    </row>
    <row r="28" spans="1:8" x14ac:dyDescent="0.25">
      <c r="A28" s="4">
        <v>79875</v>
      </c>
      <c r="B28" s="4" t="s">
        <v>63</v>
      </c>
      <c r="C28" t="s">
        <v>64</v>
      </c>
      <c r="D28" s="5">
        <v>98966.51</v>
      </c>
      <c r="E28" s="5">
        <v>0</v>
      </c>
      <c r="F28" s="5">
        <v>0</v>
      </c>
      <c r="G28" s="5">
        <v>0</v>
      </c>
      <c r="H28" s="5">
        <v>14844.976499999999</v>
      </c>
    </row>
    <row r="29" spans="1:8" x14ac:dyDescent="0.25">
      <c r="A29" s="4">
        <v>80989</v>
      </c>
      <c r="B29" s="4" t="s">
        <v>65</v>
      </c>
      <c r="C29" t="s">
        <v>66</v>
      </c>
      <c r="D29" s="5">
        <v>110745.39</v>
      </c>
      <c r="E29" s="5">
        <v>0</v>
      </c>
      <c r="F29" s="5">
        <v>0</v>
      </c>
      <c r="G29" s="5">
        <v>0</v>
      </c>
      <c r="H29" s="5">
        <v>16611.808499999999</v>
      </c>
    </row>
    <row r="30" spans="1:8" x14ac:dyDescent="0.25">
      <c r="A30" s="4">
        <v>88334</v>
      </c>
      <c r="B30" s="4" t="s">
        <v>67</v>
      </c>
      <c r="C30" t="s">
        <v>68</v>
      </c>
      <c r="D30" s="5">
        <v>70594.63</v>
      </c>
      <c r="E30" s="5">
        <v>0</v>
      </c>
      <c r="F30" s="5">
        <v>0</v>
      </c>
      <c r="G30" s="5">
        <v>0</v>
      </c>
      <c r="H30" s="5">
        <v>10589.1945</v>
      </c>
    </row>
    <row r="31" spans="1:8" x14ac:dyDescent="0.25">
      <c r="A31" s="4">
        <v>79877</v>
      </c>
      <c r="B31" s="4" t="s">
        <v>69</v>
      </c>
      <c r="C31" t="s">
        <v>70</v>
      </c>
      <c r="D31" s="5">
        <v>78503.63</v>
      </c>
      <c r="E31" s="5">
        <v>0</v>
      </c>
      <c r="F31" s="5">
        <v>0</v>
      </c>
      <c r="G31" s="5">
        <v>0</v>
      </c>
      <c r="H31" s="5">
        <v>11775.5445</v>
      </c>
    </row>
    <row r="32" spans="1:8" x14ac:dyDescent="0.25">
      <c r="A32" s="4">
        <v>79879</v>
      </c>
      <c r="B32" s="4" t="s">
        <v>71</v>
      </c>
      <c r="C32" t="s">
        <v>72</v>
      </c>
      <c r="D32" s="5">
        <v>75639.039999999994</v>
      </c>
      <c r="E32" s="5">
        <v>0</v>
      </c>
      <c r="F32" s="5">
        <v>0</v>
      </c>
      <c r="G32" s="5">
        <v>0</v>
      </c>
      <c r="H32" s="5">
        <v>11345.855999999998</v>
      </c>
    </row>
    <row r="33" spans="1:8" x14ac:dyDescent="0.25">
      <c r="A33" s="4">
        <v>1001346</v>
      </c>
      <c r="B33" s="4" t="s">
        <v>73</v>
      </c>
      <c r="C33" t="s">
        <v>1279</v>
      </c>
      <c r="D33" s="5">
        <v>39051.599999999999</v>
      </c>
      <c r="E33" s="5">
        <v>0</v>
      </c>
      <c r="F33" s="5">
        <v>0</v>
      </c>
      <c r="G33" s="5">
        <v>0</v>
      </c>
      <c r="H33" s="5">
        <v>5857.74</v>
      </c>
    </row>
    <row r="34" spans="1:8" x14ac:dyDescent="0.25">
      <c r="A34" s="4">
        <v>4348</v>
      </c>
      <c r="B34" s="4" t="s">
        <v>75</v>
      </c>
      <c r="C34" t="s">
        <v>76</v>
      </c>
      <c r="D34" s="5">
        <v>2019301.67</v>
      </c>
      <c r="E34" s="5">
        <v>0</v>
      </c>
      <c r="F34" s="5">
        <v>14025.65</v>
      </c>
      <c r="G34" s="5">
        <v>0</v>
      </c>
      <c r="H34" s="5">
        <v>304999.09799999994</v>
      </c>
    </row>
    <row r="35" spans="1:8" x14ac:dyDescent="0.25">
      <c r="A35" s="4">
        <v>4406</v>
      </c>
      <c r="B35" s="4" t="s">
        <v>77</v>
      </c>
      <c r="C35" t="s">
        <v>78</v>
      </c>
      <c r="D35" s="5">
        <v>2924260.91</v>
      </c>
      <c r="E35" s="6">
        <v>30282.755934263845</v>
      </c>
      <c r="F35" s="5">
        <v>73966.45</v>
      </c>
      <c r="G35" s="5">
        <v>0</v>
      </c>
      <c r="H35" s="5">
        <v>449734.10400000005</v>
      </c>
    </row>
    <row r="36" spans="1:8" x14ac:dyDescent="0.25">
      <c r="A36" s="4">
        <v>4506</v>
      </c>
      <c r="B36" s="4" t="s">
        <v>79</v>
      </c>
      <c r="C36" t="s">
        <v>80</v>
      </c>
      <c r="D36" s="5">
        <v>48386.6</v>
      </c>
      <c r="E36" s="5">
        <v>0</v>
      </c>
      <c r="F36" s="5">
        <v>0</v>
      </c>
      <c r="G36" s="5">
        <v>0</v>
      </c>
      <c r="H36" s="5">
        <v>7257.99</v>
      </c>
    </row>
    <row r="37" spans="1:8" x14ac:dyDescent="0.25">
      <c r="A37" s="4">
        <v>90532</v>
      </c>
      <c r="B37" s="4" t="s">
        <v>81</v>
      </c>
      <c r="C37" t="s">
        <v>82</v>
      </c>
      <c r="D37" s="5">
        <v>138071.35</v>
      </c>
      <c r="E37" s="5">
        <v>0</v>
      </c>
      <c r="F37" s="5">
        <v>895.42</v>
      </c>
      <c r="G37" s="5">
        <v>0</v>
      </c>
      <c r="H37" s="5">
        <v>20845.015500000001</v>
      </c>
    </row>
    <row r="38" spans="1:8" x14ac:dyDescent="0.25">
      <c r="A38" s="4">
        <v>79547</v>
      </c>
      <c r="B38" s="4" t="s">
        <v>83</v>
      </c>
      <c r="C38" t="s">
        <v>1280</v>
      </c>
      <c r="D38" s="5">
        <v>391.37</v>
      </c>
      <c r="E38" s="5">
        <v>0</v>
      </c>
      <c r="F38" s="5">
        <v>0</v>
      </c>
      <c r="G38" s="5">
        <v>0</v>
      </c>
      <c r="H38" s="5">
        <v>58.705500000000001</v>
      </c>
    </row>
    <row r="39" spans="1:8" x14ac:dyDescent="0.25">
      <c r="A39" s="4">
        <v>4178</v>
      </c>
      <c r="B39" s="4" t="s">
        <v>85</v>
      </c>
      <c r="C39" t="s">
        <v>86</v>
      </c>
      <c r="D39" s="5">
        <v>4604.7299999999996</v>
      </c>
      <c r="E39" s="5">
        <v>0</v>
      </c>
      <c r="F39" s="5">
        <v>697.88</v>
      </c>
      <c r="G39" s="5">
        <v>0</v>
      </c>
      <c r="H39" s="5">
        <v>795.39149999999995</v>
      </c>
    </row>
    <row r="40" spans="1:8" x14ac:dyDescent="0.25">
      <c r="A40" s="4">
        <v>4443</v>
      </c>
      <c r="B40" s="4" t="s">
        <v>87</v>
      </c>
      <c r="C40" t="s">
        <v>88</v>
      </c>
      <c r="D40" s="5">
        <v>743341.33</v>
      </c>
      <c r="E40" s="5">
        <v>18232.900547169811</v>
      </c>
      <c r="F40" s="5">
        <v>26775.599999999999</v>
      </c>
      <c r="G40" s="5">
        <v>0</v>
      </c>
      <c r="H40" s="5">
        <v>115517.53949999998</v>
      </c>
    </row>
    <row r="41" spans="1:8" x14ac:dyDescent="0.25">
      <c r="A41" s="4">
        <v>79426</v>
      </c>
      <c r="B41" s="4" t="s">
        <v>89</v>
      </c>
      <c r="C41" t="s">
        <v>90</v>
      </c>
      <c r="D41" s="5">
        <v>42637.53</v>
      </c>
      <c r="E41" s="5">
        <v>0</v>
      </c>
      <c r="F41" s="5">
        <v>499.95</v>
      </c>
      <c r="G41" s="5">
        <v>0</v>
      </c>
      <c r="H41" s="5">
        <v>6470.6219999999994</v>
      </c>
    </row>
    <row r="42" spans="1:8" x14ac:dyDescent="0.25">
      <c r="A42" s="4">
        <v>92980</v>
      </c>
      <c r="B42" s="4" t="s">
        <v>1281</v>
      </c>
      <c r="C42" t="s">
        <v>1282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</row>
    <row r="43" spans="1:8" x14ac:dyDescent="0.25">
      <c r="A43" s="4">
        <v>92312</v>
      </c>
      <c r="B43" s="4" t="s">
        <v>91</v>
      </c>
      <c r="C43" t="s">
        <v>92</v>
      </c>
      <c r="D43" s="5">
        <v>78030.11</v>
      </c>
      <c r="E43" s="5">
        <v>0</v>
      </c>
      <c r="F43" s="5">
        <v>586.77</v>
      </c>
      <c r="G43" s="5">
        <v>0</v>
      </c>
      <c r="H43" s="5">
        <v>11792.532000000001</v>
      </c>
    </row>
    <row r="44" spans="1:8" x14ac:dyDescent="0.25">
      <c r="A44" s="4">
        <v>90917</v>
      </c>
      <c r="B44" s="4" t="s">
        <v>93</v>
      </c>
      <c r="C44" t="s">
        <v>94</v>
      </c>
      <c r="D44" s="5">
        <v>75675.63</v>
      </c>
      <c r="E44" s="5">
        <v>0</v>
      </c>
      <c r="F44" s="5">
        <v>566.66</v>
      </c>
      <c r="G44" s="5">
        <v>0</v>
      </c>
      <c r="H44" s="5">
        <v>11436.343500000001</v>
      </c>
    </row>
    <row r="45" spans="1:8" x14ac:dyDescent="0.25">
      <c r="A45" s="4">
        <v>92314</v>
      </c>
      <c r="B45" s="4" t="s">
        <v>95</v>
      </c>
      <c r="C45" t="s">
        <v>96</v>
      </c>
      <c r="D45" s="5">
        <v>71206.31</v>
      </c>
      <c r="E45" s="5">
        <v>0</v>
      </c>
      <c r="F45" s="5">
        <v>648.41999999999996</v>
      </c>
      <c r="G45" s="5">
        <v>0</v>
      </c>
      <c r="H45" s="5">
        <v>10778.209499999999</v>
      </c>
    </row>
    <row r="46" spans="1:8" x14ac:dyDescent="0.25">
      <c r="A46" s="4">
        <v>91878</v>
      </c>
      <c r="B46" s="4" t="s">
        <v>97</v>
      </c>
      <c r="C46" t="s">
        <v>98</v>
      </c>
      <c r="D46" s="5">
        <v>78444</v>
      </c>
      <c r="E46" s="5">
        <v>0</v>
      </c>
      <c r="F46" s="5">
        <v>1412.09</v>
      </c>
      <c r="G46" s="5">
        <v>0</v>
      </c>
      <c r="H46" s="5">
        <v>11978.413499999999</v>
      </c>
    </row>
    <row r="47" spans="1:8" x14ac:dyDescent="0.25">
      <c r="A47" s="4">
        <v>92656</v>
      </c>
      <c r="B47" s="4" t="s">
        <v>99</v>
      </c>
      <c r="C47" t="s">
        <v>100</v>
      </c>
      <c r="D47" s="5">
        <v>100878.57</v>
      </c>
      <c r="E47" s="5">
        <v>0</v>
      </c>
      <c r="F47" s="5">
        <v>906.51</v>
      </c>
      <c r="G47" s="5">
        <v>0</v>
      </c>
      <c r="H47" s="5">
        <v>15267.761999999999</v>
      </c>
    </row>
    <row r="48" spans="1:8" x14ac:dyDescent="0.25">
      <c r="A48" s="4">
        <v>91758</v>
      </c>
      <c r="B48" s="4" t="s">
        <v>101</v>
      </c>
      <c r="C48" t="s">
        <v>102</v>
      </c>
      <c r="D48" s="5">
        <v>103347.72</v>
      </c>
      <c r="E48" s="5">
        <v>0</v>
      </c>
      <c r="F48" s="5">
        <v>1027.32</v>
      </c>
      <c r="G48" s="5">
        <v>0</v>
      </c>
      <c r="H48" s="5">
        <v>15656.256000000001</v>
      </c>
    </row>
    <row r="49" spans="1:8" x14ac:dyDescent="0.25">
      <c r="A49" s="4">
        <v>90857</v>
      </c>
      <c r="B49" s="4" t="s">
        <v>103</v>
      </c>
      <c r="C49" t="s">
        <v>104</v>
      </c>
      <c r="D49" s="5">
        <v>146796.54</v>
      </c>
      <c r="E49" s="5">
        <v>0</v>
      </c>
      <c r="F49" s="5">
        <v>1020.37</v>
      </c>
      <c r="G49" s="5">
        <v>0</v>
      </c>
      <c r="H49" s="5">
        <v>22172.536499999998</v>
      </c>
    </row>
    <row r="50" spans="1:8" x14ac:dyDescent="0.25">
      <c r="A50" s="4">
        <v>1001937</v>
      </c>
      <c r="B50" s="4" t="s">
        <v>107</v>
      </c>
      <c r="C50" t="s">
        <v>106</v>
      </c>
      <c r="D50" s="5">
        <v>40166.36</v>
      </c>
      <c r="E50" s="5">
        <v>0</v>
      </c>
      <c r="F50" s="5">
        <v>1574.88</v>
      </c>
      <c r="G50" s="5">
        <v>0</v>
      </c>
      <c r="H50" s="5">
        <v>6261.1859999999997</v>
      </c>
    </row>
    <row r="51" spans="1:8" x14ac:dyDescent="0.25">
      <c r="A51" s="4">
        <v>90915</v>
      </c>
      <c r="B51" s="4" t="s">
        <v>105</v>
      </c>
      <c r="C51" t="s">
        <v>106</v>
      </c>
      <c r="D51" s="5">
        <v>126070.98</v>
      </c>
      <c r="E51" s="5">
        <v>0</v>
      </c>
      <c r="F51" s="5">
        <v>762.85</v>
      </c>
      <c r="G51" s="5">
        <v>0</v>
      </c>
      <c r="H51" s="5">
        <v>19025.074499999999</v>
      </c>
    </row>
    <row r="52" spans="1:8" x14ac:dyDescent="0.25">
      <c r="A52" s="4">
        <v>90916</v>
      </c>
      <c r="B52" s="4" t="s">
        <v>108</v>
      </c>
      <c r="C52" t="s">
        <v>109</v>
      </c>
      <c r="D52" s="5">
        <v>103444.09</v>
      </c>
      <c r="E52" s="5">
        <v>0</v>
      </c>
      <c r="F52" s="5">
        <v>983.78</v>
      </c>
      <c r="G52" s="5">
        <v>0</v>
      </c>
      <c r="H52" s="5">
        <v>15664.180499999999</v>
      </c>
    </row>
    <row r="53" spans="1:8" x14ac:dyDescent="0.25">
      <c r="A53" s="4">
        <v>89486</v>
      </c>
      <c r="B53" s="4" t="s">
        <v>110</v>
      </c>
      <c r="C53" t="s">
        <v>111</v>
      </c>
      <c r="D53" s="5">
        <v>78553.740000000005</v>
      </c>
      <c r="E53" s="5">
        <v>0</v>
      </c>
      <c r="F53" s="5">
        <v>0</v>
      </c>
      <c r="G53" s="5">
        <v>0</v>
      </c>
      <c r="H53" s="5">
        <v>11783.061</v>
      </c>
    </row>
    <row r="54" spans="1:8" x14ac:dyDescent="0.25">
      <c r="A54" s="4">
        <v>134379</v>
      </c>
      <c r="B54" s="4" t="s">
        <v>112</v>
      </c>
      <c r="C54" t="s">
        <v>113</v>
      </c>
      <c r="D54" s="5">
        <v>26188.78</v>
      </c>
      <c r="E54" s="5">
        <v>0</v>
      </c>
      <c r="F54" s="5">
        <v>0</v>
      </c>
      <c r="G54" s="5">
        <v>0</v>
      </c>
      <c r="H54" s="5">
        <v>3928.3169999999996</v>
      </c>
    </row>
    <row r="55" spans="1:8" x14ac:dyDescent="0.25">
      <c r="A55" s="4">
        <v>4331</v>
      </c>
      <c r="B55" s="4" t="s">
        <v>118</v>
      </c>
      <c r="C55" t="s">
        <v>115</v>
      </c>
      <c r="D55" s="5">
        <v>41993.68</v>
      </c>
      <c r="E55" s="5">
        <v>0</v>
      </c>
      <c r="F55" s="5">
        <v>0</v>
      </c>
      <c r="G55" s="5">
        <v>0</v>
      </c>
      <c r="H55" s="5">
        <v>6299.0519999999997</v>
      </c>
    </row>
    <row r="56" spans="1:8" x14ac:dyDescent="0.25">
      <c r="A56" s="4">
        <v>91131</v>
      </c>
      <c r="B56" s="4" t="s">
        <v>117</v>
      </c>
      <c r="C56" t="s">
        <v>115</v>
      </c>
      <c r="D56" s="5">
        <v>47540.72</v>
      </c>
      <c r="E56" s="5">
        <v>0</v>
      </c>
      <c r="F56" s="5">
        <v>0</v>
      </c>
      <c r="G56" s="5">
        <v>0</v>
      </c>
      <c r="H56" s="5">
        <v>7131.1080000000002</v>
      </c>
    </row>
    <row r="57" spans="1:8" x14ac:dyDescent="0.25">
      <c r="A57" s="4">
        <v>90779</v>
      </c>
      <c r="B57" s="4" t="s">
        <v>116</v>
      </c>
      <c r="C57" t="s">
        <v>115</v>
      </c>
      <c r="D57" s="5">
        <v>55941.279999999999</v>
      </c>
      <c r="E57" s="5">
        <v>0</v>
      </c>
      <c r="F57" s="5">
        <v>0</v>
      </c>
      <c r="G57" s="5">
        <v>0</v>
      </c>
      <c r="H57" s="5">
        <v>8391.1919999999991</v>
      </c>
    </row>
    <row r="58" spans="1:8" x14ac:dyDescent="0.25">
      <c r="A58" s="4">
        <v>85816</v>
      </c>
      <c r="B58" s="4" t="s">
        <v>114</v>
      </c>
      <c r="C58" t="s">
        <v>115</v>
      </c>
      <c r="D58" s="5">
        <v>78071.320000000007</v>
      </c>
      <c r="E58" s="5">
        <v>0</v>
      </c>
      <c r="F58" s="5">
        <v>0</v>
      </c>
      <c r="G58" s="5">
        <v>0</v>
      </c>
      <c r="H58" s="5">
        <v>11710.698</v>
      </c>
    </row>
    <row r="59" spans="1:8" x14ac:dyDescent="0.25">
      <c r="A59" s="4">
        <v>91958</v>
      </c>
      <c r="B59" s="4" t="s">
        <v>119</v>
      </c>
      <c r="C59" t="s">
        <v>120</v>
      </c>
      <c r="D59" s="5">
        <v>161888.85</v>
      </c>
      <c r="E59" s="5">
        <v>0</v>
      </c>
      <c r="F59" s="5">
        <v>4822.3999999999996</v>
      </c>
      <c r="G59" s="5">
        <v>0</v>
      </c>
      <c r="H59" s="5">
        <v>25006.6875</v>
      </c>
    </row>
    <row r="60" spans="1:8" x14ac:dyDescent="0.25">
      <c r="A60" s="4">
        <v>4346</v>
      </c>
      <c r="B60" s="4" t="s">
        <v>121</v>
      </c>
      <c r="C60" t="s">
        <v>122</v>
      </c>
      <c r="D60" s="5">
        <v>19948.099999999999</v>
      </c>
      <c r="E60" s="5">
        <v>0</v>
      </c>
      <c r="F60" s="5">
        <v>0</v>
      </c>
      <c r="G60" s="5">
        <v>0</v>
      </c>
      <c r="H60" s="5">
        <v>2992.2149999999997</v>
      </c>
    </row>
    <row r="61" spans="1:8" x14ac:dyDescent="0.25">
      <c r="A61" s="4">
        <v>1002079</v>
      </c>
      <c r="B61" s="4" t="s">
        <v>123</v>
      </c>
      <c r="C61" t="s">
        <v>124</v>
      </c>
      <c r="D61" s="5">
        <v>14184.05</v>
      </c>
      <c r="E61" s="5">
        <v>0</v>
      </c>
      <c r="F61" s="5">
        <v>283.24</v>
      </c>
      <c r="G61" s="5">
        <v>0</v>
      </c>
      <c r="H61" s="5">
        <v>2170.0934999999999</v>
      </c>
    </row>
    <row r="62" spans="1:8" x14ac:dyDescent="0.25">
      <c r="A62" s="4">
        <v>79947</v>
      </c>
      <c r="B62" s="4" t="s">
        <v>125</v>
      </c>
      <c r="C62" t="s">
        <v>126</v>
      </c>
      <c r="D62" s="5">
        <v>360930.39</v>
      </c>
      <c r="E62" s="5">
        <v>0</v>
      </c>
      <c r="F62" s="5">
        <v>2507.35</v>
      </c>
      <c r="G62" s="5">
        <v>0</v>
      </c>
      <c r="H62" s="5">
        <v>54515.661</v>
      </c>
    </row>
    <row r="63" spans="1:8" x14ac:dyDescent="0.25">
      <c r="A63" s="4">
        <v>87407</v>
      </c>
      <c r="B63" s="4" t="s">
        <v>127</v>
      </c>
      <c r="C63" t="s">
        <v>128</v>
      </c>
      <c r="D63" s="5">
        <v>299306.48</v>
      </c>
      <c r="E63" s="5">
        <v>0</v>
      </c>
      <c r="F63" s="5">
        <v>1917.32</v>
      </c>
      <c r="G63" s="5">
        <v>0</v>
      </c>
      <c r="H63" s="5">
        <v>45183.57</v>
      </c>
    </row>
    <row r="64" spans="1:8" x14ac:dyDescent="0.25">
      <c r="A64" s="4">
        <v>8336</v>
      </c>
      <c r="B64" s="4" t="s">
        <v>129</v>
      </c>
      <c r="C64" t="s">
        <v>130</v>
      </c>
      <c r="D64" s="5">
        <v>83644.850000000006</v>
      </c>
      <c r="E64" s="5">
        <v>0</v>
      </c>
      <c r="F64" s="5">
        <v>0</v>
      </c>
      <c r="G64" s="5">
        <v>0</v>
      </c>
      <c r="H64" s="5">
        <v>12546.727500000001</v>
      </c>
    </row>
    <row r="65" spans="1:8" x14ac:dyDescent="0.25">
      <c r="A65" s="4">
        <v>8326</v>
      </c>
      <c r="B65" s="4" t="s">
        <v>131</v>
      </c>
      <c r="C65" t="s">
        <v>132</v>
      </c>
      <c r="D65" s="5">
        <v>86883.98</v>
      </c>
      <c r="E65" s="5">
        <v>0</v>
      </c>
      <c r="F65" s="5">
        <v>0</v>
      </c>
      <c r="G65" s="5">
        <v>0</v>
      </c>
      <c r="H65" s="5">
        <v>13032.597</v>
      </c>
    </row>
    <row r="66" spans="1:8" x14ac:dyDescent="0.25">
      <c r="A66" s="4">
        <v>90758</v>
      </c>
      <c r="B66" s="4" t="s">
        <v>133</v>
      </c>
      <c r="C66" t="s">
        <v>134</v>
      </c>
      <c r="D66" s="5">
        <v>187767.31</v>
      </c>
      <c r="E66" s="5">
        <v>0</v>
      </c>
      <c r="F66" s="5">
        <v>912.1</v>
      </c>
      <c r="G66" s="5">
        <v>0</v>
      </c>
      <c r="H66" s="5">
        <v>28301.911499999998</v>
      </c>
    </row>
    <row r="67" spans="1:8" x14ac:dyDescent="0.25">
      <c r="A67" s="4">
        <v>1001949</v>
      </c>
      <c r="B67" s="4" t="s">
        <v>135</v>
      </c>
      <c r="C67" t="s">
        <v>136</v>
      </c>
      <c r="D67" s="5">
        <v>2127.19</v>
      </c>
      <c r="E67" s="5">
        <v>0</v>
      </c>
      <c r="F67" s="5">
        <v>0</v>
      </c>
      <c r="G67" s="5">
        <v>0</v>
      </c>
      <c r="H67" s="5">
        <v>319.07850000000002</v>
      </c>
    </row>
    <row r="68" spans="1:8" x14ac:dyDescent="0.25">
      <c r="A68" s="4">
        <v>92566</v>
      </c>
      <c r="B68" s="4" t="s">
        <v>137</v>
      </c>
      <c r="C68" t="s">
        <v>138</v>
      </c>
      <c r="D68" s="5">
        <v>11048.05</v>
      </c>
      <c r="E68" s="5">
        <v>0</v>
      </c>
      <c r="F68" s="5">
        <v>50.4</v>
      </c>
      <c r="G68" s="5">
        <v>0</v>
      </c>
      <c r="H68" s="5">
        <v>1664.7674999999997</v>
      </c>
    </row>
    <row r="69" spans="1:8" x14ac:dyDescent="0.25">
      <c r="A69" s="4">
        <v>4345</v>
      </c>
      <c r="B69" s="4" t="s">
        <v>141</v>
      </c>
      <c r="C69" t="s">
        <v>142</v>
      </c>
      <c r="D69" s="5">
        <v>107339.38</v>
      </c>
      <c r="E69" s="5">
        <v>0</v>
      </c>
      <c r="F69" s="5">
        <v>0</v>
      </c>
      <c r="G69" s="5">
        <v>0</v>
      </c>
      <c r="H69" s="5">
        <v>16100.906999999999</v>
      </c>
    </row>
    <row r="70" spans="1:8" x14ac:dyDescent="0.25">
      <c r="A70" s="4">
        <v>6393</v>
      </c>
      <c r="B70" s="4" t="s">
        <v>145</v>
      </c>
      <c r="C70" t="s">
        <v>146</v>
      </c>
      <c r="D70" s="5">
        <v>207614.85</v>
      </c>
      <c r="E70" s="5">
        <v>0</v>
      </c>
      <c r="F70" s="5">
        <v>17942.3</v>
      </c>
      <c r="G70" s="5">
        <v>0</v>
      </c>
      <c r="H70" s="5">
        <v>33833.572499999995</v>
      </c>
    </row>
    <row r="71" spans="1:8" x14ac:dyDescent="0.25">
      <c r="A71" s="4">
        <v>4274</v>
      </c>
      <c r="B71" s="4" t="s">
        <v>147</v>
      </c>
      <c r="C71" t="s">
        <v>148</v>
      </c>
      <c r="D71" s="5">
        <v>41928.660000000003</v>
      </c>
      <c r="E71" s="5">
        <v>0</v>
      </c>
      <c r="F71" s="5">
        <v>532.4</v>
      </c>
      <c r="G71" s="5">
        <v>0</v>
      </c>
      <c r="H71" s="5">
        <v>6369.1590000000006</v>
      </c>
    </row>
    <row r="72" spans="1:8" x14ac:dyDescent="0.25">
      <c r="A72" s="4">
        <v>4187</v>
      </c>
      <c r="B72" s="4" t="s">
        <v>149</v>
      </c>
      <c r="C72" t="s">
        <v>150</v>
      </c>
      <c r="D72" s="5">
        <v>8965.83</v>
      </c>
      <c r="E72" s="5">
        <v>0</v>
      </c>
      <c r="F72" s="5">
        <v>320.04000000000002</v>
      </c>
      <c r="G72" s="5">
        <v>0</v>
      </c>
      <c r="H72" s="5">
        <v>1392.8805</v>
      </c>
    </row>
    <row r="73" spans="1:8" x14ac:dyDescent="0.25">
      <c r="A73" s="4">
        <v>4471</v>
      </c>
      <c r="B73" s="4" t="s">
        <v>151</v>
      </c>
      <c r="C73" t="s">
        <v>152</v>
      </c>
      <c r="D73" s="5">
        <v>58386.38</v>
      </c>
      <c r="E73" s="7">
        <v>0</v>
      </c>
      <c r="F73" s="5">
        <v>784.27</v>
      </c>
      <c r="G73" s="5">
        <v>0</v>
      </c>
      <c r="H73" s="5">
        <v>8875.597499999998</v>
      </c>
    </row>
    <row r="74" spans="1:8" x14ac:dyDescent="0.25">
      <c r="A74" s="4">
        <v>92716</v>
      </c>
      <c r="B74" s="4" t="s">
        <v>161</v>
      </c>
      <c r="C74" t="s">
        <v>154</v>
      </c>
      <c r="D74" s="5">
        <v>17853.96</v>
      </c>
      <c r="E74" s="5">
        <v>0</v>
      </c>
      <c r="F74" s="5">
        <v>747.71</v>
      </c>
      <c r="G74" s="5">
        <v>0</v>
      </c>
      <c r="H74" s="5">
        <v>2790.2504999999996</v>
      </c>
    </row>
    <row r="75" spans="1:8" x14ac:dyDescent="0.25">
      <c r="A75" s="4">
        <v>90273</v>
      </c>
      <c r="B75" s="4" t="s">
        <v>162</v>
      </c>
      <c r="C75" t="s">
        <v>154</v>
      </c>
      <c r="D75" s="5">
        <v>18420.47</v>
      </c>
      <c r="E75" s="5">
        <v>0</v>
      </c>
      <c r="F75" s="5">
        <v>0</v>
      </c>
      <c r="G75" s="5">
        <v>0</v>
      </c>
      <c r="H75" s="5">
        <v>2763.0705000000003</v>
      </c>
    </row>
    <row r="76" spans="1:8" x14ac:dyDescent="0.25">
      <c r="A76" s="4">
        <v>346763</v>
      </c>
      <c r="B76" s="4" t="s">
        <v>160</v>
      </c>
      <c r="C76" t="s">
        <v>154</v>
      </c>
      <c r="D76" s="5">
        <v>42255.59</v>
      </c>
      <c r="E76" s="5">
        <v>0</v>
      </c>
      <c r="F76" s="5">
        <v>0</v>
      </c>
      <c r="G76" s="5">
        <v>0</v>
      </c>
      <c r="H76" s="5">
        <v>6338.3384999999989</v>
      </c>
    </row>
    <row r="77" spans="1:8" x14ac:dyDescent="0.25">
      <c r="A77" s="4">
        <v>92327</v>
      </c>
      <c r="B77" s="4" t="s">
        <v>159</v>
      </c>
      <c r="C77" t="s">
        <v>154</v>
      </c>
      <c r="D77" s="5">
        <v>48165.27</v>
      </c>
      <c r="E77" s="5">
        <v>0</v>
      </c>
      <c r="F77" s="5">
        <v>0</v>
      </c>
      <c r="G77" s="5">
        <v>0</v>
      </c>
      <c r="H77" s="5">
        <v>7224.7904999999992</v>
      </c>
    </row>
    <row r="78" spans="1:8" x14ac:dyDescent="0.25">
      <c r="A78" s="4">
        <v>91303</v>
      </c>
      <c r="B78" s="4" t="s">
        <v>158</v>
      </c>
      <c r="C78" t="s">
        <v>154</v>
      </c>
      <c r="D78" s="5">
        <v>61636.67</v>
      </c>
      <c r="E78" s="5">
        <v>0</v>
      </c>
      <c r="F78" s="5">
        <v>0</v>
      </c>
      <c r="G78" s="5">
        <v>0</v>
      </c>
      <c r="H78" s="5">
        <v>9245.5005000000001</v>
      </c>
    </row>
    <row r="79" spans="1:8" x14ac:dyDescent="0.25">
      <c r="A79" s="4">
        <v>92325</v>
      </c>
      <c r="B79" s="4" t="s">
        <v>155</v>
      </c>
      <c r="C79" t="s">
        <v>154</v>
      </c>
      <c r="D79" s="5">
        <v>73377.7</v>
      </c>
      <c r="E79" s="5">
        <v>0</v>
      </c>
      <c r="F79" s="5">
        <v>0</v>
      </c>
      <c r="G79" s="5">
        <v>0</v>
      </c>
      <c r="H79" s="5">
        <v>11006.654999999999</v>
      </c>
    </row>
    <row r="80" spans="1:8" x14ac:dyDescent="0.25">
      <c r="A80" s="4">
        <v>91305</v>
      </c>
      <c r="B80" s="4" t="s">
        <v>157</v>
      </c>
      <c r="C80" t="s">
        <v>154</v>
      </c>
      <c r="D80" s="5">
        <v>60220.61</v>
      </c>
      <c r="E80" s="5">
        <v>0</v>
      </c>
      <c r="F80" s="5">
        <v>0</v>
      </c>
      <c r="G80" s="5">
        <v>0</v>
      </c>
      <c r="H80" s="5">
        <v>9033.0915000000005</v>
      </c>
    </row>
    <row r="81" spans="1:8" x14ac:dyDescent="0.25">
      <c r="A81" s="4">
        <v>91307</v>
      </c>
      <c r="B81" s="4" t="s">
        <v>156</v>
      </c>
      <c r="C81" t="s">
        <v>154</v>
      </c>
      <c r="D81" s="5">
        <v>65977.84</v>
      </c>
      <c r="E81" s="5">
        <v>0</v>
      </c>
      <c r="F81" s="5">
        <v>463.36</v>
      </c>
      <c r="G81" s="5">
        <v>0</v>
      </c>
      <c r="H81" s="5">
        <v>9966.1799999999985</v>
      </c>
    </row>
    <row r="82" spans="1:8" x14ac:dyDescent="0.25">
      <c r="A82" s="4">
        <v>89949</v>
      </c>
      <c r="B82" s="4" t="s">
        <v>153</v>
      </c>
      <c r="C82" t="s">
        <v>154</v>
      </c>
      <c r="D82" s="5">
        <v>89772.4</v>
      </c>
      <c r="E82" s="5">
        <v>0</v>
      </c>
      <c r="F82" s="5">
        <v>725.29</v>
      </c>
      <c r="G82" s="5">
        <v>0</v>
      </c>
      <c r="H82" s="5">
        <v>13574.653499999999</v>
      </c>
    </row>
    <row r="83" spans="1:8" x14ac:dyDescent="0.25">
      <c r="A83" s="4">
        <v>92987</v>
      </c>
      <c r="B83" s="4" t="s">
        <v>163</v>
      </c>
      <c r="C83" t="s">
        <v>164</v>
      </c>
      <c r="D83" s="5">
        <v>37407.370000000003</v>
      </c>
      <c r="E83" s="5">
        <v>0</v>
      </c>
      <c r="F83" s="5">
        <v>0</v>
      </c>
      <c r="G83" s="5">
        <v>0</v>
      </c>
      <c r="H83" s="5">
        <v>5611.1055000000006</v>
      </c>
    </row>
    <row r="84" spans="1:8" x14ac:dyDescent="0.25">
      <c r="A84" s="4">
        <v>522074</v>
      </c>
      <c r="B84" s="4" t="s">
        <v>165</v>
      </c>
      <c r="C84" t="s">
        <v>166</v>
      </c>
      <c r="D84" s="5">
        <v>461195.4</v>
      </c>
      <c r="E84" s="5">
        <v>0</v>
      </c>
      <c r="F84" s="5">
        <v>3490.46</v>
      </c>
      <c r="G84" s="5">
        <v>0</v>
      </c>
      <c r="H84" s="5">
        <v>69702.879000000001</v>
      </c>
    </row>
    <row r="85" spans="1:8" x14ac:dyDescent="0.25">
      <c r="A85" s="4">
        <v>4272</v>
      </c>
      <c r="B85" s="4" t="s">
        <v>167</v>
      </c>
      <c r="C85" t="s">
        <v>168</v>
      </c>
      <c r="D85" s="5">
        <v>1237482.8999999999</v>
      </c>
      <c r="E85" s="5">
        <v>74577.62114402451</v>
      </c>
      <c r="F85" s="5">
        <v>14617.01</v>
      </c>
      <c r="G85" s="5">
        <v>838.68090163934426</v>
      </c>
      <c r="H85" s="5">
        <v>187814.98649999997</v>
      </c>
    </row>
    <row r="86" spans="1:8" x14ac:dyDescent="0.25">
      <c r="A86" s="4">
        <v>79929</v>
      </c>
      <c r="B86" s="4" t="s">
        <v>169</v>
      </c>
      <c r="C86" t="s">
        <v>170</v>
      </c>
      <c r="D86" s="5">
        <v>11232.42</v>
      </c>
      <c r="E86" s="5">
        <v>0</v>
      </c>
      <c r="F86" s="5">
        <v>0</v>
      </c>
      <c r="G86" s="5">
        <v>0</v>
      </c>
      <c r="H86" s="5">
        <v>1684.8630000000001</v>
      </c>
    </row>
    <row r="87" spans="1:8" x14ac:dyDescent="0.25">
      <c r="A87" s="4">
        <v>89869</v>
      </c>
      <c r="B87" s="4" t="s">
        <v>171</v>
      </c>
      <c r="C87" t="s">
        <v>172</v>
      </c>
      <c r="D87" s="5">
        <v>35013.300000000003</v>
      </c>
      <c r="E87" s="5">
        <v>0</v>
      </c>
      <c r="F87" s="5">
        <v>0</v>
      </c>
      <c r="G87" s="5">
        <v>0</v>
      </c>
      <c r="H87" s="5">
        <v>5251.9949999999999</v>
      </c>
    </row>
    <row r="88" spans="1:8" x14ac:dyDescent="0.25">
      <c r="A88" s="4">
        <v>4412</v>
      </c>
      <c r="B88" s="4" t="s">
        <v>173</v>
      </c>
      <c r="C88" t="s">
        <v>174</v>
      </c>
      <c r="D88" s="5">
        <v>290343.45</v>
      </c>
      <c r="E88" s="5">
        <v>5410.126397515528</v>
      </c>
      <c r="F88" s="5">
        <v>14032.27</v>
      </c>
      <c r="G88" s="5">
        <v>935.48466666666673</v>
      </c>
      <c r="H88" s="5">
        <v>45656.358</v>
      </c>
    </row>
    <row r="89" spans="1:8" x14ac:dyDescent="0.25">
      <c r="A89" s="4">
        <v>4468</v>
      </c>
      <c r="B89" s="4" t="s">
        <v>175</v>
      </c>
      <c r="C89" t="s">
        <v>176</v>
      </c>
      <c r="D89" s="5">
        <v>107105.31</v>
      </c>
      <c r="E89" s="5">
        <v>0</v>
      </c>
      <c r="F89" s="5">
        <v>3522.96</v>
      </c>
      <c r="G89" s="5">
        <v>0</v>
      </c>
      <c r="H89" s="5">
        <v>16594.2405</v>
      </c>
    </row>
    <row r="90" spans="1:8" x14ac:dyDescent="0.25">
      <c r="A90" s="4">
        <v>79204</v>
      </c>
      <c r="B90" s="4" t="s">
        <v>177</v>
      </c>
      <c r="C90" t="s">
        <v>178</v>
      </c>
      <c r="D90" s="5">
        <v>81448.2</v>
      </c>
      <c r="E90" s="5">
        <v>0</v>
      </c>
      <c r="F90" s="5">
        <v>647.16</v>
      </c>
      <c r="G90" s="5">
        <v>0</v>
      </c>
      <c r="H90" s="5">
        <v>12314.304</v>
      </c>
    </row>
    <row r="91" spans="1:8" x14ac:dyDescent="0.25">
      <c r="A91" s="4">
        <v>4294</v>
      </c>
      <c r="B91" s="4" t="s">
        <v>179</v>
      </c>
      <c r="C91" t="s">
        <v>180</v>
      </c>
      <c r="D91" s="5">
        <v>119832.1</v>
      </c>
      <c r="E91" s="5">
        <v>0</v>
      </c>
      <c r="F91" s="5">
        <v>1205.96</v>
      </c>
      <c r="G91" s="5">
        <v>0</v>
      </c>
      <c r="H91" s="5">
        <v>18155.709000000003</v>
      </c>
    </row>
    <row r="92" spans="1:8" x14ac:dyDescent="0.25">
      <c r="A92" s="4">
        <v>90885</v>
      </c>
      <c r="B92" s="4" t="s">
        <v>181</v>
      </c>
      <c r="C92" t="s">
        <v>182</v>
      </c>
      <c r="D92" s="5">
        <v>55763.81</v>
      </c>
      <c r="E92" s="5">
        <v>0</v>
      </c>
      <c r="F92" s="5">
        <v>1002.14</v>
      </c>
      <c r="G92" s="5">
        <v>0</v>
      </c>
      <c r="H92" s="5">
        <v>8514.8924999999999</v>
      </c>
    </row>
    <row r="93" spans="1:8" x14ac:dyDescent="0.25">
      <c r="A93" s="4">
        <v>4268</v>
      </c>
      <c r="B93" s="4" t="s">
        <v>183</v>
      </c>
      <c r="C93" t="s">
        <v>184</v>
      </c>
      <c r="D93" s="5">
        <v>552911.67000000004</v>
      </c>
      <c r="E93" s="5">
        <v>20541.610030959753</v>
      </c>
      <c r="F93" s="5">
        <v>16830.14</v>
      </c>
      <c r="G93" s="5">
        <v>0</v>
      </c>
      <c r="H93" s="5">
        <v>85461.271500000003</v>
      </c>
    </row>
    <row r="94" spans="1:8" x14ac:dyDescent="0.25">
      <c r="A94" s="4">
        <v>92734</v>
      </c>
      <c r="B94" s="4" t="s">
        <v>206</v>
      </c>
      <c r="C94" t="s">
        <v>186</v>
      </c>
      <c r="D94" s="5">
        <v>43297.24</v>
      </c>
      <c r="E94" s="5">
        <v>0</v>
      </c>
      <c r="F94" s="5">
        <v>0</v>
      </c>
      <c r="G94" s="5">
        <v>0</v>
      </c>
      <c r="H94" s="5">
        <v>6494.5859999999993</v>
      </c>
    </row>
    <row r="95" spans="1:8" x14ac:dyDescent="0.25">
      <c r="A95" s="4">
        <v>92349</v>
      </c>
      <c r="B95" s="4" t="s">
        <v>207</v>
      </c>
      <c r="C95" t="s">
        <v>186</v>
      </c>
      <c r="D95" s="5">
        <v>47026.96</v>
      </c>
      <c r="E95" s="5">
        <v>0</v>
      </c>
      <c r="F95" s="5">
        <v>861.81</v>
      </c>
      <c r="G95" s="5">
        <v>0</v>
      </c>
      <c r="H95" s="5">
        <v>7183.3154999999997</v>
      </c>
    </row>
    <row r="96" spans="1:8" x14ac:dyDescent="0.25">
      <c r="A96" s="4">
        <v>783027</v>
      </c>
      <c r="B96" s="4" t="s">
        <v>205</v>
      </c>
      <c r="C96" t="s">
        <v>186</v>
      </c>
      <c r="D96" s="5">
        <v>62367.16</v>
      </c>
      <c r="E96" s="5">
        <v>0</v>
      </c>
      <c r="F96" s="5">
        <v>1053.92</v>
      </c>
      <c r="G96" s="5">
        <v>0</v>
      </c>
      <c r="H96" s="5">
        <v>9513.1620000000003</v>
      </c>
    </row>
    <row r="97" spans="1:8" x14ac:dyDescent="0.25">
      <c r="A97" s="4">
        <v>549803</v>
      </c>
      <c r="B97" s="4" t="s">
        <v>196</v>
      </c>
      <c r="C97" t="s">
        <v>186</v>
      </c>
      <c r="D97" s="5">
        <v>92008.6</v>
      </c>
      <c r="E97" s="5">
        <v>0</v>
      </c>
      <c r="F97" s="5">
        <v>1870.87</v>
      </c>
      <c r="G97" s="5">
        <v>0</v>
      </c>
      <c r="H97" s="5">
        <v>14081.9205</v>
      </c>
    </row>
    <row r="98" spans="1:8" x14ac:dyDescent="0.25">
      <c r="A98" s="4">
        <v>92865</v>
      </c>
      <c r="B98" s="4" t="s">
        <v>204</v>
      </c>
      <c r="C98" t="s">
        <v>186</v>
      </c>
      <c r="D98" s="5">
        <v>66225.929999999993</v>
      </c>
      <c r="E98" s="5">
        <v>0</v>
      </c>
      <c r="F98" s="5">
        <v>529.53</v>
      </c>
      <c r="G98" s="5">
        <v>0</v>
      </c>
      <c r="H98" s="5">
        <v>10013.318999999998</v>
      </c>
    </row>
    <row r="99" spans="1:8" x14ac:dyDescent="0.25">
      <c r="A99" s="4">
        <v>92863</v>
      </c>
      <c r="B99" s="4" t="s">
        <v>203</v>
      </c>
      <c r="C99" t="s">
        <v>186</v>
      </c>
      <c r="D99" s="5">
        <v>73971.03</v>
      </c>
      <c r="E99" s="5">
        <v>0</v>
      </c>
      <c r="F99" s="5">
        <v>517.07000000000005</v>
      </c>
      <c r="G99" s="5">
        <v>0</v>
      </c>
      <c r="H99" s="5">
        <v>11173.215</v>
      </c>
    </row>
    <row r="100" spans="1:8" x14ac:dyDescent="0.25">
      <c r="A100" s="4">
        <v>90508</v>
      </c>
      <c r="B100" s="4" t="s">
        <v>200</v>
      </c>
      <c r="C100" t="s">
        <v>186</v>
      </c>
      <c r="D100" s="5">
        <v>82954.64</v>
      </c>
      <c r="E100" s="5">
        <v>0</v>
      </c>
      <c r="F100" s="5">
        <v>0</v>
      </c>
      <c r="G100" s="5">
        <v>0</v>
      </c>
      <c r="H100" s="5">
        <v>12443.196</v>
      </c>
    </row>
    <row r="101" spans="1:8" x14ac:dyDescent="0.25">
      <c r="A101" s="4">
        <v>92320</v>
      </c>
      <c r="B101" s="4" t="s">
        <v>202</v>
      </c>
      <c r="C101" t="s">
        <v>186</v>
      </c>
      <c r="D101" s="5">
        <v>78554.19</v>
      </c>
      <c r="E101" s="5">
        <v>0</v>
      </c>
      <c r="F101" s="5">
        <v>614.04999999999995</v>
      </c>
      <c r="G101" s="5">
        <v>0</v>
      </c>
      <c r="H101" s="5">
        <v>11875.236000000001</v>
      </c>
    </row>
    <row r="102" spans="1:8" x14ac:dyDescent="0.25">
      <c r="A102" s="4">
        <v>934316</v>
      </c>
      <c r="B102" s="4" t="s">
        <v>190</v>
      </c>
      <c r="C102" t="s">
        <v>186</v>
      </c>
      <c r="D102" s="5">
        <v>110948.8</v>
      </c>
      <c r="E102" s="5">
        <v>0</v>
      </c>
      <c r="F102" s="5">
        <v>1485.81</v>
      </c>
      <c r="G102" s="5">
        <v>0</v>
      </c>
      <c r="H102" s="5">
        <v>16865.191500000001</v>
      </c>
    </row>
    <row r="103" spans="1:8" x14ac:dyDescent="0.25">
      <c r="A103" s="4">
        <v>92997</v>
      </c>
      <c r="B103" s="4" t="s">
        <v>201</v>
      </c>
      <c r="C103" t="s">
        <v>186</v>
      </c>
      <c r="D103" s="5">
        <v>81387.929999999993</v>
      </c>
      <c r="E103" s="5">
        <v>0</v>
      </c>
      <c r="F103" s="5">
        <v>586.61</v>
      </c>
      <c r="G103" s="5">
        <v>0</v>
      </c>
      <c r="H103" s="5">
        <v>12296.180999999999</v>
      </c>
    </row>
    <row r="104" spans="1:8" x14ac:dyDescent="0.25">
      <c r="A104" s="4">
        <v>92318</v>
      </c>
      <c r="B104" s="4" t="s">
        <v>199</v>
      </c>
      <c r="C104" t="s">
        <v>186</v>
      </c>
      <c r="D104" s="5">
        <v>87683.27</v>
      </c>
      <c r="E104" s="5">
        <v>0</v>
      </c>
      <c r="F104" s="5">
        <v>2750.01</v>
      </c>
      <c r="G104" s="5">
        <v>0</v>
      </c>
      <c r="H104" s="5">
        <v>13564.992</v>
      </c>
    </row>
    <row r="105" spans="1:8" x14ac:dyDescent="0.25">
      <c r="A105" s="4">
        <v>273398</v>
      </c>
      <c r="B105" s="4" t="s">
        <v>195</v>
      </c>
      <c r="C105" t="s">
        <v>186</v>
      </c>
      <c r="D105" s="5">
        <v>92415.8</v>
      </c>
      <c r="E105" s="5">
        <v>0</v>
      </c>
      <c r="F105" s="5">
        <v>644.04999999999995</v>
      </c>
      <c r="G105" s="5">
        <v>0</v>
      </c>
      <c r="H105" s="5">
        <v>13958.977500000001</v>
      </c>
    </row>
    <row r="106" spans="1:8" x14ac:dyDescent="0.25">
      <c r="A106" s="4">
        <v>92736</v>
      </c>
      <c r="B106" s="4" t="s">
        <v>197</v>
      </c>
      <c r="C106" t="s">
        <v>186</v>
      </c>
      <c r="D106" s="5">
        <v>93525.92</v>
      </c>
      <c r="E106" s="5">
        <v>0</v>
      </c>
      <c r="F106" s="5">
        <v>1440.17</v>
      </c>
      <c r="G106" s="5">
        <v>0</v>
      </c>
      <c r="H106" s="5">
        <v>14244.913499999999</v>
      </c>
    </row>
    <row r="107" spans="1:8" x14ac:dyDescent="0.25">
      <c r="A107" s="4">
        <v>91339</v>
      </c>
      <c r="B107" s="4" t="s">
        <v>198</v>
      </c>
      <c r="C107" t="s">
        <v>186</v>
      </c>
      <c r="D107" s="5">
        <v>86558.720000000001</v>
      </c>
      <c r="E107" s="5">
        <v>0</v>
      </c>
      <c r="F107" s="5">
        <v>0</v>
      </c>
      <c r="G107" s="5">
        <v>0</v>
      </c>
      <c r="H107" s="5">
        <v>12983.807999999999</v>
      </c>
    </row>
    <row r="108" spans="1:8" x14ac:dyDescent="0.25">
      <c r="A108" s="4">
        <v>90862</v>
      </c>
      <c r="B108" s="4" t="s">
        <v>194</v>
      </c>
      <c r="C108" t="s">
        <v>186</v>
      </c>
      <c r="D108" s="5">
        <v>96870.07</v>
      </c>
      <c r="E108" s="5">
        <v>0</v>
      </c>
      <c r="F108" s="5">
        <v>823.21</v>
      </c>
      <c r="G108" s="5">
        <v>0</v>
      </c>
      <c r="H108" s="5">
        <v>14653.992000000002</v>
      </c>
    </row>
    <row r="109" spans="1:8" x14ac:dyDescent="0.25">
      <c r="A109" s="4">
        <v>91309</v>
      </c>
      <c r="B109" s="4" t="s">
        <v>193</v>
      </c>
      <c r="C109" t="s">
        <v>186</v>
      </c>
      <c r="D109" s="5">
        <v>97205.759999999995</v>
      </c>
      <c r="E109" s="5">
        <v>0</v>
      </c>
      <c r="F109" s="5">
        <v>0</v>
      </c>
      <c r="G109" s="5">
        <v>0</v>
      </c>
      <c r="H109" s="5">
        <v>14580.864</v>
      </c>
    </row>
    <row r="110" spans="1:8" x14ac:dyDescent="0.25">
      <c r="A110" s="4">
        <v>6361</v>
      </c>
      <c r="B110" s="4" t="s">
        <v>192</v>
      </c>
      <c r="C110" t="s">
        <v>186</v>
      </c>
      <c r="D110" s="5">
        <v>105623.93</v>
      </c>
      <c r="E110" s="5">
        <v>0</v>
      </c>
      <c r="F110" s="5">
        <v>1968.88</v>
      </c>
      <c r="G110" s="5">
        <v>0</v>
      </c>
      <c r="H110" s="5">
        <v>16138.921499999999</v>
      </c>
    </row>
    <row r="111" spans="1:8" x14ac:dyDescent="0.25">
      <c r="A111" s="4">
        <v>91949</v>
      </c>
      <c r="B111" s="4" t="s">
        <v>189</v>
      </c>
      <c r="C111" t="s">
        <v>186</v>
      </c>
      <c r="D111" s="5">
        <v>112212.84</v>
      </c>
      <c r="E111" s="5">
        <v>0</v>
      </c>
      <c r="F111" s="5">
        <v>714.22</v>
      </c>
      <c r="G111" s="5">
        <v>0</v>
      </c>
      <c r="H111" s="5">
        <v>16939.058999999997</v>
      </c>
    </row>
    <row r="112" spans="1:8" x14ac:dyDescent="0.25">
      <c r="A112" s="4">
        <v>91280</v>
      </c>
      <c r="B112" s="4" t="s">
        <v>191</v>
      </c>
      <c r="C112" t="s">
        <v>186</v>
      </c>
      <c r="D112" s="5">
        <v>102437.68</v>
      </c>
      <c r="E112" s="5">
        <v>0</v>
      </c>
      <c r="F112" s="5">
        <v>0</v>
      </c>
      <c r="G112" s="5">
        <v>0</v>
      </c>
      <c r="H112" s="5">
        <v>15365.651999999998</v>
      </c>
    </row>
    <row r="113" spans="1:8" x14ac:dyDescent="0.25">
      <c r="A113" s="4">
        <v>90841</v>
      </c>
      <c r="B113" s="4" t="s">
        <v>187</v>
      </c>
      <c r="C113" t="s">
        <v>186</v>
      </c>
      <c r="D113" s="5">
        <v>130316.32</v>
      </c>
      <c r="E113" s="5">
        <v>0</v>
      </c>
      <c r="F113" s="5">
        <v>0</v>
      </c>
      <c r="G113" s="5">
        <v>0</v>
      </c>
      <c r="H113" s="5">
        <v>19547.448</v>
      </c>
    </row>
    <row r="114" spans="1:8" x14ac:dyDescent="0.25">
      <c r="A114" s="4">
        <v>81078</v>
      </c>
      <c r="B114" s="4" t="s">
        <v>188</v>
      </c>
      <c r="C114" t="s">
        <v>186</v>
      </c>
      <c r="D114" s="5">
        <v>126173.64</v>
      </c>
      <c r="E114" s="5">
        <v>0</v>
      </c>
      <c r="F114" s="5">
        <v>0</v>
      </c>
      <c r="G114" s="5">
        <v>0</v>
      </c>
      <c r="H114" s="5">
        <v>18926.045999999998</v>
      </c>
    </row>
    <row r="115" spans="1:8" x14ac:dyDescent="0.25">
      <c r="A115" s="4">
        <v>90842</v>
      </c>
      <c r="B115" s="4" t="s">
        <v>185</v>
      </c>
      <c r="C115" t="s">
        <v>186</v>
      </c>
      <c r="D115" s="5">
        <v>150297.35999999999</v>
      </c>
      <c r="E115" s="5">
        <v>0</v>
      </c>
      <c r="F115" s="5">
        <v>0</v>
      </c>
      <c r="G115" s="5">
        <v>0</v>
      </c>
      <c r="H115" s="5">
        <v>22544.603999999996</v>
      </c>
    </row>
    <row r="116" spans="1:8" x14ac:dyDescent="0.25">
      <c r="A116" s="4">
        <v>4481</v>
      </c>
      <c r="B116" s="4" t="s">
        <v>209</v>
      </c>
      <c r="C116" t="s">
        <v>210</v>
      </c>
      <c r="D116" s="5">
        <v>73164.929999999993</v>
      </c>
      <c r="E116" s="5">
        <v>0</v>
      </c>
      <c r="F116" s="5">
        <v>623.99</v>
      </c>
      <c r="G116" s="5">
        <v>0</v>
      </c>
      <c r="H116" s="5">
        <v>11068.338</v>
      </c>
    </row>
    <row r="117" spans="1:8" x14ac:dyDescent="0.25">
      <c r="A117" s="4">
        <v>79983</v>
      </c>
      <c r="B117" s="4" t="s">
        <v>211</v>
      </c>
      <c r="C117" t="s">
        <v>212</v>
      </c>
      <c r="D117" s="5">
        <v>60745.24</v>
      </c>
      <c r="E117" s="5">
        <v>0</v>
      </c>
      <c r="F117" s="5">
        <v>2277.34</v>
      </c>
      <c r="G117" s="5">
        <v>0</v>
      </c>
      <c r="H117" s="5">
        <v>9453.3870000000006</v>
      </c>
    </row>
    <row r="118" spans="1:8" x14ac:dyDescent="0.25">
      <c r="A118" s="4">
        <v>10972</v>
      </c>
      <c r="B118" s="4" t="s">
        <v>213</v>
      </c>
      <c r="C118" t="s">
        <v>214</v>
      </c>
      <c r="D118" s="5">
        <v>53948.21</v>
      </c>
      <c r="E118" s="5">
        <v>0</v>
      </c>
      <c r="F118" s="5">
        <v>916.05</v>
      </c>
      <c r="G118" s="5">
        <v>0</v>
      </c>
      <c r="H118" s="5">
        <v>8229.6389999999992</v>
      </c>
    </row>
    <row r="119" spans="1:8" x14ac:dyDescent="0.25">
      <c r="A119" s="4">
        <v>4355</v>
      </c>
      <c r="B119" s="4" t="s">
        <v>215</v>
      </c>
      <c r="C119" t="s">
        <v>216</v>
      </c>
      <c r="D119" s="5">
        <v>447957.75</v>
      </c>
      <c r="E119" s="5">
        <v>0</v>
      </c>
      <c r="F119" s="5">
        <v>3338.94</v>
      </c>
      <c r="G119" s="5">
        <v>0</v>
      </c>
      <c r="H119" s="5">
        <v>67694.503499999992</v>
      </c>
    </row>
    <row r="120" spans="1:8" x14ac:dyDescent="0.25">
      <c r="A120" s="4">
        <v>79226</v>
      </c>
      <c r="B120" s="4" t="s">
        <v>217</v>
      </c>
      <c r="C120" t="s">
        <v>218</v>
      </c>
      <c r="D120" s="5">
        <v>277930.09000000003</v>
      </c>
      <c r="E120" s="5">
        <v>2316.0840833333336</v>
      </c>
      <c r="F120" s="5">
        <v>4554.6499999999996</v>
      </c>
      <c r="G120" s="5">
        <v>168.69074074074072</v>
      </c>
      <c r="H120" s="5">
        <v>42372.711000000003</v>
      </c>
    </row>
    <row r="121" spans="1:8" x14ac:dyDescent="0.25">
      <c r="A121" s="4">
        <v>4515</v>
      </c>
      <c r="B121" s="4" t="s">
        <v>219</v>
      </c>
      <c r="C121" t="s">
        <v>220</v>
      </c>
      <c r="D121" s="5">
        <v>33916.31</v>
      </c>
      <c r="E121" s="5">
        <v>0</v>
      </c>
      <c r="F121" s="5">
        <v>0</v>
      </c>
      <c r="G121" s="5">
        <v>0</v>
      </c>
      <c r="H121" s="5">
        <v>5087.4464999999991</v>
      </c>
    </row>
    <row r="122" spans="1:8" x14ac:dyDescent="0.25">
      <c r="A122" s="4">
        <v>4169</v>
      </c>
      <c r="B122" s="4" t="s">
        <v>221</v>
      </c>
      <c r="C122" t="s">
        <v>222</v>
      </c>
      <c r="D122" s="5">
        <v>141910.41</v>
      </c>
      <c r="E122" s="5">
        <v>2534.1144642857143</v>
      </c>
      <c r="F122" s="5">
        <v>1231.8499999999999</v>
      </c>
      <c r="G122" s="5">
        <v>0</v>
      </c>
      <c r="H122" s="5">
        <v>21471.339</v>
      </c>
    </row>
    <row r="123" spans="1:8" x14ac:dyDescent="0.25">
      <c r="A123" s="4">
        <v>89871</v>
      </c>
      <c r="B123" s="4" t="s">
        <v>223</v>
      </c>
      <c r="C123" t="s">
        <v>224</v>
      </c>
      <c r="D123" s="5">
        <v>14097.73</v>
      </c>
      <c r="E123" s="5">
        <v>0</v>
      </c>
      <c r="F123" s="5">
        <v>0</v>
      </c>
      <c r="G123" s="5">
        <v>0</v>
      </c>
      <c r="H123" s="5">
        <v>2114.6594999999998</v>
      </c>
    </row>
    <row r="124" spans="1:8" x14ac:dyDescent="0.25">
      <c r="A124" s="4">
        <v>4397</v>
      </c>
      <c r="B124" s="4" t="s">
        <v>227</v>
      </c>
      <c r="C124" t="s">
        <v>228</v>
      </c>
      <c r="D124" s="5">
        <v>424277.84</v>
      </c>
      <c r="E124" s="5">
        <v>3822.3228828828833</v>
      </c>
      <c r="F124" s="5">
        <v>10700.4</v>
      </c>
      <c r="G124" s="5">
        <v>382.15714285714284</v>
      </c>
      <c r="H124" s="5">
        <v>65246.736000000004</v>
      </c>
    </row>
    <row r="125" spans="1:8" x14ac:dyDescent="0.25">
      <c r="A125" s="4">
        <v>81041</v>
      </c>
      <c r="B125" s="4" t="s">
        <v>229</v>
      </c>
      <c r="C125" t="s">
        <v>230</v>
      </c>
      <c r="D125" s="5">
        <v>87667.44</v>
      </c>
      <c r="E125" s="5">
        <v>0</v>
      </c>
      <c r="F125" s="5">
        <v>0</v>
      </c>
      <c r="G125" s="5">
        <v>0</v>
      </c>
      <c r="H125" s="5">
        <v>13150.116</v>
      </c>
    </row>
    <row r="126" spans="1:8" x14ac:dyDescent="0.25">
      <c r="A126" s="4">
        <v>4224</v>
      </c>
      <c r="B126" s="4" t="s">
        <v>231</v>
      </c>
      <c r="C126" t="s">
        <v>232</v>
      </c>
      <c r="D126" s="5">
        <v>14093.03</v>
      </c>
      <c r="E126" s="5">
        <v>0</v>
      </c>
      <c r="F126" s="5">
        <v>407.95</v>
      </c>
      <c r="G126" s="5">
        <v>0</v>
      </c>
      <c r="H126" s="5">
        <v>2175.1469999999999</v>
      </c>
    </row>
    <row r="127" spans="1:8" x14ac:dyDescent="0.25">
      <c r="A127" s="4">
        <v>4513</v>
      </c>
      <c r="B127" s="4" t="s">
        <v>233</v>
      </c>
      <c r="C127" t="s">
        <v>234</v>
      </c>
      <c r="D127" s="5">
        <v>9213.27</v>
      </c>
      <c r="E127" s="5">
        <v>0</v>
      </c>
      <c r="F127" s="5">
        <v>381.75</v>
      </c>
      <c r="G127" s="5">
        <v>0</v>
      </c>
      <c r="H127" s="5">
        <v>1439.2529999999999</v>
      </c>
    </row>
    <row r="128" spans="1:8" x14ac:dyDescent="0.25">
      <c r="A128" s="4">
        <v>4171</v>
      </c>
      <c r="B128" s="4" t="s">
        <v>235</v>
      </c>
      <c r="C128" t="s">
        <v>236</v>
      </c>
      <c r="D128" s="5">
        <v>20361.25</v>
      </c>
      <c r="E128" s="5">
        <v>0</v>
      </c>
      <c r="F128" s="5">
        <v>393.32</v>
      </c>
      <c r="G128" s="5">
        <v>0</v>
      </c>
      <c r="H128" s="5">
        <v>3113.1855</v>
      </c>
    </row>
    <row r="129" spans="1:8" x14ac:dyDescent="0.25">
      <c r="A129" s="4">
        <v>4269</v>
      </c>
      <c r="B129" s="4" t="s">
        <v>237</v>
      </c>
      <c r="C129" t="s">
        <v>238</v>
      </c>
      <c r="D129" s="5">
        <v>1025710.17</v>
      </c>
      <c r="E129" s="5">
        <v>19630.816650717705</v>
      </c>
      <c r="F129" s="5">
        <v>9214.15</v>
      </c>
      <c r="G129" s="5">
        <v>0</v>
      </c>
      <c r="H129" s="5">
        <v>155238.64800000002</v>
      </c>
    </row>
    <row r="130" spans="1:8" x14ac:dyDescent="0.25">
      <c r="A130" s="4">
        <v>4284</v>
      </c>
      <c r="B130" s="4" t="s">
        <v>239</v>
      </c>
      <c r="C130" t="s">
        <v>240</v>
      </c>
      <c r="D130" s="5">
        <v>973711.85</v>
      </c>
      <c r="E130" s="5">
        <v>0</v>
      </c>
      <c r="F130" s="5">
        <v>0</v>
      </c>
      <c r="G130" s="5">
        <v>0</v>
      </c>
      <c r="H130" s="5">
        <v>146056.7775</v>
      </c>
    </row>
    <row r="131" spans="1:8" x14ac:dyDescent="0.25">
      <c r="A131" s="4">
        <v>4378</v>
      </c>
      <c r="B131" s="4" t="s">
        <v>241</v>
      </c>
      <c r="C131" t="s">
        <v>242</v>
      </c>
      <c r="D131" s="5">
        <v>542618.79</v>
      </c>
      <c r="E131" s="5">
        <v>1706.3483962264154</v>
      </c>
      <c r="F131" s="5">
        <v>10792.88</v>
      </c>
      <c r="G131" s="5">
        <v>0</v>
      </c>
      <c r="H131" s="5">
        <v>83011.750500000009</v>
      </c>
    </row>
    <row r="132" spans="1:8" x14ac:dyDescent="0.25">
      <c r="A132" s="4">
        <v>90327</v>
      </c>
      <c r="B132" s="4" t="s">
        <v>243</v>
      </c>
      <c r="C132" t="s">
        <v>244</v>
      </c>
      <c r="D132" s="5">
        <v>90208.86</v>
      </c>
      <c r="E132" s="5">
        <v>0</v>
      </c>
      <c r="F132" s="5">
        <v>866.45</v>
      </c>
      <c r="G132" s="5">
        <v>0</v>
      </c>
      <c r="H132" s="5">
        <v>13661.296499999999</v>
      </c>
    </row>
    <row r="133" spans="1:8" x14ac:dyDescent="0.25">
      <c r="A133" s="4">
        <v>79971</v>
      </c>
      <c r="B133" s="4" t="s">
        <v>245</v>
      </c>
      <c r="C133" t="s">
        <v>246</v>
      </c>
      <c r="D133" s="5">
        <v>25234.12</v>
      </c>
      <c r="E133" s="5">
        <v>0</v>
      </c>
      <c r="F133" s="5">
        <v>754.85</v>
      </c>
      <c r="G133" s="5">
        <v>0</v>
      </c>
      <c r="H133" s="5">
        <v>3898.3454999999994</v>
      </c>
    </row>
    <row r="134" spans="1:8" x14ac:dyDescent="0.25">
      <c r="A134" s="4">
        <v>79055</v>
      </c>
      <c r="B134" s="4" t="s">
        <v>247</v>
      </c>
      <c r="C134" t="s">
        <v>248</v>
      </c>
      <c r="D134" s="5">
        <v>89997.54</v>
      </c>
      <c r="E134" s="5">
        <v>0</v>
      </c>
      <c r="F134" s="5">
        <v>1092.83</v>
      </c>
      <c r="G134" s="5">
        <v>0</v>
      </c>
      <c r="H134" s="5">
        <v>13663.555499999999</v>
      </c>
    </row>
    <row r="135" spans="1:8" x14ac:dyDescent="0.25">
      <c r="A135" s="4">
        <v>78888</v>
      </c>
      <c r="B135" s="4" t="s">
        <v>249</v>
      </c>
      <c r="C135" t="s">
        <v>250</v>
      </c>
      <c r="D135" s="5">
        <v>25800.44</v>
      </c>
      <c r="E135" s="5">
        <v>0</v>
      </c>
      <c r="F135" s="5">
        <v>215.46</v>
      </c>
      <c r="G135" s="5">
        <v>0</v>
      </c>
      <c r="H135" s="5">
        <v>3902.3849999999993</v>
      </c>
    </row>
    <row r="136" spans="1:8" x14ac:dyDescent="0.25">
      <c r="A136" s="4">
        <v>79905</v>
      </c>
      <c r="B136" s="4" t="s">
        <v>251</v>
      </c>
      <c r="C136" t="s">
        <v>252</v>
      </c>
      <c r="D136" s="5">
        <v>101635.57</v>
      </c>
      <c r="E136" s="5">
        <v>0</v>
      </c>
      <c r="F136" s="5">
        <v>827.34</v>
      </c>
      <c r="G136" s="5">
        <v>0</v>
      </c>
      <c r="H136" s="5">
        <v>15369.4365</v>
      </c>
    </row>
    <row r="137" spans="1:8" x14ac:dyDescent="0.25">
      <c r="A137" s="4">
        <v>4470</v>
      </c>
      <c r="B137" s="4" t="s">
        <v>253</v>
      </c>
      <c r="C137" t="s">
        <v>254</v>
      </c>
      <c r="D137" s="5">
        <v>381131.16</v>
      </c>
      <c r="E137" s="5">
        <v>9220.9151612903224</v>
      </c>
      <c r="F137" s="5">
        <v>16188.9</v>
      </c>
      <c r="G137" s="5">
        <v>0</v>
      </c>
      <c r="H137" s="5">
        <v>59598.008999999998</v>
      </c>
    </row>
    <row r="138" spans="1:8" x14ac:dyDescent="0.25">
      <c r="A138" s="4">
        <v>1001161</v>
      </c>
      <c r="B138" s="4" t="s">
        <v>257</v>
      </c>
      <c r="C138" t="s">
        <v>256</v>
      </c>
      <c r="D138" s="5">
        <v>21901.56</v>
      </c>
      <c r="E138" s="5">
        <v>0</v>
      </c>
      <c r="F138" s="5">
        <v>89.25</v>
      </c>
      <c r="G138" s="5">
        <v>0</v>
      </c>
      <c r="H138" s="5">
        <v>3298.6215000000002</v>
      </c>
    </row>
    <row r="139" spans="1:8" x14ac:dyDescent="0.25">
      <c r="A139" s="4">
        <v>89758</v>
      </c>
      <c r="B139" s="4" t="s">
        <v>255</v>
      </c>
      <c r="C139" t="s">
        <v>256</v>
      </c>
      <c r="D139" s="5">
        <v>73055.72</v>
      </c>
      <c r="E139" s="5">
        <v>0</v>
      </c>
      <c r="F139" s="5">
        <v>622.15</v>
      </c>
      <c r="G139" s="5">
        <v>0</v>
      </c>
      <c r="H139" s="5">
        <v>11051.680499999999</v>
      </c>
    </row>
    <row r="140" spans="1:8" x14ac:dyDescent="0.25">
      <c r="A140" s="4">
        <v>4484</v>
      </c>
      <c r="B140" s="4" t="s">
        <v>258</v>
      </c>
      <c r="C140" t="s">
        <v>259</v>
      </c>
      <c r="D140" s="5">
        <v>44315.23</v>
      </c>
      <c r="E140" s="5">
        <v>0</v>
      </c>
      <c r="F140" s="5">
        <v>1487.57</v>
      </c>
      <c r="G140" s="5">
        <v>0</v>
      </c>
      <c r="H140" s="5">
        <v>6870.42</v>
      </c>
    </row>
    <row r="141" spans="1:8" x14ac:dyDescent="0.25">
      <c r="A141" s="4">
        <v>78858</v>
      </c>
      <c r="B141" s="4" t="s">
        <v>260</v>
      </c>
      <c r="C141" t="s">
        <v>261</v>
      </c>
      <c r="D141" s="5">
        <v>11345.63</v>
      </c>
      <c r="E141" s="5">
        <v>0</v>
      </c>
      <c r="F141" s="5">
        <v>310.64</v>
      </c>
      <c r="G141" s="5">
        <v>0</v>
      </c>
      <c r="H141" s="5">
        <v>1748.4404999999997</v>
      </c>
    </row>
    <row r="142" spans="1:8" x14ac:dyDescent="0.25">
      <c r="A142" s="4">
        <v>4400</v>
      </c>
      <c r="B142" s="4" t="s">
        <v>262</v>
      </c>
      <c r="C142" t="s">
        <v>263</v>
      </c>
      <c r="D142" s="5">
        <v>18832.68</v>
      </c>
      <c r="E142" s="5">
        <v>0</v>
      </c>
      <c r="F142" s="5">
        <v>0</v>
      </c>
      <c r="G142" s="5">
        <v>0</v>
      </c>
      <c r="H142" s="5">
        <v>2824.902</v>
      </c>
    </row>
    <row r="143" spans="1:8" x14ac:dyDescent="0.25">
      <c r="A143" s="4">
        <v>79047</v>
      </c>
      <c r="B143" s="4" t="s">
        <v>264</v>
      </c>
      <c r="C143" t="s">
        <v>265</v>
      </c>
      <c r="D143" s="5">
        <v>187004.76</v>
      </c>
      <c r="E143" s="5">
        <v>0</v>
      </c>
      <c r="F143" s="5">
        <v>1719.05</v>
      </c>
      <c r="G143" s="5">
        <v>0</v>
      </c>
      <c r="H143" s="5">
        <v>28308.571499999998</v>
      </c>
    </row>
    <row r="144" spans="1:8" x14ac:dyDescent="0.25">
      <c r="A144" s="4">
        <v>80001</v>
      </c>
      <c r="B144" s="4" t="s">
        <v>266</v>
      </c>
      <c r="C144" t="s">
        <v>267</v>
      </c>
      <c r="D144" s="5">
        <v>33506.910000000003</v>
      </c>
      <c r="E144" s="5">
        <v>0</v>
      </c>
      <c r="F144" s="5">
        <v>0</v>
      </c>
      <c r="G144" s="5">
        <v>0</v>
      </c>
      <c r="H144" s="5">
        <v>5026.0365000000002</v>
      </c>
    </row>
    <row r="145" spans="1:8" x14ac:dyDescent="0.25">
      <c r="A145" s="4">
        <v>4282</v>
      </c>
      <c r="B145" s="4" t="s">
        <v>268</v>
      </c>
      <c r="C145" t="s">
        <v>269</v>
      </c>
      <c r="D145" s="5">
        <v>3377721.3</v>
      </c>
      <c r="E145" s="5">
        <v>43866.51038961039</v>
      </c>
      <c r="F145" s="5">
        <v>101537.3</v>
      </c>
      <c r="G145" s="5">
        <v>849.68451882845181</v>
      </c>
      <c r="H145" s="5">
        <v>521888.78999999992</v>
      </c>
    </row>
    <row r="146" spans="1:8" x14ac:dyDescent="0.25">
      <c r="A146" s="4">
        <v>91934</v>
      </c>
      <c r="B146" s="4" t="s">
        <v>270</v>
      </c>
      <c r="C146" t="s">
        <v>271</v>
      </c>
      <c r="D146" s="5">
        <v>65213.59</v>
      </c>
      <c r="E146" s="5">
        <v>0</v>
      </c>
      <c r="F146" s="5">
        <v>609.19000000000005</v>
      </c>
      <c r="G146" s="5">
        <v>0</v>
      </c>
      <c r="H146" s="5">
        <v>9873.4169999999995</v>
      </c>
    </row>
    <row r="147" spans="1:8" x14ac:dyDescent="0.25">
      <c r="A147" s="4">
        <v>4446</v>
      </c>
      <c r="B147" s="4" t="s">
        <v>272</v>
      </c>
      <c r="C147" t="s">
        <v>273</v>
      </c>
      <c r="D147" s="5">
        <v>1408737.9</v>
      </c>
      <c r="E147" s="5">
        <v>18438.977748691097</v>
      </c>
      <c r="F147" s="5">
        <v>29945.119999999999</v>
      </c>
      <c r="G147" s="5">
        <v>0</v>
      </c>
      <c r="H147" s="5">
        <v>215802.45300000001</v>
      </c>
    </row>
    <row r="148" spans="1:8" x14ac:dyDescent="0.25">
      <c r="A148" s="4">
        <v>4453</v>
      </c>
      <c r="B148" s="4" t="s">
        <v>274</v>
      </c>
      <c r="C148" t="s">
        <v>275</v>
      </c>
      <c r="D148" s="5">
        <v>802431.28</v>
      </c>
      <c r="E148" s="5">
        <v>0</v>
      </c>
      <c r="F148" s="5">
        <v>0</v>
      </c>
      <c r="G148" s="5">
        <v>0</v>
      </c>
      <c r="H148" s="5">
        <v>120364.692</v>
      </c>
    </row>
    <row r="149" spans="1:8" x14ac:dyDescent="0.25">
      <c r="A149" s="4">
        <v>4410</v>
      </c>
      <c r="B149" s="4" t="s">
        <v>276</v>
      </c>
      <c r="C149" t="s">
        <v>277</v>
      </c>
      <c r="D149" s="5">
        <v>957698.46</v>
      </c>
      <c r="E149" s="5">
        <v>10882.937045454546</v>
      </c>
      <c r="F149" s="5">
        <v>13358.42</v>
      </c>
      <c r="G149" s="5">
        <v>256.8926923076923</v>
      </c>
      <c r="H149" s="5">
        <v>145658.53200000001</v>
      </c>
    </row>
    <row r="150" spans="1:8" x14ac:dyDescent="0.25">
      <c r="A150" s="4">
        <v>85749</v>
      </c>
      <c r="B150" s="4" t="s">
        <v>412</v>
      </c>
      <c r="C150" t="s">
        <v>1283</v>
      </c>
      <c r="D150" s="5">
        <v>31762.93</v>
      </c>
      <c r="E150" s="5">
        <v>0</v>
      </c>
      <c r="F150" s="5">
        <v>424.94</v>
      </c>
      <c r="G150" s="5">
        <v>0</v>
      </c>
      <c r="H150" s="5">
        <v>4828.1804999999995</v>
      </c>
    </row>
    <row r="151" spans="1:8" x14ac:dyDescent="0.25">
      <c r="A151" s="4">
        <v>4244</v>
      </c>
      <c r="B151" s="4" t="s">
        <v>278</v>
      </c>
      <c r="C151" t="s">
        <v>279</v>
      </c>
      <c r="D151" s="5">
        <v>794237.92</v>
      </c>
      <c r="E151" s="5">
        <v>4713.5781602373891</v>
      </c>
      <c r="F151" s="5">
        <v>21574.91</v>
      </c>
      <c r="G151" s="5">
        <v>0</v>
      </c>
      <c r="H151" s="5">
        <v>122371.92450000001</v>
      </c>
    </row>
    <row r="152" spans="1:8" x14ac:dyDescent="0.25">
      <c r="A152" s="4">
        <v>4395</v>
      </c>
      <c r="B152" s="4" t="s">
        <v>280</v>
      </c>
      <c r="C152" t="s">
        <v>281</v>
      </c>
      <c r="D152" s="5">
        <v>42216.4</v>
      </c>
      <c r="E152" s="5">
        <v>0</v>
      </c>
      <c r="F152" s="5">
        <v>3181.98</v>
      </c>
      <c r="G152" s="5">
        <v>0</v>
      </c>
      <c r="H152" s="5">
        <v>6809.7570000000005</v>
      </c>
    </row>
    <row r="153" spans="1:8" x14ac:dyDescent="0.25">
      <c r="A153" s="4">
        <v>4191</v>
      </c>
      <c r="B153" s="4" t="s">
        <v>282</v>
      </c>
      <c r="C153" t="s">
        <v>283</v>
      </c>
      <c r="D153" s="5">
        <v>205648.02</v>
      </c>
      <c r="E153" s="5">
        <v>0</v>
      </c>
      <c r="F153" s="5">
        <v>1155.33</v>
      </c>
      <c r="G153" s="5">
        <v>0</v>
      </c>
      <c r="H153" s="5">
        <v>31020.502499999995</v>
      </c>
    </row>
    <row r="154" spans="1:8" x14ac:dyDescent="0.25">
      <c r="A154" s="4">
        <v>6362</v>
      </c>
      <c r="B154" s="4" t="s">
        <v>284</v>
      </c>
      <c r="C154" t="s">
        <v>285</v>
      </c>
      <c r="D154" s="5">
        <v>69870.81</v>
      </c>
      <c r="E154" s="5">
        <v>0</v>
      </c>
      <c r="F154" s="5">
        <v>1659.33</v>
      </c>
      <c r="G154" s="5">
        <v>0</v>
      </c>
      <c r="H154" s="5">
        <v>10729.520999999999</v>
      </c>
    </row>
    <row r="155" spans="1:8" x14ac:dyDescent="0.25">
      <c r="A155" s="4">
        <v>79886</v>
      </c>
      <c r="B155" s="4" t="s">
        <v>286</v>
      </c>
      <c r="C155" t="s">
        <v>287</v>
      </c>
      <c r="D155" s="5">
        <v>41178.769999999997</v>
      </c>
      <c r="E155" s="5">
        <v>0</v>
      </c>
      <c r="F155" s="5">
        <v>490.36</v>
      </c>
      <c r="G155" s="5">
        <v>0</v>
      </c>
      <c r="H155" s="5">
        <v>6250.3694999999998</v>
      </c>
    </row>
    <row r="156" spans="1:8" x14ac:dyDescent="0.25">
      <c r="A156" s="4">
        <v>88299</v>
      </c>
      <c r="B156" s="4" t="s">
        <v>288</v>
      </c>
      <c r="C156" t="s">
        <v>289</v>
      </c>
      <c r="D156" s="5">
        <v>95755.6</v>
      </c>
      <c r="E156" s="5">
        <v>0</v>
      </c>
      <c r="F156" s="5">
        <v>0</v>
      </c>
      <c r="G156" s="5">
        <v>0</v>
      </c>
      <c r="H156" s="5">
        <v>14363.34</v>
      </c>
    </row>
    <row r="157" spans="1:8" x14ac:dyDescent="0.25">
      <c r="A157" s="4">
        <v>4242</v>
      </c>
      <c r="B157" s="4" t="s">
        <v>290</v>
      </c>
      <c r="C157" t="s">
        <v>291</v>
      </c>
      <c r="D157" s="5">
        <v>7524520.4800000004</v>
      </c>
      <c r="E157" s="5">
        <v>78529.151119544607</v>
      </c>
      <c r="F157" s="5">
        <v>143319.41</v>
      </c>
      <c r="G157" s="5">
        <v>247.10243103448275</v>
      </c>
      <c r="H157" s="5">
        <v>1150175.9835000001</v>
      </c>
    </row>
    <row r="158" spans="1:8" x14ac:dyDescent="0.25">
      <c r="A158" s="4">
        <v>4158</v>
      </c>
      <c r="B158" s="4" t="s">
        <v>294</v>
      </c>
      <c r="C158" t="s">
        <v>295</v>
      </c>
      <c r="D158" s="5">
        <v>587980.74</v>
      </c>
      <c r="E158" s="5">
        <v>0</v>
      </c>
      <c r="F158" s="5">
        <v>6020.04</v>
      </c>
      <c r="G158" s="5">
        <v>0</v>
      </c>
      <c r="H158" s="5">
        <v>89100.116999999998</v>
      </c>
    </row>
    <row r="159" spans="1:8" x14ac:dyDescent="0.25">
      <c r="A159" s="4">
        <v>4474</v>
      </c>
      <c r="B159" s="4" t="s">
        <v>296</v>
      </c>
      <c r="C159" t="s">
        <v>297</v>
      </c>
      <c r="D159" s="5">
        <v>594028.17000000004</v>
      </c>
      <c r="E159" s="6">
        <v>12665.845842217484</v>
      </c>
      <c r="F159" s="5">
        <v>22799.26</v>
      </c>
      <c r="G159" s="6">
        <v>0</v>
      </c>
      <c r="H159" s="5">
        <v>92524.114500000011</v>
      </c>
    </row>
    <row r="160" spans="1:8" x14ac:dyDescent="0.25">
      <c r="A160" s="4">
        <v>90138</v>
      </c>
      <c r="B160" s="4" t="s">
        <v>298</v>
      </c>
      <c r="C160" t="s">
        <v>299</v>
      </c>
      <c r="D160" s="5">
        <v>85579.03</v>
      </c>
      <c r="E160" s="5">
        <v>0</v>
      </c>
      <c r="F160" s="5">
        <v>1658.82</v>
      </c>
      <c r="G160" s="5">
        <v>0</v>
      </c>
      <c r="H160" s="5">
        <v>13085.6775</v>
      </c>
    </row>
    <row r="161" spans="1:8" x14ac:dyDescent="0.25">
      <c r="A161" s="4">
        <v>5186</v>
      </c>
      <c r="B161" s="4" t="s">
        <v>300</v>
      </c>
      <c r="C161" t="s">
        <v>301</v>
      </c>
      <c r="D161" s="5">
        <v>105634.02</v>
      </c>
      <c r="E161" s="5">
        <v>0</v>
      </c>
      <c r="F161" s="5">
        <v>1050.5999999999999</v>
      </c>
      <c r="G161" s="5">
        <v>0</v>
      </c>
      <c r="H161" s="5">
        <v>16002.693000000001</v>
      </c>
    </row>
    <row r="162" spans="1:8" x14ac:dyDescent="0.25">
      <c r="A162" s="4">
        <v>92316</v>
      </c>
      <c r="B162" s="4" t="s">
        <v>302</v>
      </c>
      <c r="C162" t="s">
        <v>303</v>
      </c>
      <c r="D162" s="5">
        <v>68462.039999999994</v>
      </c>
      <c r="E162" s="5">
        <v>0</v>
      </c>
      <c r="F162" s="5">
        <v>0</v>
      </c>
      <c r="G162" s="5">
        <v>0</v>
      </c>
      <c r="H162" s="5">
        <v>10269.305999999999</v>
      </c>
    </row>
    <row r="163" spans="1:8" x14ac:dyDescent="0.25">
      <c r="A163" s="4">
        <v>85448</v>
      </c>
      <c r="B163" s="4" t="s">
        <v>304</v>
      </c>
      <c r="C163" t="s">
        <v>305</v>
      </c>
      <c r="D163" s="5">
        <v>46928.99</v>
      </c>
      <c r="E163" s="5">
        <v>0</v>
      </c>
      <c r="F163" s="5">
        <v>0</v>
      </c>
      <c r="G163" s="5">
        <v>0</v>
      </c>
      <c r="H163" s="5">
        <v>7039.3484999999991</v>
      </c>
    </row>
    <row r="164" spans="1:8" x14ac:dyDescent="0.25">
      <c r="A164" s="4">
        <v>4486</v>
      </c>
      <c r="B164" s="4" t="s">
        <v>306</v>
      </c>
      <c r="C164" t="s">
        <v>307</v>
      </c>
      <c r="D164" s="5">
        <v>88682.98</v>
      </c>
      <c r="E164" s="5">
        <v>0</v>
      </c>
      <c r="F164" s="5">
        <v>1749.93</v>
      </c>
      <c r="G164" s="5">
        <v>0</v>
      </c>
      <c r="H164" s="5">
        <v>13564.936499999998</v>
      </c>
    </row>
    <row r="165" spans="1:8" x14ac:dyDescent="0.25">
      <c r="A165" s="4">
        <v>81027</v>
      </c>
      <c r="B165" s="4" t="s">
        <v>308</v>
      </c>
      <c r="C165" t="s">
        <v>309</v>
      </c>
      <c r="D165" s="5">
        <v>49350.94</v>
      </c>
      <c r="E165" s="5">
        <v>0</v>
      </c>
      <c r="F165" s="5">
        <v>505.23</v>
      </c>
      <c r="G165" s="5">
        <v>0</v>
      </c>
      <c r="H165" s="5">
        <v>7478.4255000000003</v>
      </c>
    </row>
    <row r="166" spans="1:8" x14ac:dyDescent="0.25">
      <c r="A166" s="4">
        <v>1001687</v>
      </c>
      <c r="B166" s="4" t="s">
        <v>310</v>
      </c>
      <c r="C166" t="s">
        <v>311</v>
      </c>
      <c r="D166" s="5">
        <v>47471</v>
      </c>
      <c r="E166" s="5">
        <v>0</v>
      </c>
      <c r="F166" s="5">
        <v>0</v>
      </c>
      <c r="G166" s="5">
        <v>0</v>
      </c>
      <c r="H166" s="5">
        <v>7120.65</v>
      </c>
    </row>
    <row r="167" spans="1:8" x14ac:dyDescent="0.25">
      <c r="A167" s="4">
        <v>79546</v>
      </c>
      <c r="B167" s="4" t="s">
        <v>312</v>
      </c>
      <c r="C167" t="s">
        <v>1284</v>
      </c>
      <c r="D167" s="5">
        <v>439.78</v>
      </c>
      <c r="E167" s="5">
        <v>0</v>
      </c>
      <c r="F167" s="5">
        <v>0</v>
      </c>
      <c r="G167" s="5">
        <v>0</v>
      </c>
      <c r="H167" s="5">
        <v>65.966999999999999</v>
      </c>
    </row>
    <row r="168" spans="1:8" x14ac:dyDescent="0.25">
      <c r="A168" s="4">
        <v>4177</v>
      </c>
      <c r="B168" s="4" t="s">
        <v>314</v>
      </c>
      <c r="C168" t="s">
        <v>315</v>
      </c>
      <c r="D168" s="5">
        <v>16694.7</v>
      </c>
      <c r="E168" s="5">
        <v>0</v>
      </c>
      <c r="F168" s="5">
        <v>381.62</v>
      </c>
      <c r="G168" s="5">
        <v>0</v>
      </c>
      <c r="H168" s="5">
        <v>2561.4479999999999</v>
      </c>
    </row>
    <row r="169" spans="1:8" x14ac:dyDescent="0.25">
      <c r="A169" s="4">
        <v>10386</v>
      </c>
      <c r="B169" s="4" t="s">
        <v>316</v>
      </c>
      <c r="C169" t="s">
        <v>317</v>
      </c>
      <c r="D169" s="5">
        <v>18976.830000000002</v>
      </c>
      <c r="E169" s="5">
        <v>0</v>
      </c>
      <c r="F169" s="5">
        <v>0</v>
      </c>
      <c r="G169" s="5">
        <v>0</v>
      </c>
      <c r="H169" s="5">
        <v>2846.5245</v>
      </c>
    </row>
    <row r="170" spans="1:8" x14ac:dyDescent="0.25">
      <c r="A170" s="4">
        <v>1001669</v>
      </c>
      <c r="B170" s="4" t="s">
        <v>318</v>
      </c>
      <c r="C170" t="s">
        <v>319</v>
      </c>
      <c r="D170" s="5">
        <v>32178.04</v>
      </c>
      <c r="E170" s="5">
        <v>0</v>
      </c>
      <c r="F170" s="5">
        <v>141.16</v>
      </c>
      <c r="G170" s="5">
        <v>0</v>
      </c>
      <c r="H170" s="5">
        <v>4847.88</v>
      </c>
    </row>
    <row r="171" spans="1:8" x14ac:dyDescent="0.25">
      <c r="A171" s="4">
        <v>4370</v>
      </c>
      <c r="B171" s="4" t="s">
        <v>320</v>
      </c>
      <c r="C171" t="s">
        <v>321</v>
      </c>
      <c r="D171" s="5">
        <v>165912.03</v>
      </c>
      <c r="E171" s="5">
        <v>13655.31111111111</v>
      </c>
      <c r="F171" s="5">
        <v>17469.28</v>
      </c>
      <c r="G171" s="5">
        <v>0</v>
      </c>
      <c r="H171" s="5">
        <v>27507.196499999998</v>
      </c>
    </row>
    <row r="172" spans="1:8" x14ac:dyDescent="0.25">
      <c r="A172" s="4">
        <v>4381</v>
      </c>
      <c r="B172" s="4" t="s">
        <v>322</v>
      </c>
      <c r="C172" t="s">
        <v>323</v>
      </c>
      <c r="D172" s="5">
        <v>400726.05</v>
      </c>
      <c r="E172" s="5">
        <v>0</v>
      </c>
      <c r="F172" s="5">
        <v>0</v>
      </c>
      <c r="G172" s="5">
        <v>0</v>
      </c>
      <c r="H172" s="5">
        <v>60108.907499999994</v>
      </c>
    </row>
    <row r="173" spans="1:8" x14ac:dyDescent="0.25">
      <c r="A173" s="4">
        <v>79467</v>
      </c>
      <c r="B173" s="4" t="s">
        <v>324</v>
      </c>
      <c r="C173" t="s">
        <v>325</v>
      </c>
      <c r="D173" s="5">
        <v>90444.53</v>
      </c>
      <c r="E173" s="5">
        <v>0</v>
      </c>
      <c r="F173" s="5">
        <v>0</v>
      </c>
      <c r="G173" s="5">
        <v>0</v>
      </c>
      <c r="H173" s="5">
        <v>13566.6795</v>
      </c>
    </row>
    <row r="174" spans="1:8" x14ac:dyDescent="0.25">
      <c r="A174" s="4">
        <v>90533</v>
      </c>
      <c r="B174" s="4" t="s">
        <v>326</v>
      </c>
      <c r="C174" t="s">
        <v>327</v>
      </c>
      <c r="D174" s="5">
        <v>25468.36</v>
      </c>
      <c r="E174" s="5">
        <v>0</v>
      </c>
      <c r="F174" s="5">
        <v>0</v>
      </c>
      <c r="G174" s="5">
        <v>0</v>
      </c>
      <c r="H174" s="5">
        <v>3820.2539999999999</v>
      </c>
    </row>
    <row r="175" spans="1:8" x14ac:dyDescent="0.25">
      <c r="A175" s="4">
        <v>4160</v>
      </c>
      <c r="B175" s="4" t="s">
        <v>328</v>
      </c>
      <c r="C175" t="s">
        <v>329</v>
      </c>
      <c r="D175" s="5">
        <v>37812.5</v>
      </c>
      <c r="E175" s="5">
        <v>0</v>
      </c>
      <c r="F175" s="5">
        <v>812.25</v>
      </c>
      <c r="G175" s="5">
        <v>0</v>
      </c>
      <c r="H175" s="5">
        <v>5793.7124999999996</v>
      </c>
    </row>
    <row r="176" spans="1:8" x14ac:dyDescent="0.25">
      <c r="A176" s="4">
        <v>89556</v>
      </c>
      <c r="B176" s="4" t="s">
        <v>330</v>
      </c>
      <c r="C176" t="s">
        <v>331</v>
      </c>
      <c r="D176" s="5">
        <v>14442.73</v>
      </c>
      <c r="E176" s="5">
        <v>0</v>
      </c>
      <c r="F176" s="5">
        <v>344.51</v>
      </c>
      <c r="G176" s="5">
        <v>0</v>
      </c>
      <c r="H176" s="5">
        <v>2218.0859999999998</v>
      </c>
    </row>
    <row r="177" spans="1:8" x14ac:dyDescent="0.25">
      <c r="A177" s="4">
        <v>4479</v>
      </c>
      <c r="B177" s="4" t="s">
        <v>332</v>
      </c>
      <c r="C177" t="s">
        <v>333</v>
      </c>
      <c r="D177" s="5">
        <v>35509.01</v>
      </c>
      <c r="E177" s="5">
        <v>0</v>
      </c>
      <c r="F177" s="5">
        <v>475.44</v>
      </c>
      <c r="G177" s="5">
        <v>0</v>
      </c>
      <c r="H177" s="5">
        <v>5397.6675000000005</v>
      </c>
    </row>
    <row r="178" spans="1:8" x14ac:dyDescent="0.25">
      <c r="A178" s="4">
        <v>4416</v>
      </c>
      <c r="B178" s="4" t="s">
        <v>334</v>
      </c>
      <c r="C178" t="s">
        <v>335</v>
      </c>
      <c r="D178" s="5">
        <v>124373.26</v>
      </c>
      <c r="E178" s="5">
        <v>2859.1554022988503</v>
      </c>
      <c r="F178" s="5">
        <v>3183.14</v>
      </c>
      <c r="G178" s="5">
        <v>0</v>
      </c>
      <c r="H178" s="5">
        <v>19133.46</v>
      </c>
    </row>
    <row r="179" spans="1:8" x14ac:dyDescent="0.25">
      <c r="A179" s="4">
        <v>4442</v>
      </c>
      <c r="B179" s="4" t="s">
        <v>336</v>
      </c>
      <c r="C179" t="s">
        <v>337</v>
      </c>
      <c r="D179" s="5">
        <v>587519.53</v>
      </c>
      <c r="E179" s="5">
        <v>0</v>
      </c>
      <c r="F179" s="5">
        <v>16651.580000000002</v>
      </c>
      <c r="G179" s="5">
        <v>0</v>
      </c>
      <c r="H179" s="5">
        <v>90625.666499999992</v>
      </c>
    </row>
    <row r="180" spans="1:8" x14ac:dyDescent="0.25">
      <c r="A180" s="4">
        <v>1001671</v>
      </c>
      <c r="B180" s="4" t="s">
        <v>1285</v>
      </c>
      <c r="C180" t="s">
        <v>1286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</row>
    <row r="181" spans="1:8" x14ac:dyDescent="0.25">
      <c r="A181" s="4">
        <v>79077</v>
      </c>
      <c r="B181" s="4" t="s">
        <v>338</v>
      </c>
      <c r="C181" t="s">
        <v>339</v>
      </c>
      <c r="D181" s="5">
        <v>20450.03</v>
      </c>
      <c r="E181" s="5">
        <v>0</v>
      </c>
      <c r="F181" s="5">
        <v>0</v>
      </c>
      <c r="G181" s="5">
        <v>0</v>
      </c>
      <c r="H181" s="5">
        <v>3067.5044999999996</v>
      </c>
    </row>
    <row r="182" spans="1:8" x14ac:dyDescent="0.25">
      <c r="A182" s="4">
        <v>79988</v>
      </c>
      <c r="B182" s="4" t="s">
        <v>340</v>
      </c>
      <c r="C182" t="s">
        <v>341</v>
      </c>
      <c r="D182" s="5">
        <v>46720.51</v>
      </c>
      <c r="E182" s="5">
        <v>0</v>
      </c>
      <c r="F182" s="5">
        <v>0</v>
      </c>
      <c r="G182" s="5">
        <v>0</v>
      </c>
      <c r="H182" s="5">
        <v>7008.0765000000001</v>
      </c>
    </row>
    <row r="183" spans="1:8" x14ac:dyDescent="0.25">
      <c r="A183" s="4">
        <v>4487</v>
      </c>
      <c r="B183" s="4" t="s">
        <v>342</v>
      </c>
      <c r="C183" t="s">
        <v>343</v>
      </c>
      <c r="D183" s="5">
        <v>384719.86</v>
      </c>
      <c r="E183" s="5">
        <v>22948.202175438593</v>
      </c>
      <c r="F183" s="5">
        <v>14302.04</v>
      </c>
      <c r="G183" s="5">
        <v>681.04952380952386</v>
      </c>
      <c r="H183" s="5">
        <v>59853.284999999989</v>
      </c>
    </row>
    <row r="184" spans="1:8" x14ac:dyDescent="0.25">
      <c r="A184" s="4">
        <v>79074</v>
      </c>
      <c r="B184" s="4" t="s">
        <v>344</v>
      </c>
      <c r="C184" t="s">
        <v>345</v>
      </c>
      <c r="D184" s="5">
        <v>46856.74</v>
      </c>
      <c r="E184" s="5">
        <v>0</v>
      </c>
      <c r="F184" s="5">
        <v>328.13</v>
      </c>
      <c r="G184" s="5">
        <v>0</v>
      </c>
      <c r="H184" s="5">
        <v>7077.7304999999988</v>
      </c>
    </row>
    <row r="185" spans="1:8" x14ac:dyDescent="0.25">
      <c r="A185" s="4">
        <v>4300</v>
      </c>
      <c r="B185" s="4" t="s">
        <v>346</v>
      </c>
      <c r="C185" t="s">
        <v>347</v>
      </c>
      <c r="D185" s="5">
        <v>17338.39</v>
      </c>
      <c r="E185" s="5">
        <v>0</v>
      </c>
      <c r="F185" s="5">
        <v>0</v>
      </c>
      <c r="G185" s="5">
        <v>0</v>
      </c>
      <c r="H185" s="5">
        <v>2600.7584999999999</v>
      </c>
    </row>
    <row r="186" spans="1:8" x14ac:dyDescent="0.25">
      <c r="A186" s="4">
        <v>90331</v>
      </c>
      <c r="B186" s="4" t="s">
        <v>348</v>
      </c>
      <c r="C186" t="s">
        <v>349</v>
      </c>
      <c r="D186" s="5">
        <v>17311.63</v>
      </c>
      <c r="E186" s="5">
        <v>0</v>
      </c>
      <c r="F186" s="5">
        <v>0</v>
      </c>
      <c r="G186" s="5">
        <v>0</v>
      </c>
      <c r="H186" s="5">
        <v>2596.7445000000002</v>
      </c>
    </row>
    <row r="187" spans="1:8" x14ac:dyDescent="0.25">
      <c r="A187" s="4">
        <v>80032</v>
      </c>
      <c r="B187" s="4" t="s">
        <v>350</v>
      </c>
      <c r="C187" t="s">
        <v>351</v>
      </c>
      <c r="D187" s="5">
        <v>25929.08</v>
      </c>
      <c r="E187" s="5">
        <v>0</v>
      </c>
      <c r="F187" s="5">
        <v>0</v>
      </c>
      <c r="G187" s="5">
        <v>0</v>
      </c>
      <c r="H187" s="5">
        <v>3889.3620000000001</v>
      </c>
    </row>
    <row r="188" spans="1:8" x14ac:dyDescent="0.25">
      <c r="A188" s="4">
        <v>4501</v>
      </c>
      <c r="B188" s="4" t="s">
        <v>352</v>
      </c>
      <c r="C188" t="s">
        <v>353</v>
      </c>
      <c r="D188" s="5">
        <v>1243889.56</v>
      </c>
      <c r="E188" s="5">
        <v>0</v>
      </c>
      <c r="F188" s="5">
        <v>22374.19</v>
      </c>
      <c r="G188" s="5">
        <v>0</v>
      </c>
      <c r="H188" s="5">
        <v>189939.5625</v>
      </c>
    </row>
    <row r="189" spans="1:8" x14ac:dyDescent="0.25">
      <c r="A189" s="4">
        <v>4263</v>
      </c>
      <c r="B189" s="4" t="s">
        <v>354</v>
      </c>
      <c r="C189" t="s">
        <v>355</v>
      </c>
      <c r="D189" s="5">
        <v>1387877.2</v>
      </c>
      <c r="E189" s="5">
        <v>87261.740119760478</v>
      </c>
      <c r="F189" s="5">
        <v>59212.71</v>
      </c>
      <c r="G189" s="5">
        <v>569.35298076923084</v>
      </c>
      <c r="H189" s="5">
        <v>217063.48649999997</v>
      </c>
    </row>
    <row r="190" spans="1:8" x14ac:dyDescent="0.25">
      <c r="A190" s="4">
        <v>79443</v>
      </c>
      <c r="B190" s="4" t="s">
        <v>356</v>
      </c>
      <c r="C190" t="s">
        <v>357</v>
      </c>
      <c r="D190" s="5">
        <v>44616.3</v>
      </c>
      <c r="E190" s="5">
        <v>0</v>
      </c>
      <c r="F190" s="5">
        <v>1063.69</v>
      </c>
      <c r="G190" s="5">
        <v>0</v>
      </c>
      <c r="H190" s="5">
        <v>6851.9985000000006</v>
      </c>
    </row>
    <row r="191" spans="1:8" x14ac:dyDescent="0.25">
      <c r="A191" s="4">
        <v>4483</v>
      </c>
      <c r="B191" s="4" t="s">
        <v>358</v>
      </c>
      <c r="C191" t="s">
        <v>359</v>
      </c>
      <c r="D191" s="5">
        <v>1865.09</v>
      </c>
      <c r="E191" s="5">
        <v>0</v>
      </c>
      <c r="F191" s="5">
        <v>5.58</v>
      </c>
      <c r="G191" s="5">
        <v>0</v>
      </c>
      <c r="H191" s="5">
        <v>280.60049999999995</v>
      </c>
    </row>
    <row r="192" spans="1:8" x14ac:dyDescent="0.25">
      <c r="A192" s="4">
        <v>89917</v>
      </c>
      <c r="B192" s="4" t="s">
        <v>360</v>
      </c>
      <c r="C192" t="s">
        <v>361</v>
      </c>
      <c r="D192" s="5">
        <v>93210.12</v>
      </c>
      <c r="E192" s="5">
        <v>0</v>
      </c>
      <c r="F192" s="5">
        <v>1312.11</v>
      </c>
      <c r="G192" s="5">
        <v>0</v>
      </c>
      <c r="H192" s="5">
        <v>14178.334499999999</v>
      </c>
    </row>
    <row r="193" spans="1:8" x14ac:dyDescent="0.25">
      <c r="A193" s="4">
        <v>79049</v>
      </c>
      <c r="B193" s="4" t="s">
        <v>362</v>
      </c>
      <c r="C193" t="s">
        <v>363</v>
      </c>
      <c r="D193" s="5">
        <v>120902.49</v>
      </c>
      <c r="E193" s="5">
        <v>0</v>
      </c>
      <c r="F193" s="5">
        <v>893.63</v>
      </c>
      <c r="G193" s="5">
        <v>0</v>
      </c>
      <c r="H193" s="5">
        <v>18269.418000000001</v>
      </c>
    </row>
    <row r="194" spans="1:8" x14ac:dyDescent="0.25">
      <c r="A194" s="4">
        <v>89914</v>
      </c>
      <c r="B194" s="4" t="s">
        <v>364</v>
      </c>
      <c r="C194" t="s">
        <v>365</v>
      </c>
      <c r="D194" s="5">
        <v>79023.960000000006</v>
      </c>
      <c r="E194" s="5">
        <v>0</v>
      </c>
      <c r="F194" s="5">
        <v>680.97</v>
      </c>
      <c r="G194" s="5">
        <v>0</v>
      </c>
      <c r="H194" s="5">
        <v>11955.739500000001</v>
      </c>
    </row>
    <row r="195" spans="1:8" x14ac:dyDescent="0.25">
      <c r="A195" s="4">
        <v>89915</v>
      </c>
      <c r="B195" s="4" t="s">
        <v>366</v>
      </c>
      <c r="C195" t="s">
        <v>367</v>
      </c>
      <c r="D195" s="5">
        <v>81771.850000000006</v>
      </c>
      <c r="E195" s="5">
        <v>0</v>
      </c>
      <c r="F195" s="5">
        <v>716.96</v>
      </c>
      <c r="G195" s="5">
        <v>0</v>
      </c>
      <c r="H195" s="5">
        <v>12373.321500000002</v>
      </c>
    </row>
    <row r="196" spans="1:8" x14ac:dyDescent="0.25">
      <c r="A196" s="4">
        <v>90284</v>
      </c>
      <c r="B196" s="4" t="s">
        <v>1287</v>
      </c>
      <c r="C196" t="s">
        <v>1288</v>
      </c>
      <c r="D196" s="5">
        <v>0</v>
      </c>
      <c r="E196" s="5">
        <v>0</v>
      </c>
      <c r="F196" s="5">
        <v>0</v>
      </c>
      <c r="G196" s="5">
        <v>0</v>
      </c>
      <c r="H196" s="5">
        <v>0</v>
      </c>
    </row>
    <row r="197" spans="1:8" x14ac:dyDescent="0.25">
      <c r="A197" s="4">
        <v>90541</v>
      </c>
      <c r="B197" s="4" t="s">
        <v>1289</v>
      </c>
      <c r="C197" t="s">
        <v>1290</v>
      </c>
      <c r="D197" s="5">
        <v>0</v>
      </c>
      <c r="E197" s="5">
        <v>0</v>
      </c>
      <c r="F197" s="5">
        <v>0</v>
      </c>
      <c r="G197" s="5">
        <v>0</v>
      </c>
      <c r="H197" s="5">
        <v>0</v>
      </c>
    </row>
    <row r="198" spans="1:8" x14ac:dyDescent="0.25">
      <c r="A198" s="4">
        <v>79496</v>
      </c>
      <c r="B198" s="4" t="s">
        <v>368</v>
      </c>
      <c r="C198" t="s">
        <v>369</v>
      </c>
      <c r="D198" s="5">
        <v>5925.19</v>
      </c>
      <c r="E198" s="5">
        <v>0</v>
      </c>
      <c r="F198" s="5">
        <v>0</v>
      </c>
      <c r="G198" s="5">
        <v>0</v>
      </c>
      <c r="H198" s="5">
        <v>888.77849999999989</v>
      </c>
    </row>
    <row r="199" spans="1:8" x14ac:dyDescent="0.25">
      <c r="A199" s="4">
        <v>4246</v>
      </c>
      <c r="B199" s="4" t="s">
        <v>370</v>
      </c>
      <c r="C199" t="s">
        <v>371</v>
      </c>
      <c r="D199" s="5">
        <v>6519973.4199999999</v>
      </c>
      <c r="E199" s="5">
        <v>56885.674134228182</v>
      </c>
      <c r="F199" s="5">
        <v>170451.15</v>
      </c>
      <c r="G199" s="5">
        <v>517.30242792109254</v>
      </c>
      <c r="H199" s="5">
        <v>1003563.6855</v>
      </c>
    </row>
    <row r="200" spans="1:8" x14ac:dyDescent="0.25">
      <c r="A200" s="4">
        <v>81099</v>
      </c>
      <c r="B200" s="4" t="s">
        <v>372</v>
      </c>
      <c r="C200" t="s">
        <v>373</v>
      </c>
      <c r="D200" s="5">
        <v>146661.96</v>
      </c>
      <c r="E200" s="5">
        <v>0</v>
      </c>
      <c r="F200" s="5">
        <v>889.14</v>
      </c>
      <c r="G200" s="5">
        <v>0</v>
      </c>
      <c r="H200" s="5">
        <v>22132.665000000001</v>
      </c>
    </row>
    <row r="201" spans="1:8" x14ac:dyDescent="0.25">
      <c r="A201" s="4">
        <v>1001917</v>
      </c>
      <c r="B201" s="4" t="s">
        <v>374</v>
      </c>
      <c r="C201" t="s">
        <v>375</v>
      </c>
      <c r="D201" s="5">
        <v>12941.14</v>
      </c>
      <c r="E201" s="5">
        <v>0</v>
      </c>
      <c r="F201" s="5">
        <v>0</v>
      </c>
      <c r="G201" s="5">
        <v>0</v>
      </c>
      <c r="H201" s="5">
        <v>1941.1709999999998</v>
      </c>
    </row>
    <row r="202" spans="1:8" x14ac:dyDescent="0.25">
      <c r="A202" s="4">
        <v>88308</v>
      </c>
      <c r="B202" s="4" t="s">
        <v>376</v>
      </c>
      <c r="C202" t="s">
        <v>377</v>
      </c>
      <c r="D202" s="5">
        <v>6938.71</v>
      </c>
      <c r="E202" s="5">
        <v>0</v>
      </c>
      <c r="F202" s="5">
        <v>366.76</v>
      </c>
      <c r="G202" s="5">
        <v>0</v>
      </c>
      <c r="H202" s="5">
        <v>1095.8205</v>
      </c>
    </row>
    <row r="203" spans="1:8" x14ac:dyDescent="0.25">
      <c r="A203" s="4">
        <v>92302</v>
      </c>
      <c r="B203" s="4" t="s">
        <v>378</v>
      </c>
      <c r="C203" t="s">
        <v>379</v>
      </c>
      <c r="D203" s="5">
        <v>73666.39</v>
      </c>
      <c r="E203" s="5">
        <v>0</v>
      </c>
      <c r="F203" s="5">
        <v>895.25</v>
      </c>
      <c r="G203" s="5">
        <v>0</v>
      </c>
      <c r="H203" s="5">
        <v>11184.245999999999</v>
      </c>
    </row>
    <row r="204" spans="1:8" x14ac:dyDescent="0.25">
      <c r="A204" s="4">
        <v>88321</v>
      </c>
      <c r="B204" s="4" t="s">
        <v>380</v>
      </c>
      <c r="C204" t="s">
        <v>381</v>
      </c>
      <c r="D204" s="5">
        <v>21103.9</v>
      </c>
      <c r="E204" s="5">
        <v>0</v>
      </c>
      <c r="F204" s="5">
        <v>534.33000000000004</v>
      </c>
      <c r="G204" s="5">
        <v>0</v>
      </c>
      <c r="H204" s="5">
        <v>3245.7345000000005</v>
      </c>
    </row>
    <row r="205" spans="1:8" x14ac:dyDescent="0.25">
      <c r="A205" s="4">
        <v>6258</v>
      </c>
      <c r="B205" s="4" t="s">
        <v>382</v>
      </c>
      <c r="C205" t="s">
        <v>383</v>
      </c>
      <c r="D205" s="5">
        <v>72109.78</v>
      </c>
      <c r="E205" s="5">
        <v>0</v>
      </c>
      <c r="F205" s="5">
        <v>1319.98</v>
      </c>
      <c r="G205" s="5">
        <v>0</v>
      </c>
      <c r="H205" s="5">
        <v>11014.463999999998</v>
      </c>
    </row>
    <row r="206" spans="1:8" x14ac:dyDescent="0.25">
      <c r="A206" s="4">
        <v>6357</v>
      </c>
      <c r="B206" s="4" t="s">
        <v>384</v>
      </c>
      <c r="C206" t="s">
        <v>385</v>
      </c>
      <c r="D206" s="5">
        <v>17196.22</v>
      </c>
      <c r="E206" s="5">
        <v>0</v>
      </c>
      <c r="F206" s="5">
        <v>454.63</v>
      </c>
      <c r="G206" s="5">
        <v>0</v>
      </c>
      <c r="H206" s="5">
        <v>2647.6275000000001</v>
      </c>
    </row>
    <row r="207" spans="1:8" x14ac:dyDescent="0.25">
      <c r="A207" s="4">
        <v>4179</v>
      </c>
      <c r="B207" s="4" t="s">
        <v>386</v>
      </c>
      <c r="C207" t="s">
        <v>387</v>
      </c>
      <c r="D207" s="5">
        <v>10677.47</v>
      </c>
      <c r="E207" s="5">
        <v>0</v>
      </c>
      <c r="F207" s="5">
        <v>126.46</v>
      </c>
      <c r="G207" s="5">
        <v>0</v>
      </c>
      <c r="H207" s="5">
        <v>1620.5894999999998</v>
      </c>
    </row>
    <row r="208" spans="1:8" x14ac:dyDescent="0.25">
      <c r="A208" s="4">
        <v>4174</v>
      </c>
      <c r="B208" s="4" t="s">
        <v>388</v>
      </c>
      <c r="C208" t="s">
        <v>389</v>
      </c>
      <c r="D208" s="5">
        <v>847224.2</v>
      </c>
      <c r="E208" s="5">
        <v>18191.930674846626</v>
      </c>
      <c r="F208" s="5">
        <v>8647.92</v>
      </c>
      <c r="G208" s="5">
        <v>270.2475</v>
      </c>
      <c r="H208" s="5">
        <v>128380.818</v>
      </c>
    </row>
    <row r="209" spans="1:8" x14ac:dyDescent="0.25">
      <c r="A209" s="4">
        <v>4228</v>
      </c>
      <c r="B209" s="4" t="s">
        <v>390</v>
      </c>
      <c r="C209" t="s">
        <v>391</v>
      </c>
      <c r="D209" s="5">
        <v>90347.42</v>
      </c>
      <c r="E209" s="5">
        <v>5089.9954929577461</v>
      </c>
      <c r="F209" s="5">
        <v>1323.01</v>
      </c>
      <c r="G209" s="5">
        <v>0</v>
      </c>
      <c r="H209" s="5">
        <v>13750.564499999999</v>
      </c>
    </row>
    <row r="210" spans="1:8" x14ac:dyDescent="0.25">
      <c r="A210" s="4">
        <v>4243</v>
      </c>
      <c r="B210" s="4" t="s">
        <v>392</v>
      </c>
      <c r="C210" t="s">
        <v>393</v>
      </c>
      <c r="D210" s="5">
        <v>4172376.2</v>
      </c>
      <c r="E210" s="5">
        <v>42808.918301121455</v>
      </c>
      <c r="F210" s="5">
        <v>55334.879999999997</v>
      </c>
      <c r="G210" s="5">
        <v>98.460640569395011</v>
      </c>
      <c r="H210" s="5">
        <v>634156.66200000001</v>
      </c>
    </row>
    <row r="211" spans="1:8" x14ac:dyDescent="0.25">
      <c r="A211" s="4">
        <v>91170</v>
      </c>
      <c r="B211" s="4" t="s">
        <v>1291</v>
      </c>
      <c r="C211" t="s">
        <v>1292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</row>
    <row r="212" spans="1:8" x14ac:dyDescent="0.25">
      <c r="A212" s="4">
        <v>91938</v>
      </c>
      <c r="B212" s="4" t="s">
        <v>394</v>
      </c>
      <c r="C212" t="s">
        <v>395</v>
      </c>
      <c r="D212" s="5">
        <v>62652.4</v>
      </c>
      <c r="E212" s="5">
        <v>0</v>
      </c>
      <c r="F212" s="5">
        <v>619.73</v>
      </c>
      <c r="G212" s="5">
        <v>0</v>
      </c>
      <c r="H212" s="5">
        <v>9490.8194999999996</v>
      </c>
    </row>
    <row r="213" spans="1:8" x14ac:dyDescent="0.25">
      <c r="A213" s="4">
        <v>91939</v>
      </c>
      <c r="B213" s="4" t="s">
        <v>396</v>
      </c>
      <c r="C213" t="s">
        <v>397</v>
      </c>
      <c r="D213" s="5">
        <v>32742.2</v>
      </c>
      <c r="E213" s="5">
        <v>0</v>
      </c>
      <c r="F213" s="5">
        <v>569.86</v>
      </c>
      <c r="G213" s="5">
        <v>0</v>
      </c>
      <c r="H213" s="5">
        <v>4996.8089999999993</v>
      </c>
    </row>
    <row r="214" spans="1:8" x14ac:dyDescent="0.25">
      <c r="A214" s="4">
        <v>89850</v>
      </c>
      <c r="B214" s="4" t="s">
        <v>400</v>
      </c>
      <c r="C214" t="s">
        <v>401</v>
      </c>
      <c r="D214" s="5">
        <v>81940.350000000006</v>
      </c>
      <c r="E214" s="5">
        <v>0</v>
      </c>
      <c r="F214" s="5">
        <v>1507.22</v>
      </c>
      <c r="G214" s="5">
        <v>0</v>
      </c>
      <c r="H214" s="5">
        <v>12517.1355</v>
      </c>
    </row>
    <row r="215" spans="1:8" x14ac:dyDescent="0.25">
      <c r="A215" s="4">
        <v>87401</v>
      </c>
      <c r="B215" s="4" t="s">
        <v>402</v>
      </c>
      <c r="C215" t="s">
        <v>403</v>
      </c>
      <c r="D215" s="5">
        <v>109917.01</v>
      </c>
      <c r="E215" s="5">
        <v>0</v>
      </c>
      <c r="F215" s="5">
        <v>2876.74</v>
      </c>
      <c r="G215" s="5">
        <v>0</v>
      </c>
      <c r="H215" s="5">
        <v>16919.0625</v>
      </c>
    </row>
    <row r="216" spans="1:8" x14ac:dyDescent="0.25">
      <c r="A216" s="4">
        <v>90506</v>
      </c>
      <c r="B216" s="4" t="s">
        <v>404</v>
      </c>
      <c r="C216" t="s">
        <v>405</v>
      </c>
      <c r="D216" s="5">
        <v>5770.63</v>
      </c>
      <c r="E216" s="5">
        <v>0</v>
      </c>
      <c r="F216" s="5">
        <v>342.25</v>
      </c>
      <c r="G216" s="5">
        <v>0</v>
      </c>
      <c r="H216" s="5">
        <v>916.93200000000002</v>
      </c>
    </row>
    <row r="217" spans="1:8" x14ac:dyDescent="0.25">
      <c r="A217" s="4">
        <v>4421</v>
      </c>
      <c r="B217" s="4" t="s">
        <v>406</v>
      </c>
      <c r="C217" t="s">
        <v>407</v>
      </c>
      <c r="D217" s="5">
        <v>29446.81</v>
      </c>
      <c r="E217" s="5">
        <v>0</v>
      </c>
      <c r="F217" s="5">
        <v>0</v>
      </c>
      <c r="G217" s="5">
        <v>0</v>
      </c>
      <c r="H217" s="5">
        <v>4417.0214999999998</v>
      </c>
    </row>
    <row r="218" spans="1:8" x14ac:dyDescent="0.25">
      <c r="A218" s="4">
        <v>743644</v>
      </c>
      <c r="B218" s="4" t="s">
        <v>408</v>
      </c>
      <c r="C218" t="s">
        <v>409</v>
      </c>
      <c r="D218" s="5">
        <v>44995.42</v>
      </c>
      <c r="E218" s="5">
        <v>0</v>
      </c>
      <c r="F218" s="5">
        <v>710.48</v>
      </c>
      <c r="G218" s="5">
        <v>0</v>
      </c>
      <c r="H218" s="5">
        <v>6855.8850000000002</v>
      </c>
    </row>
    <row r="219" spans="1:8" x14ac:dyDescent="0.25">
      <c r="A219" s="4">
        <v>6365</v>
      </c>
      <c r="B219" s="4" t="s">
        <v>410</v>
      </c>
      <c r="C219" t="s">
        <v>411</v>
      </c>
      <c r="D219" s="5">
        <v>61616.08</v>
      </c>
      <c r="E219" s="5">
        <v>0</v>
      </c>
      <c r="F219" s="5">
        <v>930.95</v>
      </c>
      <c r="G219" s="5">
        <v>0</v>
      </c>
      <c r="H219" s="5">
        <v>9382.0545000000002</v>
      </c>
    </row>
    <row r="220" spans="1:8" x14ac:dyDescent="0.25">
      <c r="A220" s="4">
        <v>79981</v>
      </c>
      <c r="B220" s="4" t="s">
        <v>428</v>
      </c>
      <c r="C220" t="s">
        <v>1293</v>
      </c>
      <c r="D220" s="5">
        <v>49826.59</v>
      </c>
      <c r="E220" s="5">
        <v>0</v>
      </c>
      <c r="F220" s="5">
        <v>0</v>
      </c>
      <c r="G220" s="5">
        <v>0</v>
      </c>
      <c r="H220" s="5">
        <v>7473.9884999999995</v>
      </c>
    </row>
    <row r="221" spans="1:8" x14ac:dyDescent="0.25">
      <c r="A221" s="4">
        <v>81045</v>
      </c>
      <c r="B221" s="4" t="s">
        <v>414</v>
      </c>
      <c r="C221" t="s">
        <v>415</v>
      </c>
      <c r="D221" s="5">
        <v>147112.79</v>
      </c>
      <c r="E221" s="5">
        <v>0</v>
      </c>
      <c r="F221" s="5">
        <v>1029.51</v>
      </c>
      <c r="G221" s="5">
        <v>0</v>
      </c>
      <c r="H221" s="5">
        <v>22221.345000000001</v>
      </c>
    </row>
    <row r="222" spans="1:8" x14ac:dyDescent="0.25">
      <c r="A222" s="4">
        <v>81043</v>
      </c>
      <c r="B222" s="4" t="s">
        <v>416</v>
      </c>
      <c r="C222" t="s">
        <v>417</v>
      </c>
      <c r="D222" s="5">
        <v>27937.47</v>
      </c>
      <c r="E222" s="5">
        <v>0</v>
      </c>
      <c r="F222" s="5">
        <v>415.57</v>
      </c>
      <c r="G222" s="5">
        <v>0</v>
      </c>
      <c r="H222" s="5">
        <v>4252.9560000000001</v>
      </c>
    </row>
    <row r="223" spans="1:8" x14ac:dyDescent="0.25">
      <c r="A223" s="4">
        <v>6446</v>
      </c>
      <c r="B223" s="4" t="s">
        <v>430</v>
      </c>
      <c r="C223" t="s">
        <v>1294</v>
      </c>
      <c r="D223" s="5">
        <v>141492.74</v>
      </c>
      <c r="E223" s="5">
        <v>0</v>
      </c>
      <c r="F223" s="5">
        <v>1186.73</v>
      </c>
      <c r="G223" s="5">
        <v>0</v>
      </c>
      <c r="H223" s="5">
        <v>21401.9205</v>
      </c>
    </row>
    <row r="224" spans="1:8" x14ac:dyDescent="0.25">
      <c r="A224" s="4">
        <v>4329</v>
      </c>
      <c r="B224" s="4" t="s">
        <v>418</v>
      </c>
      <c r="C224" t="s">
        <v>419</v>
      </c>
      <c r="D224" s="5">
        <v>345528.7</v>
      </c>
      <c r="E224" s="5">
        <v>0</v>
      </c>
      <c r="F224" s="5">
        <v>2025.19</v>
      </c>
      <c r="G224" s="5">
        <v>0</v>
      </c>
      <c r="H224" s="5">
        <v>52133.083500000001</v>
      </c>
    </row>
    <row r="225" spans="1:8" x14ac:dyDescent="0.25">
      <c r="A225" s="4">
        <v>92226</v>
      </c>
      <c r="B225" s="4" t="s">
        <v>420</v>
      </c>
      <c r="C225" t="s">
        <v>421</v>
      </c>
      <c r="D225" s="5">
        <v>122789.17</v>
      </c>
      <c r="E225" s="5">
        <v>0</v>
      </c>
      <c r="F225" s="5">
        <v>836.11</v>
      </c>
      <c r="G225" s="5">
        <v>0</v>
      </c>
      <c r="H225" s="5">
        <v>18543.791999999998</v>
      </c>
    </row>
    <row r="226" spans="1:8" x14ac:dyDescent="0.25">
      <c r="A226" s="4">
        <v>81052</v>
      </c>
      <c r="B226" s="4" t="s">
        <v>422</v>
      </c>
      <c r="C226" t="s">
        <v>423</v>
      </c>
      <c r="D226" s="5">
        <v>22330.36</v>
      </c>
      <c r="E226" s="5">
        <v>0</v>
      </c>
      <c r="F226" s="5">
        <v>399.33</v>
      </c>
      <c r="G226" s="5">
        <v>0</v>
      </c>
      <c r="H226" s="5">
        <v>3409.4535000000001</v>
      </c>
    </row>
    <row r="227" spans="1:8" x14ac:dyDescent="0.25">
      <c r="A227" s="4">
        <v>81050</v>
      </c>
      <c r="B227" s="4" t="s">
        <v>424</v>
      </c>
      <c r="C227" t="s">
        <v>425</v>
      </c>
      <c r="D227" s="5">
        <v>27182.25</v>
      </c>
      <c r="E227" s="5">
        <v>0</v>
      </c>
      <c r="F227" s="5">
        <v>1972.04</v>
      </c>
      <c r="G227" s="5">
        <v>0</v>
      </c>
      <c r="H227" s="5">
        <v>4373.1435000000001</v>
      </c>
    </row>
    <row r="228" spans="1:8" x14ac:dyDescent="0.25">
      <c r="A228" s="4">
        <v>79211</v>
      </c>
      <c r="B228" s="4" t="s">
        <v>426</v>
      </c>
      <c r="C228" t="s">
        <v>427</v>
      </c>
      <c r="D228" s="5">
        <v>71384.91</v>
      </c>
      <c r="E228" s="5">
        <v>0</v>
      </c>
      <c r="F228" s="5">
        <v>623.09</v>
      </c>
      <c r="G228" s="5">
        <v>0</v>
      </c>
      <c r="H228" s="5">
        <v>10801.199999999999</v>
      </c>
    </row>
    <row r="229" spans="1:8" x14ac:dyDescent="0.25">
      <c r="A229" s="4">
        <v>81123</v>
      </c>
      <c r="B229" s="4" t="s">
        <v>432</v>
      </c>
      <c r="C229" t="s">
        <v>433</v>
      </c>
      <c r="D229" s="5">
        <v>23927.64</v>
      </c>
      <c r="E229" s="5">
        <v>0</v>
      </c>
      <c r="F229" s="5">
        <v>406.58</v>
      </c>
      <c r="G229" s="5">
        <v>0</v>
      </c>
      <c r="H229" s="5">
        <v>3650.1330000000003</v>
      </c>
    </row>
    <row r="230" spans="1:8" x14ac:dyDescent="0.25">
      <c r="A230" s="4">
        <v>90201</v>
      </c>
      <c r="B230" s="4" t="s">
        <v>434</v>
      </c>
      <c r="C230" t="s">
        <v>435</v>
      </c>
      <c r="D230" s="5">
        <v>78358.759999999995</v>
      </c>
      <c r="E230" s="5">
        <v>0</v>
      </c>
      <c r="F230" s="5">
        <v>0</v>
      </c>
      <c r="G230" s="5">
        <v>0</v>
      </c>
      <c r="H230" s="5">
        <v>11753.813999999998</v>
      </c>
    </row>
    <row r="231" spans="1:8" x14ac:dyDescent="0.25">
      <c r="A231" s="4">
        <v>79059</v>
      </c>
      <c r="B231" s="4" t="s">
        <v>1149</v>
      </c>
      <c r="C231" t="s">
        <v>1295</v>
      </c>
      <c r="D231" s="5">
        <v>136275.21</v>
      </c>
      <c r="E231" s="5">
        <v>0</v>
      </c>
      <c r="F231" s="5">
        <v>0</v>
      </c>
      <c r="G231" s="5">
        <v>0</v>
      </c>
      <c r="H231" s="5">
        <v>20441.281499999997</v>
      </c>
    </row>
    <row r="232" spans="1:8" x14ac:dyDescent="0.25">
      <c r="A232" s="4">
        <v>4185</v>
      </c>
      <c r="B232" s="4" t="s">
        <v>436</v>
      </c>
      <c r="C232" t="s">
        <v>437</v>
      </c>
      <c r="D232" s="5">
        <v>27641.39</v>
      </c>
      <c r="E232" s="5">
        <v>0</v>
      </c>
      <c r="F232" s="5">
        <v>546.19000000000005</v>
      </c>
      <c r="G232" s="5">
        <v>0</v>
      </c>
      <c r="H232" s="5">
        <v>4228.1369999999997</v>
      </c>
    </row>
    <row r="233" spans="1:8" x14ac:dyDescent="0.25">
      <c r="A233" s="4">
        <v>4448</v>
      </c>
      <c r="B233" s="4" t="s">
        <v>438</v>
      </c>
      <c r="C233" t="s">
        <v>439</v>
      </c>
      <c r="D233" s="5">
        <v>183702.6</v>
      </c>
      <c r="E233" s="5">
        <v>0</v>
      </c>
      <c r="F233" s="5">
        <v>3360</v>
      </c>
      <c r="G233" s="5">
        <v>0</v>
      </c>
      <c r="H233" s="5">
        <v>28059.39</v>
      </c>
    </row>
    <row r="234" spans="1:8" x14ac:dyDescent="0.25">
      <c r="A234" s="4">
        <v>91277</v>
      </c>
      <c r="B234" s="4" t="s">
        <v>442</v>
      </c>
      <c r="C234" t="s">
        <v>443</v>
      </c>
      <c r="D234" s="5">
        <v>183271.25</v>
      </c>
      <c r="E234" s="5">
        <v>0</v>
      </c>
      <c r="F234" s="5">
        <v>1243.3399999999999</v>
      </c>
      <c r="G234" s="5">
        <v>0</v>
      </c>
      <c r="H234" s="5">
        <v>27677.1885</v>
      </c>
    </row>
    <row r="235" spans="1:8" x14ac:dyDescent="0.25">
      <c r="A235" s="4">
        <v>4335</v>
      </c>
      <c r="B235" s="4" t="s">
        <v>444</v>
      </c>
      <c r="C235" t="s">
        <v>445</v>
      </c>
      <c r="D235" s="5">
        <v>53839.57</v>
      </c>
      <c r="E235" s="5">
        <v>0</v>
      </c>
      <c r="F235" s="5">
        <v>0</v>
      </c>
      <c r="G235" s="5">
        <v>0</v>
      </c>
      <c r="H235" s="5">
        <v>8075.9354999999996</v>
      </c>
    </row>
    <row r="236" spans="1:8" x14ac:dyDescent="0.25">
      <c r="A236" s="4">
        <v>92250</v>
      </c>
      <c r="B236" s="4" t="s">
        <v>446</v>
      </c>
      <c r="C236" t="s">
        <v>445</v>
      </c>
      <c r="D236" s="5">
        <v>63425.120000000003</v>
      </c>
      <c r="E236" s="5">
        <v>0</v>
      </c>
      <c r="F236" s="5">
        <v>470.44</v>
      </c>
      <c r="G236" s="5">
        <v>0</v>
      </c>
      <c r="H236" s="5">
        <v>9584.3340000000007</v>
      </c>
    </row>
    <row r="237" spans="1:8" x14ac:dyDescent="0.25">
      <c r="A237" s="4">
        <v>92902</v>
      </c>
      <c r="B237" s="4" t="s">
        <v>1296</v>
      </c>
      <c r="C237" t="s">
        <v>1297</v>
      </c>
      <c r="D237" s="5">
        <v>0</v>
      </c>
      <c r="E237" s="5">
        <v>0</v>
      </c>
      <c r="F237" s="5">
        <v>0</v>
      </c>
      <c r="G237" s="5">
        <v>0</v>
      </c>
      <c r="H237" s="5">
        <v>0</v>
      </c>
    </row>
    <row r="238" spans="1:8" x14ac:dyDescent="0.25">
      <c r="A238" s="4">
        <v>92988</v>
      </c>
      <c r="B238" s="4" t="s">
        <v>447</v>
      </c>
      <c r="C238" t="s">
        <v>448</v>
      </c>
      <c r="D238" s="5">
        <v>66266.48</v>
      </c>
      <c r="E238" s="5">
        <v>0</v>
      </c>
      <c r="F238" s="5">
        <v>0</v>
      </c>
      <c r="G238" s="5">
        <v>0</v>
      </c>
      <c r="H238" s="5">
        <v>9939.9719999999998</v>
      </c>
    </row>
    <row r="239" spans="1:8" x14ac:dyDescent="0.25">
      <c r="A239" s="4">
        <v>92379</v>
      </c>
      <c r="B239" s="4" t="s">
        <v>449</v>
      </c>
      <c r="C239" t="s">
        <v>450</v>
      </c>
      <c r="D239" s="5">
        <v>51826.49</v>
      </c>
      <c r="E239" s="5">
        <v>0</v>
      </c>
      <c r="F239" s="5">
        <v>537.76</v>
      </c>
      <c r="G239" s="5">
        <v>0</v>
      </c>
      <c r="H239" s="5">
        <v>7854.6374999999998</v>
      </c>
    </row>
    <row r="240" spans="1:8" x14ac:dyDescent="0.25">
      <c r="A240" s="4">
        <v>79214</v>
      </c>
      <c r="B240" s="4" t="s">
        <v>451</v>
      </c>
      <c r="C240" t="s">
        <v>452</v>
      </c>
      <c r="D240" s="5">
        <v>64713.25</v>
      </c>
      <c r="E240" s="5">
        <v>0</v>
      </c>
      <c r="F240" s="5">
        <v>1190.6199999999999</v>
      </c>
      <c r="G240" s="5">
        <v>0</v>
      </c>
      <c r="H240" s="5">
        <v>9885.5804999999982</v>
      </c>
    </row>
    <row r="241" spans="1:8" x14ac:dyDescent="0.25">
      <c r="A241" s="4">
        <v>78783</v>
      </c>
      <c r="B241" s="4" t="s">
        <v>455</v>
      </c>
      <c r="C241" t="s">
        <v>456</v>
      </c>
      <c r="D241" s="5">
        <v>234429.52</v>
      </c>
      <c r="E241" s="5">
        <v>0</v>
      </c>
      <c r="F241" s="5">
        <v>1966.67</v>
      </c>
      <c r="G241" s="5">
        <v>0</v>
      </c>
      <c r="H241" s="5">
        <v>35459.428500000002</v>
      </c>
    </row>
    <row r="242" spans="1:8" x14ac:dyDescent="0.25">
      <c r="A242" s="4">
        <v>4202</v>
      </c>
      <c r="B242" s="4" t="s">
        <v>457</v>
      </c>
      <c r="C242" t="s">
        <v>458</v>
      </c>
      <c r="D242" s="5">
        <v>34832.15</v>
      </c>
      <c r="E242" s="5">
        <v>0</v>
      </c>
      <c r="F242" s="5">
        <v>0</v>
      </c>
      <c r="G242" s="5">
        <v>0</v>
      </c>
      <c r="H242" s="5">
        <v>5224.8225000000002</v>
      </c>
    </row>
    <row r="243" spans="1:8" x14ac:dyDescent="0.25">
      <c r="A243" s="4">
        <v>4207</v>
      </c>
      <c r="B243" s="4" t="s">
        <v>459</v>
      </c>
      <c r="C243" t="s">
        <v>460</v>
      </c>
      <c r="D243" s="5">
        <v>57190.69</v>
      </c>
      <c r="E243" s="5">
        <v>0</v>
      </c>
      <c r="F243" s="5">
        <v>1216.47</v>
      </c>
      <c r="G243" s="5">
        <v>0</v>
      </c>
      <c r="H243" s="5">
        <v>8761.0740000000005</v>
      </c>
    </row>
    <row r="244" spans="1:8" x14ac:dyDescent="0.25">
      <c r="A244" s="4">
        <v>4205</v>
      </c>
      <c r="B244" s="4" t="s">
        <v>461</v>
      </c>
      <c r="C244" t="s">
        <v>462</v>
      </c>
      <c r="D244" s="5">
        <v>27176.38</v>
      </c>
      <c r="E244" s="5">
        <v>0</v>
      </c>
      <c r="F244" s="5">
        <v>471.5</v>
      </c>
      <c r="G244" s="5">
        <v>0</v>
      </c>
      <c r="H244" s="5">
        <v>4147.1819999999998</v>
      </c>
    </row>
    <row r="245" spans="1:8" x14ac:dyDescent="0.25">
      <c r="A245" s="4">
        <v>4192</v>
      </c>
      <c r="B245" s="4" t="s">
        <v>463</v>
      </c>
      <c r="C245" t="s">
        <v>464</v>
      </c>
      <c r="D245" s="5">
        <v>2180463.73</v>
      </c>
      <c r="E245" s="5">
        <v>17995.574112792296</v>
      </c>
      <c r="F245" s="5">
        <v>62588.4</v>
      </c>
      <c r="G245" s="5">
        <v>406.41818181818184</v>
      </c>
      <c r="H245" s="5">
        <v>336457.81949999998</v>
      </c>
    </row>
    <row r="246" spans="1:8" x14ac:dyDescent="0.25">
      <c r="A246" s="4">
        <v>4437</v>
      </c>
      <c r="B246" s="4" t="s">
        <v>465</v>
      </c>
      <c r="C246" t="s">
        <v>466</v>
      </c>
      <c r="D246" s="5">
        <v>1478028.46</v>
      </c>
      <c r="E246" s="5">
        <v>12838.466536373508</v>
      </c>
      <c r="F246" s="5">
        <v>19489.5</v>
      </c>
      <c r="G246" s="5">
        <v>137.25</v>
      </c>
      <c r="H246" s="5">
        <v>224627.69399999999</v>
      </c>
    </row>
    <row r="247" spans="1:8" x14ac:dyDescent="0.25">
      <c r="A247" s="4">
        <v>4405</v>
      </c>
      <c r="B247" s="4" t="s">
        <v>467</v>
      </c>
      <c r="C247" t="s">
        <v>468</v>
      </c>
      <c r="D247" s="5">
        <v>1190302.42</v>
      </c>
      <c r="E247" s="5">
        <v>6864.4891580161475</v>
      </c>
      <c r="F247" s="5">
        <v>26460.12</v>
      </c>
      <c r="G247" s="5">
        <v>259.41294117647055</v>
      </c>
      <c r="H247" s="5">
        <v>182514.38099999999</v>
      </c>
    </row>
    <row r="248" spans="1:8" x14ac:dyDescent="0.25">
      <c r="A248" s="4">
        <v>4167</v>
      </c>
      <c r="B248" s="4" t="s">
        <v>469</v>
      </c>
      <c r="C248" t="s">
        <v>470</v>
      </c>
      <c r="D248" s="5">
        <v>168509.3</v>
      </c>
      <c r="E248" s="5">
        <v>0</v>
      </c>
      <c r="F248" s="5">
        <v>8875.1</v>
      </c>
      <c r="G248" s="5">
        <v>0</v>
      </c>
      <c r="H248" s="5">
        <v>26607.66</v>
      </c>
    </row>
    <row r="249" spans="1:8" x14ac:dyDescent="0.25">
      <c r="A249" s="4">
        <v>4221</v>
      </c>
      <c r="B249" s="4" t="s">
        <v>471</v>
      </c>
      <c r="C249" t="s">
        <v>472</v>
      </c>
      <c r="D249" s="5">
        <v>121928.1</v>
      </c>
      <c r="E249" s="5">
        <v>0</v>
      </c>
      <c r="F249" s="5">
        <v>3163.4</v>
      </c>
      <c r="G249" s="5">
        <v>0</v>
      </c>
      <c r="H249" s="5">
        <v>18763.724999999999</v>
      </c>
    </row>
    <row r="250" spans="1:8" x14ac:dyDescent="0.25">
      <c r="A250" s="4">
        <v>4247</v>
      </c>
      <c r="B250" s="4" t="s">
        <v>473</v>
      </c>
      <c r="C250" t="s">
        <v>474</v>
      </c>
      <c r="D250" s="5">
        <v>279911.44</v>
      </c>
      <c r="E250" s="5">
        <v>4691.2531843575416</v>
      </c>
      <c r="F250" s="5">
        <v>7097.74</v>
      </c>
      <c r="G250" s="5">
        <v>0</v>
      </c>
      <c r="H250" s="5">
        <v>43051.377</v>
      </c>
    </row>
    <row r="251" spans="1:8" x14ac:dyDescent="0.25">
      <c r="A251" s="4">
        <v>4273</v>
      </c>
      <c r="B251" s="4" t="s">
        <v>475</v>
      </c>
      <c r="C251" t="s">
        <v>476</v>
      </c>
      <c r="D251" s="5">
        <v>630406.66</v>
      </c>
      <c r="E251" s="5">
        <v>0</v>
      </c>
      <c r="F251" s="5">
        <v>23175.77</v>
      </c>
      <c r="G251" s="5">
        <v>0</v>
      </c>
      <c r="H251" s="5">
        <v>98037.364500000011</v>
      </c>
    </row>
    <row r="252" spans="1:8" x14ac:dyDescent="0.25">
      <c r="A252" s="4">
        <v>92596</v>
      </c>
      <c r="B252" s="4" t="s">
        <v>479</v>
      </c>
      <c r="C252" t="s">
        <v>478</v>
      </c>
      <c r="D252" s="5">
        <v>14989.77</v>
      </c>
      <c r="E252" s="5">
        <v>0</v>
      </c>
      <c r="F252" s="5">
        <v>1140.25</v>
      </c>
      <c r="G252" s="5">
        <v>0</v>
      </c>
      <c r="H252" s="5">
        <v>2419.5030000000002</v>
      </c>
    </row>
    <row r="253" spans="1:8" x14ac:dyDescent="0.25">
      <c r="A253" s="4">
        <v>4495</v>
      </c>
      <c r="B253" s="4" t="s">
        <v>477</v>
      </c>
      <c r="C253" t="s">
        <v>478</v>
      </c>
      <c r="D253" s="5">
        <v>73517.37</v>
      </c>
      <c r="E253" s="5">
        <v>0</v>
      </c>
      <c r="F253" s="5">
        <v>1311.48</v>
      </c>
      <c r="G253" s="5">
        <v>0</v>
      </c>
      <c r="H253" s="5">
        <v>11224.327499999998</v>
      </c>
    </row>
    <row r="254" spans="1:8" x14ac:dyDescent="0.25">
      <c r="A254" s="4">
        <v>4195</v>
      </c>
      <c r="B254" s="4" t="s">
        <v>480</v>
      </c>
      <c r="C254" t="s">
        <v>481</v>
      </c>
      <c r="D254" s="5">
        <v>51936.47</v>
      </c>
      <c r="E254" s="5">
        <v>2473.1652380952382</v>
      </c>
      <c r="F254" s="5">
        <v>1186.6600000000001</v>
      </c>
      <c r="G254" s="5">
        <v>0</v>
      </c>
      <c r="H254" s="5">
        <v>7968.4695000000002</v>
      </c>
    </row>
    <row r="255" spans="1:8" x14ac:dyDescent="0.25">
      <c r="A255" s="4">
        <v>89506</v>
      </c>
      <c r="B255" s="4" t="s">
        <v>482</v>
      </c>
      <c r="C255" t="s">
        <v>483</v>
      </c>
      <c r="D255" s="5">
        <v>46648.97</v>
      </c>
      <c r="E255" s="5">
        <v>0</v>
      </c>
      <c r="F255" s="5">
        <v>621.58000000000004</v>
      </c>
      <c r="G255" s="5">
        <v>0</v>
      </c>
      <c r="H255" s="5">
        <v>7090.5825000000004</v>
      </c>
    </row>
    <row r="256" spans="1:8" x14ac:dyDescent="0.25">
      <c r="A256" s="4">
        <v>1000979</v>
      </c>
      <c r="B256" s="4" t="s">
        <v>484</v>
      </c>
      <c r="C256" t="s">
        <v>485</v>
      </c>
      <c r="D256" s="5">
        <v>42597.59</v>
      </c>
      <c r="E256" s="5">
        <v>0</v>
      </c>
      <c r="F256" s="5">
        <v>163.01</v>
      </c>
      <c r="G256" s="5">
        <v>0</v>
      </c>
      <c r="H256" s="5">
        <v>6414.0899999999992</v>
      </c>
    </row>
    <row r="257" spans="1:8" x14ac:dyDescent="0.25">
      <c r="A257" s="4">
        <v>4303</v>
      </c>
      <c r="B257" s="4" t="s">
        <v>486</v>
      </c>
      <c r="C257" t="s">
        <v>487</v>
      </c>
      <c r="D257" s="5">
        <v>50369.21</v>
      </c>
      <c r="E257" s="5">
        <v>0</v>
      </c>
      <c r="F257" s="5">
        <v>679.14</v>
      </c>
      <c r="G257" s="5">
        <v>0</v>
      </c>
      <c r="H257" s="5">
        <v>7657.2524999999996</v>
      </c>
    </row>
    <row r="258" spans="1:8" x14ac:dyDescent="0.25">
      <c r="A258" s="4">
        <v>4505</v>
      </c>
      <c r="B258" s="4" t="s">
        <v>488</v>
      </c>
      <c r="C258" t="s">
        <v>489</v>
      </c>
      <c r="D258" s="5">
        <v>935695.83</v>
      </c>
      <c r="E258" s="5">
        <v>1411.30592760181</v>
      </c>
      <c r="F258" s="5">
        <v>17394.82</v>
      </c>
      <c r="G258" s="5">
        <v>0</v>
      </c>
      <c r="H258" s="5">
        <v>142963.59749999997</v>
      </c>
    </row>
    <row r="259" spans="1:8" x14ac:dyDescent="0.25">
      <c r="A259" s="4">
        <v>4157</v>
      </c>
      <c r="B259" s="4" t="s">
        <v>490</v>
      </c>
      <c r="C259" t="s">
        <v>491</v>
      </c>
      <c r="D259" s="5">
        <v>269211.7</v>
      </c>
      <c r="E259" s="5">
        <v>0</v>
      </c>
      <c r="F259" s="5">
        <v>7151.1</v>
      </c>
      <c r="G259" s="5">
        <v>0</v>
      </c>
      <c r="H259" s="5">
        <v>41454.42</v>
      </c>
    </row>
    <row r="260" spans="1:8" x14ac:dyDescent="0.25">
      <c r="A260" s="4">
        <v>6372</v>
      </c>
      <c r="B260" s="4" t="s">
        <v>1298</v>
      </c>
      <c r="C260" t="s">
        <v>1299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</row>
    <row r="261" spans="1:8" x14ac:dyDescent="0.25">
      <c r="A261" s="4">
        <v>4332</v>
      </c>
      <c r="B261" s="4" t="s">
        <v>492</v>
      </c>
      <c r="C261" t="s">
        <v>493</v>
      </c>
      <c r="D261" s="5">
        <v>14169.73</v>
      </c>
      <c r="E261" s="5">
        <v>0</v>
      </c>
      <c r="F261" s="5">
        <v>0</v>
      </c>
      <c r="G261" s="5">
        <v>0</v>
      </c>
      <c r="H261" s="5">
        <v>2125.4594999999999</v>
      </c>
    </row>
    <row r="262" spans="1:8" x14ac:dyDescent="0.25">
      <c r="A262" s="4">
        <v>90884</v>
      </c>
      <c r="B262" s="4" t="s">
        <v>494</v>
      </c>
      <c r="C262" t="s">
        <v>495</v>
      </c>
      <c r="D262" s="5">
        <v>23481.37</v>
      </c>
      <c r="E262" s="5">
        <v>0</v>
      </c>
      <c r="F262" s="5">
        <v>331.22</v>
      </c>
      <c r="G262" s="5">
        <v>0</v>
      </c>
      <c r="H262" s="5">
        <v>3571.8885</v>
      </c>
    </row>
    <row r="263" spans="1:8" x14ac:dyDescent="0.25">
      <c r="A263" s="4">
        <v>4238</v>
      </c>
      <c r="B263" s="4" t="s">
        <v>496</v>
      </c>
      <c r="C263" t="s">
        <v>497</v>
      </c>
      <c r="D263" s="5">
        <v>125884.65</v>
      </c>
      <c r="E263" s="5">
        <v>0</v>
      </c>
      <c r="F263" s="5">
        <v>675.39</v>
      </c>
      <c r="G263" s="5">
        <v>0</v>
      </c>
      <c r="H263" s="5">
        <v>18984.005999999998</v>
      </c>
    </row>
    <row r="264" spans="1:8" x14ac:dyDescent="0.25">
      <c r="A264" s="4">
        <v>87600</v>
      </c>
      <c r="B264" s="4" t="s">
        <v>498</v>
      </c>
      <c r="C264" t="s">
        <v>499</v>
      </c>
      <c r="D264" s="5">
        <v>6204.84</v>
      </c>
      <c r="E264" s="5">
        <v>0</v>
      </c>
      <c r="F264" s="5">
        <v>0</v>
      </c>
      <c r="G264" s="5">
        <v>0</v>
      </c>
      <c r="H264" s="5">
        <v>930.726</v>
      </c>
    </row>
    <row r="265" spans="1:8" x14ac:dyDescent="0.25">
      <c r="A265" s="4">
        <v>79544</v>
      </c>
      <c r="B265" s="4" t="s">
        <v>500</v>
      </c>
      <c r="C265" t="s">
        <v>1300</v>
      </c>
      <c r="D265" s="5">
        <v>7476.33</v>
      </c>
      <c r="E265" s="5">
        <v>0</v>
      </c>
      <c r="F265" s="5">
        <v>0</v>
      </c>
      <c r="G265" s="5">
        <v>0</v>
      </c>
      <c r="H265" s="5">
        <v>1121.4494999999999</v>
      </c>
    </row>
    <row r="266" spans="1:8" x14ac:dyDescent="0.25">
      <c r="A266" s="4">
        <v>4239</v>
      </c>
      <c r="B266" s="4" t="s">
        <v>502</v>
      </c>
      <c r="C266" t="s">
        <v>503</v>
      </c>
      <c r="D266" s="5">
        <v>6329124.29</v>
      </c>
      <c r="E266" s="5">
        <v>141411.59343599033</v>
      </c>
      <c r="F266" s="5">
        <v>171908.52</v>
      </c>
      <c r="G266" s="5">
        <v>1308.2840182648401</v>
      </c>
      <c r="H266" s="5">
        <v>975154.92149999994</v>
      </c>
    </row>
    <row r="267" spans="1:8" x14ac:dyDescent="0.25">
      <c r="A267" s="4">
        <v>1001519</v>
      </c>
      <c r="B267" s="4" t="s">
        <v>504</v>
      </c>
      <c r="C267" t="s">
        <v>505</v>
      </c>
      <c r="D267" s="5">
        <v>39673.35</v>
      </c>
      <c r="E267" s="5">
        <v>0</v>
      </c>
      <c r="F267" s="5">
        <v>898.17</v>
      </c>
      <c r="G267" s="5">
        <v>0</v>
      </c>
      <c r="H267" s="5">
        <v>6085.7279999999992</v>
      </c>
    </row>
    <row r="268" spans="1:8" x14ac:dyDescent="0.25">
      <c r="A268" s="4">
        <v>4271</v>
      </c>
      <c r="B268" s="4" t="s">
        <v>506</v>
      </c>
      <c r="C268" t="s">
        <v>507</v>
      </c>
      <c r="D268" s="5">
        <v>2190013.75</v>
      </c>
      <c r="E268" s="5">
        <v>45337.818406840684</v>
      </c>
      <c r="F268" s="5">
        <v>74301.13</v>
      </c>
      <c r="G268" s="5">
        <v>4953.4086666666672</v>
      </c>
      <c r="H268" s="5">
        <v>339647.23199999996</v>
      </c>
    </row>
    <row r="269" spans="1:8" x14ac:dyDescent="0.25">
      <c r="A269" s="4">
        <v>89829</v>
      </c>
      <c r="B269" s="4" t="s">
        <v>508</v>
      </c>
      <c r="C269" t="s">
        <v>509</v>
      </c>
      <c r="D269" s="5">
        <v>82002.44</v>
      </c>
      <c r="E269" s="5">
        <v>0</v>
      </c>
      <c r="F269" s="5">
        <v>0</v>
      </c>
      <c r="G269" s="5">
        <v>0</v>
      </c>
      <c r="H269" s="5">
        <v>12300.366</v>
      </c>
    </row>
    <row r="270" spans="1:8" x14ac:dyDescent="0.25">
      <c r="A270" s="4">
        <v>4285</v>
      </c>
      <c r="B270" s="4" t="s">
        <v>510</v>
      </c>
      <c r="C270" t="s">
        <v>511</v>
      </c>
      <c r="D270" s="5">
        <v>3438405.04</v>
      </c>
      <c r="E270" s="5">
        <v>21290.433684210529</v>
      </c>
      <c r="F270" s="5">
        <v>0</v>
      </c>
      <c r="G270" s="5">
        <v>0</v>
      </c>
      <c r="H270" s="5">
        <v>515760.75599999999</v>
      </c>
    </row>
    <row r="271" spans="1:8" x14ac:dyDescent="0.25">
      <c r="A271" s="4">
        <v>4208</v>
      </c>
      <c r="B271" s="4" t="s">
        <v>512</v>
      </c>
      <c r="C271" t="s">
        <v>513</v>
      </c>
      <c r="D271" s="5">
        <v>407720.64</v>
      </c>
      <c r="E271" s="5">
        <v>1896.3750697674418</v>
      </c>
      <c r="F271" s="5">
        <v>9748.19</v>
      </c>
      <c r="G271" s="5">
        <v>0</v>
      </c>
      <c r="H271" s="5">
        <v>62620.324500000002</v>
      </c>
    </row>
    <row r="272" spans="1:8" x14ac:dyDescent="0.25">
      <c r="A272" s="4">
        <v>79543</v>
      </c>
      <c r="B272" s="4" t="s">
        <v>514</v>
      </c>
      <c r="C272" t="s">
        <v>515</v>
      </c>
      <c r="D272" s="5">
        <v>985.32</v>
      </c>
      <c r="E272" s="5">
        <v>0</v>
      </c>
      <c r="F272" s="5">
        <v>0</v>
      </c>
      <c r="G272" s="5">
        <v>0</v>
      </c>
      <c r="H272" s="5">
        <v>147.798</v>
      </c>
    </row>
    <row r="273" spans="1:8" x14ac:dyDescent="0.25">
      <c r="A273" s="4">
        <v>4194</v>
      </c>
      <c r="B273" s="4" t="s">
        <v>518</v>
      </c>
      <c r="C273" t="s">
        <v>519</v>
      </c>
      <c r="D273" s="5">
        <v>57412.44</v>
      </c>
      <c r="E273" s="5">
        <v>0</v>
      </c>
      <c r="F273" s="5">
        <v>1228.47</v>
      </c>
      <c r="G273" s="5">
        <v>0</v>
      </c>
      <c r="H273" s="5">
        <v>8796.1365000000005</v>
      </c>
    </row>
    <row r="274" spans="1:8" x14ac:dyDescent="0.25">
      <c r="A274" s="4">
        <v>10974</v>
      </c>
      <c r="B274" s="4" t="s">
        <v>520</v>
      </c>
      <c r="C274" t="s">
        <v>521</v>
      </c>
      <c r="D274" s="5">
        <v>37346.980000000003</v>
      </c>
      <c r="E274" s="5">
        <v>0</v>
      </c>
      <c r="F274" s="5">
        <v>491.32</v>
      </c>
      <c r="G274" s="5">
        <v>0</v>
      </c>
      <c r="H274" s="5">
        <v>5675.7449999999999</v>
      </c>
    </row>
    <row r="275" spans="1:8" x14ac:dyDescent="0.25">
      <c r="A275" s="4">
        <v>79500</v>
      </c>
      <c r="B275" s="4" t="s">
        <v>524</v>
      </c>
      <c r="C275" t="s">
        <v>525</v>
      </c>
      <c r="D275" s="5">
        <v>18774.62</v>
      </c>
      <c r="E275" s="5">
        <v>0</v>
      </c>
      <c r="F275" s="5">
        <v>427.08</v>
      </c>
      <c r="G275" s="5">
        <v>0</v>
      </c>
      <c r="H275" s="5">
        <v>2880.2550000000001</v>
      </c>
    </row>
    <row r="276" spans="1:8" x14ac:dyDescent="0.25">
      <c r="A276" s="4">
        <v>6369</v>
      </c>
      <c r="B276" s="4" t="s">
        <v>526</v>
      </c>
      <c r="C276" t="s">
        <v>527</v>
      </c>
      <c r="D276" s="5">
        <v>22943.95</v>
      </c>
      <c r="E276" s="5">
        <v>0</v>
      </c>
      <c r="F276" s="5">
        <v>0</v>
      </c>
      <c r="G276" s="5">
        <v>0</v>
      </c>
      <c r="H276" s="5">
        <v>3441.5925000000002</v>
      </c>
    </row>
    <row r="277" spans="1:8" x14ac:dyDescent="0.25">
      <c r="A277" s="4">
        <v>4371</v>
      </c>
      <c r="B277" s="4" t="s">
        <v>528</v>
      </c>
      <c r="C277" t="s">
        <v>529</v>
      </c>
      <c r="D277" s="5">
        <v>9812.39</v>
      </c>
      <c r="E277" s="5">
        <v>0</v>
      </c>
      <c r="F277" s="5">
        <v>398.81</v>
      </c>
      <c r="G277" s="5">
        <v>0</v>
      </c>
      <c r="H277" s="5">
        <v>1531.6799999999998</v>
      </c>
    </row>
    <row r="278" spans="1:8" x14ac:dyDescent="0.25">
      <c r="A278" s="4">
        <v>90906</v>
      </c>
      <c r="B278" s="4" t="s">
        <v>530</v>
      </c>
      <c r="C278" t="s">
        <v>531</v>
      </c>
      <c r="D278" s="5">
        <v>67622.27</v>
      </c>
      <c r="E278" s="5">
        <v>0</v>
      </c>
      <c r="F278" s="5">
        <v>399.77</v>
      </c>
      <c r="G278" s="5">
        <v>0</v>
      </c>
      <c r="H278" s="5">
        <v>10203.306</v>
      </c>
    </row>
    <row r="279" spans="1:8" x14ac:dyDescent="0.25">
      <c r="A279" s="4">
        <v>79081</v>
      </c>
      <c r="B279" s="4" t="s">
        <v>532</v>
      </c>
      <c r="C279" t="s">
        <v>533</v>
      </c>
      <c r="D279" s="5">
        <v>98860.19</v>
      </c>
      <c r="E279" s="5">
        <v>0</v>
      </c>
      <c r="F279" s="5">
        <v>1642.98</v>
      </c>
      <c r="G279" s="5">
        <v>0</v>
      </c>
      <c r="H279" s="5">
        <v>15075.475499999999</v>
      </c>
    </row>
    <row r="280" spans="1:8" x14ac:dyDescent="0.25">
      <c r="A280" s="4">
        <v>79501</v>
      </c>
      <c r="B280" s="4" t="s">
        <v>534</v>
      </c>
      <c r="C280" t="s">
        <v>535</v>
      </c>
      <c r="D280" s="5">
        <v>264525.93</v>
      </c>
      <c r="E280" s="5">
        <v>0</v>
      </c>
      <c r="F280" s="5">
        <v>1818.33</v>
      </c>
      <c r="G280" s="5">
        <v>0</v>
      </c>
      <c r="H280" s="5">
        <v>39951.639000000003</v>
      </c>
    </row>
    <row r="281" spans="1:8" x14ac:dyDescent="0.25">
      <c r="A281" s="4">
        <v>89951</v>
      </c>
      <c r="B281" s="4" t="s">
        <v>536</v>
      </c>
      <c r="C281" t="s">
        <v>537</v>
      </c>
      <c r="D281" s="5">
        <v>11411.36</v>
      </c>
      <c r="E281" s="5">
        <v>0</v>
      </c>
      <c r="F281" s="5">
        <v>467.29</v>
      </c>
      <c r="G281" s="5">
        <v>0</v>
      </c>
      <c r="H281" s="5">
        <v>1781.7975000000001</v>
      </c>
    </row>
    <row r="282" spans="1:8" x14ac:dyDescent="0.25">
      <c r="A282" s="4">
        <v>4212</v>
      </c>
      <c r="B282" s="4" t="s">
        <v>538</v>
      </c>
      <c r="C282" t="s">
        <v>539</v>
      </c>
      <c r="D282" s="5">
        <v>61073.79</v>
      </c>
      <c r="E282" s="5">
        <v>0</v>
      </c>
      <c r="F282" s="5">
        <v>877</v>
      </c>
      <c r="G282" s="5">
        <v>0</v>
      </c>
      <c r="H282" s="5">
        <v>9292.6185000000005</v>
      </c>
    </row>
    <row r="283" spans="1:8" x14ac:dyDescent="0.25">
      <c r="A283" s="4">
        <v>1002010</v>
      </c>
      <c r="B283" s="4" t="s">
        <v>540</v>
      </c>
      <c r="C283" t="s">
        <v>1301</v>
      </c>
      <c r="D283" s="5">
        <v>23974.48</v>
      </c>
      <c r="E283" s="5">
        <v>0</v>
      </c>
      <c r="F283" s="5">
        <v>101.49</v>
      </c>
      <c r="G283" s="5">
        <v>0</v>
      </c>
      <c r="H283" s="5">
        <v>3611.3955000000001</v>
      </c>
    </row>
    <row r="284" spans="1:8" x14ac:dyDescent="0.25">
      <c r="A284" s="4">
        <v>4392</v>
      </c>
      <c r="B284" s="4" t="s">
        <v>542</v>
      </c>
      <c r="C284" t="s">
        <v>543</v>
      </c>
      <c r="D284" s="5">
        <v>115045.8</v>
      </c>
      <c r="E284" s="5">
        <v>0</v>
      </c>
      <c r="F284" s="5">
        <v>2938.52</v>
      </c>
      <c r="G284" s="5">
        <v>0</v>
      </c>
      <c r="H284" s="5">
        <v>17697.648000000001</v>
      </c>
    </row>
    <row r="285" spans="1:8" x14ac:dyDescent="0.25">
      <c r="A285" s="4">
        <v>92519</v>
      </c>
      <c r="B285" s="4" t="s">
        <v>544</v>
      </c>
      <c r="C285" t="s">
        <v>545</v>
      </c>
      <c r="D285" s="5">
        <v>194158.3</v>
      </c>
      <c r="E285" s="5">
        <v>0</v>
      </c>
      <c r="F285" s="5">
        <v>1057.55</v>
      </c>
      <c r="G285" s="5">
        <v>0</v>
      </c>
      <c r="H285" s="5">
        <v>29282.377499999995</v>
      </c>
    </row>
    <row r="286" spans="1:8" x14ac:dyDescent="0.25">
      <c r="A286" s="4">
        <v>92520</v>
      </c>
      <c r="B286" s="4" t="s">
        <v>546</v>
      </c>
      <c r="C286" t="s">
        <v>547</v>
      </c>
      <c r="D286" s="5">
        <v>89970.53</v>
      </c>
      <c r="E286" s="5">
        <v>0</v>
      </c>
      <c r="F286" s="5">
        <v>0</v>
      </c>
      <c r="G286" s="5">
        <v>0</v>
      </c>
      <c r="H286" s="5">
        <v>13495.5795</v>
      </c>
    </row>
    <row r="287" spans="1:8" x14ac:dyDescent="0.25">
      <c r="A287" s="4">
        <v>1002080</v>
      </c>
      <c r="B287" s="4" t="s">
        <v>548</v>
      </c>
      <c r="C287" t="s">
        <v>549</v>
      </c>
      <c r="D287" s="5">
        <v>121705.87</v>
      </c>
      <c r="E287" s="5">
        <v>0</v>
      </c>
      <c r="F287" s="5">
        <v>0</v>
      </c>
      <c r="G287" s="5">
        <v>0</v>
      </c>
      <c r="H287" s="5">
        <v>18255.880499999999</v>
      </c>
    </row>
    <row r="288" spans="1:8" x14ac:dyDescent="0.25">
      <c r="A288" s="4">
        <v>1002101</v>
      </c>
      <c r="B288" s="4" t="s">
        <v>550</v>
      </c>
      <c r="C288" t="s">
        <v>551</v>
      </c>
      <c r="D288" s="5">
        <v>24196.65</v>
      </c>
      <c r="E288" s="5">
        <v>0</v>
      </c>
      <c r="F288" s="5">
        <v>0</v>
      </c>
      <c r="G288" s="5">
        <v>0</v>
      </c>
      <c r="H288" s="5">
        <v>3629.4974999999999</v>
      </c>
    </row>
    <row r="289" spans="1:8" x14ac:dyDescent="0.25">
      <c r="A289" s="4">
        <v>4336</v>
      </c>
      <c r="B289" s="4" t="s">
        <v>552</v>
      </c>
      <c r="C289" t="s">
        <v>553</v>
      </c>
      <c r="D289" s="5">
        <v>117027.1</v>
      </c>
      <c r="E289" s="5">
        <v>0</v>
      </c>
      <c r="F289" s="5">
        <v>546.04999999999995</v>
      </c>
      <c r="G289" s="5">
        <v>0</v>
      </c>
      <c r="H289" s="5">
        <v>17635.9725</v>
      </c>
    </row>
    <row r="290" spans="1:8" x14ac:dyDescent="0.25">
      <c r="A290" s="4">
        <v>81076</v>
      </c>
      <c r="B290" s="4" t="s">
        <v>554</v>
      </c>
      <c r="C290" t="s">
        <v>555</v>
      </c>
      <c r="D290" s="5">
        <v>141365.59</v>
      </c>
      <c r="E290" s="5">
        <v>0</v>
      </c>
      <c r="F290" s="5">
        <v>984.25</v>
      </c>
      <c r="G290" s="5">
        <v>0</v>
      </c>
      <c r="H290" s="5">
        <v>21352.475999999999</v>
      </c>
    </row>
    <row r="291" spans="1:8" x14ac:dyDescent="0.25">
      <c r="A291" s="4">
        <v>4426</v>
      </c>
      <c r="B291" s="4" t="s">
        <v>556</v>
      </c>
      <c r="C291" t="s">
        <v>557</v>
      </c>
      <c r="D291" s="5">
        <v>37674.71</v>
      </c>
      <c r="E291" s="5">
        <v>0</v>
      </c>
      <c r="F291" s="5">
        <v>828.04</v>
      </c>
      <c r="G291" s="5">
        <v>0</v>
      </c>
      <c r="H291" s="5">
        <v>5775.4124999999995</v>
      </c>
    </row>
    <row r="292" spans="1:8" x14ac:dyDescent="0.25">
      <c r="A292" s="4">
        <v>79061</v>
      </c>
      <c r="B292" s="4" t="s">
        <v>558</v>
      </c>
      <c r="C292" t="s">
        <v>559</v>
      </c>
      <c r="D292" s="5">
        <v>5852.14</v>
      </c>
      <c r="E292" s="5">
        <v>0</v>
      </c>
      <c r="F292" s="5">
        <v>348.72</v>
      </c>
      <c r="G292" s="5">
        <v>0</v>
      </c>
      <c r="H292" s="5">
        <v>930.12900000000002</v>
      </c>
    </row>
    <row r="293" spans="1:8" x14ac:dyDescent="0.25">
      <c r="A293" s="4">
        <v>92982</v>
      </c>
      <c r="B293" s="4" t="s">
        <v>560</v>
      </c>
      <c r="C293" t="s">
        <v>561</v>
      </c>
      <c r="D293" s="5">
        <v>83108.22</v>
      </c>
      <c r="E293" s="5">
        <v>0</v>
      </c>
      <c r="F293" s="5">
        <v>0</v>
      </c>
      <c r="G293" s="5">
        <v>0</v>
      </c>
      <c r="H293" s="5">
        <v>12466.233</v>
      </c>
    </row>
    <row r="294" spans="1:8" x14ac:dyDescent="0.25">
      <c r="A294" s="4">
        <v>4248</v>
      </c>
      <c r="B294" s="4" t="s">
        <v>562</v>
      </c>
      <c r="C294" t="s">
        <v>563</v>
      </c>
      <c r="D294" s="5">
        <v>2259419.2999999998</v>
      </c>
      <c r="E294" s="7">
        <v>108353.62310626703</v>
      </c>
      <c r="F294" s="5">
        <v>29856.51</v>
      </c>
      <c r="G294" s="5">
        <v>399.86397321428569</v>
      </c>
      <c r="H294" s="5">
        <v>343391.37149999995</v>
      </c>
    </row>
    <row r="295" spans="1:8" x14ac:dyDescent="0.25">
      <c r="A295" s="4">
        <v>4482</v>
      </c>
      <c r="B295" s="4" t="s">
        <v>564</v>
      </c>
      <c r="C295" t="s">
        <v>565</v>
      </c>
      <c r="D295" s="5">
        <v>2776.63</v>
      </c>
      <c r="E295" s="5">
        <v>0</v>
      </c>
      <c r="F295" s="5">
        <v>207.67</v>
      </c>
      <c r="G295" s="5">
        <v>0</v>
      </c>
      <c r="H295" s="5">
        <v>447.64500000000004</v>
      </c>
    </row>
    <row r="296" spans="1:8" x14ac:dyDescent="0.25">
      <c r="A296" s="4">
        <v>91275</v>
      </c>
      <c r="B296" s="4" t="s">
        <v>566</v>
      </c>
      <c r="C296" t="s">
        <v>567</v>
      </c>
      <c r="D296" s="5">
        <v>24496.3</v>
      </c>
      <c r="E296" s="5">
        <v>0</v>
      </c>
      <c r="F296" s="5">
        <v>785.89</v>
      </c>
      <c r="G296" s="5">
        <v>0</v>
      </c>
      <c r="H296" s="5">
        <v>3792.3284999999996</v>
      </c>
    </row>
    <row r="297" spans="1:8" x14ac:dyDescent="0.25">
      <c r="A297" s="4">
        <v>4389</v>
      </c>
      <c r="B297" s="4" t="s">
        <v>568</v>
      </c>
      <c r="C297" t="s">
        <v>569</v>
      </c>
      <c r="D297" s="5">
        <v>347109.74</v>
      </c>
      <c r="E297" s="5">
        <v>1477.0627234042554</v>
      </c>
      <c r="F297" s="5">
        <v>13312.65</v>
      </c>
      <c r="G297" s="5">
        <v>0</v>
      </c>
      <c r="H297" s="5">
        <v>54063.358500000002</v>
      </c>
    </row>
    <row r="298" spans="1:8" x14ac:dyDescent="0.25">
      <c r="A298" s="4">
        <v>79264</v>
      </c>
      <c r="B298" s="4" t="s">
        <v>572</v>
      </c>
      <c r="C298" t="s">
        <v>571</v>
      </c>
      <c r="D298" s="5">
        <v>116397.54</v>
      </c>
      <c r="E298" s="5">
        <v>0</v>
      </c>
      <c r="F298" s="5">
        <v>0</v>
      </c>
      <c r="G298" s="5">
        <v>0</v>
      </c>
      <c r="H298" s="5">
        <v>17459.630999999998</v>
      </c>
    </row>
    <row r="299" spans="1:8" x14ac:dyDescent="0.25">
      <c r="A299" s="4">
        <v>92620</v>
      </c>
      <c r="B299" s="4" t="s">
        <v>570</v>
      </c>
      <c r="C299" t="s">
        <v>571</v>
      </c>
      <c r="D299" s="5">
        <v>132523.98000000001</v>
      </c>
      <c r="E299" s="5">
        <v>0</v>
      </c>
      <c r="F299" s="5">
        <v>993.58</v>
      </c>
      <c r="G299" s="5">
        <v>0</v>
      </c>
      <c r="H299" s="5">
        <v>20027.633999999998</v>
      </c>
    </row>
    <row r="300" spans="1:8" x14ac:dyDescent="0.25">
      <c r="A300" s="4">
        <v>4469</v>
      </c>
      <c r="B300" s="4" t="s">
        <v>573</v>
      </c>
      <c r="C300" t="s">
        <v>574</v>
      </c>
      <c r="D300" s="5">
        <v>1255924.1000000001</v>
      </c>
      <c r="E300" s="5">
        <v>11142.545880861851</v>
      </c>
      <c r="F300" s="5">
        <v>32957.339999999997</v>
      </c>
      <c r="G300" s="5">
        <v>346.91936842105258</v>
      </c>
      <c r="H300" s="5">
        <v>193332.21600000001</v>
      </c>
    </row>
    <row r="301" spans="1:8" x14ac:dyDescent="0.25">
      <c r="A301" s="4">
        <v>4502</v>
      </c>
      <c r="B301" s="4" t="s">
        <v>575</v>
      </c>
      <c r="C301" t="s">
        <v>576</v>
      </c>
      <c r="D301" s="5">
        <v>23639.06</v>
      </c>
      <c r="E301" s="5">
        <v>0</v>
      </c>
      <c r="F301" s="5">
        <v>993.54</v>
      </c>
      <c r="G301" s="5">
        <v>0</v>
      </c>
      <c r="H301" s="5">
        <v>3694.8900000000003</v>
      </c>
    </row>
    <row r="302" spans="1:8" x14ac:dyDescent="0.25">
      <c r="A302" s="4">
        <v>89784</v>
      </c>
      <c r="B302" s="4" t="s">
        <v>577</v>
      </c>
      <c r="C302" t="s">
        <v>578</v>
      </c>
      <c r="D302" s="5">
        <v>74428.34</v>
      </c>
      <c r="E302" s="5">
        <v>0</v>
      </c>
      <c r="F302" s="5">
        <v>1146.51</v>
      </c>
      <c r="G302" s="5">
        <v>0</v>
      </c>
      <c r="H302" s="5">
        <v>11336.227499999999</v>
      </c>
    </row>
    <row r="303" spans="1:8" x14ac:dyDescent="0.25">
      <c r="A303" s="4">
        <v>90162</v>
      </c>
      <c r="B303" s="4" t="s">
        <v>579</v>
      </c>
      <c r="C303" t="s">
        <v>580</v>
      </c>
      <c r="D303" s="5">
        <v>31688.63</v>
      </c>
      <c r="E303" s="5">
        <v>0</v>
      </c>
      <c r="F303" s="5">
        <v>0</v>
      </c>
      <c r="G303" s="5">
        <v>0</v>
      </c>
      <c r="H303" s="5">
        <v>4753.2945</v>
      </c>
    </row>
    <row r="304" spans="1:8" x14ac:dyDescent="0.25">
      <c r="A304" s="4">
        <v>89561</v>
      </c>
      <c r="B304" s="4" t="s">
        <v>581</v>
      </c>
      <c r="C304" t="s">
        <v>582</v>
      </c>
      <c r="D304" s="5">
        <v>31446.97</v>
      </c>
      <c r="E304" s="5">
        <v>0</v>
      </c>
      <c r="F304" s="5">
        <v>0</v>
      </c>
      <c r="G304" s="5">
        <v>0</v>
      </c>
      <c r="H304" s="5">
        <v>4717.0455000000002</v>
      </c>
    </row>
    <row r="305" spans="1:8" x14ac:dyDescent="0.25">
      <c r="A305" s="4">
        <v>88365</v>
      </c>
      <c r="B305" s="4" t="s">
        <v>583</v>
      </c>
      <c r="C305" t="s">
        <v>584</v>
      </c>
      <c r="D305" s="5">
        <v>57889.95</v>
      </c>
      <c r="E305" s="5">
        <v>0</v>
      </c>
      <c r="F305" s="5">
        <v>568.89</v>
      </c>
      <c r="G305" s="5">
        <v>0</v>
      </c>
      <c r="H305" s="5">
        <v>8768.8259999999991</v>
      </c>
    </row>
    <row r="306" spans="1:8" x14ac:dyDescent="0.25">
      <c r="A306" s="4">
        <v>88367</v>
      </c>
      <c r="B306" s="4" t="s">
        <v>585</v>
      </c>
      <c r="C306" t="s">
        <v>586</v>
      </c>
      <c r="D306" s="5">
        <v>128093.68</v>
      </c>
      <c r="E306" s="5">
        <v>0</v>
      </c>
      <c r="F306" s="5">
        <v>2151.06</v>
      </c>
      <c r="G306" s="5">
        <v>0</v>
      </c>
      <c r="H306" s="5">
        <v>19536.710999999999</v>
      </c>
    </row>
    <row r="307" spans="1:8" x14ac:dyDescent="0.25">
      <c r="A307" s="4">
        <v>89786</v>
      </c>
      <c r="B307" s="4" t="s">
        <v>587</v>
      </c>
      <c r="C307" t="s">
        <v>588</v>
      </c>
      <c r="D307" s="5">
        <v>112495.03</v>
      </c>
      <c r="E307" s="5">
        <v>0</v>
      </c>
      <c r="F307" s="5">
        <v>807.87</v>
      </c>
      <c r="G307" s="5">
        <v>0</v>
      </c>
      <c r="H307" s="5">
        <v>16995.434999999998</v>
      </c>
    </row>
    <row r="308" spans="1:8" x14ac:dyDescent="0.25">
      <c r="A308" s="4">
        <v>89563</v>
      </c>
      <c r="B308" s="4" t="s">
        <v>589</v>
      </c>
      <c r="C308" t="s">
        <v>590</v>
      </c>
      <c r="D308" s="5">
        <v>76016.95</v>
      </c>
      <c r="E308" s="5">
        <v>0</v>
      </c>
      <c r="F308" s="5">
        <v>0</v>
      </c>
      <c r="G308" s="5">
        <v>0</v>
      </c>
      <c r="H308" s="5">
        <v>11402.5425</v>
      </c>
    </row>
    <row r="309" spans="1:8" x14ac:dyDescent="0.25">
      <c r="A309" s="4">
        <v>88369</v>
      </c>
      <c r="B309" s="4" t="s">
        <v>591</v>
      </c>
      <c r="C309" t="s">
        <v>592</v>
      </c>
      <c r="D309" s="5">
        <v>23472.62</v>
      </c>
      <c r="E309" s="5">
        <v>0</v>
      </c>
      <c r="F309" s="5">
        <v>0</v>
      </c>
      <c r="G309" s="5">
        <v>0</v>
      </c>
      <c r="H309" s="5">
        <v>3520.8929999999996</v>
      </c>
    </row>
    <row r="310" spans="1:8" x14ac:dyDescent="0.25">
      <c r="A310" s="4">
        <v>88372</v>
      </c>
      <c r="B310" s="4" t="s">
        <v>593</v>
      </c>
      <c r="C310" t="s">
        <v>594</v>
      </c>
      <c r="D310" s="5">
        <v>42027.96</v>
      </c>
      <c r="E310" s="5">
        <v>0</v>
      </c>
      <c r="F310" s="5">
        <v>0</v>
      </c>
      <c r="G310" s="5">
        <v>0</v>
      </c>
      <c r="H310" s="5">
        <v>6304.1939999999995</v>
      </c>
    </row>
    <row r="311" spans="1:8" x14ac:dyDescent="0.25">
      <c r="A311" s="4">
        <v>90034</v>
      </c>
      <c r="B311" s="4" t="s">
        <v>595</v>
      </c>
      <c r="C311" t="s">
        <v>596</v>
      </c>
      <c r="D311" s="5">
        <v>75361.460000000006</v>
      </c>
      <c r="E311" s="5">
        <v>0</v>
      </c>
      <c r="F311" s="5">
        <v>0</v>
      </c>
      <c r="G311" s="5">
        <v>0</v>
      </c>
      <c r="H311" s="5">
        <v>11304.219000000001</v>
      </c>
    </row>
    <row r="312" spans="1:8" x14ac:dyDescent="0.25">
      <c r="A312" s="4">
        <v>89788</v>
      </c>
      <c r="B312" s="4" t="s">
        <v>597</v>
      </c>
      <c r="C312" t="s">
        <v>598</v>
      </c>
      <c r="D312" s="5">
        <v>46398.239999999998</v>
      </c>
      <c r="E312" s="5">
        <v>0</v>
      </c>
      <c r="F312" s="5">
        <v>0</v>
      </c>
      <c r="G312" s="5">
        <v>0</v>
      </c>
      <c r="H312" s="5">
        <v>6959.7359999999999</v>
      </c>
    </row>
    <row r="313" spans="1:8" x14ac:dyDescent="0.25">
      <c r="A313" s="4">
        <v>89790</v>
      </c>
      <c r="B313" s="4" t="s">
        <v>599</v>
      </c>
      <c r="C313" t="s">
        <v>600</v>
      </c>
      <c r="D313" s="5">
        <v>44568.35</v>
      </c>
      <c r="E313" s="5">
        <v>0</v>
      </c>
      <c r="F313" s="5">
        <v>0</v>
      </c>
      <c r="G313" s="5">
        <v>0</v>
      </c>
      <c r="H313" s="5">
        <v>6685.2524999999996</v>
      </c>
    </row>
    <row r="314" spans="1:8" x14ac:dyDescent="0.25">
      <c r="A314" s="4">
        <v>90160</v>
      </c>
      <c r="B314" s="4" t="s">
        <v>601</v>
      </c>
      <c r="C314" t="s">
        <v>602</v>
      </c>
      <c r="D314" s="5">
        <v>26285.65</v>
      </c>
      <c r="E314" s="5">
        <v>0</v>
      </c>
      <c r="F314" s="5">
        <v>0</v>
      </c>
      <c r="G314" s="5">
        <v>0</v>
      </c>
      <c r="H314" s="5">
        <v>3942.8474999999999</v>
      </c>
    </row>
    <row r="315" spans="1:8" x14ac:dyDescent="0.25">
      <c r="A315" s="4">
        <v>91326</v>
      </c>
      <c r="B315" s="4" t="s">
        <v>603</v>
      </c>
      <c r="C315" t="s">
        <v>604</v>
      </c>
      <c r="D315" s="5">
        <v>30791.21</v>
      </c>
      <c r="E315" s="5">
        <v>0</v>
      </c>
      <c r="F315" s="5">
        <v>1103.0899999999999</v>
      </c>
      <c r="G315" s="5">
        <v>0</v>
      </c>
      <c r="H315" s="5">
        <v>4784.1449999999995</v>
      </c>
    </row>
    <row r="316" spans="1:8" x14ac:dyDescent="0.25">
      <c r="A316" s="4">
        <v>90876</v>
      </c>
      <c r="B316" s="4" t="s">
        <v>1302</v>
      </c>
      <c r="C316" t="s">
        <v>1303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</row>
    <row r="317" spans="1:8" x14ac:dyDescent="0.25">
      <c r="A317" s="4">
        <v>4352</v>
      </c>
      <c r="B317" s="4" t="s">
        <v>605</v>
      </c>
      <c r="C317" t="s">
        <v>606</v>
      </c>
      <c r="D317" s="5">
        <v>16374.28</v>
      </c>
      <c r="E317" s="5">
        <v>0</v>
      </c>
      <c r="F317" s="5">
        <v>0</v>
      </c>
      <c r="G317" s="5">
        <v>0</v>
      </c>
      <c r="H317" s="5">
        <v>2456.1419999999998</v>
      </c>
    </row>
    <row r="318" spans="1:8" x14ac:dyDescent="0.25">
      <c r="A318" s="4">
        <v>4259</v>
      </c>
      <c r="B318" s="4" t="s">
        <v>607</v>
      </c>
      <c r="C318" t="s">
        <v>608</v>
      </c>
      <c r="D318" s="5">
        <v>1041586.24</v>
      </c>
      <c r="E318" s="5">
        <v>0</v>
      </c>
      <c r="F318" s="5">
        <v>57269.19</v>
      </c>
      <c r="G318" s="5">
        <v>0</v>
      </c>
      <c r="H318" s="5">
        <v>164828.31449999998</v>
      </c>
    </row>
    <row r="319" spans="1:8" x14ac:dyDescent="0.25">
      <c r="A319" s="4">
        <v>4445</v>
      </c>
      <c r="B319" s="4" t="s">
        <v>609</v>
      </c>
      <c r="C319" t="s">
        <v>610</v>
      </c>
      <c r="D319" s="5">
        <v>697374.96</v>
      </c>
      <c r="E319" s="5">
        <v>0</v>
      </c>
      <c r="F319" s="5">
        <v>5360.09</v>
      </c>
      <c r="G319" s="5">
        <v>0</v>
      </c>
      <c r="H319" s="5">
        <v>105410.25749999999</v>
      </c>
    </row>
    <row r="320" spans="1:8" x14ac:dyDescent="0.25">
      <c r="A320" s="4">
        <v>79063</v>
      </c>
      <c r="B320" s="4" t="s">
        <v>611</v>
      </c>
      <c r="C320" t="s">
        <v>612</v>
      </c>
      <c r="D320" s="5">
        <v>19565.28</v>
      </c>
      <c r="E320" s="5">
        <v>0</v>
      </c>
      <c r="F320" s="5">
        <v>0</v>
      </c>
      <c r="G320" s="5">
        <v>0</v>
      </c>
      <c r="H320" s="5">
        <v>2934.7919999999999</v>
      </c>
    </row>
    <row r="321" spans="1:8" x14ac:dyDescent="0.25">
      <c r="A321" s="4">
        <v>79475</v>
      </c>
      <c r="B321" s="4" t="s">
        <v>613</v>
      </c>
      <c r="C321" t="s">
        <v>614</v>
      </c>
      <c r="D321" s="5">
        <v>8674.52</v>
      </c>
      <c r="E321" s="5">
        <v>0</v>
      </c>
      <c r="F321" s="5">
        <v>0</v>
      </c>
      <c r="G321" s="5">
        <v>0</v>
      </c>
      <c r="H321" s="5">
        <v>1301.1780000000001</v>
      </c>
    </row>
    <row r="322" spans="1:8" x14ac:dyDescent="0.25">
      <c r="A322" s="4">
        <v>4388</v>
      </c>
      <c r="B322" s="4" t="s">
        <v>615</v>
      </c>
      <c r="C322" t="s">
        <v>616</v>
      </c>
      <c r="D322" s="5">
        <v>121059.33</v>
      </c>
      <c r="E322" s="5">
        <v>0</v>
      </c>
      <c r="F322" s="5">
        <v>5870.6</v>
      </c>
      <c r="G322" s="5">
        <v>0</v>
      </c>
      <c r="H322" s="5">
        <v>19039.4895</v>
      </c>
    </row>
    <row r="323" spans="1:8" x14ac:dyDescent="0.25">
      <c r="A323" s="4">
        <v>79064</v>
      </c>
      <c r="B323" s="4" t="s">
        <v>617</v>
      </c>
      <c r="C323" t="s">
        <v>618</v>
      </c>
      <c r="D323" s="5">
        <v>164088.99</v>
      </c>
      <c r="E323" s="5">
        <v>0</v>
      </c>
      <c r="F323" s="5">
        <v>5506.61</v>
      </c>
      <c r="G323" s="5">
        <v>0</v>
      </c>
      <c r="H323" s="5">
        <v>25439.339999999997</v>
      </c>
    </row>
    <row r="324" spans="1:8" x14ac:dyDescent="0.25">
      <c r="A324" s="4">
        <v>91329</v>
      </c>
      <c r="B324" s="4" t="s">
        <v>619</v>
      </c>
      <c r="C324" t="s">
        <v>620</v>
      </c>
      <c r="D324" s="5">
        <v>13914.67</v>
      </c>
      <c r="E324" s="5">
        <v>0</v>
      </c>
      <c r="F324" s="5">
        <v>410.03</v>
      </c>
      <c r="G324" s="5">
        <v>0</v>
      </c>
      <c r="H324" s="5">
        <v>2148.7049999999999</v>
      </c>
    </row>
    <row r="325" spans="1:8" x14ac:dyDescent="0.25">
      <c r="A325" s="4">
        <v>92989</v>
      </c>
      <c r="B325" s="4" t="s">
        <v>621</v>
      </c>
      <c r="C325" t="s">
        <v>622</v>
      </c>
      <c r="D325" s="5">
        <v>45610.91</v>
      </c>
      <c r="E325" s="5">
        <v>0</v>
      </c>
      <c r="F325" s="5">
        <v>537.46</v>
      </c>
      <c r="G325" s="5">
        <v>0</v>
      </c>
      <c r="H325" s="5">
        <v>6922.2555000000002</v>
      </c>
    </row>
    <row r="326" spans="1:8" x14ac:dyDescent="0.25">
      <c r="A326" s="4">
        <v>91328</v>
      </c>
      <c r="B326" s="4" t="s">
        <v>623</v>
      </c>
      <c r="C326" t="s">
        <v>624</v>
      </c>
      <c r="D326" s="5">
        <v>29458.63</v>
      </c>
      <c r="E326" s="5">
        <v>0</v>
      </c>
      <c r="F326" s="5">
        <v>629.91999999999996</v>
      </c>
      <c r="G326" s="5">
        <v>0</v>
      </c>
      <c r="H326" s="5">
        <v>4513.2824999999993</v>
      </c>
    </row>
    <row r="327" spans="1:8" x14ac:dyDescent="0.25">
      <c r="A327" s="4">
        <v>4342</v>
      </c>
      <c r="B327" s="4" t="s">
        <v>625</v>
      </c>
      <c r="C327" t="s">
        <v>626</v>
      </c>
      <c r="D327" s="5">
        <v>128380.29</v>
      </c>
      <c r="E327" s="5">
        <v>0</v>
      </c>
      <c r="F327" s="5">
        <v>0</v>
      </c>
      <c r="G327" s="5">
        <v>0</v>
      </c>
      <c r="H327" s="5">
        <v>19257.0435</v>
      </c>
    </row>
    <row r="328" spans="1:8" x14ac:dyDescent="0.25">
      <c r="A328" s="4">
        <v>90333</v>
      </c>
      <c r="B328" s="4" t="s">
        <v>627</v>
      </c>
      <c r="C328" t="s">
        <v>628</v>
      </c>
      <c r="D328" s="5">
        <v>28039.8</v>
      </c>
      <c r="E328" s="5">
        <v>0</v>
      </c>
      <c r="F328" s="5">
        <v>362.75</v>
      </c>
      <c r="G328" s="5">
        <v>0</v>
      </c>
      <c r="H328" s="5">
        <v>4260.3824999999997</v>
      </c>
    </row>
    <row r="329" spans="1:8" x14ac:dyDescent="0.25">
      <c r="A329" s="4">
        <v>90535</v>
      </c>
      <c r="B329" s="4" t="s">
        <v>629</v>
      </c>
      <c r="C329" t="s">
        <v>630</v>
      </c>
      <c r="D329" s="5">
        <v>37882.910000000003</v>
      </c>
      <c r="E329" s="5">
        <v>0</v>
      </c>
      <c r="F329" s="5">
        <v>1544.34</v>
      </c>
      <c r="G329" s="5">
        <v>0</v>
      </c>
      <c r="H329" s="5">
        <v>5914.0874999999996</v>
      </c>
    </row>
    <row r="330" spans="1:8" x14ac:dyDescent="0.25">
      <c r="A330" s="4">
        <v>90334</v>
      </c>
      <c r="B330" s="4" t="s">
        <v>631</v>
      </c>
      <c r="C330" t="s">
        <v>632</v>
      </c>
      <c r="D330" s="5">
        <v>59148.66</v>
      </c>
      <c r="E330" s="5">
        <v>0</v>
      </c>
      <c r="F330" s="5">
        <v>820.68</v>
      </c>
      <c r="G330" s="5">
        <v>0</v>
      </c>
      <c r="H330" s="5">
        <v>8995.4009999999998</v>
      </c>
    </row>
    <row r="331" spans="1:8" x14ac:dyDescent="0.25">
      <c r="A331" s="4">
        <v>79882</v>
      </c>
      <c r="B331" s="4" t="s">
        <v>633</v>
      </c>
      <c r="C331" t="s">
        <v>634</v>
      </c>
      <c r="D331" s="5">
        <v>90297.32</v>
      </c>
      <c r="E331" s="5">
        <v>0</v>
      </c>
      <c r="F331" s="5">
        <v>0</v>
      </c>
      <c r="G331" s="5">
        <v>0</v>
      </c>
      <c r="H331" s="5">
        <v>13544.598</v>
      </c>
    </row>
    <row r="332" spans="1:8" x14ac:dyDescent="0.25">
      <c r="A332" s="4">
        <v>90548</v>
      </c>
      <c r="B332" s="4" t="s">
        <v>635</v>
      </c>
      <c r="C332" t="s">
        <v>636</v>
      </c>
      <c r="D332" s="5">
        <v>126167.52</v>
      </c>
      <c r="E332" s="5">
        <v>0</v>
      </c>
      <c r="F332" s="5">
        <v>0</v>
      </c>
      <c r="G332" s="5">
        <v>0</v>
      </c>
      <c r="H332" s="5">
        <v>18925.128000000001</v>
      </c>
    </row>
    <row r="333" spans="1:8" x14ac:dyDescent="0.25">
      <c r="A333" s="4">
        <v>79880</v>
      </c>
      <c r="B333" s="4" t="s">
        <v>637</v>
      </c>
      <c r="C333" t="s">
        <v>638</v>
      </c>
      <c r="D333" s="5">
        <v>44002.49</v>
      </c>
      <c r="E333" s="5">
        <v>0</v>
      </c>
      <c r="F333" s="5">
        <v>0</v>
      </c>
      <c r="G333" s="5">
        <v>0</v>
      </c>
      <c r="H333" s="5">
        <v>6600.3734999999997</v>
      </c>
    </row>
    <row r="334" spans="1:8" x14ac:dyDescent="0.25">
      <c r="A334" s="4">
        <v>79233</v>
      </c>
      <c r="B334" s="4" t="s">
        <v>639</v>
      </c>
      <c r="C334" t="s">
        <v>640</v>
      </c>
      <c r="D334" s="5">
        <v>50130.9</v>
      </c>
      <c r="E334" s="5">
        <v>0</v>
      </c>
      <c r="F334" s="5">
        <v>569.01</v>
      </c>
      <c r="G334" s="5">
        <v>0</v>
      </c>
      <c r="H334" s="5">
        <v>7604.9865</v>
      </c>
    </row>
    <row r="335" spans="1:8" x14ac:dyDescent="0.25">
      <c r="A335" s="4">
        <v>78965</v>
      </c>
      <c r="B335" s="4" t="s">
        <v>641</v>
      </c>
      <c r="C335" t="s">
        <v>642</v>
      </c>
      <c r="D335" s="5">
        <v>22705.48</v>
      </c>
      <c r="E335" s="5">
        <v>0</v>
      </c>
      <c r="F335" s="5">
        <v>0</v>
      </c>
      <c r="G335" s="5">
        <v>0</v>
      </c>
      <c r="H335" s="5">
        <v>3405.8219999999997</v>
      </c>
    </row>
    <row r="336" spans="1:8" x14ac:dyDescent="0.25">
      <c r="A336" s="4">
        <v>79876</v>
      </c>
      <c r="B336" s="4" t="s">
        <v>643</v>
      </c>
      <c r="C336" t="s">
        <v>644</v>
      </c>
      <c r="D336" s="5">
        <v>34632.44</v>
      </c>
      <c r="E336" s="5">
        <v>0</v>
      </c>
      <c r="F336" s="5">
        <v>0</v>
      </c>
      <c r="G336" s="5">
        <v>0</v>
      </c>
      <c r="H336" s="5">
        <v>5194.866</v>
      </c>
    </row>
    <row r="337" spans="1:8" x14ac:dyDescent="0.25">
      <c r="A337" s="4">
        <v>79878</v>
      </c>
      <c r="B337" s="4" t="s">
        <v>645</v>
      </c>
      <c r="C337" t="s">
        <v>646</v>
      </c>
      <c r="D337" s="5">
        <v>28996.38</v>
      </c>
      <c r="E337" s="5">
        <v>0</v>
      </c>
      <c r="F337" s="5">
        <v>0</v>
      </c>
      <c r="G337" s="5">
        <v>0</v>
      </c>
      <c r="H337" s="5">
        <v>4349.4570000000003</v>
      </c>
    </row>
    <row r="338" spans="1:8" x14ac:dyDescent="0.25">
      <c r="A338" s="4">
        <v>90330</v>
      </c>
      <c r="B338" s="4" t="s">
        <v>647</v>
      </c>
      <c r="C338" t="s">
        <v>648</v>
      </c>
      <c r="D338" s="5">
        <v>17069.099999999999</v>
      </c>
      <c r="E338" s="5">
        <v>0</v>
      </c>
      <c r="F338" s="5">
        <v>405.34</v>
      </c>
      <c r="G338" s="5">
        <v>0</v>
      </c>
      <c r="H338" s="5">
        <v>2621.1659999999997</v>
      </c>
    </row>
    <row r="339" spans="1:8" x14ac:dyDescent="0.25">
      <c r="A339" s="4">
        <v>79871</v>
      </c>
      <c r="B339" s="4" t="s">
        <v>1304</v>
      </c>
      <c r="C339" t="s">
        <v>1305</v>
      </c>
      <c r="D339" s="5">
        <v>0</v>
      </c>
      <c r="E339" s="5">
        <v>0</v>
      </c>
      <c r="F339" s="5">
        <v>0</v>
      </c>
      <c r="G339" s="5">
        <v>0</v>
      </c>
      <c r="H339" s="5">
        <v>0</v>
      </c>
    </row>
    <row r="340" spans="1:8" x14ac:dyDescent="0.25">
      <c r="A340" s="4">
        <v>1000164</v>
      </c>
      <c r="B340" s="4" t="s">
        <v>649</v>
      </c>
      <c r="C340" t="s">
        <v>650</v>
      </c>
      <c r="D340" s="5">
        <v>46653.82</v>
      </c>
      <c r="E340" s="5">
        <v>0</v>
      </c>
      <c r="F340" s="5">
        <v>1278.3900000000001</v>
      </c>
      <c r="G340" s="5">
        <v>0</v>
      </c>
      <c r="H340" s="5">
        <v>7189.8314999999993</v>
      </c>
    </row>
    <row r="341" spans="1:8" x14ac:dyDescent="0.25">
      <c r="A341" s="4">
        <v>4396</v>
      </c>
      <c r="B341" s="4" t="s">
        <v>651</v>
      </c>
      <c r="C341" t="s">
        <v>652</v>
      </c>
      <c r="D341" s="5">
        <v>362314.05</v>
      </c>
      <c r="E341" s="5">
        <v>0</v>
      </c>
      <c r="F341" s="5">
        <v>3812.59</v>
      </c>
      <c r="G341" s="5">
        <v>0</v>
      </c>
      <c r="H341" s="5">
        <v>54918.995999999999</v>
      </c>
    </row>
    <row r="342" spans="1:8" x14ac:dyDescent="0.25">
      <c r="A342" s="4">
        <v>79065</v>
      </c>
      <c r="B342" s="4" t="s">
        <v>653</v>
      </c>
      <c r="C342" t="s">
        <v>654</v>
      </c>
      <c r="D342" s="5">
        <v>11240.88</v>
      </c>
      <c r="E342" s="5">
        <v>0</v>
      </c>
      <c r="F342" s="5">
        <v>0</v>
      </c>
      <c r="G342" s="5">
        <v>0</v>
      </c>
      <c r="H342" s="5">
        <v>1686.1319999999998</v>
      </c>
    </row>
    <row r="343" spans="1:8" x14ac:dyDescent="0.25">
      <c r="A343" s="4">
        <v>10878</v>
      </c>
      <c r="B343" s="4" t="s">
        <v>655</v>
      </c>
      <c r="C343" t="s">
        <v>656</v>
      </c>
      <c r="D343" s="5">
        <v>25483.01</v>
      </c>
      <c r="E343" s="5">
        <v>0</v>
      </c>
      <c r="F343" s="5">
        <v>0</v>
      </c>
      <c r="G343" s="5">
        <v>0</v>
      </c>
      <c r="H343" s="5">
        <v>3822.4514999999997</v>
      </c>
    </row>
    <row r="344" spans="1:8" x14ac:dyDescent="0.25">
      <c r="A344" s="4">
        <v>79420</v>
      </c>
      <c r="B344" s="4" t="s">
        <v>657</v>
      </c>
      <c r="C344" t="s">
        <v>658</v>
      </c>
      <c r="D344" s="5">
        <v>40431.440000000002</v>
      </c>
      <c r="E344" s="5">
        <v>0</v>
      </c>
      <c r="F344" s="5">
        <v>769.27</v>
      </c>
      <c r="G344" s="5">
        <v>0</v>
      </c>
      <c r="H344" s="5">
        <v>6180.1064999999999</v>
      </c>
    </row>
    <row r="345" spans="1:8" x14ac:dyDescent="0.25">
      <c r="A345" s="4">
        <v>4360</v>
      </c>
      <c r="B345" s="4" t="s">
        <v>659</v>
      </c>
      <c r="C345" t="s">
        <v>660</v>
      </c>
      <c r="D345" s="5">
        <v>15765.14</v>
      </c>
      <c r="E345" s="5">
        <v>0</v>
      </c>
      <c r="F345" s="5">
        <v>426.92</v>
      </c>
      <c r="G345" s="5">
        <v>0</v>
      </c>
      <c r="H345" s="5">
        <v>2428.8089999999997</v>
      </c>
    </row>
    <row r="346" spans="1:8" x14ac:dyDescent="0.25">
      <c r="A346" s="4">
        <v>4383</v>
      </c>
      <c r="B346" s="4" t="s">
        <v>661</v>
      </c>
      <c r="C346" t="s">
        <v>662</v>
      </c>
      <c r="D346" s="5">
        <v>263677.45</v>
      </c>
      <c r="E346" s="5">
        <v>0</v>
      </c>
      <c r="F346" s="5">
        <v>1975.67</v>
      </c>
      <c r="G346" s="5">
        <v>0</v>
      </c>
      <c r="H346" s="5">
        <v>39847.968000000001</v>
      </c>
    </row>
    <row r="347" spans="1:8" x14ac:dyDescent="0.25">
      <c r="A347" s="4">
        <v>79598</v>
      </c>
      <c r="B347" s="4" t="s">
        <v>663</v>
      </c>
      <c r="C347" t="s">
        <v>664</v>
      </c>
      <c r="D347" s="5">
        <v>1731336.14</v>
      </c>
      <c r="E347" s="5">
        <v>13701.221251798561</v>
      </c>
      <c r="F347" s="5">
        <v>32320.33</v>
      </c>
      <c r="G347" s="5">
        <v>237.64948529411765</v>
      </c>
      <c r="H347" s="5">
        <v>264548.4705</v>
      </c>
    </row>
    <row r="348" spans="1:8" x14ac:dyDescent="0.25">
      <c r="A348" s="4">
        <v>4480</v>
      </c>
      <c r="B348" s="4" t="s">
        <v>665</v>
      </c>
      <c r="C348" t="s">
        <v>666</v>
      </c>
      <c r="D348" s="5">
        <v>17648.2</v>
      </c>
      <c r="E348" s="5">
        <v>0</v>
      </c>
      <c r="F348" s="5">
        <v>595.74</v>
      </c>
      <c r="G348" s="5">
        <v>0</v>
      </c>
      <c r="H348" s="5">
        <v>2736.5910000000003</v>
      </c>
    </row>
    <row r="349" spans="1:8" x14ac:dyDescent="0.25">
      <c r="A349" s="4">
        <v>4267</v>
      </c>
      <c r="B349" s="4" t="s">
        <v>669</v>
      </c>
      <c r="C349" t="s">
        <v>670</v>
      </c>
      <c r="D349" s="5">
        <v>2866031.98</v>
      </c>
      <c r="E349" s="5">
        <v>77866.455128693997</v>
      </c>
      <c r="F349" s="5">
        <v>119756.21</v>
      </c>
      <c r="G349" s="5">
        <v>1069.2518749999999</v>
      </c>
      <c r="H349" s="5">
        <v>447868.22849999997</v>
      </c>
    </row>
    <row r="350" spans="1:8" x14ac:dyDescent="0.25">
      <c r="A350" s="4">
        <v>79541</v>
      </c>
      <c r="B350" s="4" t="s">
        <v>671</v>
      </c>
      <c r="C350" t="s">
        <v>672</v>
      </c>
      <c r="D350" s="5">
        <v>968.36</v>
      </c>
      <c r="E350" s="5">
        <v>0</v>
      </c>
      <c r="F350" s="5">
        <v>0</v>
      </c>
      <c r="G350" s="5">
        <v>0</v>
      </c>
      <c r="H350" s="5">
        <v>145.25399999999999</v>
      </c>
    </row>
    <row r="351" spans="1:8" x14ac:dyDescent="0.25">
      <c r="A351" s="4">
        <v>90900</v>
      </c>
      <c r="B351" s="4" t="s">
        <v>673</v>
      </c>
      <c r="C351" t="s">
        <v>674</v>
      </c>
      <c r="D351" s="5">
        <v>21358.71</v>
      </c>
      <c r="E351" s="5">
        <v>0</v>
      </c>
      <c r="F351" s="5">
        <v>319.24</v>
      </c>
      <c r="G351" s="5">
        <v>0</v>
      </c>
      <c r="H351" s="5">
        <v>3251.6925000000001</v>
      </c>
    </row>
    <row r="352" spans="1:8" x14ac:dyDescent="0.25">
      <c r="A352" s="4">
        <v>4368</v>
      </c>
      <c r="B352" s="4" t="s">
        <v>675</v>
      </c>
      <c r="C352" t="s">
        <v>676</v>
      </c>
      <c r="D352" s="5">
        <v>1092535.06</v>
      </c>
      <c r="E352" s="5">
        <v>6794.3722636815928</v>
      </c>
      <c r="F352" s="5">
        <v>24663.89</v>
      </c>
      <c r="G352" s="5">
        <v>0</v>
      </c>
      <c r="H352" s="5">
        <v>167579.8425</v>
      </c>
    </row>
    <row r="353" spans="1:8" x14ac:dyDescent="0.25">
      <c r="A353" s="4">
        <v>4276</v>
      </c>
      <c r="B353" s="4" t="s">
        <v>677</v>
      </c>
      <c r="C353" t="s">
        <v>678</v>
      </c>
      <c r="D353" s="5">
        <v>1412862.11</v>
      </c>
      <c r="E353" s="5">
        <v>2465.7279406631765</v>
      </c>
      <c r="F353" s="5">
        <v>21547.94</v>
      </c>
      <c r="G353" s="5">
        <v>97.501990950226244</v>
      </c>
      <c r="H353" s="5">
        <v>215161.50750000001</v>
      </c>
    </row>
    <row r="354" spans="1:8" x14ac:dyDescent="0.25">
      <c r="A354" s="4">
        <v>79967</v>
      </c>
      <c r="B354" s="4" t="s">
        <v>679</v>
      </c>
      <c r="C354" t="s">
        <v>680</v>
      </c>
      <c r="D354" s="5">
        <v>139810.74</v>
      </c>
      <c r="E354" s="5">
        <v>0</v>
      </c>
      <c r="F354" s="5">
        <v>1013.31</v>
      </c>
      <c r="G354" s="5">
        <v>0</v>
      </c>
      <c r="H354" s="5">
        <v>21123.607499999998</v>
      </c>
    </row>
    <row r="355" spans="1:8" x14ac:dyDescent="0.25">
      <c r="A355" s="4">
        <v>90637</v>
      </c>
      <c r="B355" s="4" t="s">
        <v>681</v>
      </c>
      <c r="C355" t="s">
        <v>682</v>
      </c>
      <c r="D355" s="5">
        <v>132272.21</v>
      </c>
      <c r="E355" s="5">
        <v>0</v>
      </c>
      <c r="F355" s="5">
        <v>840.28</v>
      </c>
      <c r="G355" s="5">
        <v>0</v>
      </c>
      <c r="H355" s="5">
        <v>19966.873499999998</v>
      </c>
    </row>
    <row r="356" spans="1:8" x14ac:dyDescent="0.25">
      <c r="A356" s="4">
        <v>91174</v>
      </c>
      <c r="B356" s="4" t="s">
        <v>683</v>
      </c>
      <c r="C356" t="s">
        <v>684</v>
      </c>
      <c r="D356" s="5">
        <v>54061.26</v>
      </c>
      <c r="E356" s="5">
        <v>0</v>
      </c>
      <c r="F356" s="5">
        <v>453.1</v>
      </c>
      <c r="G356" s="5">
        <v>0</v>
      </c>
      <c r="H356" s="5">
        <v>8177.1539999999995</v>
      </c>
    </row>
    <row r="357" spans="1:8" x14ac:dyDescent="0.25">
      <c r="A357" s="4">
        <v>87349</v>
      </c>
      <c r="B357" s="4" t="s">
        <v>685</v>
      </c>
      <c r="C357" t="s">
        <v>686</v>
      </c>
      <c r="D357" s="5">
        <v>25905.42</v>
      </c>
      <c r="E357" s="5">
        <v>0</v>
      </c>
      <c r="F357" s="5">
        <v>0</v>
      </c>
      <c r="G357" s="5">
        <v>0</v>
      </c>
      <c r="H357" s="5">
        <v>3885.8129999999996</v>
      </c>
    </row>
    <row r="358" spans="1:8" x14ac:dyDescent="0.25">
      <c r="A358" s="4">
        <v>91135</v>
      </c>
      <c r="B358" s="4" t="s">
        <v>687</v>
      </c>
      <c r="C358" t="s">
        <v>688</v>
      </c>
      <c r="D358" s="5">
        <v>176453.06</v>
      </c>
      <c r="E358" s="5">
        <v>0</v>
      </c>
      <c r="F358" s="5">
        <v>1096.79</v>
      </c>
      <c r="G358" s="5">
        <v>0</v>
      </c>
      <c r="H358" s="5">
        <v>26632.477500000001</v>
      </c>
    </row>
    <row r="359" spans="1:8" x14ac:dyDescent="0.25">
      <c r="A359" s="4">
        <v>92199</v>
      </c>
      <c r="B359" s="4" t="s">
        <v>689</v>
      </c>
      <c r="C359" t="s">
        <v>690</v>
      </c>
      <c r="D359" s="5">
        <v>210172.54</v>
      </c>
      <c r="E359" s="5">
        <v>0</v>
      </c>
      <c r="F359" s="5">
        <v>1784.06</v>
      </c>
      <c r="G359" s="5">
        <v>0</v>
      </c>
      <c r="H359" s="5">
        <v>31793.489999999998</v>
      </c>
    </row>
    <row r="360" spans="1:8" x14ac:dyDescent="0.25">
      <c r="A360" s="4">
        <v>91133</v>
      </c>
      <c r="B360" s="4" t="s">
        <v>691</v>
      </c>
      <c r="C360" t="s">
        <v>692</v>
      </c>
      <c r="D360" s="5">
        <v>151670.69</v>
      </c>
      <c r="E360" s="5">
        <v>0</v>
      </c>
      <c r="F360" s="5">
        <v>993.71</v>
      </c>
      <c r="G360" s="5">
        <v>0</v>
      </c>
      <c r="H360" s="5">
        <v>22899.66</v>
      </c>
    </row>
    <row r="361" spans="1:8" x14ac:dyDescent="0.25">
      <c r="A361" s="4">
        <v>1001398</v>
      </c>
      <c r="B361" s="4" t="s">
        <v>693</v>
      </c>
      <c r="C361" t="s">
        <v>694</v>
      </c>
      <c r="D361" s="5">
        <v>75236.820000000007</v>
      </c>
      <c r="E361" s="5">
        <v>0</v>
      </c>
      <c r="F361" s="5">
        <v>542.22</v>
      </c>
      <c r="G361" s="5">
        <v>0</v>
      </c>
      <c r="H361" s="5">
        <v>11366.856000000002</v>
      </c>
    </row>
    <row r="362" spans="1:8" x14ac:dyDescent="0.25">
      <c r="A362" s="4">
        <v>834265</v>
      </c>
      <c r="B362" s="4" t="s">
        <v>695</v>
      </c>
      <c r="C362" t="s">
        <v>696</v>
      </c>
      <c r="D362" s="5">
        <v>148384.57</v>
      </c>
      <c r="E362" s="5">
        <v>0</v>
      </c>
      <c r="F362" s="5">
        <v>1260.58</v>
      </c>
      <c r="G362" s="5">
        <v>0</v>
      </c>
      <c r="H362" s="5">
        <v>22446.772499999999</v>
      </c>
    </row>
    <row r="363" spans="1:8" x14ac:dyDescent="0.25">
      <c r="A363" s="4">
        <v>1001399</v>
      </c>
      <c r="B363" s="4" t="s">
        <v>697</v>
      </c>
      <c r="C363" t="s">
        <v>698</v>
      </c>
      <c r="D363" s="5">
        <v>73252.33</v>
      </c>
      <c r="E363" s="5">
        <v>0</v>
      </c>
      <c r="F363" s="5">
        <v>2751.03</v>
      </c>
      <c r="G363" s="5">
        <v>0</v>
      </c>
      <c r="H363" s="5">
        <v>11400.503999999999</v>
      </c>
    </row>
    <row r="364" spans="1:8" x14ac:dyDescent="0.25">
      <c r="A364" s="4">
        <v>92047</v>
      </c>
      <c r="B364" s="4" t="s">
        <v>699</v>
      </c>
      <c r="C364" t="s">
        <v>700</v>
      </c>
      <c r="D364" s="5">
        <v>138181.99</v>
      </c>
      <c r="E364" s="5">
        <v>0</v>
      </c>
      <c r="F364" s="5">
        <v>889.4</v>
      </c>
      <c r="G364" s="5">
        <v>0</v>
      </c>
      <c r="H364" s="5">
        <v>20860.708499999997</v>
      </c>
    </row>
    <row r="365" spans="1:8" x14ac:dyDescent="0.25">
      <c r="A365" s="4">
        <v>850100</v>
      </c>
      <c r="B365" s="4" t="s">
        <v>701</v>
      </c>
      <c r="C365" t="s">
        <v>702</v>
      </c>
      <c r="D365" s="5">
        <v>186280.35</v>
      </c>
      <c r="E365" s="5">
        <v>0</v>
      </c>
      <c r="F365" s="5">
        <v>1929.78</v>
      </c>
      <c r="G365" s="5">
        <v>0</v>
      </c>
      <c r="H365" s="5">
        <v>28231.519499999999</v>
      </c>
    </row>
    <row r="366" spans="1:8" x14ac:dyDescent="0.25">
      <c r="A366" s="4">
        <v>1000283</v>
      </c>
      <c r="B366" s="4" t="s">
        <v>703</v>
      </c>
      <c r="C366" t="s">
        <v>704</v>
      </c>
      <c r="D366" s="5">
        <v>81077.119999999995</v>
      </c>
      <c r="E366" s="5">
        <v>0</v>
      </c>
      <c r="F366" s="5">
        <v>715.48</v>
      </c>
      <c r="G366" s="5">
        <v>0</v>
      </c>
      <c r="H366" s="5">
        <v>12268.889999999998</v>
      </c>
    </row>
    <row r="367" spans="1:8" x14ac:dyDescent="0.25">
      <c r="A367" s="4">
        <v>91763</v>
      </c>
      <c r="B367" s="4" t="s">
        <v>705</v>
      </c>
      <c r="C367" t="s">
        <v>1306</v>
      </c>
      <c r="D367" s="5">
        <v>140646.01999999999</v>
      </c>
      <c r="E367" s="5">
        <v>0</v>
      </c>
      <c r="F367" s="5">
        <v>1263.3599999999999</v>
      </c>
      <c r="G367" s="5">
        <v>0</v>
      </c>
      <c r="H367" s="5">
        <v>21286.406999999996</v>
      </c>
    </row>
    <row r="368" spans="1:8" x14ac:dyDescent="0.25">
      <c r="A368" s="4">
        <v>88360</v>
      </c>
      <c r="B368" s="4" t="s">
        <v>707</v>
      </c>
      <c r="C368" t="s">
        <v>708</v>
      </c>
      <c r="D368" s="5">
        <v>174226.48</v>
      </c>
      <c r="E368" s="5">
        <v>0</v>
      </c>
      <c r="F368" s="5">
        <v>1554.3</v>
      </c>
      <c r="G368" s="5">
        <v>0</v>
      </c>
      <c r="H368" s="5">
        <v>26367.116999999998</v>
      </c>
    </row>
    <row r="369" spans="1:8" x14ac:dyDescent="0.25">
      <c r="A369" s="4">
        <v>1001397</v>
      </c>
      <c r="B369" s="4" t="s">
        <v>709</v>
      </c>
      <c r="C369" t="s">
        <v>710</v>
      </c>
      <c r="D369" s="5">
        <v>74131</v>
      </c>
      <c r="E369" s="5">
        <v>0</v>
      </c>
      <c r="F369" s="5">
        <v>2230.56</v>
      </c>
      <c r="G369" s="5">
        <v>0</v>
      </c>
      <c r="H369" s="5">
        <v>11454.233999999999</v>
      </c>
    </row>
    <row r="370" spans="1:8" x14ac:dyDescent="0.25">
      <c r="A370" s="4">
        <v>850101</v>
      </c>
      <c r="B370" s="4" t="s">
        <v>711</v>
      </c>
      <c r="C370" t="s">
        <v>712</v>
      </c>
      <c r="D370" s="5">
        <v>126965.84</v>
      </c>
      <c r="E370" s="5">
        <v>0</v>
      </c>
      <c r="F370" s="5">
        <v>785.46</v>
      </c>
      <c r="G370" s="5">
        <v>0</v>
      </c>
      <c r="H370" s="5">
        <v>19162.695</v>
      </c>
    </row>
    <row r="371" spans="1:8" x14ac:dyDescent="0.25">
      <c r="A371" s="4">
        <v>1000568</v>
      </c>
      <c r="B371" s="4" t="s">
        <v>713</v>
      </c>
      <c r="C371" t="s">
        <v>714</v>
      </c>
      <c r="D371" s="5">
        <v>79141.5</v>
      </c>
      <c r="E371" s="5">
        <v>0</v>
      </c>
      <c r="F371" s="5">
        <v>0</v>
      </c>
      <c r="G371" s="5">
        <v>0</v>
      </c>
      <c r="H371" s="5">
        <v>11871.225</v>
      </c>
    </row>
    <row r="372" spans="1:8" x14ac:dyDescent="0.25">
      <c r="A372" s="4">
        <v>91137</v>
      </c>
      <c r="B372" s="4" t="s">
        <v>715</v>
      </c>
      <c r="C372" t="s">
        <v>716</v>
      </c>
      <c r="D372" s="5">
        <v>180477.29</v>
      </c>
      <c r="E372" s="5">
        <v>0</v>
      </c>
      <c r="F372" s="5">
        <v>1238.97</v>
      </c>
      <c r="G372" s="5">
        <v>0</v>
      </c>
      <c r="H372" s="5">
        <v>27257.439000000002</v>
      </c>
    </row>
    <row r="373" spans="1:8" x14ac:dyDescent="0.25">
      <c r="A373" s="4">
        <v>850099</v>
      </c>
      <c r="B373" s="4" t="s">
        <v>717</v>
      </c>
      <c r="C373" t="s">
        <v>718</v>
      </c>
      <c r="D373" s="5">
        <v>96733.66</v>
      </c>
      <c r="E373" s="5">
        <v>0</v>
      </c>
      <c r="F373" s="5">
        <v>1125.43</v>
      </c>
      <c r="G373" s="5">
        <v>0</v>
      </c>
      <c r="H373" s="5">
        <v>14678.863499999999</v>
      </c>
    </row>
    <row r="374" spans="1:8" x14ac:dyDescent="0.25">
      <c r="A374" s="4">
        <v>873957</v>
      </c>
      <c r="B374" s="4" t="s">
        <v>719</v>
      </c>
      <c r="C374" t="s">
        <v>720</v>
      </c>
      <c r="D374" s="5">
        <v>180583.16</v>
      </c>
      <c r="E374" s="5">
        <v>0</v>
      </c>
      <c r="F374" s="5">
        <v>2849.79</v>
      </c>
      <c r="G374" s="5">
        <v>0</v>
      </c>
      <c r="H374" s="5">
        <v>27514.942500000001</v>
      </c>
    </row>
    <row r="375" spans="1:8" x14ac:dyDescent="0.25">
      <c r="A375" s="4">
        <v>92610</v>
      </c>
      <c r="B375" s="4" t="s">
        <v>721</v>
      </c>
      <c r="C375" t="s">
        <v>722</v>
      </c>
      <c r="D375" s="5">
        <v>124764.09</v>
      </c>
      <c r="E375" s="5">
        <v>0</v>
      </c>
      <c r="F375" s="5">
        <v>659.56</v>
      </c>
      <c r="G375" s="5">
        <v>0</v>
      </c>
      <c r="H375" s="5">
        <v>18813.547499999997</v>
      </c>
    </row>
    <row r="376" spans="1:8" x14ac:dyDescent="0.25">
      <c r="A376" s="4">
        <v>92879</v>
      </c>
      <c r="B376" s="4" t="s">
        <v>723</v>
      </c>
      <c r="C376" t="s">
        <v>724</v>
      </c>
      <c r="D376" s="5">
        <v>293865.24</v>
      </c>
      <c r="E376" s="5">
        <v>0</v>
      </c>
      <c r="F376" s="5">
        <v>2406.31</v>
      </c>
      <c r="G376" s="5">
        <v>0</v>
      </c>
      <c r="H376" s="5">
        <v>44440.732499999998</v>
      </c>
    </row>
    <row r="377" spans="1:8" x14ac:dyDescent="0.25">
      <c r="A377" s="4">
        <v>1000560</v>
      </c>
      <c r="B377" s="4" t="s">
        <v>725</v>
      </c>
      <c r="C377" t="s">
        <v>726</v>
      </c>
      <c r="D377" s="5">
        <v>166343.66</v>
      </c>
      <c r="E377" s="5">
        <v>0</v>
      </c>
      <c r="F377" s="5">
        <v>1610.52</v>
      </c>
      <c r="G377" s="5">
        <v>0</v>
      </c>
      <c r="H377" s="5">
        <v>25193.126999999997</v>
      </c>
    </row>
    <row r="378" spans="1:8" x14ac:dyDescent="0.25">
      <c r="A378" s="4">
        <v>1001927</v>
      </c>
      <c r="B378" s="4" t="s">
        <v>727</v>
      </c>
      <c r="C378" t="s">
        <v>728</v>
      </c>
      <c r="D378" s="5">
        <v>92817.48</v>
      </c>
      <c r="E378" s="5">
        <v>0</v>
      </c>
      <c r="F378" s="5">
        <v>793.89</v>
      </c>
      <c r="G378" s="5">
        <v>0</v>
      </c>
      <c r="H378" s="5">
        <v>14041.705499999998</v>
      </c>
    </row>
    <row r="379" spans="1:8" x14ac:dyDescent="0.25">
      <c r="A379" s="4">
        <v>92730</v>
      </c>
      <c r="B379" s="4" t="s">
        <v>729</v>
      </c>
      <c r="C379" t="s">
        <v>730</v>
      </c>
      <c r="D379" s="5">
        <v>770099.96</v>
      </c>
      <c r="E379" s="5">
        <v>0</v>
      </c>
      <c r="F379" s="5">
        <v>13198.32</v>
      </c>
      <c r="G379" s="5">
        <v>0</v>
      </c>
      <c r="H379" s="5">
        <v>117494.74199999998</v>
      </c>
    </row>
    <row r="380" spans="1:8" x14ac:dyDescent="0.25">
      <c r="A380" s="4">
        <v>4266</v>
      </c>
      <c r="B380" s="4" t="s">
        <v>731</v>
      </c>
      <c r="C380" t="s">
        <v>732</v>
      </c>
      <c r="D380" s="5">
        <v>801483.64</v>
      </c>
      <c r="E380" s="5">
        <v>0</v>
      </c>
      <c r="F380" s="5">
        <v>15764.61</v>
      </c>
      <c r="G380" s="5">
        <v>0</v>
      </c>
      <c r="H380" s="5">
        <v>122587.23749999999</v>
      </c>
    </row>
    <row r="381" spans="1:8" x14ac:dyDescent="0.25">
      <c r="A381" s="4">
        <v>4216</v>
      </c>
      <c r="B381" s="4" t="s">
        <v>733</v>
      </c>
      <c r="C381" t="s">
        <v>734</v>
      </c>
      <c r="D381" s="5">
        <v>13407.05</v>
      </c>
      <c r="E381" s="5">
        <v>0</v>
      </c>
      <c r="F381" s="5">
        <v>0</v>
      </c>
      <c r="G381" s="5">
        <v>0</v>
      </c>
      <c r="H381" s="5">
        <v>2011.0574999999999</v>
      </c>
    </row>
    <row r="382" spans="1:8" x14ac:dyDescent="0.25">
      <c r="A382" s="4">
        <v>1001520</v>
      </c>
      <c r="B382" s="4" t="s">
        <v>735</v>
      </c>
      <c r="C382" t="s">
        <v>736</v>
      </c>
      <c r="D382" s="5">
        <v>11692.73</v>
      </c>
      <c r="E382" s="5">
        <v>0</v>
      </c>
      <c r="F382" s="5">
        <v>53.7</v>
      </c>
      <c r="G382" s="5">
        <v>0</v>
      </c>
      <c r="H382" s="5">
        <v>1761.9645</v>
      </c>
    </row>
    <row r="383" spans="1:8" x14ac:dyDescent="0.25">
      <c r="A383" s="4">
        <v>10968</v>
      </c>
      <c r="B383" s="4" t="s">
        <v>737</v>
      </c>
      <c r="C383" t="s">
        <v>738</v>
      </c>
      <c r="D383" s="5">
        <v>110304.11</v>
      </c>
      <c r="E383" s="5">
        <v>0</v>
      </c>
      <c r="F383" s="5">
        <v>1514.39</v>
      </c>
      <c r="G383" s="5">
        <v>0</v>
      </c>
      <c r="H383" s="5">
        <v>16772.774999999998</v>
      </c>
    </row>
    <row r="384" spans="1:8" x14ac:dyDescent="0.25">
      <c r="A384" s="4">
        <v>92657</v>
      </c>
      <c r="B384" s="4" t="s">
        <v>739</v>
      </c>
      <c r="C384" t="s">
        <v>740</v>
      </c>
      <c r="D384" s="5">
        <v>81180.05</v>
      </c>
      <c r="E384" s="5">
        <v>0</v>
      </c>
      <c r="F384" s="5">
        <v>0</v>
      </c>
      <c r="G384" s="5">
        <v>0</v>
      </c>
      <c r="H384" s="5">
        <v>12177.0075</v>
      </c>
    </row>
    <row r="385" spans="1:8" x14ac:dyDescent="0.25">
      <c r="A385" s="4">
        <v>4281</v>
      </c>
      <c r="B385" s="4" t="s">
        <v>741</v>
      </c>
      <c r="C385" t="s">
        <v>742</v>
      </c>
      <c r="D385" s="5">
        <v>1918605.9</v>
      </c>
      <c r="E385" s="5">
        <v>15676.855248271526</v>
      </c>
      <c r="F385" s="5">
        <v>39910.400000000001</v>
      </c>
      <c r="G385" s="5">
        <v>338.22372881355932</v>
      </c>
      <c r="H385" s="5">
        <v>293777.44499999995</v>
      </c>
    </row>
    <row r="386" spans="1:8" x14ac:dyDescent="0.25">
      <c r="A386" s="4">
        <v>79050</v>
      </c>
      <c r="B386" s="4" t="s">
        <v>743</v>
      </c>
      <c r="C386" t="s">
        <v>744</v>
      </c>
      <c r="D386" s="5">
        <v>16707.310000000001</v>
      </c>
      <c r="E386" s="5">
        <v>0</v>
      </c>
      <c r="F386" s="5">
        <v>422.7</v>
      </c>
      <c r="G386" s="5">
        <v>0</v>
      </c>
      <c r="H386" s="5">
        <v>2569.5015000000003</v>
      </c>
    </row>
    <row r="387" spans="1:8" x14ac:dyDescent="0.25">
      <c r="A387" s="4">
        <v>4374</v>
      </c>
      <c r="B387" s="4" t="s">
        <v>745</v>
      </c>
      <c r="C387" t="s">
        <v>746</v>
      </c>
      <c r="D387" s="5">
        <v>78500.320000000007</v>
      </c>
      <c r="E387" s="5">
        <v>0</v>
      </c>
      <c r="F387" s="5">
        <v>617.79</v>
      </c>
      <c r="G387" s="5">
        <v>0</v>
      </c>
      <c r="H387" s="5">
        <v>11867.7165</v>
      </c>
    </row>
    <row r="388" spans="1:8" x14ac:dyDescent="0.25">
      <c r="A388" s="4">
        <v>4278</v>
      </c>
      <c r="B388" s="4" t="s">
        <v>747</v>
      </c>
      <c r="C388" t="s">
        <v>748</v>
      </c>
      <c r="D388" s="5">
        <v>1072509.57</v>
      </c>
      <c r="E388" s="5">
        <v>7508.818459743291</v>
      </c>
      <c r="F388" s="5">
        <v>12079.22</v>
      </c>
      <c r="G388" s="5">
        <v>0</v>
      </c>
      <c r="H388" s="5">
        <v>162688.31849999999</v>
      </c>
    </row>
    <row r="389" spans="1:8" x14ac:dyDescent="0.25">
      <c r="A389" s="4">
        <v>4270</v>
      </c>
      <c r="B389" s="4" t="s">
        <v>749</v>
      </c>
      <c r="C389" t="s">
        <v>750</v>
      </c>
      <c r="D389" s="5">
        <v>1138930.92</v>
      </c>
      <c r="E389" s="5">
        <v>24594.85375415282</v>
      </c>
      <c r="F389" s="5">
        <v>27834.12</v>
      </c>
      <c r="G389" s="5">
        <v>0</v>
      </c>
      <c r="H389" s="5">
        <v>175014.75599999999</v>
      </c>
    </row>
    <row r="390" spans="1:8" x14ac:dyDescent="0.25">
      <c r="A390" s="4">
        <v>91935</v>
      </c>
      <c r="B390" s="4" t="s">
        <v>751</v>
      </c>
      <c r="C390" t="s">
        <v>752</v>
      </c>
      <c r="D390" s="5">
        <v>79924.45</v>
      </c>
      <c r="E390" s="5">
        <v>0</v>
      </c>
      <c r="F390" s="5">
        <v>0</v>
      </c>
      <c r="G390" s="5">
        <v>0</v>
      </c>
      <c r="H390" s="5">
        <v>11988.6675</v>
      </c>
    </row>
    <row r="391" spans="1:8" x14ac:dyDescent="0.25">
      <c r="A391" s="4">
        <v>1001521</v>
      </c>
      <c r="B391" s="4" t="s">
        <v>753</v>
      </c>
      <c r="C391" t="s">
        <v>754</v>
      </c>
      <c r="D391" s="5">
        <v>46300.52</v>
      </c>
      <c r="E391" s="5">
        <v>0</v>
      </c>
      <c r="F391" s="5">
        <v>0</v>
      </c>
      <c r="G391" s="5">
        <v>0</v>
      </c>
      <c r="H391" s="5">
        <v>6945.0779999999995</v>
      </c>
    </row>
    <row r="392" spans="1:8" x14ac:dyDescent="0.25">
      <c r="A392" s="4">
        <v>4199</v>
      </c>
      <c r="B392" s="4" t="s">
        <v>755</v>
      </c>
      <c r="C392" t="s">
        <v>756</v>
      </c>
      <c r="D392" s="5">
        <v>25665.01</v>
      </c>
      <c r="E392" s="5">
        <v>987.11576923076927</v>
      </c>
      <c r="F392" s="5">
        <v>1707.44</v>
      </c>
      <c r="G392" s="5">
        <v>0</v>
      </c>
      <c r="H392" s="5">
        <v>4105.8674999999994</v>
      </c>
    </row>
    <row r="393" spans="1:8" x14ac:dyDescent="0.25">
      <c r="A393" s="4">
        <v>4439</v>
      </c>
      <c r="B393" s="4" t="s">
        <v>757</v>
      </c>
      <c r="C393" t="s">
        <v>758</v>
      </c>
      <c r="D393" s="5">
        <v>169532.06</v>
      </c>
      <c r="E393" s="5">
        <v>0</v>
      </c>
      <c r="F393" s="5">
        <v>11821.14</v>
      </c>
      <c r="G393" s="5">
        <v>0</v>
      </c>
      <c r="H393" s="5">
        <v>27202.98</v>
      </c>
    </row>
    <row r="394" spans="1:8" x14ac:dyDescent="0.25">
      <c r="A394" s="4">
        <v>4404</v>
      </c>
      <c r="B394" s="4" t="s">
        <v>759</v>
      </c>
      <c r="C394" t="s">
        <v>760</v>
      </c>
      <c r="D394" s="5">
        <v>2755007.15</v>
      </c>
      <c r="E394" s="5">
        <v>29878.53678010471</v>
      </c>
      <c r="F394" s="5">
        <v>53032.25</v>
      </c>
      <c r="G394" s="5">
        <v>352.37375415282395</v>
      </c>
      <c r="H394" s="5">
        <v>421205.91</v>
      </c>
    </row>
    <row r="395" spans="1:8" x14ac:dyDescent="0.25">
      <c r="A395" s="4">
        <v>4314</v>
      </c>
      <c r="B395" s="4" t="s">
        <v>761</v>
      </c>
      <c r="C395" t="s">
        <v>1307</v>
      </c>
      <c r="D395" s="5">
        <v>61592.94</v>
      </c>
      <c r="E395" s="5">
        <v>0</v>
      </c>
      <c r="F395" s="5">
        <v>0</v>
      </c>
      <c r="G395" s="5">
        <v>0</v>
      </c>
      <c r="H395" s="5">
        <v>9238.9410000000007</v>
      </c>
    </row>
    <row r="396" spans="1:8" x14ac:dyDescent="0.25">
      <c r="A396" s="4">
        <v>1000313</v>
      </c>
      <c r="B396" s="4" t="s">
        <v>1308</v>
      </c>
      <c r="C396" t="s">
        <v>1309</v>
      </c>
      <c r="D396" s="5">
        <v>34227.24</v>
      </c>
      <c r="E396" s="5">
        <v>0</v>
      </c>
      <c r="F396" s="5">
        <v>0</v>
      </c>
      <c r="G396" s="5">
        <v>0</v>
      </c>
      <c r="H396" s="5">
        <v>5134.0859999999993</v>
      </c>
    </row>
    <row r="397" spans="1:8" x14ac:dyDescent="0.25">
      <c r="A397" s="4">
        <v>4234</v>
      </c>
      <c r="B397" s="4" t="s">
        <v>763</v>
      </c>
      <c r="C397" t="s">
        <v>764</v>
      </c>
      <c r="D397" s="5">
        <v>111269.78</v>
      </c>
      <c r="E397" s="5">
        <v>0</v>
      </c>
      <c r="F397" s="5">
        <v>0</v>
      </c>
      <c r="G397" s="5">
        <v>0</v>
      </c>
      <c r="H397" s="5">
        <v>16690.467000000001</v>
      </c>
    </row>
    <row r="398" spans="1:8" x14ac:dyDescent="0.25">
      <c r="A398" s="4">
        <v>79540</v>
      </c>
      <c r="B398" s="4" t="s">
        <v>765</v>
      </c>
      <c r="C398" t="s">
        <v>766</v>
      </c>
      <c r="D398" s="5">
        <v>34908.54</v>
      </c>
      <c r="E398" s="5">
        <v>0</v>
      </c>
      <c r="F398" s="5">
        <v>0</v>
      </c>
      <c r="G398" s="5">
        <v>0</v>
      </c>
      <c r="H398" s="5">
        <v>5236.2809999999999</v>
      </c>
    </row>
    <row r="399" spans="1:8" x14ac:dyDescent="0.25">
      <c r="A399" s="4">
        <v>4441</v>
      </c>
      <c r="B399" s="4" t="s">
        <v>767</v>
      </c>
      <c r="C399" t="s">
        <v>768</v>
      </c>
      <c r="D399" s="5">
        <v>1529683.52</v>
      </c>
      <c r="E399" s="5">
        <v>4652.3221411192217</v>
      </c>
      <c r="F399" s="5">
        <v>15235.35</v>
      </c>
      <c r="G399" s="5">
        <v>0</v>
      </c>
      <c r="H399" s="5">
        <v>231737.83050000001</v>
      </c>
    </row>
    <row r="400" spans="1:8" x14ac:dyDescent="0.25">
      <c r="A400" s="4">
        <v>4435</v>
      </c>
      <c r="B400" s="4" t="s">
        <v>769</v>
      </c>
      <c r="C400" t="s">
        <v>770</v>
      </c>
      <c r="D400" s="5">
        <v>37398.11</v>
      </c>
      <c r="E400" s="5">
        <v>0</v>
      </c>
      <c r="F400" s="5">
        <v>1024</v>
      </c>
      <c r="G400" s="5">
        <v>0</v>
      </c>
      <c r="H400" s="5">
        <v>5763.3164999999999</v>
      </c>
    </row>
    <row r="401" spans="1:8" x14ac:dyDescent="0.25">
      <c r="A401" s="4">
        <v>10965</v>
      </c>
      <c r="B401" s="4" t="s">
        <v>771</v>
      </c>
      <c r="C401" t="s">
        <v>1310</v>
      </c>
      <c r="D401" s="5">
        <v>37261.480000000003</v>
      </c>
      <c r="E401" s="5">
        <v>0</v>
      </c>
      <c r="F401" s="5">
        <v>0</v>
      </c>
      <c r="G401" s="5">
        <v>0</v>
      </c>
      <c r="H401" s="5">
        <v>5589.2220000000007</v>
      </c>
    </row>
    <row r="402" spans="1:8" x14ac:dyDescent="0.25">
      <c r="A402" s="4">
        <v>90861</v>
      </c>
      <c r="B402" s="4" t="s">
        <v>773</v>
      </c>
      <c r="C402" t="s">
        <v>774</v>
      </c>
      <c r="D402" s="5">
        <v>182183.47</v>
      </c>
      <c r="E402" s="5">
        <v>0</v>
      </c>
      <c r="F402" s="5">
        <v>1342.23</v>
      </c>
      <c r="G402" s="5">
        <v>0</v>
      </c>
      <c r="H402" s="5">
        <v>27528.855</v>
      </c>
    </row>
    <row r="403" spans="1:8" x14ac:dyDescent="0.25">
      <c r="A403" s="4">
        <v>79499</v>
      </c>
      <c r="B403" s="4" t="s">
        <v>775</v>
      </c>
      <c r="C403" t="s">
        <v>776</v>
      </c>
      <c r="D403" s="5">
        <v>88108.93</v>
      </c>
      <c r="E403" s="5">
        <v>0</v>
      </c>
      <c r="F403" s="5">
        <v>1081.03</v>
      </c>
      <c r="G403" s="5">
        <v>0</v>
      </c>
      <c r="H403" s="5">
        <v>13378.493999999999</v>
      </c>
    </row>
    <row r="404" spans="1:8" x14ac:dyDescent="0.25">
      <c r="A404" s="4">
        <v>89852</v>
      </c>
      <c r="B404" s="4" t="s">
        <v>777</v>
      </c>
      <c r="C404" t="s">
        <v>778</v>
      </c>
      <c r="D404" s="5">
        <v>119193.57</v>
      </c>
      <c r="E404" s="5">
        <v>0</v>
      </c>
      <c r="F404" s="5">
        <v>873.58</v>
      </c>
      <c r="G404" s="5">
        <v>0</v>
      </c>
      <c r="H404" s="5">
        <v>18010.072500000002</v>
      </c>
    </row>
    <row r="405" spans="1:8" x14ac:dyDescent="0.25">
      <c r="A405" s="4">
        <v>4473</v>
      </c>
      <c r="B405" s="4" t="s">
        <v>779</v>
      </c>
      <c r="C405" t="s">
        <v>780</v>
      </c>
      <c r="D405" s="5">
        <v>130690.06</v>
      </c>
      <c r="E405" s="5">
        <v>0</v>
      </c>
      <c r="F405" s="5">
        <v>4453.8100000000004</v>
      </c>
      <c r="G405" s="5">
        <v>0</v>
      </c>
      <c r="H405" s="5">
        <v>20271.5805</v>
      </c>
    </row>
    <row r="406" spans="1:8" x14ac:dyDescent="0.25">
      <c r="A406" s="4">
        <v>81174</v>
      </c>
      <c r="B406" s="4" t="s">
        <v>781</v>
      </c>
      <c r="C406" t="s">
        <v>782</v>
      </c>
      <c r="D406" s="5">
        <v>42904.65</v>
      </c>
      <c r="E406" s="5">
        <v>0</v>
      </c>
      <c r="F406" s="5">
        <v>0</v>
      </c>
      <c r="G406" s="5">
        <v>0</v>
      </c>
      <c r="H406" s="5">
        <v>6435.6975000000002</v>
      </c>
    </row>
    <row r="407" spans="1:8" x14ac:dyDescent="0.25">
      <c r="A407" s="4">
        <v>4163</v>
      </c>
      <c r="B407" s="4" t="s">
        <v>783</v>
      </c>
      <c r="C407" t="s">
        <v>784</v>
      </c>
      <c r="D407" s="5">
        <v>37835.519999999997</v>
      </c>
      <c r="E407" s="5">
        <v>0</v>
      </c>
      <c r="F407" s="5">
        <v>452.45</v>
      </c>
      <c r="G407" s="5">
        <v>0</v>
      </c>
      <c r="H407" s="5">
        <v>5743.1954999999989</v>
      </c>
    </row>
    <row r="408" spans="1:8" x14ac:dyDescent="0.25">
      <c r="A408" s="4">
        <v>4181</v>
      </c>
      <c r="B408" s="4" t="s">
        <v>785</v>
      </c>
      <c r="C408" t="s">
        <v>786</v>
      </c>
      <c r="D408" s="5">
        <v>12616.2</v>
      </c>
      <c r="E408" s="6">
        <v>0</v>
      </c>
      <c r="F408" s="5">
        <v>530</v>
      </c>
      <c r="G408" s="5">
        <v>0</v>
      </c>
      <c r="H408" s="5">
        <v>1971.93</v>
      </c>
    </row>
    <row r="409" spans="1:8" x14ac:dyDescent="0.25">
      <c r="A409" s="4">
        <v>4235</v>
      </c>
      <c r="B409" s="4" t="s">
        <v>787</v>
      </c>
      <c r="C409" t="s">
        <v>788</v>
      </c>
      <c r="D409" s="5">
        <v>12223168.17</v>
      </c>
      <c r="E409" s="5">
        <v>26457.073961038961</v>
      </c>
      <c r="F409" s="5">
        <v>328059.03000000003</v>
      </c>
      <c r="G409" s="5">
        <v>551.3597142857144</v>
      </c>
      <c r="H409" s="5">
        <v>1882684.0799999998</v>
      </c>
    </row>
    <row r="410" spans="1:8" x14ac:dyDescent="0.25">
      <c r="A410" s="4">
        <v>5181</v>
      </c>
      <c r="B410" s="4" t="s">
        <v>789</v>
      </c>
      <c r="C410" t="s">
        <v>790</v>
      </c>
      <c r="D410" s="5">
        <v>32363.65</v>
      </c>
      <c r="E410" s="5">
        <v>0</v>
      </c>
      <c r="F410" s="5">
        <v>0</v>
      </c>
      <c r="G410" s="5">
        <v>0</v>
      </c>
      <c r="H410" s="5">
        <v>4854.5474999999997</v>
      </c>
    </row>
    <row r="411" spans="1:8" x14ac:dyDescent="0.25">
      <c r="A411" s="4">
        <v>4463</v>
      </c>
      <c r="B411" s="4" t="s">
        <v>791</v>
      </c>
      <c r="C411" t="s">
        <v>792</v>
      </c>
      <c r="D411" s="5">
        <v>30711.26</v>
      </c>
      <c r="E411" s="5">
        <v>0</v>
      </c>
      <c r="F411" s="5">
        <v>514.74</v>
      </c>
      <c r="G411" s="5">
        <v>0</v>
      </c>
      <c r="H411" s="5">
        <v>4683.8999999999996</v>
      </c>
    </row>
    <row r="412" spans="1:8" x14ac:dyDescent="0.25">
      <c r="A412" s="4">
        <v>4211</v>
      </c>
      <c r="B412" s="4" t="s">
        <v>793</v>
      </c>
      <c r="C412" t="s">
        <v>794</v>
      </c>
      <c r="D412" s="5">
        <v>248109.41</v>
      </c>
      <c r="E412" s="6">
        <v>1879.6167424242426</v>
      </c>
      <c r="F412" s="5">
        <v>18310.88</v>
      </c>
      <c r="G412" s="5">
        <v>0</v>
      </c>
      <c r="H412" s="5">
        <v>39963.043499999992</v>
      </c>
    </row>
    <row r="413" spans="1:8" x14ac:dyDescent="0.25">
      <c r="A413" s="4">
        <v>79994</v>
      </c>
      <c r="B413" s="4" t="s">
        <v>795</v>
      </c>
      <c r="C413" t="s">
        <v>796</v>
      </c>
      <c r="D413" s="5">
        <v>13892.58</v>
      </c>
      <c r="E413" s="5">
        <v>0</v>
      </c>
      <c r="F413" s="5">
        <v>707.44</v>
      </c>
      <c r="G413" s="5">
        <v>0</v>
      </c>
      <c r="H413" s="5">
        <v>2190.0030000000002</v>
      </c>
    </row>
    <row r="414" spans="1:8" x14ac:dyDescent="0.25">
      <c r="A414" s="4">
        <v>79207</v>
      </c>
      <c r="B414" s="4" t="s">
        <v>797</v>
      </c>
      <c r="C414" t="s">
        <v>798</v>
      </c>
      <c r="D414" s="5">
        <v>29815.55</v>
      </c>
      <c r="E414" s="5">
        <v>0</v>
      </c>
      <c r="F414" s="5">
        <v>516.57000000000005</v>
      </c>
      <c r="G414" s="5">
        <v>0</v>
      </c>
      <c r="H414" s="5">
        <v>4549.8179999999993</v>
      </c>
    </row>
    <row r="415" spans="1:8" x14ac:dyDescent="0.25">
      <c r="A415" s="4">
        <v>4493</v>
      </c>
      <c r="B415" s="4" t="s">
        <v>799</v>
      </c>
      <c r="C415" t="s">
        <v>800</v>
      </c>
      <c r="D415" s="5">
        <v>31195.81</v>
      </c>
      <c r="E415" s="5">
        <v>0</v>
      </c>
      <c r="F415" s="5">
        <v>435.09</v>
      </c>
      <c r="G415" s="5">
        <v>0</v>
      </c>
      <c r="H415" s="5">
        <v>4744.6350000000002</v>
      </c>
    </row>
    <row r="416" spans="1:8" x14ac:dyDescent="0.25">
      <c r="A416" s="4">
        <v>4488</v>
      </c>
      <c r="B416" s="4" t="s">
        <v>801</v>
      </c>
      <c r="C416" t="s">
        <v>802</v>
      </c>
      <c r="D416" s="5">
        <v>244457.37</v>
      </c>
      <c r="E416" s="5">
        <v>2963.1196363636363</v>
      </c>
      <c r="F416" s="5">
        <v>0</v>
      </c>
      <c r="G416" s="5">
        <v>0</v>
      </c>
      <c r="H416" s="5">
        <v>36668.605499999998</v>
      </c>
    </row>
    <row r="417" spans="1:8" x14ac:dyDescent="0.25">
      <c r="A417" s="4">
        <v>4253</v>
      </c>
      <c r="B417" s="4" t="s">
        <v>803</v>
      </c>
      <c r="C417" t="s">
        <v>804</v>
      </c>
      <c r="D417" s="5">
        <v>5701.93</v>
      </c>
      <c r="E417" s="5">
        <v>0</v>
      </c>
      <c r="F417" s="5">
        <v>364.43</v>
      </c>
      <c r="G417" s="5">
        <v>0</v>
      </c>
      <c r="H417" s="5">
        <v>909.95400000000006</v>
      </c>
    </row>
    <row r="418" spans="1:8" x14ac:dyDescent="0.25">
      <c r="A418" s="4">
        <v>85516</v>
      </c>
      <c r="B418" s="4" t="s">
        <v>805</v>
      </c>
      <c r="C418" t="s">
        <v>806</v>
      </c>
      <c r="D418" s="5">
        <v>89936.65</v>
      </c>
      <c r="E418" s="5">
        <v>0</v>
      </c>
      <c r="F418" s="5">
        <v>701.26</v>
      </c>
      <c r="G418" s="5">
        <v>0</v>
      </c>
      <c r="H418" s="5">
        <v>13595.686499999998</v>
      </c>
    </row>
    <row r="419" spans="1:8" x14ac:dyDescent="0.25">
      <c r="A419" s="4">
        <v>79498</v>
      </c>
      <c r="B419" s="4" t="s">
        <v>807</v>
      </c>
      <c r="C419" t="s">
        <v>808</v>
      </c>
      <c r="D419" s="5">
        <v>90532.5</v>
      </c>
      <c r="E419" s="5">
        <v>0</v>
      </c>
      <c r="F419" s="5">
        <v>0</v>
      </c>
      <c r="G419" s="5">
        <v>0</v>
      </c>
      <c r="H419" s="5">
        <v>13579.875</v>
      </c>
    </row>
    <row r="420" spans="1:8" x14ac:dyDescent="0.25">
      <c r="A420" s="4">
        <v>79589</v>
      </c>
      <c r="B420" s="4" t="s">
        <v>809</v>
      </c>
      <c r="C420" t="s">
        <v>810</v>
      </c>
      <c r="D420" s="5">
        <v>6156.97</v>
      </c>
      <c r="E420" s="5">
        <v>0</v>
      </c>
      <c r="F420" s="5">
        <v>0</v>
      </c>
      <c r="G420" s="5">
        <v>0</v>
      </c>
      <c r="H420" s="5">
        <v>923.54549999999995</v>
      </c>
    </row>
    <row r="421" spans="1:8" x14ac:dyDescent="0.25">
      <c r="A421" s="4">
        <v>79522</v>
      </c>
      <c r="B421" s="4" t="s">
        <v>811</v>
      </c>
      <c r="C421" t="s">
        <v>1311</v>
      </c>
      <c r="D421" s="5">
        <v>1130.71</v>
      </c>
      <c r="E421" s="5">
        <v>0</v>
      </c>
      <c r="F421" s="5">
        <v>0</v>
      </c>
      <c r="G421" s="5">
        <v>0</v>
      </c>
      <c r="H421" s="5">
        <v>169.60650000000001</v>
      </c>
    </row>
    <row r="422" spans="1:8" x14ac:dyDescent="0.25">
      <c r="A422" s="4">
        <v>4379</v>
      </c>
      <c r="B422" s="4" t="s">
        <v>813</v>
      </c>
      <c r="C422" t="s">
        <v>814</v>
      </c>
      <c r="D422" s="5">
        <v>324212.57</v>
      </c>
      <c r="E422" s="5">
        <v>0</v>
      </c>
      <c r="F422" s="5">
        <v>10508.7</v>
      </c>
      <c r="G422" s="5">
        <v>0</v>
      </c>
      <c r="H422" s="5">
        <v>50208.190500000004</v>
      </c>
    </row>
    <row r="423" spans="1:8" x14ac:dyDescent="0.25">
      <c r="A423" s="4">
        <v>4503</v>
      </c>
      <c r="B423" s="4" t="s">
        <v>815</v>
      </c>
      <c r="C423" t="s">
        <v>816</v>
      </c>
      <c r="D423" s="5">
        <v>36257.01</v>
      </c>
      <c r="E423" s="5">
        <v>2197.3945454545456</v>
      </c>
      <c r="F423" s="5">
        <v>1161.6500000000001</v>
      </c>
      <c r="G423" s="5">
        <v>0</v>
      </c>
      <c r="H423" s="5">
        <v>5612.799</v>
      </c>
    </row>
    <row r="424" spans="1:8" x14ac:dyDescent="0.25">
      <c r="A424" s="4">
        <v>80011</v>
      </c>
      <c r="B424" s="4" t="s">
        <v>817</v>
      </c>
      <c r="C424" t="s">
        <v>818</v>
      </c>
      <c r="D424" s="5">
        <v>21763.95</v>
      </c>
      <c r="E424" s="5">
        <v>0</v>
      </c>
      <c r="F424" s="5">
        <v>402.64</v>
      </c>
      <c r="G424" s="5">
        <v>0</v>
      </c>
      <c r="H424" s="5">
        <v>3324.9884999999999</v>
      </c>
    </row>
    <row r="425" spans="1:8" x14ac:dyDescent="0.25">
      <c r="A425" s="4">
        <v>4359</v>
      </c>
      <c r="B425" s="4" t="s">
        <v>819</v>
      </c>
      <c r="C425" t="s">
        <v>820</v>
      </c>
      <c r="D425" s="5">
        <v>30056.97</v>
      </c>
      <c r="E425" s="5">
        <v>0</v>
      </c>
      <c r="F425" s="5">
        <v>470.7</v>
      </c>
      <c r="G425" s="5">
        <v>0</v>
      </c>
      <c r="H425" s="5">
        <v>4579.1504999999997</v>
      </c>
    </row>
    <row r="426" spans="1:8" x14ac:dyDescent="0.25">
      <c r="A426" s="4">
        <v>4363</v>
      </c>
      <c r="B426" s="4" t="s">
        <v>821</v>
      </c>
      <c r="C426" t="s">
        <v>822</v>
      </c>
      <c r="D426" s="5">
        <v>65904.47</v>
      </c>
      <c r="E426" s="5">
        <v>0</v>
      </c>
      <c r="F426" s="5">
        <v>1164.31</v>
      </c>
      <c r="G426" s="5">
        <v>0</v>
      </c>
      <c r="H426" s="5">
        <v>10060.316999999999</v>
      </c>
    </row>
    <row r="427" spans="1:8" x14ac:dyDescent="0.25">
      <c r="A427" s="4">
        <v>4230</v>
      </c>
      <c r="B427" s="4" t="s">
        <v>823</v>
      </c>
      <c r="C427" t="s">
        <v>824</v>
      </c>
      <c r="D427" s="5">
        <v>279574.13</v>
      </c>
      <c r="E427" s="5">
        <v>0</v>
      </c>
      <c r="F427" s="5">
        <v>4932.28</v>
      </c>
      <c r="G427" s="5">
        <v>0</v>
      </c>
      <c r="H427" s="5">
        <v>42675.961500000005</v>
      </c>
    </row>
    <row r="428" spans="1:8" x14ac:dyDescent="0.25">
      <c r="A428" s="4">
        <v>1001157</v>
      </c>
      <c r="B428" s="4" t="s">
        <v>1111</v>
      </c>
      <c r="C428" t="s">
        <v>1312</v>
      </c>
      <c r="D428" s="5">
        <v>72998.039999999994</v>
      </c>
      <c r="E428" s="5">
        <v>0</v>
      </c>
      <c r="F428" s="5">
        <v>389.9</v>
      </c>
      <c r="G428" s="5">
        <v>0</v>
      </c>
      <c r="H428" s="5">
        <v>11008.190999999997</v>
      </c>
    </row>
    <row r="429" spans="1:8" x14ac:dyDescent="0.25">
      <c r="A429" s="4">
        <v>90192</v>
      </c>
      <c r="B429" s="4" t="s">
        <v>1115</v>
      </c>
      <c r="C429" t="s">
        <v>1312</v>
      </c>
      <c r="D429" s="5">
        <v>98512.71</v>
      </c>
      <c r="E429" s="5">
        <v>0</v>
      </c>
      <c r="F429" s="5">
        <v>618.79999999999995</v>
      </c>
      <c r="G429" s="5">
        <v>0</v>
      </c>
      <c r="H429" s="5">
        <v>14869.726500000001</v>
      </c>
    </row>
    <row r="430" spans="1:8" x14ac:dyDescent="0.25">
      <c r="A430" s="4">
        <v>4251</v>
      </c>
      <c r="B430" s="4" t="s">
        <v>825</v>
      </c>
      <c r="C430" t="s">
        <v>826</v>
      </c>
      <c r="D430" s="5">
        <v>41741.360000000001</v>
      </c>
      <c r="E430" s="5">
        <v>1346.4954838709677</v>
      </c>
      <c r="F430" s="5">
        <v>3231.99</v>
      </c>
      <c r="G430" s="5">
        <v>1077.33</v>
      </c>
      <c r="H430" s="5">
        <v>6746.0024999999996</v>
      </c>
    </row>
    <row r="431" spans="1:8" x14ac:dyDescent="0.25">
      <c r="A431" s="4">
        <v>78873</v>
      </c>
      <c r="B431" s="4" t="s">
        <v>827</v>
      </c>
      <c r="C431" t="s">
        <v>828</v>
      </c>
      <c r="D431" s="5">
        <v>14556.51</v>
      </c>
      <c r="E431" s="5">
        <v>0</v>
      </c>
      <c r="F431" s="5">
        <v>747.44</v>
      </c>
      <c r="G431" s="5">
        <v>0</v>
      </c>
      <c r="H431" s="5">
        <v>2295.5925000000002</v>
      </c>
    </row>
    <row r="432" spans="1:8" x14ac:dyDescent="0.25">
      <c r="A432" s="4">
        <v>4203</v>
      </c>
      <c r="B432" s="4" t="s">
        <v>829</v>
      </c>
      <c r="C432" t="s">
        <v>830</v>
      </c>
      <c r="D432" s="5">
        <v>26965.78</v>
      </c>
      <c r="E432" s="5">
        <v>0</v>
      </c>
      <c r="F432" s="5">
        <v>740.94</v>
      </c>
      <c r="G432" s="5">
        <v>0</v>
      </c>
      <c r="H432" s="5">
        <v>4156.0079999999998</v>
      </c>
    </row>
    <row r="433" spans="1:8" x14ac:dyDescent="0.25">
      <c r="A433" s="4">
        <v>4265</v>
      </c>
      <c r="B433" s="4" t="s">
        <v>831</v>
      </c>
      <c r="C433" t="s">
        <v>832</v>
      </c>
      <c r="D433" s="5">
        <v>346510.12</v>
      </c>
      <c r="E433" s="5">
        <v>0</v>
      </c>
      <c r="F433" s="5">
        <v>13308.09</v>
      </c>
      <c r="G433" s="5">
        <v>0</v>
      </c>
      <c r="H433" s="5">
        <v>53972.731500000002</v>
      </c>
    </row>
    <row r="434" spans="1:8" x14ac:dyDescent="0.25">
      <c r="A434" s="4">
        <v>4176</v>
      </c>
      <c r="B434" s="4" t="s">
        <v>833</v>
      </c>
      <c r="C434" t="s">
        <v>834</v>
      </c>
      <c r="D434" s="5">
        <v>58214.47</v>
      </c>
      <c r="E434" s="5">
        <v>0</v>
      </c>
      <c r="F434" s="5">
        <v>320</v>
      </c>
      <c r="G434" s="5">
        <v>0</v>
      </c>
      <c r="H434" s="5">
        <v>8780.1705000000002</v>
      </c>
    </row>
    <row r="435" spans="1:8" x14ac:dyDescent="0.25">
      <c r="A435" s="4">
        <v>4252</v>
      </c>
      <c r="B435" s="4" t="s">
        <v>835</v>
      </c>
      <c r="C435" t="s">
        <v>836</v>
      </c>
      <c r="D435" s="5">
        <v>285594.15999999997</v>
      </c>
      <c r="E435" s="5">
        <v>945.67602649006619</v>
      </c>
      <c r="F435" s="5">
        <v>9063.2199999999993</v>
      </c>
      <c r="G435" s="5">
        <v>0</v>
      </c>
      <c r="H435" s="5">
        <v>44198.606999999989</v>
      </c>
    </row>
    <row r="436" spans="1:8" x14ac:dyDescent="0.25">
      <c r="A436" s="4">
        <v>4386</v>
      </c>
      <c r="B436" s="4" t="s">
        <v>837</v>
      </c>
      <c r="C436" t="s">
        <v>838</v>
      </c>
      <c r="D436" s="5">
        <v>3344.44</v>
      </c>
      <c r="E436" s="5">
        <v>0</v>
      </c>
      <c r="F436" s="5">
        <v>0</v>
      </c>
      <c r="G436" s="5">
        <v>0</v>
      </c>
      <c r="H436" s="5">
        <v>501.666</v>
      </c>
    </row>
    <row r="437" spans="1:8" x14ac:dyDescent="0.25">
      <c r="A437" s="4">
        <v>79520</v>
      </c>
      <c r="B437" s="4" t="s">
        <v>839</v>
      </c>
      <c r="C437" t="s">
        <v>1313</v>
      </c>
      <c r="D437" s="5">
        <v>4223.17</v>
      </c>
      <c r="E437" s="5">
        <v>0</v>
      </c>
      <c r="F437" s="5">
        <v>0</v>
      </c>
      <c r="G437" s="5">
        <v>0</v>
      </c>
      <c r="H437" s="5">
        <v>633.47550000000001</v>
      </c>
    </row>
    <row r="438" spans="1:8" x14ac:dyDescent="0.25">
      <c r="A438" s="4">
        <v>4366</v>
      </c>
      <c r="B438" s="4" t="s">
        <v>841</v>
      </c>
      <c r="C438" t="s">
        <v>842</v>
      </c>
      <c r="D438" s="5">
        <v>24202.51</v>
      </c>
      <c r="E438" s="5">
        <v>0</v>
      </c>
      <c r="F438" s="5">
        <v>421.62</v>
      </c>
      <c r="G438" s="5">
        <v>0</v>
      </c>
      <c r="H438" s="5">
        <v>3693.6194999999993</v>
      </c>
    </row>
    <row r="439" spans="1:8" x14ac:dyDescent="0.25">
      <c r="A439" s="4">
        <v>320470</v>
      </c>
      <c r="B439" s="4" t="s">
        <v>843</v>
      </c>
      <c r="C439" t="s">
        <v>844</v>
      </c>
      <c r="D439" s="5">
        <v>22481.72</v>
      </c>
      <c r="E439" s="5">
        <v>0</v>
      </c>
      <c r="F439" s="5">
        <v>1412.57</v>
      </c>
      <c r="G439" s="5">
        <v>0</v>
      </c>
      <c r="H439" s="5">
        <v>3584.1435000000001</v>
      </c>
    </row>
    <row r="440" spans="1:8" x14ac:dyDescent="0.25">
      <c r="A440" s="4">
        <v>4316</v>
      </c>
      <c r="B440" s="4" t="s">
        <v>845</v>
      </c>
      <c r="C440" t="s">
        <v>846</v>
      </c>
      <c r="D440" s="5">
        <v>30762.240000000002</v>
      </c>
      <c r="E440" s="5">
        <v>0</v>
      </c>
      <c r="F440" s="5">
        <v>0</v>
      </c>
      <c r="G440" s="5">
        <v>0</v>
      </c>
      <c r="H440" s="5">
        <v>4614.3360000000002</v>
      </c>
    </row>
    <row r="441" spans="1:8" x14ac:dyDescent="0.25">
      <c r="A441" s="4">
        <v>80985</v>
      </c>
      <c r="B441" s="4" t="s">
        <v>847</v>
      </c>
      <c r="C441" t="s">
        <v>848</v>
      </c>
      <c r="D441" s="5">
        <v>13082.92</v>
      </c>
      <c r="E441" s="5">
        <v>0</v>
      </c>
      <c r="F441" s="5">
        <v>0</v>
      </c>
      <c r="G441" s="5">
        <v>0</v>
      </c>
      <c r="H441" s="5">
        <v>1962.4379999999999</v>
      </c>
    </row>
    <row r="442" spans="1:8" x14ac:dyDescent="0.25">
      <c r="A442" s="4">
        <v>78882</v>
      </c>
      <c r="B442" s="4" t="s">
        <v>849</v>
      </c>
      <c r="C442" t="s">
        <v>850</v>
      </c>
      <c r="D442" s="5">
        <v>26118.87</v>
      </c>
      <c r="E442" s="5">
        <v>0</v>
      </c>
      <c r="F442" s="5">
        <v>417.23</v>
      </c>
      <c r="G442" s="5">
        <v>0</v>
      </c>
      <c r="H442" s="5">
        <v>3980.4149999999995</v>
      </c>
    </row>
    <row r="443" spans="1:8" x14ac:dyDescent="0.25">
      <c r="A443" s="4">
        <v>10760</v>
      </c>
      <c r="B443" s="4" t="s">
        <v>851</v>
      </c>
      <c r="C443" t="s">
        <v>852</v>
      </c>
      <c r="D443" s="5">
        <v>101410.67</v>
      </c>
      <c r="E443" s="5">
        <v>0</v>
      </c>
      <c r="F443" s="5">
        <v>1753.64</v>
      </c>
      <c r="G443" s="5">
        <v>0</v>
      </c>
      <c r="H443" s="5">
        <v>15474.646499999999</v>
      </c>
    </row>
    <row r="444" spans="1:8" x14ac:dyDescent="0.25">
      <c r="A444" s="4">
        <v>92374</v>
      </c>
      <c r="B444" s="4" t="s">
        <v>853</v>
      </c>
      <c r="C444" t="s">
        <v>854</v>
      </c>
      <c r="D444" s="5">
        <v>50977.06</v>
      </c>
      <c r="E444" s="5">
        <v>0</v>
      </c>
      <c r="F444" s="5">
        <v>628.57000000000005</v>
      </c>
      <c r="G444" s="5">
        <v>0</v>
      </c>
      <c r="H444" s="5">
        <v>7740.8444999999992</v>
      </c>
    </row>
    <row r="445" spans="1:8" x14ac:dyDescent="0.25">
      <c r="A445" s="4">
        <v>4457</v>
      </c>
      <c r="B445" s="4" t="s">
        <v>855</v>
      </c>
      <c r="C445" t="s">
        <v>856</v>
      </c>
      <c r="D445" s="5">
        <v>1237457.83</v>
      </c>
      <c r="E445" s="5">
        <v>33712.79344551282</v>
      </c>
      <c r="F445" s="5">
        <v>28438.14</v>
      </c>
      <c r="G445" s="5">
        <v>0</v>
      </c>
      <c r="H445" s="5">
        <v>189884.39549999998</v>
      </c>
    </row>
    <row r="446" spans="1:8" x14ac:dyDescent="0.25">
      <c r="A446" s="4">
        <v>90879</v>
      </c>
      <c r="B446" s="4" t="s">
        <v>857</v>
      </c>
      <c r="C446" t="s">
        <v>858</v>
      </c>
      <c r="D446" s="5">
        <v>87774.34</v>
      </c>
      <c r="E446" s="5">
        <v>0</v>
      </c>
      <c r="F446" s="5">
        <v>0</v>
      </c>
      <c r="G446" s="5">
        <v>0</v>
      </c>
      <c r="H446" s="5">
        <v>13166.151</v>
      </c>
    </row>
    <row r="447" spans="1:8" x14ac:dyDescent="0.25">
      <c r="A447" s="4">
        <v>79701</v>
      </c>
      <c r="B447" s="4" t="s">
        <v>859</v>
      </c>
      <c r="C447" t="s">
        <v>860</v>
      </c>
      <c r="D447" s="5">
        <v>205914.03</v>
      </c>
      <c r="E447" s="5">
        <v>0</v>
      </c>
      <c r="F447" s="5">
        <v>0</v>
      </c>
      <c r="G447" s="5">
        <v>0</v>
      </c>
      <c r="H447" s="5">
        <v>30887.104499999998</v>
      </c>
    </row>
    <row r="448" spans="1:8" x14ac:dyDescent="0.25">
      <c r="A448" s="4">
        <v>4204</v>
      </c>
      <c r="B448" s="4" t="s">
        <v>861</v>
      </c>
      <c r="C448" t="s">
        <v>862</v>
      </c>
      <c r="D448" s="5">
        <v>89071.98</v>
      </c>
      <c r="E448" s="5">
        <v>0</v>
      </c>
      <c r="F448" s="5">
        <v>0</v>
      </c>
      <c r="G448" s="5">
        <v>0</v>
      </c>
      <c r="H448" s="5">
        <v>13360.796999999999</v>
      </c>
    </row>
    <row r="449" spans="1:8" x14ac:dyDescent="0.25">
      <c r="A449" s="4">
        <v>79881</v>
      </c>
      <c r="B449" s="4" t="s">
        <v>863</v>
      </c>
      <c r="C449" t="s">
        <v>864</v>
      </c>
      <c r="D449" s="5">
        <v>47490.35</v>
      </c>
      <c r="E449" s="5">
        <v>0</v>
      </c>
      <c r="F449" s="5">
        <v>519.58000000000004</v>
      </c>
      <c r="G449" s="5">
        <v>0</v>
      </c>
      <c r="H449" s="5">
        <v>7201.4894999999997</v>
      </c>
    </row>
    <row r="450" spans="1:8" x14ac:dyDescent="0.25">
      <c r="A450" s="4">
        <v>79503</v>
      </c>
      <c r="B450" s="4" t="s">
        <v>865</v>
      </c>
      <c r="C450" t="s">
        <v>866</v>
      </c>
      <c r="D450" s="5">
        <v>31258.87</v>
      </c>
      <c r="E450" s="5">
        <v>0</v>
      </c>
      <c r="F450" s="5">
        <v>231.27</v>
      </c>
      <c r="G450" s="5">
        <v>0</v>
      </c>
      <c r="H450" s="5">
        <v>4723.5209999999997</v>
      </c>
    </row>
    <row r="451" spans="1:8" x14ac:dyDescent="0.25">
      <c r="A451" s="4">
        <v>1001719</v>
      </c>
      <c r="B451" s="4" t="s">
        <v>867</v>
      </c>
      <c r="C451" t="s">
        <v>868</v>
      </c>
      <c r="D451" s="5">
        <v>6547.62</v>
      </c>
      <c r="E451" s="5">
        <v>0</v>
      </c>
      <c r="F451" s="5">
        <v>0</v>
      </c>
      <c r="G451" s="5">
        <v>0</v>
      </c>
      <c r="H451" s="5">
        <v>982.14299999999992</v>
      </c>
    </row>
    <row r="452" spans="1:8" x14ac:dyDescent="0.25">
      <c r="A452" s="4">
        <v>4444</v>
      </c>
      <c r="B452" s="4" t="s">
        <v>869</v>
      </c>
      <c r="C452" t="s">
        <v>870</v>
      </c>
      <c r="D452" s="5">
        <v>103423.87</v>
      </c>
      <c r="E452" s="5">
        <v>0</v>
      </c>
      <c r="F452" s="5">
        <v>7891.69</v>
      </c>
      <c r="G452" s="5">
        <v>0</v>
      </c>
      <c r="H452" s="5">
        <v>16697.333999999999</v>
      </c>
    </row>
    <row r="453" spans="1:8" x14ac:dyDescent="0.25">
      <c r="A453" s="4">
        <v>4262</v>
      </c>
      <c r="B453" s="4" t="s">
        <v>871</v>
      </c>
      <c r="C453" t="s">
        <v>872</v>
      </c>
      <c r="D453" s="5">
        <v>766483.79</v>
      </c>
      <c r="E453" s="5">
        <v>98160.049400544973</v>
      </c>
      <c r="F453" s="5">
        <v>22216.33</v>
      </c>
      <c r="G453" s="5">
        <v>1332.9798000000001</v>
      </c>
      <c r="H453" s="5">
        <v>118305.018</v>
      </c>
    </row>
    <row r="454" spans="1:8" x14ac:dyDescent="0.25">
      <c r="A454" s="4">
        <v>4373</v>
      </c>
      <c r="B454" s="4" t="s">
        <v>873</v>
      </c>
      <c r="C454" t="s">
        <v>874</v>
      </c>
      <c r="D454" s="5">
        <v>5090.6499999999996</v>
      </c>
      <c r="E454" s="5">
        <v>0</v>
      </c>
      <c r="F454" s="5">
        <v>484.55</v>
      </c>
      <c r="G454" s="5">
        <v>0</v>
      </c>
      <c r="H454" s="5">
        <v>836.28</v>
      </c>
    </row>
    <row r="455" spans="1:8" x14ac:dyDescent="0.25">
      <c r="A455" s="4">
        <v>6235</v>
      </c>
      <c r="B455" s="4" t="s">
        <v>875</v>
      </c>
      <c r="C455" t="s">
        <v>876</v>
      </c>
      <c r="D455" s="5">
        <v>144926.06</v>
      </c>
      <c r="E455" s="5">
        <v>0</v>
      </c>
      <c r="F455" s="5">
        <v>756.79</v>
      </c>
      <c r="G455" s="5">
        <v>0</v>
      </c>
      <c r="H455" s="5">
        <v>21852.427500000002</v>
      </c>
    </row>
    <row r="456" spans="1:8" x14ac:dyDescent="0.25">
      <c r="A456" s="4">
        <v>79068</v>
      </c>
      <c r="B456" s="4" t="s">
        <v>877</v>
      </c>
      <c r="C456" t="s">
        <v>878</v>
      </c>
      <c r="D456" s="5">
        <v>22275.08</v>
      </c>
      <c r="E456" s="5">
        <v>0</v>
      </c>
      <c r="F456" s="5">
        <v>0</v>
      </c>
      <c r="G456" s="5">
        <v>0</v>
      </c>
      <c r="H456" s="5">
        <v>3341.2620000000002</v>
      </c>
    </row>
    <row r="457" spans="1:8" x14ac:dyDescent="0.25">
      <c r="A457" s="4">
        <v>4196</v>
      </c>
      <c r="B457" s="4" t="s">
        <v>879</v>
      </c>
      <c r="C457" t="s">
        <v>880</v>
      </c>
      <c r="D457" s="5">
        <v>538936.91</v>
      </c>
      <c r="E457" s="5">
        <v>1347.3422750000002</v>
      </c>
      <c r="F457" s="5">
        <v>15589.52</v>
      </c>
      <c r="G457" s="5">
        <v>0</v>
      </c>
      <c r="H457" s="5">
        <v>83178.964500000002</v>
      </c>
    </row>
    <row r="458" spans="1:8" x14ac:dyDescent="0.25">
      <c r="A458" s="4">
        <v>79086</v>
      </c>
      <c r="B458" s="4" t="s">
        <v>881</v>
      </c>
      <c r="C458" t="s">
        <v>882</v>
      </c>
      <c r="D458" s="5">
        <v>17877.169999999998</v>
      </c>
      <c r="E458" s="5">
        <v>0</v>
      </c>
      <c r="F458" s="5">
        <v>1103.55</v>
      </c>
      <c r="G458" s="5">
        <v>0</v>
      </c>
      <c r="H458" s="5">
        <v>2847.1079999999997</v>
      </c>
    </row>
    <row r="459" spans="1:8" x14ac:dyDescent="0.25">
      <c r="A459" s="4">
        <v>10967</v>
      </c>
      <c r="B459" s="4" t="s">
        <v>883</v>
      </c>
      <c r="C459" t="s">
        <v>884</v>
      </c>
      <c r="D459" s="5">
        <v>8729.1299999999992</v>
      </c>
      <c r="E459" s="5">
        <v>0</v>
      </c>
      <c r="F459" s="5">
        <v>631.21</v>
      </c>
      <c r="G459" s="5">
        <v>0</v>
      </c>
      <c r="H459" s="5">
        <v>1404.0509999999999</v>
      </c>
    </row>
    <row r="460" spans="1:8" x14ac:dyDescent="0.25">
      <c r="A460" s="4">
        <v>4275</v>
      </c>
      <c r="B460" s="4" t="s">
        <v>885</v>
      </c>
      <c r="C460" t="s">
        <v>886</v>
      </c>
      <c r="D460" s="5">
        <v>93085.9</v>
      </c>
      <c r="E460" s="5">
        <v>0</v>
      </c>
      <c r="F460" s="5">
        <v>756.19</v>
      </c>
      <c r="G460" s="5">
        <v>0</v>
      </c>
      <c r="H460" s="5">
        <v>14076.313499999998</v>
      </c>
    </row>
    <row r="461" spans="1:8" x14ac:dyDescent="0.25">
      <c r="A461" s="4">
        <v>4255</v>
      </c>
      <c r="B461" s="4" t="s">
        <v>887</v>
      </c>
      <c r="C461" t="s">
        <v>888</v>
      </c>
      <c r="D461" s="5">
        <v>22376.32</v>
      </c>
      <c r="E461" s="5">
        <v>0</v>
      </c>
      <c r="F461" s="5">
        <v>214.08</v>
      </c>
      <c r="G461" s="5">
        <v>0</v>
      </c>
      <c r="H461" s="5">
        <v>3388.56</v>
      </c>
    </row>
    <row r="462" spans="1:8" x14ac:dyDescent="0.25">
      <c r="A462" s="4">
        <v>4180</v>
      </c>
      <c r="B462" s="4" t="s">
        <v>889</v>
      </c>
      <c r="C462" t="s">
        <v>890</v>
      </c>
      <c r="D462" s="5">
        <v>204430.11</v>
      </c>
      <c r="E462" s="5">
        <v>0</v>
      </c>
      <c r="F462" s="5">
        <v>5797.97</v>
      </c>
      <c r="G462" s="5">
        <v>0</v>
      </c>
      <c r="H462" s="5">
        <v>31534.211999999996</v>
      </c>
    </row>
    <row r="463" spans="1:8" x14ac:dyDescent="0.25">
      <c r="A463" s="4">
        <v>79578</v>
      </c>
      <c r="B463" s="4" t="s">
        <v>891</v>
      </c>
      <c r="C463" t="s">
        <v>892</v>
      </c>
      <c r="D463" s="5">
        <v>207293.03</v>
      </c>
      <c r="E463" s="5">
        <v>0</v>
      </c>
      <c r="F463" s="5">
        <v>1460.13</v>
      </c>
      <c r="G463" s="5">
        <v>0</v>
      </c>
      <c r="H463" s="5">
        <v>31312.973999999998</v>
      </c>
    </row>
    <row r="464" spans="1:8" x14ac:dyDescent="0.25">
      <c r="A464" s="4">
        <v>4241</v>
      </c>
      <c r="B464" s="4" t="s">
        <v>893</v>
      </c>
      <c r="C464" t="s">
        <v>894</v>
      </c>
      <c r="D464" s="5">
        <v>5907178.3499999996</v>
      </c>
      <c r="E464" s="5">
        <v>238153.0756234414</v>
      </c>
      <c r="F464" s="5">
        <v>125268.86</v>
      </c>
      <c r="G464" s="5">
        <v>865.41526770293603</v>
      </c>
      <c r="H464" s="5">
        <v>904867.08149999997</v>
      </c>
    </row>
    <row r="465" spans="1:8" x14ac:dyDescent="0.25">
      <c r="A465" s="4">
        <v>5180</v>
      </c>
      <c r="B465" s="4" t="s">
        <v>895</v>
      </c>
      <c r="C465" t="s">
        <v>896</v>
      </c>
      <c r="D465" s="5">
        <v>410761.31</v>
      </c>
      <c r="E465" s="5">
        <v>0</v>
      </c>
      <c r="F465" s="5">
        <v>3232.42</v>
      </c>
      <c r="G465" s="5">
        <v>0</v>
      </c>
      <c r="H465" s="5">
        <v>62099.059499999996</v>
      </c>
    </row>
    <row r="466" spans="1:8" x14ac:dyDescent="0.25">
      <c r="A466" s="4">
        <v>4510</v>
      </c>
      <c r="B466" s="4" t="s">
        <v>897</v>
      </c>
      <c r="C466" t="s">
        <v>898</v>
      </c>
      <c r="D466" s="5">
        <v>441906.01</v>
      </c>
      <c r="E466" s="5">
        <v>2079.5576941176469</v>
      </c>
      <c r="F466" s="5">
        <v>20747.96</v>
      </c>
      <c r="G466" s="5">
        <v>0</v>
      </c>
      <c r="H466" s="5">
        <v>69398.095499999996</v>
      </c>
    </row>
    <row r="467" spans="1:8" x14ac:dyDescent="0.25">
      <c r="A467" s="4">
        <v>79953</v>
      </c>
      <c r="B467" s="4" t="s">
        <v>899</v>
      </c>
      <c r="C467" t="s">
        <v>900</v>
      </c>
      <c r="D467" s="5">
        <v>25571.88</v>
      </c>
      <c r="E467" s="5">
        <v>0</v>
      </c>
      <c r="F467" s="5">
        <v>0</v>
      </c>
      <c r="G467" s="5">
        <v>0</v>
      </c>
      <c r="H467" s="5">
        <v>3835.7820000000002</v>
      </c>
    </row>
    <row r="468" spans="1:8" x14ac:dyDescent="0.25">
      <c r="A468" s="4">
        <v>4460</v>
      </c>
      <c r="B468" s="4" t="s">
        <v>901</v>
      </c>
      <c r="C468" t="s">
        <v>902</v>
      </c>
      <c r="D468" s="5">
        <v>29675.27</v>
      </c>
      <c r="E468" s="5">
        <v>0</v>
      </c>
      <c r="F468" s="5">
        <v>434.59</v>
      </c>
      <c r="G468" s="5">
        <v>0</v>
      </c>
      <c r="H468" s="5">
        <v>4516.4790000000003</v>
      </c>
    </row>
    <row r="469" spans="1:8" x14ac:dyDescent="0.25">
      <c r="A469" s="4">
        <v>79069</v>
      </c>
      <c r="B469" s="4" t="s">
        <v>903</v>
      </c>
      <c r="C469" t="s">
        <v>904</v>
      </c>
      <c r="D469" s="5">
        <v>5505.78</v>
      </c>
      <c r="E469" s="5">
        <v>0</v>
      </c>
      <c r="F469" s="5">
        <v>361.33</v>
      </c>
      <c r="G469" s="5">
        <v>0</v>
      </c>
      <c r="H469" s="5">
        <v>880.06649999999991</v>
      </c>
    </row>
    <row r="470" spans="1:8" x14ac:dyDescent="0.25">
      <c r="A470" s="4">
        <v>4462</v>
      </c>
      <c r="B470" s="4" t="s">
        <v>905</v>
      </c>
      <c r="C470" t="s">
        <v>906</v>
      </c>
      <c r="D470" s="5">
        <v>16571.439999999999</v>
      </c>
      <c r="E470" s="5">
        <v>0</v>
      </c>
      <c r="F470" s="5">
        <v>0</v>
      </c>
      <c r="G470" s="5">
        <v>0</v>
      </c>
      <c r="H470" s="5">
        <v>2485.7159999999999</v>
      </c>
    </row>
    <row r="471" spans="1:8" x14ac:dyDescent="0.25">
      <c r="A471" s="4">
        <v>79024</v>
      </c>
      <c r="B471" s="4" t="s">
        <v>907</v>
      </c>
      <c r="C471" t="s">
        <v>908</v>
      </c>
      <c r="D471" s="5">
        <v>95772.68</v>
      </c>
      <c r="E471" s="5">
        <v>0</v>
      </c>
      <c r="F471" s="5">
        <v>2099.4</v>
      </c>
      <c r="G471" s="5">
        <v>0</v>
      </c>
      <c r="H471" s="5">
        <v>14680.811999999998</v>
      </c>
    </row>
    <row r="472" spans="1:8" x14ac:dyDescent="0.25">
      <c r="A472" s="4">
        <v>92983</v>
      </c>
      <c r="B472" s="4" t="s">
        <v>909</v>
      </c>
      <c r="C472" t="s">
        <v>910</v>
      </c>
      <c r="D472" s="5">
        <v>26301.09</v>
      </c>
      <c r="E472" s="5">
        <v>0</v>
      </c>
      <c r="F472" s="5">
        <v>0</v>
      </c>
      <c r="G472" s="5">
        <v>0</v>
      </c>
      <c r="H472" s="5">
        <v>3945.1634999999997</v>
      </c>
    </row>
    <row r="473" spans="1:8" x14ac:dyDescent="0.25">
      <c r="A473" s="4">
        <v>1002013</v>
      </c>
      <c r="B473" s="4" t="s">
        <v>911</v>
      </c>
      <c r="C473" t="s">
        <v>912</v>
      </c>
      <c r="D473" s="5">
        <v>7836.27</v>
      </c>
      <c r="E473" s="5">
        <v>0</v>
      </c>
      <c r="F473" s="5">
        <v>0</v>
      </c>
      <c r="G473" s="5">
        <v>0</v>
      </c>
      <c r="H473" s="5">
        <v>1175.4404999999999</v>
      </c>
    </row>
    <row r="474" spans="1:8" x14ac:dyDescent="0.25">
      <c r="A474" s="4">
        <v>4209</v>
      </c>
      <c r="B474" s="4" t="s">
        <v>913</v>
      </c>
      <c r="C474" t="s">
        <v>914</v>
      </c>
      <c r="D474" s="5">
        <v>551250.67000000004</v>
      </c>
      <c r="E474" s="5">
        <v>4363.4617678100267</v>
      </c>
      <c r="F474" s="5">
        <v>14529.06</v>
      </c>
      <c r="G474" s="5">
        <v>0</v>
      </c>
      <c r="H474" s="5">
        <v>84866.959500000012</v>
      </c>
    </row>
    <row r="475" spans="1:8" x14ac:dyDescent="0.25">
      <c r="A475" s="4">
        <v>4369</v>
      </c>
      <c r="B475" s="4" t="s">
        <v>915</v>
      </c>
      <c r="C475" t="s">
        <v>916</v>
      </c>
      <c r="D475" s="5">
        <v>49788.65</v>
      </c>
      <c r="E475" s="5">
        <v>0</v>
      </c>
      <c r="F475" s="5">
        <v>485.85</v>
      </c>
      <c r="G475" s="5">
        <v>0</v>
      </c>
      <c r="H475" s="5">
        <v>7541.1749999999993</v>
      </c>
    </row>
    <row r="476" spans="1:8" x14ac:dyDescent="0.25">
      <c r="A476" s="4">
        <v>4186</v>
      </c>
      <c r="B476" s="4" t="s">
        <v>917</v>
      </c>
      <c r="C476" t="s">
        <v>918</v>
      </c>
      <c r="D476" s="5">
        <v>30108.31</v>
      </c>
      <c r="E476" s="5">
        <v>0</v>
      </c>
      <c r="F476" s="5">
        <v>790.48</v>
      </c>
      <c r="G476" s="5">
        <v>0</v>
      </c>
      <c r="H476" s="5">
        <v>4634.8185000000003</v>
      </c>
    </row>
    <row r="477" spans="1:8" x14ac:dyDescent="0.25">
      <c r="A477" s="4">
        <v>4283</v>
      </c>
      <c r="B477" s="4" t="s">
        <v>919</v>
      </c>
      <c r="C477" t="s">
        <v>920</v>
      </c>
      <c r="D477" s="5">
        <v>1822495.27</v>
      </c>
      <c r="E477" s="5">
        <v>0</v>
      </c>
      <c r="F477" s="5">
        <v>68662.37</v>
      </c>
      <c r="G477" s="5">
        <v>0</v>
      </c>
      <c r="H477" s="5">
        <v>283673.64600000001</v>
      </c>
    </row>
    <row r="478" spans="1:8" x14ac:dyDescent="0.25">
      <c r="A478" s="4">
        <v>92972</v>
      </c>
      <c r="B478" s="4" t="s">
        <v>921</v>
      </c>
      <c r="C478" t="s">
        <v>922</v>
      </c>
      <c r="D478" s="5">
        <v>39897.599999999999</v>
      </c>
      <c r="E478" s="5">
        <v>0</v>
      </c>
      <c r="F478" s="5">
        <v>0</v>
      </c>
      <c r="G478" s="5">
        <v>0</v>
      </c>
      <c r="H478" s="5">
        <v>5984.6399999999994</v>
      </c>
    </row>
    <row r="479" spans="1:8" x14ac:dyDescent="0.25">
      <c r="A479" s="4">
        <v>4237</v>
      </c>
      <c r="B479" s="4" t="s">
        <v>923</v>
      </c>
      <c r="C479" t="s">
        <v>924</v>
      </c>
      <c r="D479" s="5">
        <v>7231795.3200000003</v>
      </c>
      <c r="E479" s="6">
        <v>24691.258679817907</v>
      </c>
      <c r="F479" s="5">
        <v>159901.54999999999</v>
      </c>
      <c r="G479" s="6">
        <v>790.28772652388784</v>
      </c>
      <c r="H479" s="5">
        <v>1108754.5304999999</v>
      </c>
    </row>
    <row r="480" spans="1:8" x14ac:dyDescent="0.25">
      <c r="A480" s="4">
        <v>4340</v>
      </c>
      <c r="B480" s="4" t="s">
        <v>957</v>
      </c>
      <c r="C480" t="s">
        <v>1314</v>
      </c>
      <c r="D480" s="5">
        <v>62518.45</v>
      </c>
      <c r="E480" s="5">
        <v>0</v>
      </c>
      <c r="F480" s="5">
        <v>267.76</v>
      </c>
      <c r="G480" s="5">
        <v>0</v>
      </c>
      <c r="H480" s="5">
        <v>9417.9314999999988</v>
      </c>
    </row>
    <row r="481" spans="1:8" x14ac:dyDescent="0.25">
      <c r="A481" s="4">
        <v>4256</v>
      </c>
      <c r="B481" s="4" t="s">
        <v>925</v>
      </c>
      <c r="C481" t="s">
        <v>926</v>
      </c>
      <c r="D481" s="5">
        <v>1301474.6499999999</v>
      </c>
      <c r="E481" s="5">
        <v>3531.8172320217091</v>
      </c>
      <c r="F481" s="5">
        <v>59807.17</v>
      </c>
      <c r="G481" s="5">
        <v>0</v>
      </c>
      <c r="H481" s="5">
        <v>204192.27299999996</v>
      </c>
    </row>
    <row r="482" spans="1:8" x14ac:dyDescent="0.25">
      <c r="A482" s="4">
        <v>903484</v>
      </c>
      <c r="B482" s="4" t="s">
        <v>927</v>
      </c>
      <c r="C482" t="s">
        <v>928</v>
      </c>
      <c r="D482" s="5">
        <v>28201.119999999999</v>
      </c>
      <c r="E482" s="5">
        <v>0</v>
      </c>
      <c r="F482" s="5">
        <v>114.66</v>
      </c>
      <c r="G482" s="5">
        <v>0</v>
      </c>
      <c r="H482" s="5">
        <v>4247.3669999999993</v>
      </c>
    </row>
    <row r="483" spans="1:8" x14ac:dyDescent="0.25">
      <c r="A483" s="4">
        <v>6379</v>
      </c>
      <c r="B483" s="4" t="s">
        <v>929</v>
      </c>
      <c r="C483" t="s">
        <v>930</v>
      </c>
      <c r="D483" s="5">
        <v>23598.23</v>
      </c>
      <c r="E483" s="5">
        <v>0</v>
      </c>
      <c r="F483" s="5">
        <v>0</v>
      </c>
      <c r="G483" s="5">
        <v>0</v>
      </c>
      <c r="H483" s="5">
        <v>3539.7345</v>
      </c>
    </row>
    <row r="484" spans="1:8" x14ac:dyDescent="0.25">
      <c r="A484" s="4">
        <v>4286</v>
      </c>
      <c r="B484" s="4" t="s">
        <v>931</v>
      </c>
      <c r="C484" t="s">
        <v>932</v>
      </c>
      <c r="D484" s="5">
        <v>6402270.0999999996</v>
      </c>
      <c r="E484" s="5">
        <v>405590.82338661933</v>
      </c>
      <c r="F484" s="5">
        <v>0</v>
      </c>
      <c r="G484" s="5">
        <v>0</v>
      </c>
      <c r="H484" s="5">
        <v>960340.5149999999</v>
      </c>
    </row>
    <row r="485" spans="1:8" x14ac:dyDescent="0.25">
      <c r="A485" s="4">
        <v>4452</v>
      </c>
      <c r="B485" s="4" t="s">
        <v>933</v>
      </c>
      <c r="C485" t="s">
        <v>934</v>
      </c>
      <c r="D485" s="5">
        <v>32284.82</v>
      </c>
      <c r="E485" s="5">
        <v>0</v>
      </c>
      <c r="F485" s="5">
        <v>968.05</v>
      </c>
      <c r="G485" s="5">
        <v>0</v>
      </c>
      <c r="H485" s="5">
        <v>4987.9305000000004</v>
      </c>
    </row>
    <row r="486" spans="1:8" x14ac:dyDescent="0.25">
      <c r="A486" s="4">
        <v>87334</v>
      </c>
      <c r="B486" s="4" t="s">
        <v>935</v>
      </c>
      <c r="C486" t="s">
        <v>936</v>
      </c>
      <c r="D486" s="5">
        <v>2167.8200000000002</v>
      </c>
      <c r="E486" s="5">
        <v>0</v>
      </c>
      <c r="F486" s="5">
        <v>0</v>
      </c>
      <c r="G486" s="5">
        <v>0</v>
      </c>
      <c r="H486" s="5">
        <v>325.173</v>
      </c>
    </row>
    <row r="487" spans="1:8" x14ac:dyDescent="0.25">
      <c r="A487" s="4">
        <v>4420</v>
      </c>
      <c r="B487" s="4" t="s">
        <v>1315</v>
      </c>
      <c r="C487" t="s">
        <v>1316</v>
      </c>
      <c r="D487" s="5">
        <v>0</v>
      </c>
      <c r="E487" s="5">
        <v>0</v>
      </c>
      <c r="F487" s="5">
        <v>0</v>
      </c>
      <c r="G487" s="5">
        <v>0</v>
      </c>
      <c r="H487" s="5">
        <v>0</v>
      </c>
    </row>
    <row r="488" spans="1:8" x14ac:dyDescent="0.25">
      <c r="A488" s="4">
        <v>4401</v>
      </c>
      <c r="B488" s="4" t="s">
        <v>937</v>
      </c>
      <c r="C488" t="s">
        <v>938</v>
      </c>
      <c r="D488" s="5">
        <v>264297.40999999997</v>
      </c>
      <c r="E488" s="5">
        <v>0</v>
      </c>
      <c r="F488" s="5">
        <v>0</v>
      </c>
      <c r="G488" s="5">
        <v>0</v>
      </c>
      <c r="H488" s="5">
        <v>39644.611499999992</v>
      </c>
    </row>
    <row r="489" spans="1:8" x14ac:dyDescent="0.25">
      <c r="A489" s="4">
        <v>90536</v>
      </c>
      <c r="B489" s="4" t="s">
        <v>939</v>
      </c>
      <c r="C489" t="s">
        <v>940</v>
      </c>
      <c r="D489" s="5">
        <v>24862.43</v>
      </c>
      <c r="E489" s="5">
        <v>0</v>
      </c>
      <c r="F489" s="5">
        <v>0</v>
      </c>
      <c r="G489" s="5">
        <v>0</v>
      </c>
      <c r="H489" s="5">
        <v>3729.3644999999997</v>
      </c>
    </row>
    <row r="490" spans="1:8" x14ac:dyDescent="0.25">
      <c r="A490" s="4">
        <v>89864</v>
      </c>
      <c r="B490" s="4" t="s">
        <v>941</v>
      </c>
      <c r="C490" t="s">
        <v>942</v>
      </c>
      <c r="D490" s="5">
        <v>5919.37</v>
      </c>
      <c r="E490" s="5">
        <v>0</v>
      </c>
      <c r="F490" s="5">
        <v>0</v>
      </c>
      <c r="G490" s="5">
        <v>0</v>
      </c>
      <c r="H490" s="5">
        <v>887.90549999999996</v>
      </c>
    </row>
    <row r="491" spans="1:8" x14ac:dyDescent="0.25">
      <c r="A491" s="4">
        <v>79959</v>
      </c>
      <c r="B491" s="4" t="s">
        <v>943</v>
      </c>
      <c r="C491" t="s">
        <v>944</v>
      </c>
      <c r="D491" s="5">
        <v>20696.73</v>
      </c>
      <c r="E491" s="5">
        <v>0</v>
      </c>
      <c r="F491" s="5">
        <v>0</v>
      </c>
      <c r="G491" s="5">
        <v>0</v>
      </c>
      <c r="H491" s="5">
        <v>3104.5094999999997</v>
      </c>
    </row>
    <row r="492" spans="1:8" x14ac:dyDescent="0.25">
      <c r="A492" s="4">
        <v>4220</v>
      </c>
      <c r="B492" s="4" t="s">
        <v>945</v>
      </c>
      <c r="C492" t="s">
        <v>946</v>
      </c>
      <c r="D492" s="5">
        <v>180626.46</v>
      </c>
      <c r="E492" s="5">
        <v>0</v>
      </c>
      <c r="F492" s="5">
        <v>6892.95</v>
      </c>
      <c r="G492" s="5">
        <v>0</v>
      </c>
      <c r="H492" s="5">
        <v>28127.911499999998</v>
      </c>
    </row>
    <row r="493" spans="1:8" x14ac:dyDescent="0.25">
      <c r="A493" s="4">
        <v>79516</v>
      </c>
      <c r="B493" s="4" t="s">
        <v>947</v>
      </c>
      <c r="C493" t="s">
        <v>1317</v>
      </c>
      <c r="D493" s="5">
        <v>10554.81</v>
      </c>
      <c r="E493" s="5">
        <v>0</v>
      </c>
      <c r="F493" s="5">
        <v>0</v>
      </c>
      <c r="G493" s="5">
        <v>0</v>
      </c>
      <c r="H493" s="5">
        <v>1583.2214999999999</v>
      </c>
    </row>
    <row r="494" spans="1:8" x14ac:dyDescent="0.25">
      <c r="A494" s="4">
        <v>4201</v>
      </c>
      <c r="B494" s="4" t="s">
        <v>949</v>
      </c>
      <c r="C494" t="s">
        <v>950</v>
      </c>
      <c r="D494" s="5">
        <v>48158.37</v>
      </c>
      <c r="E494" s="5">
        <v>0</v>
      </c>
      <c r="F494" s="5">
        <v>850.67</v>
      </c>
      <c r="G494" s="5">
        <v>0</v>
      </c>
      <c r="H494" s="5">
        <v>7351.3559999999998</v>
      </c>
    </row>
    <row r="495" spans="1:8" x14ac:dyDescent="0.25">
      <c r="A495" s="4">
        <v>4214</v>
      </c>
      <c r="B495" s="4" t="s">
        <v>951</v>
      </c>
      <c r="C495" t="s">
        <v>952</v>
      </c>
      <c r="D495" s="5">
        <v>32024.63</v>
      </c>
      <c r="E495" s="5">
        <v>0</v>
      </c>
      <c r="F495" s="5">
        <v>2147.7600000000002</v>
      </c>
      <c r="G495" s="5">
        <v>0</v>
      </c>
      <c r="H495" s="5">
        <v>5125.8584999999994</v>
      </c>
    </row>
    <row r="496" spans="1:8" x14ac:dyDescent="0.25">
      <c r="A496" s="4">
        <v>4390</v>
      </c>
      <c r="B496" s="4" t="s">
        <v>953</v>
      </c>
      <c r="C496" t="s">
        <v>954</v>
      </c>
      <c r="D496" s="5">
        <v>208267.87</v>
      </c>
      <c r="E496" s="5">
        <v>0</v>
      </c>
      <c r="F496" s="5">
        <v>9964.92</v>
      </c>
      <c r="G496" s="5">
        <v>0</v>
      </c>
      <c r="H496" s="5">
        <v>32734.9185</v>
      </c>
    </row>
    <row r="497" spans="1:8" x14ac:dyDescent="0.25">
      <c r="A497" s="4">
        <v>90140</v>
      </c>
      <c r="B497" s="4" t="s">
        <v>955</v>
      </c>
      <c r="C497" t="s">
        <v>956</v>
      </c>
      <c r="D497" s="5">
        <v>74857.070000000007</v>
      </c>
      <c r="E497" s="5">
        <v>0</v>
      </c>
      <c r="F497" s="5">
        <v>1363.81</v>
      </c>
      <c r="G497" s="5">
        <v>0</v>
      </c>
      <c r="H497" s="5">
        <v>11433.132</v>
      </c>
    </row>
    <row r="498" spans="1:8" x14ac:dyDescent="0.25">
      <c r="A498" s="4">
        <v>79455</v>
      </c>
      <c r="B498" s="4" t="s">
        <v>1318</v>
      </c>
      <c r="C498" t="s">
        <v>1319</v>
      </c>
      <c r="D498" s="5">
        <v>0</v>
      </c>
      <c r="E498" s="5">
        <v>0</v>
      </c>
      <c r="F498" s="5">
        <v>0</v>
      </c>
      <c r="G498" s="5">
        <v>0</v>
      </c>
      <c r="H498" s="5">
        <v>0</v>
      </c>
    </row>
    <row r="499" spans="1:8" x14ac:dyDescent="0.25">
      <c r="A499" s="4">
        <v>4188</v>
      </c>
      <c r="B499" s="4" t="s">
        <v>959</v>
      </c>
      <c r="C499" t="s">
        <v>960</v>
      </c>
      <c r="D499" s="5">
        <v>21934.32</v>
      </c>
      <c r="E499" s="5">
        <v>0</v>
      </c>
      <c r="F499" s="5">
        <v>337.9</v>
      </c>
      <c r="G499" s="5">
        <v>0</v>
      </c>
      <c r="H499" s="5">
        <v>3340.8330000000001</v>
      </c>
    </row>
    <row r="500" spans="1:8" x14ac:dyDescent="0.25">
      <c r="A500" s="4">
        <v>4431</v>
      </c>
      <c r="B500" s="4" t="s">
        <v>963</v>
      </c>
      <c r="C500" t="s">
        <v>962</v>
      </c>
      <c r="D500" s="5">
        <v>140245.48000000001</v>
      </c>
      <c r="E500" s="5">
        <v>0</v>
      </c>
      <c r="F500" s="5">
        <v>0</v>
      </c>
      <c r="G500" s="5">
        <v>0</v>
      </c>
      <c r="H500" s="5">
        <v>21036.822</v>
      </c>
    </row>
    <row r="501" spans="1:8" x14ac:dyDescent="0.25">
      <c r="A501" s="4">
        <v>87405</v>
      </c>
      <c r="B501" s="4" t="s">
        <v>961</v>
      </c>
      <c r="C501" t="s">
        <v>962</v>
      </c>
      <c r="D501" s="5">
        <v>799269.97</v>
      </c>
      <c r="E501" s="5">
        <v>0</v>
      </c>
      <c r="F501" s="5">
        <v>5771.55</v>
      </c>
      <c r="G501" s="5">
        <v>0</v>
      </c>
      <c r="H501" s="5">
        <v>120756.228</v>
      </c>
    </row>
    <row r="502" spans="1:8" x14ac:dyDescent="0.25">
      <c r="A502" s="4">
        <v>79569</v>
      </c>
      <c r="B502" s="4" t="s">
        <v>964</v>
      </c>
      <c r="C502" t="s">
        <v>965</v>
      </c>
      <c r="D502" s="5">
        <v>37937.129999999997</v>
      </c>
      <c r="E502" s="5">
        <v>0</v>
      </c>
      <c r="F502" s="5">
        <v>0</v>
      </c>
      <c r="G502" s="5">
        <v>0</v>
      </c>
      <c r="H502" s="5">
        <v>5690.5694999999996</v>
      </c>
    </row>
    <row r="503" spans="1:8" x14ac:dyDescent="0.25">
      <c r="A503" s="4">
        <v>1002029</v>
      </c>
      <c r="B503" s="4" t="s">
        <v>966</v>
      </c>
      <c r="C503" t="s">
        <v>967</v>
      </c>
      <c r="D503" s="5">
        <v>18900.400000000001</v>
      </c>
      <c r="E503" s="5">
        <v>0</v>
      </c>
      <c r="F503" s="5">
        <v>0</v>
      </c>
      <c r="G503" s="5">
        <v>0</v>
      </c>
      <c r="H503" s="5">
        <v>2835.06</v>
      </c>
    </row>
    <row r="504" spans="1:8" x14ac:dyDescent="0.25">
      <c r="A504" s="4">
        <v>4466</v>
      </c>
      <c r="B504" s="4" t="s">
        <v>968</v>
      </c>
      <c r="C504" t="s">
        <v>969</v>
      </c>
      <c r="D504" s="5">
        <v>1130358.3700000001</v>
      </c>
      <c r="E504" s="5">
        <v>30374.313205374285</v>
      </c>
      <c r="F504" s="5">
        <v>16042.03</v>
      </c>
      <c r="G504" s="5">
        <v>682.63957446808513</v>
      </c>
      <c r="H504" s="5">
        <v>171960.06000000003</v>
      </c>
    </row>
    <row r="505" spans="1:8" x14ac:dyDescent="0.25">
      <c r="A505" s="4">
        <v>88317</v>
      </c>
      <c r="B505" s="4" t="s">
        <v>970</v>
      </c>
      <c r="C505" t="s">
        <v>971</v>
      </c>
      <c r="D505" s="5">
        <v>75970.899999999994</v>
      </c>
      <c r="E505" s="5">
        <v>0</v>
      </c>
      <c r="F505" s="5">
        <v>566.71</v>
      </c>
      <c r="G505" s="5">
        <v>0</v>
      </c>
      <c r="H505" s="5">
        <v>11480.6415</v>
      </c>
    </row>
    <row r="506" spans="1:8" x14ac:dyDescent="0.25">
      <c r="A506" s="4">
        <v>4425</v>
      </c>
      <c r="B506" s="4" t="s">
        <v>972</v>
      </c>
      <c r="C506" t="s">
        <v>973</v>
      </c>
      <c r="D506" s="5">
        <v>84488.89</v>
      </c>
      <c r="E506" s="5">
        <v>0</v>
      </c>
      <c r="F506" s="5">
        <v>571.86</v>
      </c>
      <c r="G506" s="5">
        <v>0</v>
      </c>
      <c r="H506" s="5">
        <v>12759.112499999999</v>
      </c>
    </row>
    <row r="507" spans="1:8" x14ac:dyDescent="0.25">
      <c r="A507" s="4">
        <v>4511</v>
      </c>
      <c r="B507" s="4" t="s">
        <v>974</v>
      </c>
      <c r="C507" t="s">
        <v>975</v>
      </c>
      <c r="D507" s="5">
        <v>44734.14</v>
      </c>
      <c r="E507" s="5">
        <v>7455.69</v>
      </c>
      <c r="F507" s="5">
        <v>792.71</v>
      </c>
      <c r="G507" s="5">
        <v>0</v>
      </c>
      <c r="H507" s="5">
        <v>6829.0274999999992</v>
      </c>
    </row>
    <row r="508" spans="1:8" x14ac:dyDescent="0.25">
      <c r="A508" s="4">
        <v>4245</v>
      </c>
      <c r="B508" s="4" t="s">
        <v>976</v>
      </c>
      <c r="C508" t="s">
        <v>977</v>
      </c>
      <c r="D508" s="5">
        <v>2183838.16</v>
      </c>
      <c r="E508" s="5">
        <v>107817.76007744434</v>
      </c>
      <c r="F508" s="5">
        <v>17169.36</v>
      </c>
      <c r="G508" s="5">
        <v>494.08230215827342</v>
      </c>
      <c r="H508" s="5">
        <v>330151.12799999997</v>
      </c>
    </row>
    <row r="509" spans="1:8" x14ac:dyDescent="0.25">
      <c r="A509" s="4">
        <v>4438</v>
      </c>
      <c r="B509" s="4" t="s">
        <v>978</v>
      </c>
      <c r="C509" t="s">
        <v>979</v>
      </c>
      <c r="D509" s="5">
        <v>85441.21</v>
      </c>
      <c r="E509" s="5">
        <v>0</v>
      </c>
      <c r="F509" s="5">
        <v>1645.8</v>
      </c>
      <c r="G509" s="5">
        <v>0</v>
      </c>
      <c r="H509" s="5">
        <v>13063.051500000001</v>
      </c>
    </row>
    <row r="510" spans="1:8" x14ac:dyDescent="0.25">
      <c r="A510" s="4">
        <v>4159</v>
      </c>
      <c r="B510" s="4" t="s">
        <v>980</v>
      </c>
      <c r="C510" t="s">
        <v>981</v>
      </c>
      <c r="D510" s="5">
        <v>132724.59</v>
      </c>
      <c r="E510" s="5">
        <v>0</v>
      </c>
      <c r="F510" s="5">
        <v>6267.65</v>
      </c>
      <c r="G510" s="5">
        <v>0</v>
      </c>
      <c r="H510" s="5">
        <v>20848.835999999999</v>
      </c>
    </row>
    <row r="511" spans="1:8" x14ac:dyDescent="0.25">
      <c r="A511" s="4">
        <v>4447</v>
      </c>
      <c r="B511" s="4" t="s">
        <v>982</v>
      </c>
      <c r="C511" t="s">
        <v>983</v>
      </c>
      <c r="D511" s="5">
        <v>72650.09</v>
      </c>
      <c r="E511" s="5">
        <v>712.25578431372548</v>
      </c>
      <c r="F511" s="5">
        <v>1177.9100000000001</v>
      </c>
      <c r="G511" s="5">
        <v>0</v>
      </c>
      <c r="H511" s="5">
        <v>11074.199999999999</v>
      </c>
    </row>
    <row r="512" spans="1:8" x14ac:dyDescent="0.25">
      <c r="A512" s="4">
        <v>91317</v>
      </c>
      <c r="B512" s="4" t="s">
        <v>986</v>
      </c>
      <c r="C512" t="s">
        <v>987</v>
      </c>
      <c r="D512" s="5">
        <v>73440.89</v>
      </c>
      <c r="E512" s="5">
        <v>0</v>
      </c>
      <c r="F512" s="5">
        <v>651.16</v>
      </c>
      <c r="G512" s="5">
        <v>0</v>
      </c>
      <c r="H512" s="5">
        <v>11113.807500000001</v>
      </c>
    </row>
    <row r="513" spans="1:8" x14ac:dyDescent="0.25">
      <c r="A513" s="4">
        <v>4306</v>
      </c>
      <c r="B513" s="4" t="s">
        <v>988</v>
      </c>
      <c r="C513" t="s">
        <v>989</v>
      </c>
      <c r="D513" s="5">
        <v>108379.8</v>
      </c>
      <c r="E513" s="5">
        <v>0</v>
      </c>
      <c r="F513" s="5">
        <v>1136.25</v>
      </c>
      <c r="G513" s="5">
        <v>0</v>
      </c>
      <c r="H513" s="5">
        <v>16427.407500000001</v>
      </c>
    </row>
    <row r="514" spans="1:8" x14ac:dyDescent="0.25">
      <c r="A514" s="4">
        <v>90275</v>
      </c>
      <c r="B514" s="4" t="s">
        <v>990</v>
      </c>
      <c r="C514" t="s">
        <v>991</v>
      </c>
      <c r="D514" s="5">
        <v>14820.41</v>
      </c>
      <c r="E514" s="5">
        <v>0</v>
      </c>
      <c r="F514" s="5">
        <v>563.66999999999996</v>
      </c>
      <c r="G514" s="5">
        <v>0</v>
      </c>
      <c r="H514" s="5">
        <v>2307.6120000000001</v>
      </c>
    </row>
    <row r="515" spans="1:8" x14ac:dyDescent="0.25">
      <c r="A515" s="4">
        <v>4301</v>
      </c>
      <c r="B515" s="4" t="s">
        <v>992</v>
      </c>
      <c r="C515" t="s">
        <v>993</v>
      </c>
      <c r="D515" s="5">
        <v>140862.93</v>
      </c>
      <c r="E515" s="5">
        <v>0</v>
      </c>
      <c r="F515" s="5">
        <v>1020.55</v>
      </c>
      <c r="G515" s="5">
        <v>0</v>
      </c>
      <c r="H515" s="5">
        <v>21282.521999999997</v>
      </c>
    </row>
    <row r="516" spans="1:8" x14ac:dyDescent="0.25">
      <c r="A516" s="4">
        <v>4257</v>
      </c>
      <c r="B516" s="4" t="s">
        <v>994</v>
      </c>
      <c r="C516" t="s">
        <v>995</v>
      </c>
      <c r="D516" s="5">
        <v>142343.45000000001</v>
      </c>
      <c r="E516" s="5">
        <v>0</v>
      </c>
      <c r="F516" s="5">
        <v>2342.0700000000002</v>
      </c>
      <c r="G516" s="5">
        <v>0</v>
      </c>
      <c r="H516" s="5">
        <v>21702.828000000001</v>
      </c>
    </row>
    <row r="517" spans="1:8" x14ac:dyDescent="0.25">
      <c r="A517" s="4">
        <v>4279</v>
      </c>
      <c r="B517" s="4" t="s">
        <v>996</v>
      </c>
      <c r="C517" t="s">
        <v>997</v>
      </c>
      <c r="D517" s="5">
        <v>1779788.36</v>
      </c>
      <c r="E517" s="5">
        <v>27404.782275449103</v>
      </c>
      <c r="F517" s="5">
        <v>37585.68</v>
      </c>
      <c r="G517" s="5">
        <v>911.16800000000001</v>
      </c>
      <c r="H517" s="5">
        <v>272606.10599999997</v>
      </c>
    </row>
    <row r="518" spans="1:8" x14ac:dyDescent="0.25">
      <c r="A518" s="4">
        <v>92704</v>
      </c>
      <c r="B518" s="4" t="s">
        <v>998</v>
      </c>
      <c r="C518" t="s">
        <v>999</v>
      </c>
      <c r="D518" s="5">
        <v>129766.26</v>
      </c>
      <c r="E518" s="5">
        <v>0</v>
      </c>
      <c r="F518" s="5">
        <v>961.62</v>
      </c>
      <c r="G518" s="5">
        <v>0</v>
      </c>
      <c r="H518" s="5">
        <v>19609.181999999997</v>
      </c>
    </row>
    <row r="519" spans="1:8" x14ac:dyDescent="0.25">
      <c r="A519" s="4">
        <v>87399</v>
      </c>
      <c r="B519" s="4" t="s">
        <v>1000</v>
      </c>
      <c r="C519" t="s">
        <v>1001</v>
      </c>
      <c r="D519" s="5">
        <v>88032.99</v>
      </c>
      <c r="E519" s="5">
        <v>0</v>
      </c>
      <c r="F519" s="5">
        <v>1111.45</v>
      </c>
      <c r="G519" s="5">
        <v>0</v>
      </c>
      <c r="H519" s="5">
        <v>13371.665999999999</v>
      </c>
    </row>
    <row r="520" spans="1:8" x14ac:dyDescent="0.25">
      <c r="A520" s="4">
        <v>4155</v>
      </c>
      <c r="B520" s="4" t="s">
        <v>1002</v>
      </c>
      <c r="C520" t="s">
        <v>1003</v>
      </c>
      <c r="D520" s="5">
        <v>296651.18</v>
      </c>
      <c r="E520" s="5">
        <v>2636.8993777777778</v>
      </c>
      <c r="F520" s="5">
        <v>13909.99</v>
      </c>
      <c r="G520" s="5">
        <v>0</v>
      </c>
      <c r="H520" s="5">
        <v>46584.175499999998</v>
      </c>
    </row>
    <row r="521" spans="1:8" x14ac:dyDescent="0.25">
      <c r="A521" s="4">
        <v>4449</v>
      </c>
      <c r="B521" s="4" t="s">
        <v>1004</v>
      </c>
      <c r="C521" t="s">
        <v>1005</v>
      </c>
      <c r="D521" s="5">
        <v>200077.11</v>
      </c>
      <c r="E521" s="5">
        <v>8336.5462499999994</v>
      </c>
      <c r="F521" s="5">
        <v>8882.41</v>
      </c>
      <c r="G521" s="5">
        <v>0</v>
      </c>
      <c r="H521" s="5">
        <v>31343.927999999996</v>
      </c>
    </row>
    <row r="522" spans="1:8" x14ac:dyDescent="0.25">
      <c r="A522" s="4">
        <v>4254</v>
      </c>
      <c r="B522" s="4" t="s">
        <v>1006</v>
      </c>
      <c r="C522" t="s">
        <v>1007</v>
      </c>
      <c r="D522" s="5">
        <v>575247.87</v>
      </c>
      <c r="E522" s="5">
        <v>0</v>
      </c>
      <c r="F522" s="5">
        <v>5879.38</v>
      </c>
      <c r="G522" s="5">
        <v>0</v>
      </c>
      <c r="H522" s="5">
        <v>87169.087499999994</v>
      </c>
    </row>
    <row r="523" spans="1:8" x14ac:dyDescent="0.25">
      <c r="A523" s="4">
        <v>4218</v>
      </c>
      <c r="B523" s="4" t="s">
        <v>1008</v>
      </c>
      <c r="C523" t="s">
        <v>1009</v>
      </c>
      <c r="D523" s="5">
        <v>633443.85</v>
      </c>
      <c r="E523" s="5">
        <v>0</v>
      </c>
      <c r="F523" s="5">
        <v>20902.43</v>
      </c>
      <c r="G523" s="5">
        <v>0</v>
      </c>
      <c r="H523" s="5">
        <v>98151.941999999995</v>
      </c>
    </row>
    <row r="524" spans="1:8" x14ac:dyDescent="0.25">
      <c r="A524" s="4">
        <v>89414</v>
      </c>
      <c r="B524" s="4" t="s">
        <v>1010</v>
      </c>
      <c r="C524" t="s">
        <v>1011</v>
      </c>
      <c r="D524" s="5">
        <v>23492.44</v>
      </c>
      <c r="E524" s="5">
        <v>0</v>
      </c>
      <c r="F524" s="5">
        <v>483.15</v>
      </c>
      <c r="G524" s="5">
        <v>0</v>
      </c>
      <c r="H524" s="5">
        <v>3596.3384999999998</v>
      </c>
    </row>
    <row r="525" spans="1:8" x14ac:dyDescent="0.25">
      <c r="A525" s="4">
        <v>4411</v>
      </c>
      <c r="B525" s="4" t="s">
        <v>1012</v>
      </c>
      <c r="C525" t="s">
        <v>1013</v>
      </c>
      <c r="D525" s="5">
        <v>1131450.3600000001</v>
      </c>
      <c r="E525" s="5">
        <v>3677.5201300108347</v>
      </c>
      <c r="F525" s="5">
        <v>14863.89</v>
      </c>
      <c r="G525" s="5">
        <v>0</v>
      </c>
      <c r="H525" s="5">
        <v>171947.13749999998</v>
      </c>
    </row>
    <row r="526" spans="1:8" x14ac:dyDescent="0.25">
      <c r="A526" s="4">
        <v>4514</v>
      </c>
      <c r="B526" s="4" t="s">
        <v>1014</v>
      </c>
      <c r="C526" t="s">
        <v>1015</v>
      </c>
      <c r="D526" s="5">
        <v>27056.86</v>
      </c>
      <c r="E526" s="5">
        <v>0</v>
      </c>
      <c r="F526" s="5">
        <v>3519.76</v>
      </c>
      <c r="G526" s="5">
        <v>0</v>
      </c>
      <c r="H526" s="5">
        <v>4586.4930000000004</v>
      </c>
    </row>
    <row r="527" spans="1:8" x14ac:dyDescent="0.25">
      <c r="A527" s="4">
        <v>4320</v>
      </c>
      <c r="B527" s="4" t="s">
        <v>1016</v>
      </c>
      <c r="C527" t="s">
        <v>1017</v>
      </c>
      <c r="D527" s="5">
        <v>29973.55</v>
      </c>
      <c r="E527" s="5">
        <v>0</v>
      </c>
      <c r="F527" s="5">
        <v>0</v>
      </c>
      <c r="G527" s="5">
        <v>0</v>
      </c>
      <c r="H527" s="5">
        <v>4496.0324999999993</v>
      </c>
    </row>
    <row r="528" spans="1:8" x14ac:dyDescent="0.25">
      <c r="A528" s="4">
        <v>4210</v>
      </c>
      <c r="B528" s="4" t="s">
        <v>1018</v>
      </c>
      <c r="C528" t="s">
        <v>1019</v>
      </c>
      <c r="D528" s="5">
        <v>345439.55</v>
      </c>
      <c r="E528" s="5">
        <v>0</v>
      </c>
      <c r="F528" s="5">
        <v>12249.37</v>
      </c>
      <c r="G528" s="5">
        <v>0</v>
      </c>
      <c r="H528" s="5">
        <v>53653.337999999996</v>
      </c>
    </row>
    <row r="529" spans="1:8" x14ac:dyDescent="0.25">
      <c r="A529" s="4">
        <v>4414</v>
      </c>
      <c r="B529" s="4" t="s">
        <v>1020</v>
      </c>
      <c r="C529" t="s">
        <v>1021</v>
      </c>
      <c r="D529" s="5">
        <v>3647.15</v>
      </c>
      <c r="E529" s="5">
        <v>0</v>
      </c>
      <c r="F529" s="5">
        <v>10.54</v>
      </c>
      <c r="G529" s="5">
        <v>0</v>
      </c>
      <c r="H529" s="5">
        <v>548.65350000000001</v>
      </c>
    </row>
    <row r="530" spans="1:8" x14ac:dyDescent="0.25">
      <c r="A530" s="4">
        <v>4172</v>
      </c>
      <c r="B530" s="4" t="s">
        <v>1022</v>
      </c>
      <c r="C530" t="s">
        <v>1023</v>
      </c>
      <c r="D530" s="5">
        <v>21777.31</v>
      </c>
      <c r="E530" s="5">
        <v>0</v>
      </c>
      <c r="F530" s="5">
        <v>423.95</v>
      </c>
      <c r="G530" s="5">
        <v>0</v>
      </c>
      <c r="H530" s="5">
        <v>3330.1890000000003</v>
      </c>
    </row>
    <row r="531" spans="1:8" x14ac:dyDescent="0.25">
      <c r="A531" s="4">
        <v>89798</v>
      </c>
      <c r="B531" s="4" t="s">
        <v>1024</v>
      </c>
      <c r="C531" t="s">
        <v>1025</v>
      </c>
      <c r="D531" s="5">
        <v>120032.25</v>
      </c>
      <c r="E531" s="5">
        <v>0</v>
      </c>
      <c r="F531" s="5">
        <v>922.42</v>
      </c>
      <c r="G531" s="5">
        <v>0</v>
      </c>
      <c r="H531" s="5">
        <v>18143.200499999999</v>
      </c>
    </row>
    <row r="532" spans="1:8" x14ac:dyDescent="0.25">
      <c r="A532" s="4">
        <v>4156</v>
      </c>
      <c r="B532" s="4" t="s">
        <v>1027</v>
      </c>
      <c r="C532" t="s">
        <v>1028</v>
      </c>
      <c r="D532" s="5">
        <v>183777.68</v>
      </c>
      <c r="E532" s="5">
        <v>0</v>
      </c>
      <c r="F532" s="5">
        <v>4714.3599999999997</v>
      </c>
      <c r="G532" s="5">
        <v>0</v>
      </c>
      <c r="H532" s="5">
        <v>28273.805999999997</v>
      </c>
    </row>
    <row r="533" spans="1:8" x14ac:dyDescent="0.25">
      <c r="A533" s="4">
        <v>79473</v>
      </c>
      <c r="B533" s="4" t="s">
        <v>1029</v>
      </c>
      <c r="C533" t="s">
        <v>1320</v>
      </c>
      <c r="D533" s="5">
        <v>942.27</v>
      </c>
      <c r="E533" s="5">
        <v>0</v>
      </c>
      <c r="F533" s="5">
        <v>0</v>
      </c>
      <c r="G533" s="5">
        <v>0</v>
      </c>
      <c r="H533" s="5">
        <v>141.34049999999999</v>
      </c>
    </row>
    <row r="534" spans="1:8" x14ac:dyDescent="0.25">
      <c r="A534" s="4">
        <v>4459</v>
      </c>
      <c r="B534" s="4" t="s">
        <v>1031</v>
      </c>
      <c r="C534" t="s">
        <v>1032</v>
      </c>
      <c r="D534" s="5">
        <v>35740.39</v>
      </c>
      <c r="E534" s="5">
        <v>0</v>
      </c>
      <c r="F534" s="5">
        <v>757.84</v>
      </c>
      <c r="G534" s="5">
        <v>0</v>
      </c>
      <c r="H534" s="5">
        <v>5474.7344999999996</v>
      </c>
    </row>
    <row r="535" spans="1:8" x14ac:dyDescent="0.25">
      <c r="A535" s="4">
        <v>79066</v>
      </c>
      <c r="B535" s="4" t="s">
        <v>1033</v>
      </c>
      <c r="C535" t="s">
        <v>1034</v>
      </c>
      <c r="D535" s="5">
        <v>15130.65</v>
      </c>
      <c r="E535" s="5">
        <v>0</v>
      </c>
      <c r="F535" s="5">
        <v>321.88</v>
      </c>
      <c r="G535" s="5">
        <v>0</v>
      </c>
      <c r="H535" s="5">
        <v>2317.8794999999996</v>
      </c>
    </row>
    <row r="536" spans="1:8" x14ac:dyDescent="0.25">
      <c r="A536" s="4">
        <v>4458</v>
      </c>
      <c r="B536" s="4" t="s">
        <v>1035</v>
      </c>
      <c r="C536" t="s">
        <v>1036</v>
      </c>
      <c r="D536" s="5">
        <v>679837.36</v>
      </c>
      <c r="E536" s="5">
        <v>0</v>
      </c>
      <c r="F536" s="5">
        <v>14671.6</v>
      </c>
      <c r="G536" s="5">
        <v>0</v>
      </c>
      <c r="H536" s="5">
        <v>104176.344</v>
      </c>
    </row>
    <row r="537" spans="1:8" x14ac:dyDescent="0.25">
      <c r="A537" s="4">
        <v>4454</v>
      </c>
      <c r="B537" s="4" t="s">
        <v>1037</v>
      </c>
      <c r="C537" t="s">
        <v>1038</v>
      </c>
      <c r="D537" s="5">
        <v>100124.56</v>
      </c>
      <c r="E537" s="5">
        <v>0</v>
      </c>
      <c r="F537" s="5">
        <v>0</v>
      </c>
      <c r="G537" s="5">
        <v>0</v>
      </c>
      <c r="H537" s="5">
        <v>15018.683999999999</v>
      </c>
    </row>
    <row r="538" spans="1:8" x14ac:dyDescent="0.25">
      <c r="A538" s="4">
        <v>85454</v>
      </c>
      <c r="B538" s="4" t="s">
        <v>1039</v>
      </c>
      <c r="C538" t="s">
        <v>1040</v>
      </c>
      <c r="D538" s="5">
        <v>19039.03</v>
      </c>
      <c r="E538" s="5">
        <v>0</v>
      </c>
      <c r="F538" s="5">
        <v>0</v>
      </c>
      <c r="G538" s="5">
        <v>0</v>
      </c>
      <c r="H538" s="5">
        <v>2855.8544999999999</v>
      </c>
    </row>
    <row r="539" spans="1:8" x14ac:dyDescent="0.25">
      <c r="A539" s="4">
        <v>79951</v>
      </c>
      <c r="B539" s="4" t="s">
        <v>1041</v>
      </c>
      <c r="C539" t="s">
        <v>1042</v>
      </c>
      <c r="D539" s="5">
        <v>13423.68</v>
      </c>
      <c r="E539" s="5">
        <v>0</v>
      </c>
      <c r="F539" s="5">
        <v>0</v>
      </c>
      <c r="G539" s="5">
        <v>0</v>
      </c>
      <c r="H539" s="5">
        <v>2013.5519999999999</v>
      </c>
    </row>
    <row r="540" spans="1:8" x14ac:dyDescent="0.25">
      <c r="A540" s="4">
        <v>1000377</v>
      </c>
      <c r="B540" s="4" t="s">
        <v>1043</v>
      </c>
      <c r="C540" t="s">
        <v>1044</v>
      </c>
      <c r="D540" s="5">
        <v>57705.73</v>
      </c>
      <c r="E540" s="5">
        <v>0</v>
      </c>
      <c r="F540" s="5">
        <v>1866.82</v>
      </c>
      <c r="G540" s="5">
        <v>0</v>
      </c>
      <c r="H540" s="5">
        <v>8935.8824999999997</v>
      </c>
    </row>
    <row r="541" spans="1:8" x14ac:dyDescent="0.25">
      <c r="A541" s="4">
        <v>1000050</v>
      </c>
      <c r="B541" s="4" t="s">
        <v>1045</v>
      </c>
      <c r="C541" t="s">
        <v>1046</v>
      </c>
      <c r="D541" s="5">
        <v>37441.019999999997</v>
      </c>
      <c r="E541" s="5">
        <v>0</v>
      </c>
      <c r="F541" s="5">
        <v>926.34</v>
      </c>
      <c r="G541" s="5">
        <v>0</v>
      </c>
      <c r="H541" s="5">
        <v>5755.1039999999985</v>
      </c>
    </row>
    <row r="542" spans="1:8" x14ac:dyDescent="0.25">
      <c r="A542" s="4">
        <v>91110</v>
      </c>
      <c r="B542" s="4" t="s">
        <v>1047</v>
      </c>
      <c r="C542" t="s">
        <v>1048</v>
      </c>
      <c r="D542" s="5">
        <v>21773.17</v>
      </c>
      <c r="E542" s="5">
        <v>0</v>
      </c>
      <c r="F542" s="5">
        <v>81.19</v>
      </c>
      <c r="G542" s="5">
        <v>0</v>
      </c>
      <c r="H542" s="5">
        <v>3278.1539999999995</v>
      </c>
    </row>
    <row r="543" spans="1:8" x14ac:dyDescent="0.25">
      <c r="A543" s="4">
        <v>89756</v>
      </c>
      <c r="B543" s="4" t="s">
        <v>1049</v>
      </c>
      <c r="C543" t="s">
        <v>1050</v>
      </c>
      <c r="D543" s="5">
        <v>117836.41</v>
      </c>
      <c r="E543" s="5">
        <v>0</v>
      </c>
      <c r="F543" s="5">
        <v>0</v>
      </c>
      <c r="G543" s="5">
        <v>0</v>
      </c>
      <c r="H543" s="5">
        <v>17675.461500000001</v>
      </c>
    </row>
    <row r="544" spans="1:8" x14ac:dyDescent="0.25">
      <c r="A544" s="4">
        <v>4240</v>
      </c>
      <c r="B544" s="4" t="s">
        <v>1051</v>
      </c>
      <c r="C544" t="s">
        <v>1052</v>
      </c>
      <c r="D544" s="5">
        <v>4428677.8899999997</v>
      </c>
      <c r="E544" s="5">
        <v>198999.51519287832</v>
      </c>
      <c r="F544" s="5">
        <v>93044.43</v>
      </c>
      <c r="G544" s="5">
        <v>3913.0835046728967</v>
      </c>
      <c r="H544" s="5">
        <v>678258.34799999988</v>
      </c>
    </row>
    <row r="545" spans="1:8" x14ac:dyDescent="0.25">
      <c r="A545" s="4">
        <v>4492</v>
      </c>
      <c r="B545" s="4" t="s">
        <v>1053</v>
      </c>
      <c r="C545" t="s">
        <v>1054</v>
      </c>
      <c r="D545" s="5">
        <v>25274.1</v>
      </c>
      <c r="E545" s="5">
        <v>0</v>
      </c>
      <c r="F545" s="5">
        <v>792.94</v>
      </c>
      <c r="G545" s="5">
        <v>0</v>
      </c>
      <c r="H545" s="5">
        <v>3910.0559999999996</v>
      </c>
    </row>
    <row r="546" spans="1:8" x14ac:dyDescent="0.25">
      <c r="A546" s="4">
        <v>4467</v>
      </c>
      <c r="B546" s="4" t="s">
        <v>1055</v>
      </c>
      <c r="C546" t="s">
        <v>1056</v>
      </c>
      <c r="D546" s="5">
        <v>217706.85</v>
      </c>
      <c r="E546" s="5">
        <v>2982.2856164383561</v>
      </c>
      <c r="F546" s="5">
        <v>5176.6000000000004</v>
      </c>
      <c r="G546" s="5">
        <v>0</v>
      </c>
      <c r="H546" s="5">
        <v>33432.517500000002</v>
      </c>
    </row>
    <row r="547" spans="1:8" x14ac:dyDescent="0.25">
      <c r="A547" s="4">
        <v>92381</v>
      </c>
      <c r="B547" s="4" t="s">
        <v>1057</v>
      </c>
      <c r="C547" t="s">
        <v>1058</v>
      </c>
      <c r="D547" s="5">
        <v>48748.71</v>
      </c>
      <c r="E547" s="5">
        <v>0</v>
      </c>
      <c r="F547" s="5">
        <v>432.13</v>
      </c>
      <c r="G547" s="5">
        <v>0</v>
      </c>
      <c r="H547" s="5">
        <v>7377.1259999999993</v>
      </c>
    </row>
    <row r="548" spans="1:8" x14ac:dyDescent="0.25">
      <c r="A548" s="4">
        <v>4472</v>
      </c>
      <c r="B548" s="4" t="s">
        <v>1059</v>
      </c>
      <c r="C548" t="s">
        <v>1060</v>
      </c>
      <c r="D548" s="5">
        <v>35981.42</v>
      </c>
      <c r="E548" s="5">
        <v>0</v>
      </c>
      <c r="F548" s="5">
        <v>464.84</v>
      </c>
      <c r="G548" s="5">
        <v>0</v>
      </c>
      <c r="H548" s="5">
        <v>5466.9389999999994</v>
      </c>
    </row>
    <row r="549" spans="1:8" x14ac:dyDescent="0.25">
      <c r="A549" s="4">
        <v>4250</v>
      </c>
      <c r="B549" s="4" t="s">
        <v>1061</v>
      </c>
      <c r="C549" t="s">
        <v>1062</v>
      </c>
      <c r="D549" s="5">
        <v>10253.44</v>
      </c>
      <c r="E549" s="5">
        <v>0</v>
      </c>
      <c r="F549" s="5">
        <v>488.79</v>
      </c>
      <c r="G549" s="5">
        <v>0</v>
      </c>
      <c r="H549" s="5">
        <v>1611.3345000000002</v>
      </c>
    </row>
    <row r="550" spans="1:8" x14ac:dyDescent="0.25">
      <c r="A550" s="4">
        <v>6353</v>
      </c>
      <c r="B550" s="4" t="s">
        <v>1063</v>
      </c>
      <c r="C550" t="s">
        <v>1064</v>
      </c>
      <c r="D550" s="5">
        <v>16720.77</v>
      </c>
      <c r="E550" s="5">
        <v>0</v>
      </c>
      <c r="F550" s="5">
        <v>0</v>
      </c>
      <c r="G550" s="5">
        <v>0</v>
      </c>
      <c r="H550" s="5">
        <v>2508.1154999999999</v>
      </c>
    </row>
    <row r="551" spans="1:8" x14ac:dyDescent="0.25">
      <c r="A551" s="4">
        <v>4393</v>
      </c>
      <c r="B551" s="4" t="s">
        <v>1065</v>
      </c>
      <c r="C551" t="s">
        <v>1066</v>
      </c>
      <c r="D551" s="5">
        <v>567800.96</v>
      </c>
      <c r="E551" s="5">
        <v>7242.3591836734695</v>
      </c>
      <c r="F551" s="5">
        <v>10135.540000000001</v>
      </c>
      <c r="G551" s="5">
        <v>0</v>
      </c>
      <c r="H551" s="5">
        <v>86690.474999999991</v>
      </c>
    </row>
    <row r="552" spans="1:8" x14ac:dyDescent="0.25">
      <c r="A552" s="4">
        <v>4175</v>
      </c>
      <c r="B552" s="4" t="s">
        <v>1067</v>
      </c>
      <c r="C552" t="s">
        <v>1068</v>
      </c>
      <c r="D552" s="5">
        <v>1093308.5900000001</v>
      </c>
      <c r="E552" s="7">
        <v>87324.967252396164</v>
      </c>
      <c r="F552" s="5">
        <v>30037.91</v>
      </c>
      <c r="G552" s="5">
        <v>0</v>
      </c>
      <c r="H552" s="5">
        <v>168501.97500000001</v>
      </c>
    </row>
    <row r="553" spans="1:8" x14ac:dyDescent="0.25">
      <c r="A553" s="4">
        <v>4478</v>
      </c>
      <c r="B553" s="4" t="s">
        <v>1069</v>
      </c>
      <c r="C553" t="s">
        <v>1070</v>
      </c>
      <c r="D553" s="5">
        <v>7413.58</v>
      </c>
      <c r="E553" s="5">
        <v>0</v>
      </c>
      <c r="F553" s="5">
        <v>311.31</v>
      </c>
      <c r="G553" s="5">
        <v>0</v>
      </c>
      <c r="H553" s="5">
        <v>1158.7335</v>
      </c>
    </row>
    <row r="554" spans="1:8" x14ac:dyDescent="0.25">
      <c r="A554" s="4">
        <v>90329</v>
      </c>
      <c r="B554" s="4" t="s">
        <v>1071</v>
      </c>
      <c r="C554" t="s">
        <v>1072</v>
      </c>
      <c r="D554" s="5">
        <v>33006.480000000003</v>
      </c>
      <c r="E554" s="5">
        <v>0</v>
      </c>
      <c r="F554" s="5">
        <v>0</v>
      </c>
      <c r="G554" s="5">
        <v>0</v>
      </c>
      <c r="H554" s="5">
        <v>4950.9720000000007</v>
      </c>
    </row>
    <row r="555" spans="1:8" x14ac:dyDescent="0.25">
      <c r="A555" s="4">
        <v>79084</v>
      </c>
      <c r="B555" s="4" t="s">
        <v>1073</v>
      </c>
      <c r="C555" t="s">
        <v>1074</v>
      </c>
      <c r="D555" s="5">
        <v>23747.59</v>
      </c>
      <c r="E555" s="5">
        <v>0</v>
      </c>
      <c r="F555" s="5">
        <v>0</v>
      </c>
      <c r="G555" s="5">
        <v>0</v>
      </c>
      <c r="H555" s="5">
        <v>3562.1385</v>
      </c>
    </row>
    <row r="556" spans="1:8" x14ac:dyDescent="0.25">
      <c r="A556" s="4">
        <v>4496</v>
      </c>
      <c r="B556" s="4" t="s">
        <v>1075</v>
      </c>
      <c r="C556" t="s">
        <v>1076</v>
      </c>
      <c r="D556" s="5">
        <v>34630.36</v>
      </c>
      <c r="E556" s="5">
        <v>0</v>
      </c>
      <c r="F556" s="5">
        <v>485.78</v>
      </c>
      <c r="G556" s="5">
        <v>0</v>
      </c>
      <c r="H556" s="5">
        <v>5267.4209999999994</v>
      </c>
    </row>
    <row r="557" spans="1:8" x14ac:dyDescent="0.25">
      <c r="A557" s="4">
        <v>1001859</v>
      </c>
      <c r="B557" s="4" t="s">
        <v>1077</v>
      </c>
      <c r="C557" t="s">
        <v>1078</v>
      </c>
      <c r="D557" s="5">
        <v>15621.43</v>
      </c>
      <c r="E557" s="5">
        <v>0</v>
      </c>
      <c r="F557" s="5">
        <v>63.17</v>
      </c>
      <c r="G557" s="5">
        <v>0</v>
      </c>
      <c r="H557" s="5">
        <v>2352.69</v>
      </c>
    </row>
    <row r="558" spans="1:8" x14ac:dyDescent="0.25">
      <c r="A558" s="4">
        <v>4391</v>
      </c>
      <c r="B558" s="4" t="s">
        <v>1079</v>
      </c>
      <c r="C558" t="s">
        <v>1080</v>
      </c>
      <c r="D558" s="5">
        <v>618680.44999999995</v>
      </c>
      <c r="E558" s="5">
        <v>0</v>
      </c>
      <c r="F558" s="5">
        <v>18967.59</v>
      </c>
      <c r="G558" s="5">
        <v>0</v>
      </c>
      <c r="H558" s="5">
        <v>95647.205999999991</v>
      </c>
    </row>
    <row r="559" spans="1:8" x14ac:dyDescent="0.25">
      <c r="A559" s="4">
        <v>4222</v>
      </c>
      <c r="B559" s="4" t="s">
        <v>1081</v>
      </c>
      <c r="C559" t="s">
        <v>1082</v>
      </c>
      <c r="D559" s="5">
        <v>42762.85</v>
      </c>
      <c r="E559" s="5">
        <v>0</v>
      </c>
      <c r="F559" s="5">
        <v>1871.07</v>
      </c>
      <c r="G559" s="5">
        <v>0</v>
      </c>
      <c r="H559" s="5">
        <v>6695.0879999999997</v>
      </c>
    </row>
    <row r="560" spans="1:8" x14ac:dyDescent="0.25">
      <c r="A560" s="4">
        <v>1000160</v>
      </c>
      <c r="B560" s="4" t="s">
        <v>1083</v>
      </c>
      <c r="C560" t="s">
        <v>1084</v>
      </c>
      <c r="D560" s="5">
        <v>29017.07</v>
      </c>
      <c r="E560" s="5">
        <v>0</v>
      </c>
      <c r="F560" s="5">
        <v>282.27</v>
      </c>
      <c r="G560" s="5">
        <v>0</v>
      </c>
      <c r="H560" s="5">
        <v>4394.9009999999998</v>
      </c>
    </row>
    <row r="561" spans="1:8" x14ac:dyDescent="0.25">
      <c r="A561" s="4">
        <v>4500</v>
      </c>
      <c r="B561" s="4" t="s">
        <v>1085</v>
      </c>
      <c r="C561" t="s">
        <v>1086</v>
      </c>
      <c r="D561" s="5">
        <v>639003.04</v>
      </c>
      <c r="E561" s="5">
        <v>1448.9864852607711</v>
      </c>
      <c r="F561" s="5">
        <v>29814.27</v>
      </c>
      <c r="G561" s="5">
        <v>0</v>
      </c>
      <c r="H561" s="5">
        <v>100322.5965</v>
      </c>
    </row>
    <row r="562" spans="1:8" x14ac:dyDescent="0.25">
      <c r="A562" s="4">
        <v>4461</v>
      </c>
      <c r="B562" s="4" t="s">
        <v>1087</v>
      </c>
      <c r="C562" t="s">
        <v>1088</v>
      </c>
      <c r="D562" s="5">
        <v>30023.16</v>
      </c>
      <c r="E562" s="5">
        <v>0</v>
      </c>
      <c r="F562" s="5">
        <v>1484.57</v>
      </c>
      <c r="G562" s="5">
        <v>0</v>
      </c>
      <c r="H562" s="5">
        <v>4726.1594999999998</v>
      </c>
    </row>
    <row r="563" spans="1:8" x14ac:dyDescent="0.25">
      <c r="A563" s="4">
        <v>91108</v>
      </c>
      <c r="B563" s="4" t="s">
        <v>1089</v>
      </c>
      <c r="C563" t="s">
        <v>1090</v>
      </c>
      <c r="D563" s="5">
        <v>38393.769999999997</v>
      </c>
      <c r="E563" s="5">
        <v>0</v>
      </c>
      <c r="F563" s="5">
        <v>497.86</v>
      </c>
      <c r="G563" s="5">
        <v>0</v>
      </c>
      <c r="H563" s="5">
        <v>5833.7444999999998</v>
      </c>
    </row>
    <row r="564" spans="1:8" x14ac:dyDescent="0.25">
      <c r="A564" s="4">
        <v>90540</v>
      </c>
      <c r="B564" s="4" t="s">
        <v>1091</v>
      </c>
      <c r="C564" t="s">
        <v>1092</v>
      </c>
      <c r="D564" s="5">
        <v>30205.97</v>
      </c>
      <c r="E564" s="5">
        <v>0</v>
      </c>
      <c r="F564" s="5">
        <v>0</v>
      </c>
      <c r="G564" s="5">
        <v>0</v>
      </c>
      <c r="H564" s="5">
        <v>4530.8954999999996</v>
      </c>
    </row>
    <row r="565" spans="1:8" x14ac:dyDescent="0.25">
      <c r="A565" s="4">
        <v>79085</v>
      </c>
      <c r="B565" s="4" t="s">
        <v>1093</v>
      </c>
      <c r="C565" t="s">
        <v>1094</v>
      </c>
      <c r="D565" s="5">
        <v>106850.38</v>
      </c>
      <c r="E565" s="5">
        <v>0</v>
      </c>
      <c r="F565" s="5">
        <v>1101.78</v>
      </c>
      <c r="G565" s="5">
        <v>0</v>
      </c>
      <c r="H565" s="5">
        <v>16192.824000000001</v>
      </c>
    </row>
    <row r="566" spans="1:8" x14ac:dyDescent="0.25">
      <c r="A566" s="4">
        <v>92043</v>
      </c>
      <c r="B566" s="4" t="s">
        <v>1095</v>
      </c>
      <c r="C566" t="s">
        <v>1096</v>
      </c>
      <c r="D566" s="5">
        <v>30800.75</v>
      </c>
      <c r="E566" s="5">
        <v>0</v>
      </c>
      <c r="F566" s="5">
        <v>0</v>
      </c>
      <c r="G566" s="5">
        <v>0</v>
      </c>
      <c r="H566" s="5">
        <v>4620.1125000000002</v>
      </c>
    </row>
    <row r="567" spans="1:8" x14ac:dyDescent="0.25">
      <c r="A567" s="4">
        <v>4173</v>
      </c>
      <c r="B567" s="4" t="s">
        <v>1097</v>
      </c>
      <c r="C567" t="s">
        <v>1098</v>
      </c>
      <c r="D567" s="5">
        <v>113049.4</v>
      </c>
      <c r="E567" s="5">
        <v>0</v>
      </c>
      <c r="F567" s="5">
        <v>6884.2</v>
      </c>
      <c r="G567" s="5">
        <v>0</v>
      </c>
      <c r="H567" s="5">
        <v>17990.039999999997</v>
      </c>
    </row>
    <row r="568" spans="1:8" x14ac:dyDescent="0.25">
      <c r="A568" s="4">
        <v>4153</v>
      </c>
      <c r="B568" s="4" t="s">
        <v>1099</v>
      </c>
      <c r="C568" t="s">
        <v>1100</v>
      </c>
      <c r="D568" s="5">
        <v>226608.36</v>
      </c>
      <c r="E568" s="5">
        <v>3840.8196610169489</v>
      </c>
      <c r="F568" s="5">
        <v>9994.7199999999993</v>
      </c>
      <c r="G568" s="5">
        <v>0</v>
      </c>
      <c r="H568" s="5">
        <v>35490.462</v>
      </c>
    </row>
    <row r="569" spans="1:8" x14ac:dyDescent="0.25">
      <c r="A569" s="4">
        <v>4451</v>
      </c>
      <c r="B569" s="4" t="s">
        <v>1101</v>
      </c>
      <c r="C569" t="s">
        <v>1102</v>
      </c>
      <c r="D569" s="5">
        <v>107361.75</v>
      </c>
      <c r="E569" s="5">
        <v>6573.1683673469388</v>
      </c>
      <c r="F569" s="5">
        <v>1273.05</v>
      </c>
      <c r="G569" s="5">
        <v>318.26249999999999</v>
      </c>
      <c r="H569" s="5">
        <v>16295.22</v>
      </c>
    </row>
    <row r="570" spans="1:8" x14ac:dyDescent="0.25">
      <c r="A570" s="4">
        <v>4313</v>
      </c>
      <c r="B570" s="4" t="s">
        <v>1103</v>
      </c>
      <c r="C570" t="s">
        <v>1104</v>
      </c>
      <c r="D570" s="5">
        <v>37605.47</v>
      </c>
      <c r="E570" s="5">
        <v>0</v>
      </c>
      <c r="F570" s="5">
        <v>1075.33</v>
      </c>
      <c r="G570" s="5">
        <v>0</v>
      </c>
      <c r="H570" s="5">
        <v>5802.12</v>
      </c>
    </row>
    <row r="571" spans="1:8" x14ac:dyDescent="0.25">
      <c r="A571" s="4">
        <v>10966</v>
      </c>
      <c r="B571" s="4" t="s">
        <v>1105</v>
      </c>
      <c r="C571" t="s">
        <v>1106</v>
      </c>
      <c r="D571" s="5">
        <v>38408.699999999997</v>
      </c>
      <c r="E571" s="5">
        <v>0</v>
      </c>
      <c r="F571" s="5">
        <v>421.63</v>
      </c>
      <c r="G571" s="5">
        <v>0</v>
      </c>
      <c r="H571" s="5">
        <v>5824.5494999999992</v>
      </c>
    </row>
    <row r="572" spans="1:8" x14ac:dyDescent="0.25">
      <c r="A572" s="4">
        <v>91992</v>
      </c>
      <c r="B572" s="4" t="s">
        <v>1107</v>
      </c>
      <c r="C572" t="s">
        <v>1108</v>
      </c>
      <c r="D572" s="5">
        <v>8986.9</v>
      </c>
      <c r="E572" s="5">
        <v>0</v>
      </c>
      <c r="F572" s="5">
        <v>0</v>
      </c>
      <c r="G572" s="5">
        <v>0</v>
      </c>
      <c r="H572" s="5">
        <v>1348.0349999999999</v>
      </c>
    </row>
    <row r="573" spans="1:8" x14ac:dyDescent="0.25">
      <c r="A573" s="4">
        <v>79453</v>
      </c>
      <c r="B573" s="4" t="s">
        <v>1109</v>
      </c>
      <c r="C573" t="s">
        <v>1110</v>
      </c>
      <c r="D573" s="5">
        <v>181982.17</v>
      </c>
      <c r="E573" s="5">
        <v>0</v>
      </c>
      <c r="F573" s="5">
        <v>1306.1300000000001</v>
      </c>
      <c r="G573" s="5">
        <v>0</v>
      </c>
      <c r="H573" s="5">
        <v>27493.245000000003</v>
      </c>
    </row>
    <row r="574" spans="1:8" x14ac:dyDescent="0.25">
      <c r="A574" s="4">
        <v>4407</v>
      </c>
      <c r="B574" s="4" t="s">
        <v>1117</v>
      </c>
      <c r="C574" t="s">
        <v>1118</v>
      </c>
      <c r="D574" s="5">
        <v>3430972.36</v>
      </c>
      <c r="E574" s="5">
        <v>0</v>
      </c>
      <c r="F574" s="5">
        <v>88715.14</v>
      </c>
      <c r="G574" s="5">
        <v>0</v>
      </c>
      <c r="H574" s="5">
        <v>527953.125</v>
      </c>
    </row>
    <row r="575" spans="1:8" x14ac:dyDescent="0.25">
      <c r="A575" s="4">
        <v>4440</v>
      </c>
      <c r="B575" s="4" t="s">
        <v>1119</v>
      </c>
      <c r="C575" t="s">
        <v>1120</v>
      </c>
      <c r="D575" s="5">
        <v>68688.73</v>
      </c>
      <c r="E575" s="5">
        <v>0</v>
      </c>
      <c r="F575" s="5">
        <v>542.79999999999995</v>
      </c>
      <c r="G575" s="5">
        <v>0</v>
      </c>
      <c r="H575" s="5">
        <v>10384.729499999999</v>
      </c>
    </row>
    <row r="576" spans="1:8" x14ac:dyDescent="0.25">
      <c r="A576" s="4">
        <v>92981</v>
      </c>
      <c r="B576" s="4" t="s">
        <v>1121</v>
      </c>
      <c r="C576" t="s">
        <v>1122</v>
      </c>
      <c r="D576" s="5">
        <v>79300.490000000005</v>
      </c>
      <c r="E576" s="5">
        <v>0</v>
      </c>
      <c r="F576" s="5">
        <v>1231.22</v>
      </c>
      <c r="G576" s="5">
        <v>0</v>
      </c>
      <c r="H576" s="5">
        <v>12079.756500000001</v>
      </c>
    </row>
    <row r="577" spans="1:8" x14ac:dyDescent="0.25">
      <c r="A577" s="4">
        <v>4408</v>
      </c>
      <c r="B577" s="4" t="s">
        <v>1123</v>
      </c>
      <c r="C577" t="s">
        <v>1124</v>
      </c>
      <c r="D577" s="5">
        <v>398429.66</v>
      </c>
      <c r="E577" s="5">
        <v>15866.667876106194</v>
      </c>
      <c r="F577" s="5">
        <v>7736.98</v>
      </c>
      <c r="G577" s="5">
        <v>0</v>
      </c>
      <c r="H577" s="5">
        <v>60924.995999999992</v>
      </c>
    </row>
    <row r="578" spans="1:8" x14ac:dyDescent="0.25">
      <c r="A578" s="4">
        <v>79218</v>
      </c>
      <c r="B578" s="4" t="s">
        <v>1125</v>
      </c>
      <c r="C578" t="s">
        <v>1126</v>
      </c>
      <c r="D578" s="5">
        <v>61522.26</v>
      </c>
      <c r="E578" s="5">
        <v>0</v>
      </c>
      <c r="F578" s="5">
        <v>538.91999999999996</v>
      </c>
      <c r="G578" s="5">
        <v>0</v>
      </c>
      <c r="H578" s="5">
        <v>9309.1769999999997</v>
      </c>
    </row>
    <row r="579" spans="1:8" x14ac:dyDescent="0.25">
      <c r="A579" s="4">
        <v>4361</v>
      </c>
      <c r="B579" s="4" t="s">
        <v>1127</v>
      </c>
      <c r="C579" t="s">
        <v>1128</v>
      </c>
      <c r="D579" s="5">
        <v>61355.55</v>
      </c>
      <c r="E579" s="5">
        <v>0</v>
      </c>
      <c r="F579" s="5">
        <v>0</v>
      </c>
      <c r="G579" s="5">
        <v>0</v>
      </c>
      <c r="H579" s="5">
        <v>9203.3325000000004</v>
      </c>
    </row>
    <row r="580" spans="1:8" x14ac:dyDescent="0.25">
      <c r="A580" s="4">
        <v>4258</v>
      </c>
      <c r="B580" s="4" t="s">
        <v>1129</v>
      </c>
      <c r="C580" t="s">
        <v>1130</v>
      </c>
      <c r="D580" s="5">
        <v>2483417.42</v>
      </c>
      <c r="E580" s="5">
        <v>87856.748349056594</v>
      </c>
      <c r="F580" s="5">
        <v>103402.42</v>
      </c>
      <c r="G580" s="5">
        <v>682.52422442244222</v>
      </c>
      <c r="H580" s="5">
        <v>388022.97599999997</v>
      </c>
    </row>
    <row r="581" spans="1:8" x14ac:dyDescent="0.25">
      <c r="A581" s="4">
        <v>4287</v>
      </c>
      <c r="B581" s="4" t="s">
        <v>1131</v>
      </c>
      <c r="C581" t="s">
        <v>1132</v>
      </c>
      <c r="D581" s="5">
        <v>2291728.0499999998</v>
      </c>
      <c r="E581" s="6">
        <v>33877.718999999997</v>
      </c>
      <c r="F581" s="5">
        <v>0</v>
      </c>
      <c r="G581" s="5">
        <v>0</v>
      </c>
      <c r="H581" s="5">
        <v>343759.20749999996</v>
      </c>
    </row>
    <row r="582" spans="1:8" x14ac:dyDescent="0.25">
      <c r="A582" s="4">
        <v>4219</v>
      </c>
      <c r="B582" s="4" t="s">
        <v>1133</v>
      </c>
      <c r="C582" t="s">
        <v>1134</v>
      </c>
      <c r="D582" s="5">
        <v>310598.58</v>
      </c>
      <c r="E582" s="5">
        <v>0</v>
      </c>
      <c r="F582" s="5">
        <v>7517.59</v>
      </c>
      <c r="G582" s="5">
        <v>0</v>
      </c>
      <c r="H582" s="5">
        <v>47717.425500000005</v>
      </c>
    </row>
    <row r="583" spans="1:8" x14ac:dyDescent="0.25">
      <c r="A583" s="4">
        <v>4305</v>
      </c>
      <c r="B583" s="4" t="s">
        <v>1135</v>
      </c>
      <c r="C583" t="s">
        <v>1136</v>
      </c>
      <c r="D583" s="5">
        <v>47319.73</v>
      </c>
      <c r="E583" s="5">
        <v>0</v>
      </c>
      <c r="F583" s="5">
        <v>822.06</v>
      </c>
      <c r="G583" s="5">
        <v>0</v>
      </c>
      <c r="H583" s="5">
        <v>7221.2685000000001</v>
      </c>
    </row>
    <row r="584" spans="1:8" x14ac:dyDescent="0.25">
      <c r="A584" s="4">
        <v>6355</v>
      </c>
      <c r="B584" s="4" t="s">
        <v>1137</v>
      </c>
      <c r="C584" t="s">
        <v>1138</v>
      </c>
      <c r="D584" s="5">
        <v>100861.57</v>
      </c>
      <c r="E584" s="5">
        <v>0</v>
      </c>
      <c r="F584" s="5">
        <v>1816.68</v>
      </c>
      <c r="G584" s="5">
        <v>0</v>
      </c>
      <c r="H584" s="5">
        <v>15401.737499999999</v>
      </c>
    </row>
    <row r="585" spans="1:8" x14ac:dyDescent="0.25">
      <c r="A585" s="4">
        <v>91340</v>
      </c>
      <c r="B585" s="4" t="s">
        <v>1139</v>
      </c>
      <c r="C585" t="s">
        <v>1140</v>
      </c>
      <c r="D585" s="5">
        <v>6684.3</v>
      </c>
      <c r="E585" s="5">
        <v>0</v>
      </c>
      <c r="F585" s="5">
        <v>0</v>
      </c>
      <c r="G585" s="5">
        <v>0</v>
      </c>
      <c r="H585" s="5">
        <v>1002.645</v>
      </c>
    </row>
    <row r="586" spans="1:8" x14ac:dyDescent="0.25">
      <c r="A586" s="4">
        <v>395879</v>
      </c>
      <c r="B586" s="4" t="s">
        <v>139</v>
      </c>
      <c r="C586" t="s">
        <v>1321</v>
      </c>
      <c r="D586" s="5">
        <v>6860.45</v>
      </c>
      <c r="E586" s="5">
        <v>0</v>
      </c>
      <c r="F586" s="5">
        <v>426.25</v>
      </c>
      <c r="G586" s="5">
        <v>0</v>
      </c>
      <c r="H586" s="5">
        <v>1093.0049999999999</v>
      </c>
    </row>
    <row r="587" spans="1:8" x14ac:dyDescent="0.25">
      <c r="A587" s="4">
        <v>92978</v>
      </c>
      <c r="B587" s="4" t="s">
        <v>1141</v>
      </c>
      <c r="C587" t="s">
        <v>1142</v>
      </c>
      <c r="D587" s="5">
        <v>133908.43</v>
      </c>
      <c r="E587" s="5">
        <v>0</v>
      </c>
      <c r="F587" s="5">
        <v>1093.46</v>
      </c>
      <c r="G587" s="5">
        <v>0</v>
      </c>
      <c r="H587" s="5">
        <v>20250.283499999998</v>
      </c>
    </row>
    <row r="588" spans="1:8" x14ac:dyDescent="0.25">
      <c r="A588" s="4">
        <v>90287</v>
      </c>
      <c r="B588" s="4" t="s">
        <v>1143</v>
      </c>
      <c r="C588" t="s">
        <v>1144</v>
      </c>
      <c r="D588" s="5">
        <v>415326.32</v>
      </c>
      <c r="E588" s="5">
        <v>0</v>
      </c>
      <c r="F588" s="5">
        <v>2609.6799999999998</v>
      </c>
      <c r="G588" s="5">
        <v>0</v>
      </c>
      <c r="H588" s="5">
        <v>62690.399999999994</v>
      </c>
    </row>
    <row r="589" spans="1:8" x14ac:dyDescent="0.25">
      <c r="A589" s="4">
        <v>91250</v>
      </c>
      <c r="B589" s="4" t="s">
        <v>1145</v>
      </c>
      <c r="C589" t="s">
        <v>1146</v>
      </c>
      <c r="D589" s="5">
        <v>116054.83</v>
      </c>
      <c r="E589" s="5">
        <v>0</v>
      </c>
      <c r="F589" s="5">
        <v>703.39</v>
      </c>
      <c r="G589" s="5">
        <v>0</v>
      </c>
      <c r="H589" s="5">
        <v>17513.733</v>
      </c>
    </row>
    <row r="590" spans="1:8" x14ac:dyDescent="0.25">
      <c r="A590" s="4">
        <v>92976</v>
      </c>
      <c r="B590" s="4" t="s">
        <v>1147</v>
      </c>
      <c r="C590" t="s">
        <v>1148</v>
      </c>
      <c r="D590" s="5">
        <v>8636.06</v>
      </c>
      <c r="E590" s="5">
        <v>0</v>
      </c>
      <c r="F590" s="5">
        <v>0</v>
      </c>
      <c r="G590" s="5">
        <v>0</v>
      </c>
      <c r="H590" s="5">
        <v>1295.4089999999999</v>
      </c>
    </row>
    <row r="591" spans="1:8" x14ac:dyDescent="0.25">
      <c r="A591" s="4">
        <v>4264</v>
      </c>
      <c r="B591" s="4" t="s">
        <v>1151</v>
      </c>
      <c r="C591" t="s">
        <v>1152</v>
      </c>
      <c r="D591" s="5">
        <v>559627.39</v>
      </c>
      <c r="E591" s="7">
        <v>1453.5776363636364</v>
      </c>
      <c r="F591" s="5">
        <v>9251.07</v>
      </c>
      <c r="G591" s="5">
        <v>0</v>
      </c>
      <c r="H591" s="5">
        <v>85331.768999999986</v>
      </c>
    </row>
    <row r="592" spans="1:8" x14ac:dyDescent="0.25">
      <c r="A592" s="4">
        <v>4288</v>
      </c>
      <c r="B592" s="4" t="s">
        <v>1153</v>
      </c>
      <c r="C592" t="s">
        <v>1154</v>
      </c>
      <c r="D592" s="5">
        <v>2461595.3199999998</v>
      </c>
      <c r="E592" s="5">
        <v>0</v>
      </c>
      <c r="F592" s="5">
        <v>0</v>
      </c>
      <c r="G592" s="5">
        <v>0</v>
      </c>
      <c r="H592" s="5">
        <v>369239.29799999995</v>
      </c>
    </row>
    <row r="593" spans="1:8" x14ac:dyDescent="0.25">
      <c r="A593" s="4">
        <v>4450</v>
      </c>
      <c r="B593" s="4" t="s">
        <v>1155</v>
      </c>
      <c r="C593" t="s">
        <v>1156</v>
      </c>
      <c r="D593" s="5">
        <v>279959.75</v>
      </c>
      <c r="E593" s="5">
        <v>0</v>
      </c>
      <c r="F593" s="5">
        <v>7303.9</v>
      </c>
      <c r="G593" s="5">
        <v>0</v>
      </c>
      <c r="H593" s="5">
        <v>43089.547500000001</v>
      </c>
    </row>
    <row r="594" spans="1:8" x14ac:dyDescent="0.25">
      <c r="A594" s="4">
        <v>4168</v>
      </c>
      <c r="B594" s="4" t="s">
        <v>1157</v>
      </c>
      <c r="C594" t="s">
        <v>1158</v>
      </c>
      <c r="D594" s="5">
        <v>199794.64</v>
      </c>
      <c r="E594" s="5">
        <v>0</v>
      </c>
      <c r="F594" s="5">
        <v>6451.55</v>
      </c>
      <c r="G594" s="5">
        <v>0</v>
      </c>
      <c r="H594" s="5">
        <v>30936.928499999998</v>
      </c>
    </row>
    <row r="595" spans="1:8" x14ac:dyDescent="0.25">
      <c r="A595" s="4">
        <v>4215</v>
      </c>
      <c r="B595" s="4" t="s">
        <v>1159</v>
      </c>
      <c r="C595" t="s">
        <v>1160</v>
      </c>
      <c r="D595" s="5">
        <v>17280.45</v>
      </c>
      <c r="E595" s="5">
        <v>0</v>
      </c>
      <c r="F595" s="5">
        <v>871.38</v>
      </c>
      <c r="G595" s="5">
        <v>0</v>
      </c>
      <c r="H595" s="5">
        <v>2722.7745</v>
      </c>
    </row>
    <row r="596" spans="1:8" x14ac:dyDescent="0.25">
      <c r="A596" s="4">
        <v>4376</v>
      </c>
      <c r="B596" s="4" t="s">
        <v>1161</v>
      </c>
      <c r="C596" t="s">
        <v>1162</v>
      </c>
      <c r="D596" s="5">
        <v>32346</v>
      </c>
      <c r="E596" s="5">
        <v>0</v>
      </c>
      <c r="F596" s="5">
        <v>1112.22</v>
      </c>
      <c r="G596" s="5">
        <v>0</v>
      </c>
      <c r="H596" s="5">
        <v>5018.7330000000002</v>
      </c>
    </row>
    <row r="597" spans="1:8" x14ac:dyDescent="0.25">
      <c r="A597" s="4">
        <v>4225</v>
      </c>
      <c r="B597" s="4" t="s">
        <v>1163</v>
      </c>
      <c r="C597" t="s">
        <v>1164</v>
      </c>
      <c r="D597" s="5">
        <v>20076.29</v>
      </c>
      <c r="E597" s="5">
        <v>0</v>
      </c>
      <c r="F597" s="5">
        <v>1452.53</v>
      </c>
      <c r="G597" s="5">
        <v>0</v>
      </c>
      <c r="H597" s="5">
        <v>3229.3229999999999</v>
      </c>
    </row>
    <row r="598" spans="1:8" x14ac:dyDescent="0.25">
      <c r="A598" s="4">
        <v>90859</v>
      </c>
      <c r="B598" s="4" t="s">
        <v>1165</v>
      </c>
      <c r="C598" t="s">
        <v>1166</v>
      </c>
      <c r="D598" s="5">
        <v>126303.76</v>
      </c>
      <c r="E598" s="5">
        <v>0</v>
      </c>
      <c r="F598" s="5">
        <v>0</v>
      </c>
      <c r="G598" s="5">
        <v>0</v>
      </c>
      <c r="H598" s="5">
        <v>18945.563999999998</v>
      </c>
    </row>
    <row r="599" spans="1:8" x14ac:dyDescent="0.25">
      <c r="A599" s="4">
        <v>4197</v>
      </c>
      <c r="B599" s="4" t="s">
        <v>1167</v>
      </c>
      <c r="C599" t="s">
        <v>1168</v>
      </c>
      <c r="D599" s="5">
        <v>356163.41</v>
      </c>
      <c r="E599" s="5">
        <v>0</v>
      </c>
      <c r="F599" s="5">
        <v>8152.69</v>
      </c>
      <c r="G599" s="5">
        <v>0</v>
      </c>
      <c r="H599" s="5">
        <v>54647.414999999994</v>
      </c>
    </row>
    <row r="600" spans="1:8" x14ac:dyDescent="0.25">
      <c r="A600" s="4">
        <v>79073</v>
      </c>
      <c r="B600" s="4" t="s">
        <v>1169</v>
      </c>
      <c r="C600" t="s">
        <v>1170</v>
      </c>
      <c r="D600" s="5">
        <v>76787.75</v>
      </c>
      <c r="E600" s="5">
        <v>0</v>
      </c>
      <c r="F600" s="5">
        <v>667.57</v>
      </c>
      <c r="G600" s="5">
        <v>0</v>
      </c>
      <c r="H600" s="5">
        <v>11618.298000000001</v>
      </c>
    </row>
    <row r="601" spans="1:8" x14ac:dyDescent="0.25">
      <c r="A601" s="4">
        <v>79979</v>
      </c>
      <c r="B601" s="4" t="s">
        <v>1171</v>
      </c>
      <c r="C601" t="s">
        <v>1172</v>
      </c>
      <c r="D601" s="5">
        <v>71306.14</v>
      </c>
      <c r="E601" s="5">
        <v>0</v>
      </c>
      <c r="F601" s="5">
        <v>942.92</v>
      </c>
      <c r="G601" s="5">
        <v>0</v>
      </c>
      <c r="H601" s="5">
        <v>10837.358999999999</v>
      </c>
    </row>
    <row r="602" spans="1:8" x14ac:dyDescent="0.25">
      <c r="A602" s="4">
        <v>6374</v>
      </c>
      <c r="B602" s="4" t="s">
        <v>1173</v>
      </c>
      <c r="C602" t="s">
        <v>1174</v>
      </c>
      <c r="D602" s="5">
        <v>19381.32</v>
      </c>
      <c r="E602" s="5">
        <v>0</v>
      </c>
      <c r="F602" s="5">
        <v>0</v>
      </c>
      <c r="G602" s="5">
        <v>0</v>
      </c>
      <c r="H602" s="5">
        <v>2907.1979999999999</v>
      </c>
    </row>
    <row r="603" spans="1:8" x14ac:dyDescent="0.25">
      <c r="A603" s="4">
        <v>4403</v>
      </c>
      <c r="B603" s="4" t="s">
        <v>1175</v>
      </c>
      <c r="C603" t="s">
        <v>1176</v>
      </c>
      <c r="D603" s="5">
        <v>10560596.09</v>
      </c>
      <c r="E603" s="5">
        <v>311259.67423157895</v>
      </c>
      <c r="F603" s="5">
        <v>277339.09000000003</v>
      </c>
      <c r="G603" s="5">
        <v>2736.8989144736843</v>
      </c>
      <c r="H603" s="5">
        <v>1625690.277</v>
      </c>
    </row>
    <row r="604" spans="1:8" x14ac:dyDescent="0.25">
      <c r="A604" s="4">
        <v>4422</v>
      </c>
      <c r="B604" s="4" t="s">
        <v>1177</v>
      </c>
      <c r="C604" t="s">
        <v>1178</v>
      </c>
      <c r="D604" s="5">
        <v>72428.69</v>
      </c>
      <c r="E604" s="5">
        <v>0</v>
      </c>
      <c r="F604" s="5">
        <v>0</v>
      </c>
      <c r="G604" s="5">
        <v>0</v>
      </c>
      <c r="H604" s="5">
        <v>10864.3035</v>
      </c>
    </row>
    <row r="605" spans="1:8" x14ac:dyDescent="0.25">
      <c r="A605" s="4">
        <v>4310</v>
      </c>
      <c r="B605" s="4" t="s">
        <v>1179</v>
      </c>
      <c r="C605" t="s">
        <v>1180</v>
      </c>
      <c r="D605" s="5">
        <v>25084.17</v>
      </c>
      <c r="E605" s="5">
        <v>0</v>
      </c>
      <c r="F605" s="5">
        <v>397.65</v>
      </c>
      <c r="G605" s="5">
        <v>0</v>
      </c>
      <c r="H605" s="5">
        <v>3822.2729999999997</v>
      </c>
    </row>
    <row r="606" spans="1:8" x14ac:dyDescent="0.25">
      <c r="A606" s="4">
        <v>4277</v>
      </c>
      <c r="B606" s="4" t="s">
        <v>1181</v>
      </c>
      <c r="C606" t="s">
        <v>1182</v>
      </c>
      <c r="D606" s="5">
        <v>298077.06</v>
      </c>
      <c r="E606" s="5">
        <v>0</v>
      </c>
      <c r="F606" s="5">
        <v>2308.7800000000002</v>
      </c>
      <c r="G606" s="5">
        <v>0</v>
      </c>
      <c r="H606" s="5">
        <v>45057.876000000004</v>
      </c>
    </row>
    <row r="607" spans="1:8" x14ac:dyDescent="0.25">
      <c r="A607" s="4">
        <v>4413</v>
      </c>
      <c r="B607" s="4" t="s">
        <v>1183</v>
      </c>
      <c r="C607" t="s">
        <v>1184</v>
      </c>
      <c r="D607" s="5">
        <v>2447450.85</v>
      </c>
      <c r="E607" s="5">
        <v>11643.438867745004</v>
      </c>
      <c r="F607" s="5">
        <v>33860.6</v>
      </c>
      <c r="G607" s="5">
        <v>0</v>
      </c>
      <c r="H607" s="5">
        <v>372196.71750000003</v>
      </c>
    </row>
    <row r="608" spans="1:8" x14ac:dyDescent="0.25">
      <c r="A608" s="4">
        <v>4380</v>
      </c>
      <c r="B608" s="4" t="s">
        <v>1185</v>
      </c>
      <c r="C608" t="s">
        <v>1186</v>
      </c>
      <c r="D608" s="5">
        <v>15105.22</v>
      </c>
      <c r="E608" s="5">
        <v>0</v>
      </c>
      <c r="F608" s="5">
        <v>320.89</v>
      </c>
      <c r="G608" s="5">
        <v>0</v>
      </c>
      <c r="H608" s="5">
        <v>2313.9164999999998</v>
      </c>
    </row>
    <row r="609" spans="1:8" x14ac:dyDescent="0.25">
      <c r="A609" s="4">
        <v>79957</v>
      </c>
      <c r="B609" s="4" t="s">
        <v>1187</v>
      </c>
      <c r="C609" t="s">
        <v>1322</v>
      </c>
      <c r="D609" s="5">
        <v>40429.120000000003</v>
      </c>
      <c r="E609" s="5">
        <v>0</v>
      </c>
      <c r="F609" s="5">
        <v>1902.13</v>
      </c>
      <c r="G609" s="5">
        <v>0</v>
      </c>
      <c r="H609" s="5">
        <v>6349.6875</v>
      </c>
    </row>
    <row r="610" spans="1:8" x14ac:dyDescent="0.25">
      <c r="A610" s="4">
        <v>4190</v>
      </c>
      <c r="B610" s="4" t="s">
        <v>1189</v>
      </c>
      <c r="C610" t="s">
        <v>1190</v>
      </c>
      <c r="D610" s="5">
        <v>27438.18</v>
      </c>
      <c r="E610" s="5">
        <v>0</v>
      </c>
      <c r="F610" s="5">
        <v>0</v>
      </c>
      <c r="G610" s="5">
        <v>0</v>
      </c>
      <c r="H610" s="5">
        <v>4115.7269999999999</v>
      </c>
    </row>
    <row r="611" spans="1:8" x14ac:dyDescent="0.25">
      <c r="A611" s="4">
        <v>1000291</v>
      </c>
      <c r="B611" s="4" t="s">
        <v>1191</v>
      </c>
      <c r="C611" t="s">
        <v>1192</v>
      </c>
      <c r="D611" s="5">
        <v>30056.58</v>
      </c>
      <c r="E611" s="5">
        <v>0</v>
      </c>
      <c r="F611" s="5">
        <v>0</v>
      </c>
      <c r="G611" s="5">
        <v>0</v>
      </c>
      <c r="H611" s="5">
        <v>4508.4870000000001</v>
      </c>
    </row>
    <row r="612" spans="1:8" x14ac:dyDescent="0.25">
      <c r="A612" s="4">
        <v>90317</v>
      </c>
      <c r="B612" s="4" t="s">
        <v>1193</v>
      </c>
      <c r="C612" t="s">
        <v>1194</v>
      </c>
      <c r="D612" s="5">
        <v>31698.07</v>
      </c>
      <c r="E612" s="5">
        <v>0</v>
      </c>
      <c r="F612" s="5">
        <v>380.99</v>
      </c>
      <c r="G612" s="5">
        <v>0</v>
      </c>
      <c r="H612" s="5">
        <v>4811.8590000000004</v>
      </c>
    </row>
    <row r="613" spans="1:8" x14ac:dyDescent="0.25">
      <c r="A613" s="4">
        <v>80992</v>
      </c>
      <c r="B613" s="4" t="s">
        <v>1195</v>
      </c>
      <c r="C613" t="s">
        <v>1196</v>
      </c>
      <c r="D613" s="5">
        <v>107138.23</v>
      </c>
      <c r="E613" s="5">
        <v>0</v>
      </c>
      <c r="F613" s="5">
        <v>0</v>
      </c>
      <c r="G613" s="5">
        <v>0</v>
      </c>
      <c r="H613" s="5">
        <v>16070.734499999999</v>
      </c>
    </row>
    <row r="614" spans="1:8" x14ac:dyDescent="0.25">
      <c r="A614" s="4">
        <v>4162</v>
      </c>
      <c r="B614" s="4" t="s">
        <v>1197</v>
      </c>
      <c r="C614" t="s">
        <v>1198</v>
      </c>
      <c r="D614" s="5">
        <v>28739.88</v>
      </c>
      <c r="E614" s="5">
        <v>0</v>
      </c>
      <c r="F614" s="5">
        <v>720.37</v>
      </c>
      <c r="G614" s="5">
        <v>0</v>
      </c>
      <c r="H614" s="5">
        <v>4419.0374999999995</v>
      </c>
    </row>
    <row r="615" spans="1:8" x14ac:dyDescent="0.25">
      <c r="A615" s="4">
        <v>92985</v>
      </c>
      <c r="B615" s="4" t="s">
        <v>1199</v>
      </c>
      <c r="C615" t="s">
        <v>1200</v>
      </c>
      <c r="D615" s="5">
        <v>60628.1</v>
      </c>
      <c r="E615" s="5">
        <v>0</v>
      </c>
      <c r="F615" s="5">
        <v>1399.8</v>
      </c>
      <c r="G615" s="5">
        <v>0</v>
      </c>
      <c r="H615" s="5">
        <v>9304.1849999999995</v>
      </c>
    </row>
    <row r="616" spans="1:8" x14ac:dyDescent="0.25">
      <c r="A616" s="4">
        <v>4339</v>
      </c>
      <c r="B616" s="4" t="s">
        <v>1201</v>
      </c>
      <c r="C616" t="s">
        <v>1202</v>
      </c>
      <c r="D616" s="5">
        <v>81467.95</v>
      </c>
      <c r="E616" s="5">
        <v>0</v>
      </c>
      <c r="F616" s="5">
        <v>653.26</v>
      </c>
      <c r="G616" s="5">
        <v>0</v>
      </c>
      <c r="H616" s="5">
        <v>12318.181499999999</v>
      </c>
    </row>
    <row r="617" spans="1:8" x14ac:dyDescent="0.25">
      <c r="A617" s="4">
        <v>79907</v>
      </c>
      <c r="B617" s="4" t="s">
        <v>1203</v>
      </c>
      <c r="C617" t="s">
        <v>1204</v>
      </c>
      <c r="D617" s="5">
        <v>1271.8699999999999</v>
      </c>
      <c r="E617" s="5">
        <v>0</v>
      </c>
      <c r="F617" s="5">
        <v>0</v>
      </c>
      <c r="G617" s="5">
        <v>0</v>
      </c>
      <c r="H617" s="5">
        <v>190.78049999999999</v>
      </c>
    </row>
    <row r="618" spans="1:8" x14ac:dyDescent="0.25">
      <c r="A618" s="4">
        <v>91948</v>
      </c>
      <c r="B618" s="4" t="s">
        <v>1205</v>
      </c>
      <c r="C618" t="s">
        <v>1206</v>
      </c>
      <c r="D618" s="5">
        <v>331632.99</v>
      </c>
      <c r="E618" s="5">
        <v>0</v>
      </c>
      <c r="F618" s="5">
        <v>6233.4</v>
      </c>
      <c r="G618" s="5">
        <v>0</v>
      </c>
      <c r="H618" s="5">
        <v>50679.958500000001</v>
      </c>
    </row>
    <row r="619" spans="1:8" x14ac:dyDescent="0.25">
      <c r="A619" s="4">
        <v>4260</v>
      </c>
      <c r="B619" s="4" t="s">
        <v>1207</v>
      </c>
      <c r="C619" t="s">
        <v>1208</v>
      </c>
      <c r="D619" s="5">
        <v>4970287.5999999996</v>
      </c>
      <c r="E619" s="5">
        <v>50021.192680695334</v>
      </c>
      <c r="F619" s="5">
        <v>228257.78</v>
      </c>
      <c r="G619" s="5">
        <v>896.88715127701369</v>
      </c>
      <c r="H619" s="5">
        <v>779781.80699999991</v>
      </c>
    </row>
    <row r="620" spans="1:8" x14ac:dyDescent="0.25">
      <c r="A620" s="4">
        <v>4504</v>
      </c>
      <c r="B620" s="4" t="s">
        <v>1209</v>
      </c>
      <c r="C620" t="s">
        <v>1210</v>
      </c>
      <c r="D620" s="5">
        <v>52480.31</v>
      </c>
      <c r="E620" s="5">
        <v>0</v>
      </c>
      <c r="F620" s="5">
        <v>1178.25</v>
      </c>
      <c r="G620" s="5">
        <v>0</v>
      </c>
      <c r="H620" s="5">
        <v>8048.7839999999997</v>
      </c>
    </row>
    <row r="621" spans="1:8" x14ac:dyDescent="0.25">
      <c r="A621" s="4">
        <v>4512</v>
      </c>
      <c r="B621" s="4" t="s">
        <v>1211</v>
      </c>
      <c r="C621" t="s">
        <v>1212</v>
      </c>
      <c r="D621" s="5">
        <v>25000.400000000001</v>
      </c>
      <c r="E621" s="5">
        <v>0</v>
      </c>
      <c r="F621" s="5">
        <v>2810.72</v>
      </c>
      <c r="G621" s="5">
        <v>0</v>
      </c>
      <c r="H621" s="5">
        <v>4171.6680000000006</v>
      </c>
    </row>
    <row r="622" spans="1:8" x14ac:dyDescent="0.25">
      <c r="A622" s="4">
        <v>79497</v>
      </c>
      <c r="B622" s="4" t="s">
        <v>1213</v>
      </c>
      <c r="C622" t="s">
        <v>1214</v>
      </c>
      <c r="D622" s="5">
        <v>65666.009999999995</v>
      </c>
      <c r="E622" s="5">
        <v>0</v>
      </c>
      <c r="F622" s="5">
        <v>752.3</v>
      </c>
      <c r="G622" s="5">
        <v>0</v>
      </c>
      <c r="H622" s="5">
        <v>9962.7464999999993</v>
      </c>
    </row>
    <row r="623" spans="1:8" x14ac:dyDescent="0.25">
      <c r="A623" s="4">
        <v>79990</v>
      </c>
      <c r="B623" s="4" t="s">
        <v>1215</v>
      </c>
      <c r="C623" t="s">
        <v>1216</v>
      </c>
      <c r="D623" s="5">
        <v>13549.76</v>
      </c>
      <c r="E623" s="5">
        <v>0</v>
      </c>
      <c r="F623" s="5">
        <v>50.2</v>
      </c>
      <c r="G623" s="5">
        <v>0</v>
      </c>
      <c r="H623" s="5">
        <v>2039.9940000000001</v>
      </c>
    </row>
    <row r="624" spans="1:8" x14ac:dyDescent="0.25">
      <c r="A624" s="4">
        <v>90036</v>
      </c>
      <c r="B624" s="4" t="s">
        <v>1217</v>
      </c>
      <c r="C624" t="s">
        <v>1218</v>
      </c>
      <c r="D624" s="5">
        <v>33919.4</v>
      </c>
      <c r="E624" s="5">
        <v>0</v>
      </c>
      <c r="F624" s="5">
        <v>336.18</v>
      </c>
      <c r="G624" s="5">
        <v>0</v>
      </c>
      <c r="H624" s="5">
        <v>5138.3370000000004</v>
      </c>
    </row>
    <row r="625" spans="1:8" x14ac:dyDescent="0.25">
      <c r="A625" s="4">
        <v>91937</v>
      </c>
      <c r="B625" s="4" t="s">
        <v>1219</v>
      </c>
      <c r="C625" t="s">
        <v>1220</v>
      </c>
      <c r="D625" s="5">
        <v>88129.9</v>
      </c>
      <c r="E625" s="5">
        <v>0</v>
      </c>
      <c r="F625" s="5">
        <v>0</v>
      </c>
      <c r="G625" s="5">
        <v>0</v>
      </c>
      <c r="H625" s="5">
        <v>13219.484999999999</v>
      </c>
    </row>
    <row r="626" spans="1:8" x14ac:dyDescent="0.25">
      <c r="A626" s="4">
        <v>4394</v>
      </c>
      <c r="B626" s="4" t="s">
        <v>1221</v>
      </c>
      <c r="C626" t="s">
        <v>1222</v>
      </c>
      <c r="D626" s="5">
        <v>576081.18999999994</v>
      </c>
      <c r="E626" s="5">
        <v>0</v>
      </c>
      <c r="F626" s="5">
        <v>17162.18</v>
      </c>
      <c r="G626" s="5">
        <v>0</v>
      </c>
      <c r="H626" s="5">
        <v>88986.505499999999</v>
      </c>
    </row>
    <row r="627" spans="1:8" x14ac:dyDescent="0.25">
      <c r="A627" s="4">
        <v>4236</v>
      </c>
      <c r="B627" s="4" t="s">
        <v>1223</v>
      </c>
      <c r="C627" t="s">
        <v>1224</v>
      </c>
      <c r="D627" s="5">
        <v>285347.36</v>
      </c>
      <c r="E627" s="5">
        <v>25177.708235294118</v>
      </c>
      <c r="F627" s="5">
        <v>3868.32</v>
      </c>
      <c r="G627" s="5">
        <v>336.37565217391307</v>
      </c>
      <c r="H627" s="5">
        <v>43382.351999999999</v>
      </c>
    </row>
    <row r="628" spans="1:8" x14ac:dyDescent="0.25">
      <c r="A628" s="4">
        <v>4170</v>
      </c>
      <c r="B628" s="4" t="s">
        <v>1225</v>
      </c>
      <c r="C628" t="s">
        <v>1226</v>
      </c>
      <c r="D628" s="5">
        <v>227286.85</v>
      </c>
      <c r="E628" s="5">
        <v>1385.8954268292684</v>
      </c>
      <c r="F628" s="5">
        <v>4941.05</v>
      </c>
      <c r="G628" s="5">
        <v>0</v>
      </c>
      <c r="H628" s="5">
        <v>34834.184999999998</v>
      </c>
    </row>
    <row r="629" spans="1:8" x14ac:dyDescent="0.25">
      <c r="A629" s="4">
        <v>4193</v>
      </c>
      <c r="B629" s="4" t="s">
        <v>1227</v>
      </c>
      <c r="C629" t="s">
        <v>1228</v>
      </c>
      <c r="D629" s="5">
        <v>166255.78</v>
      </c>
      <c r="E629" s="5">
        <v>0</v>
      </c>
      <c r="F629" s="5">
        <v>2447.7399999999998</v>
      </c>
      <c r="G629" s="5">
        <v>0</v>
      </c>
      <c r="H629" s="5">
        <v>25305.527999999998</v>
      </c>
    </row>
    <row r="630" spans="1:8" x14ac:dyDescent="0.25">
      <c r="A630" s="4">
        <v>4261</v>
      </c>
      <c r="B630" s="4" t="s">
        <v>1231</v>
      </c>
      <c r="C630" t="s">
        <v>1232</v>
      </c>
      <c r="D630" s="5">
        <v>196726.09</v>
      </c>
      <c r="E630" s="5">
        <v>0</v>
      </c>
      <c r="F630" s="5">
        <v>11667.72</v>
      </c>
      <c r="G630" s="5">
        <v>0</v>
      </c>
      <c r="H630" s="5">
        <v>31259.071499999998</v>
      </c>
    </row>
    <row r="631" spans="1:8" x14ac:dyDescent="0.25">
      <c r="A631" s="4">
        <v>4154</v>
      </c>
      <c r="B631" s="4" t="s">
        <v>1233</v>
      </c>
      <c r="C631" t="s">
        <v>1234</v>
      </c>
      <c r="D631" s="5">
        <v>405878.55</v>
      </c>
      <c r="E631" s="5">
        <v>13401.650235849056</v>
      </c>
      <c r="F631" s="5">
        <v>7617.87</v>
      </c>
      <c r="G631" s="5">
        <v>0</v>
      </c>
      <c r="H631" s="5">
        <v>62024.462999999996</v>
      </c>
    </row>
    <row r="632" spans="1:8" x14ac:dyDescent="0.25">
      <c r="A632" s="4">
        <v>4387</v>
      </c>
      <c r="B632" s="4" t="s">
        <v>1235</v>
      </c>
      <c r="C632" t="s">
        <v>1236</v>
      </c>
      <c r="D632" s="5">
        <v>431142.85</v>
      </c>
      <c r="E632" s="5">
        <v>12722.248032786885</v>
      </c>
      <c r="F632" s="5">
        <v>7088.76</v>
      </c>
      <c r="G632" s="5">
        <v>0</v>
      </c>
      <c r="H632" s="5">
        <v>65734.741499999989</v>
      </c>
    </row>
    <row r="633" spans="1:8" x14ac:dyDescent="0.25">
      <c r="A633" s="4">
        <v>4485</v>
      </c>
      <c r="B633" s="4" t="s">
        <v>1237</v>
      </c>
      <c r="C633" t="s">
        <v>1238</v>
      </c>
      <c r="D633" s="5">
        <v>7303.97</v>
      </c>
      <c r="E633" s="5">
        <v>0</v>
      </c>
      <c r="F633" s="5">
        <v>546.34</v>
      </c>
      <c r="G633" s="5">
        <v>0</v>
      </c>
      <c r="H633" s="5">
        <v>1177.5464999999999</v>
      </c>
    </row>
    <row r="634" spans="1:8" x14ac:dyDescent="0.25">
      <c r="A634" s="4">
        <v>79379</v>
      </c>
      <c r="B634" s="4" t="s">
        <v>1239</v>
      </c>
      <c r="C634" t="s">
        <v>1240</v>
      </c>
      <c r="D634" s="5">
        <v>13351.1</v>
      </c>
      <c r="E634" s="5">
        <v>0</v>
      </c>
      <c r="F634" s="5">
        <v>0</v>
      </c>
      <c r="G634" s="5">
        <v>0</v>
      </c>
      <c r="H634" s="5">
        <v>2002.665</v>
      </c>
    </row>
    <row r="635" spans="1:8" x14ac:dyDescent="0.25">
      <c r="A635" s="4">
        <v>79533</v>
      </c>
      <c r="B635" s="4" t="s">
        <v>1241</v>
      </c>
      <c r="C635" t="s">
        <v>1242</v>
      </c>
      <c r="D635" s="5">
        <v>8329.89</v>
      </c>
      <c r="E635" s="5">
        <v>0</v>
      </c>
      <c r="F635" s="5">
        <v>0</v>
      </c>
      <c r="G635" s="5">
        <v>0</v>
      </c>
      <c r="H635" s="5">
        <v>1249.4834999999998</v>
      </c>
    </row>
    <row r="636" spans="1:8" x14ac:dyDescent="0.25">
      <c r="A636" s="4">
        <v>79492</v>
      </c>
      <c r="B636" s="4" t="s">
        <v>1243</v>
      </c>
      <c r="C636" t="s">
        <v>1323</v>
      </c>
      <c r="D636" s="5">
        <v>1135.75</v>
      </c>
      <c r="E636" s="5">
        <v>0</v>
      </c>
      <c r="F636" s="5">
        <v>0</v>
      </c>
      <c r="G636" s="5">
        <v>0</v>
      </c>
      <c r="H636" s="5">
        <v>170.36249999999998</v>
      </c>
    </row>
    <row r="637" spans="1:8" x14ac:dyDescent="0.25">
      <c r="A637" s="4">
        <v>4213</v>
      </c>
      <c r="B637" s="4" t="s">
        <v>1245</v>
      </c>
      <c r="C637" t="s">
        <v>1246</v>
      </c>
      <c r="D637" s="5">
        <v>14394.11</v>
      </c>
      <c r="E637" s="5">
        <v>0</v>
      </c>
      <c r="F637" s="5">
        <v>1421.03</v>
      </c>
      <c r="G637" s="5">
        <v>0</v>
      </c>
      <c r="H637" s="5">
        <v>2372.2710000000002</v>
      </c>
    </row>
    <row r="638" spans="1:8" x14ac:dyDescent="0.25">
      <c r="A638" s="4">
        <v>4385</v>
      </c>
      <c r="B638" s="4" t="s">
        <v>1247</v>
      </c>
      <c r="C638" t="s">
        <v>1248</v>
      </c>
      <c r="D638" s="5">
        <v>79990.87</v>
      </c>
      <c r="E638" s="5">
        <v>0</v>
      </c>
      <c r="F638" s="5">
        <v>1571.22</v>
      </c>
      <c r="G638" s="5">
        <v>0</v>
      </c>
      <c r="H638" s="5">
        <v>12234.313499999998</v>
      </c>
    </row>
    <row r="639" spans="1:8" x14ac:dyDescent="0.25">
      <c r="A639" s="4">
        <v>4377</v>
      </c>
      <c r="B639" s="4" t="s">
        <v>1249</v>
      </c>
      <c r="C639" t="s">
        <v>1250</v>
      </c>
      <c r="D639" s="5">
        <v>7472.96</v>
      </c>
      <c r="E639" s="5">
        <v>0</v>
      </c>
      <c r="F639" s="5">
        <v>1070.51</v>
      </c>
      <c r="G639" s="5">
        <v>0</v>
      </c>
      <c r="H639" s="5">
        <v>1281.5204999999999</v>
      </c>
    </row>
    <row r="640" spans="1:8" x14ac:dyDescent="0.25">
      <c r="A640" s="4">
        <v>79524</v>
      </c>
      <c r="B640" s="4" t="s">
        <v>1251</v>
      </c>
      <c r="C640" t="s">
        <v>1252</v>
      </c>
      <c r="D640" s="5">
        <v>6822.77</v>
      </c>
      <c r="E640" s="5">
        <v>0</v>
      </c>
      <c r="F640" s="5">
        <v>0</v>
      </c>
      <c r="G640" s="5">
        <v>0</v>
      </c>
      <c r="H640" s="5">
        <v>1023.4155000000001</v>
      </c>
    </row>
    <row r="641" spans="1:8" x14ac:dyDescent="0.25">
      <c r="A641" s="4">
        <v>79472</v>
      </c>
      <c r="B641" s="4" t="s">
        <v>1253</v>
      </c>
      <c r="C641" t="s">
        <v>1324</v>
      </c>
      <c r="D641" s="5">
        <v>4425.87</v>
      </c>
      <c r="E641" s="5">
        <v>0</v>
      </c>
      <c r="F641" s="5">
        <v>0</v>
      </c>
      <c r="G641" s="5">
        <v>0</v>
      </c>
      <c r="H641" s="5">
        <v>663.88049999999998</v>
      </c>
    </row>
    <row r="642" spans="1:8" x14ac:dyDescent="0.25">
      <c r="A642" s="4">
        <v>4499</v>
      </c>
      <c r="B642" s="4" t="s">
        <v>1255</v>
      </c>
      <c r="C642" t="s">
        <v>1256</v>
      </c>
      <c r="D642" s="5">
        <v>1864968.37</v>
      </c>
      <c r="E642" s="5">
        <v>42888.738479228487</v>
      </c>
      <c r="F642" s="5">
        <v>36594.19</v>
      </c>
      <c r="G642" s="5">
        <v>295.11443548387098</v>
      </c>
      <c r="H642" s="5">
        <v>285234.38400000002</v>
      </c>
    </row>
    <row r="643" spans="1:8" x14ac:dyDescent="0.25">
      <c r="A643" s="4">
        <v>4509</v>
      </c>
      <c r="B643" s="4" t="s">
        <v>1257</v>
      </c>
      <c r="C643" t="s">
        <v>1258</v>
      </c>
      <c r="D643" s="5">
        <v>22223.97</v>
      </c>
      <c r="E643" s="5">
        <v>0</v>
      </c>
      <c r="F643" s="5">
        <v>0</v>
      </c>
      <c r="G643" s="5">
        <v>0</v>
      </c>
      <c r="H643" s="5">
        <v>3333.5954999999999</v>
      </c>
    </row>
    <row r="644" spans="1:8" x14ac:dyDescent="0.25">
      <c r="A644" s="4">
        <v>4507</v>
      </c>
      <c r="B644" s="4" t="s">
        <v>1259</v>
      </c>
      <c r="C644" t="s">
        <v>1260</v>
      </c>
      <c r="D644" s="5">
        <v>2325781.0499999998</v>
      </c>
      <c r="E644" s="5">
        <v>6820.4722873900291</v>
      </c>
      <c r="F644" s="5">
        <v>0</v>
      </c>
      <c r="G644" s="5">
        <v>0</v>
      </c>
      <c r="H644" s="5">
        <v>348867.15749999997</v>
      </c>
    </row>
    <row r="646" spans="1:8" x14ac:dyDescent="0.25">
      <c r="D646" s="8">
        <v>221271864.56000003</v>
      </c>
      <c r="F646" s="8">
        <v>4492974.6699999953</v>
      </c>
    </row>
  </sheetData>
  <printOptions gridLines="1"/>
  <pageMargins left="0.7" right="0.7" top="0.75" bottom="0.75" header="0.3" footer="0.3"/>
  <pageSetup scale="54" fitToHeight="0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0FAC48D43D084B853DC8F3C42375F0" ma:contentTypeVersion="20" ma:contentTypeDescription="Create a new document." ma:contentTypeScope="" ma:versionID="d39e54921a1b5f869e2f82e938baa5a0">
  <xsd:schema xmlns:xsd="http://www.w3.org/2001/XMLSchema" xmlns:xs="http://www.w3.org/2001/XMLSchema" xmlns:p="http://schemas.microsoft.com/office/2006/metadata/properties" xmlns:ns2="cdc67ab9-5d86-4ae1-9e38-cf19cda27fbd" xmlns:ns3="3b3188d5-88b4-48a3-ad42-774970703158" xmlns:ns4="f69ac7c7-1a2e-46bd-a988-685139f8f258" targetNamespace="http://schemas.microsoft.com/office/2006/metadata/properties" ma:root="true" ma:fieldsID="b5488bc9c22a01ea9b7c1cbd012e29b5" ns2:_="" ns3:_="" ns4:_="">
    <xsd:import namespace="cdc67ab9-5d86-4ae1-9e38-cf19cda27fbd"/>
    <xsd:import namespace="3b3188d5-88b4-48a3-ad42-774970703158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ITPSPType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67ab9-5d86-4ae1-9e38-cf19cda27f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3188d5-88b4-48a3-ad42-774970703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TPSPType" ma:index="27" nillable="true" ma:displayName="IT PSP Type" ma:description="IT PSP Type" ma:format="Dropdown" ma:indexed="true" ma:internalName="ITPSPType">
      <xsd:simpleType>
        <xsd:restriction base="dms:Choice">
          <xsd:enumeration value="Policy"/>
          <xsd:enumeration value="Procedure"/>
          <xsd:enumeration value="Standard"/>
          <xsd:enumeration value="Plan"/>
          <xsd:enumeration value="Summary"/>
          <xsd:enumeration value="Reference"/>
        </xsd:restriction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description="" ma:hidden="true" ma:list="{fe555931-021a-400d-80a5-00bcf0d19699}" ma:internalName="TaxCatchAll" ma:showField="CatchAllData" ma:web="cdc67ab9-5d86-4ae1-9e38-cf19cda27f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R 2 1 u W j b j P x + l A A A A 9 w A A A B I A H A B D b 2 5 m a W c v U G F j a 2 F n Z S 5 4 b W w g o h g A K K A U A A A A A A A A A A A A A A A A A A A A A A A A A A A A h Y 8 x D o I w G I W v Q r r T F h g E U s r g K o k J 0 b g 2 p U I j / B h a L H d z 8 E h e Q Y y i b o 7 v e 9 / w 3 v 1 6 Y / n U t d 5 F D U b 3 k K E A U + Q p k H 2 l o c 7 Q a I 9 + j H L O t k K e R K 2 8 W Q a T T q b K U G P t O S X E O Y d d h P u h J i G l A T k U m 1 I 2 q h P o I + v / s q / B W A F S I c 7 2 r z E 8 x E G U 4 C B e J Z g y s l B W a P g a 4 T z 4 2 f 5 A t h 5 b O w 6 K K / B 3 J S N L Z O R 9 g j 8 A U E s D B B Q A A g A I A E d t b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b W 5 a K I p H u A 4 A A A A R A A A A E w A c A E Z v c m 1 1 b G F z L 1 N l Y 3 R p b 2 4 x L m 0 g o h g A K K A U A A A A A A A A A A A A A A A A A A A A A A A A A A A A K 0 5 N L s n M z 1 M I h t C G 1 g B Q S w E C L Q A U A A I A C A B H b W 5 a N u M / H 6 U A A A D 3 A A A A E g A A A A A A A A A A A A A A A A A A A A A A Q 2 9 u Z m l n L 1 B h Y 2 t h Z 2 U u e G 1 s U E s B A i 0 A F A A C A A g A R 2 1 u W g / K 6 a u k A A A A 6 Q A A A B M A A A A A A A A A A A A A A A A A 8 Q A A A F t D b 2 5 0 Z W 5 0 X 1 R 5 c G V z X S 5 4 b W x Q S w E C L Q A U A A I A C A B H b W 5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2 E T h g U w W 2 U e 5 n t e Q z R j U H g A A A A A C A A A A A A A D Z g A A w A A A A B A A A A A p t Q R Y v Z g w 1 i v O v I h j 3 s 3 Z A A A A A A S A A A C g A A A A E A A A A P / f L U 0 Q 2 J A 8 R Z W Z n D 3 7 P p t Q A A A A J w Y B C s U E S J 3 V d H U Z y p y J k e s t A E Z + v q m h P Y X G A 2 f b 0 p T o q J j h d m o O P I Y H e S V W u P 6 v 0 H d C 8 u f w s + N i r o T y 1 R G L z K 0 M 1 0 3 W l L 1 V W R r I F A j I Y l o U A A A A l z k H I 8 g B R D z Q 9 V D o j r 8 c A j e D d q 4 = < / D a t a M a s h u p > 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9ac7c7-1a2e-46bd-a988-685139f8f258" xsi:nil="true"/>
    <ITPSPType xmlns="3b3188d5-88b4-48a3-ad42-774970703158" xsi:nil="true"/>
    <lcf76f155ced4ddcb4097134ff3c332f xmlns="3b3188d5-88b4-48a3-ad42-774970703158">
      <Terms xmlns="http://schemas.microsoft.com/office/infopath/2007/PartnerControls"/>
    </lcf76f155ced4ddcb4097134ff3c332f>
    <_dlc_DocId xmlns="cdc67ab9-5d86-4ae1-9e38-cf19cda27fbd">D7HQDT7FZXDF-1126435011-2276471</_dlc_DocId>
    <_dlc_DocIdUrl xmlns="cdc67ab9-5d86-4ae1-9e38-cf19cda27fbd">
      <Url>https://adecloud.sharepoint.com/sites/ADELibrary/_layouts/15/DocIdRedir.aspx?ID=D7HQDT7FZXDF-1126435011-2276471</Url>
      <Description>D7HQDT7FZXDF-1126435011-2276471</Description>
    </_dlc_DocIdUrl>
  </documentManagement>
</p:properties>
</file>

<file path=customXml/itemProps1.xml><?xml version="1.0" encoding="utf-8"?>
<ds:datastoreItem xmlns:ds="http://schemas.openxmlformats.org/officeDocument/2006/customXml" ds:itemID="{49019A0E-63D4-4E85-8147-3B7BA4D652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05B8A5-3000-4227-A624-EFF272E6BCD4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0828CBF-167B-45CE-9B27-2FE4CC485C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c67ab9-5d86-4ae1-9e38-cf19cda27fbd"/>
    <ds:schemaRef ds:uri="3b3188d5-88b4-48a3-ad42-774970703158"/>
    <ds:schemaRef ds:uri="f69ac7c7-1a2e-46bd-a988-685139f8f2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33896C8-C0DF-4586-8E82-5A40F8D0FC9E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8ACB8D0B-A06A-4342-9D7F-8AC32C5DA228}">
  <ds:schemaRefs>
    <ds:schemaRef ds:uri="http://schemas.microsoft.com/office/2006/metadata/properties"/>
    <ds:schemaRef ds:uri="http://schemas.microsoft.com/office/infopath/2007/PartnerControls"/>
    <ds:schemaRef ds:uri="f69ac7c7-1a2e-46bd-a988-685139f8f258"/>
    <ds:schemaRef ds:uri="3b3188d5-88b4-48a3-ad42-774970703158"/>
    <ds:schemaRef ds:uri="cdc67ab9-5d86-4ae1-9e38-cf19cda27f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FY26 Preliminary Award</vt:lpstr>
      <vt:lpstr>FY26 Prop Share Calcs</vt:lpstr>
      <vt:lpstr>FY25 Full Award</vt:lpstr>
      <vt:lpstr>'FY25 Full Award'!Print_Titles</vt:lpstr>
    </vt:vector>
  </TitlesOfParts>
  <Manager/>
  <Company>Arizona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Trainor, Candice</dc:creator>
  <cp:keywords/>
  <dc:description/>
  <cp:lastModifiedBy>Trainor, Candice</cp:lastModifiedBy>
  <cp:revision/>
  <dcterms:created xsi:type="dcterms:W3CDTF">2025-03-13T21:33:50Z</dcterms:created>
  <dcterms:modified xsi:type="dcterms:W3CDTF">2025-04-02T01:19:17Z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0x0101001B0FAC48D43D084B853DC8F3C42375F0</vt:lpwstr>
  </property>
  <property fmtid="{D5CDD505-2E9C-101B-9397-08002B2CF9AE}" pid="3" name="_dlc_DocIdItemGuid">
    <vt:lpwstr>d590596b-1b2d-4183-ad4b-59f917913e83</vt:lpwstr>
  </property>
  <property fmtid="{D5CDD505-2E9C-101B-9397-08002B2CF9AE}" pid="4" name="MediaServiceImageTags">
    <vt:lpwstr/>
  </property>
</Properties>
</file>