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autoCompressPictures="0"/>
  <mc:AlternateContent xmlns:mc="http://schemas.openxmlformats.org/markup-compatibility/2006">
    <mc:Choice Requires="x15">
      <x15ac:absPath xmlns:x15ac="http://schemas.microsoft.com/office/spreadsheetml/2010/11/ac" url="https://adecloud-my.sharepoint.com/personal/candis_middlebrook_azed_gov/Documents/AASA/2022-2023/"/>
    </mc:Choice>
  </mc:AlternateContent>
  <xr:revisionPtr revIDLastSave="0" documentId="8_{8F1E332A-2B6F-442E-9653-D15094AADEF1}" xr6:coauthVersionLast="47" xr6:coauthVersionMax="47" xr10:uidLastSave="{00000000-0000-0000-0000-000000000000}"/>
  <bookViews>
    <workbookView xWindow="28680" yWindow="-120" windowWidth="29040" windowHeight="15840" tabRatio="607" xr2:uid="{00000000-000D-0000-FFFF-FFFF00000000}"/>
  </bookViews>
  <sheets>
    <sheet name="File Layout" sheetId="3" r:id="rId1"/>
    <sheet name="Reporting Categories" sheetId="4" r:id="rId2"/>
  </sheets>
  <definedNames>
    <definedName name="_xlnm._FilterDatabase" localSheetId="0" hidden="1">'File Layout'!$A$2:$W$270</definedName>
    <definedName name="ScopeI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3" l="1"/>
  <c r="D5" i="3" s="1"/>
  <c r="A5" i="3"/>
  <c r="B5" i="3" s="1"/>
  <c r="D4" i="3"/>
  <c r="B4" i="3"/>
  <c r="A6" i="3" l="1"/>
  <c r="B6" i="3" s="1"/>
  <c r="C6" i="3"/>
  <c r="D6" i="3" s="1"/>
  <c r="C7" i="3" l="1"/>
  <c r="A7" i="3"/>
  <c r="A8" i="3" s="1"/>
  <c r="B8" i="3" s="1"/>
  <c r="D7" i="3" l="1"/>
  <c r="C8" i="3"/>
  <c r="D8" i="3" s="1"/>
  <c r="B7" i="3"/>
  <c r="A9" i="3" l="1"/>
  <c r="C9" i="3"/>
  <c r="A10" i="3" l="1"/>
  <c r="A11" i="3" s="1"/>
  <c r="B9" i="3"/>
  <c r="C10" i="3"/>
  <c r="C11" i="3" s="1"/>
  <c r="D9" i="3"/>
  <c r="B106" i="3" l="1"/>
  <c r="B107" i="3"/>
  <c r="C12" i="3"/>
  <c r="C13" i="3" s="1"/>
  <c r="D11" i="3"/>
  <c r="B11" i="3"/>
  <c r="A12" i="3"/>
  <c r="A13" i="3" s="1"/>
  <c r="B10" i="3"/>
  <c r="D10" i="3"/>
  <c r="D13" i="3" l="1"/>
  <c r="C14" i="3"/>
  <c r="B13" i="3"/>
  <c r="A14" i="3"/>
  <c r="B12" i="3"/>
  <c r="D12" i="3"/>
  <c r="B130" i="3" l="1"/>
  <c r="A15" i="3"/>
  <c r="B14" i="3"/>
  <c r="D14" i="3"/>
  <c r="C15" i="3"/>
  <c r="D15" i="3" l="1"/>
  <c r="C16" i="3"/>
  <c r="A16" i="3"/>
  <c r="B15" i="3"/>
  <c r="B131" i="3" l="1"/>
  <c r="B16" i="3"/>
  <c r="A17" i="3"/>
  <c r="D16" i="3"/>
  <c r="C17" i="3"/>
  <c r="D17" i="3" l="1"/>
  <c r="C18" i="3"/>
  <c r="B17" i="3"/>
  <c r="A18" i="3"/>
  <c r="B132" i="3" l="1"/>
  <c r="B18" i="3"/>
  <c r="A19" i="3"/>
  <c r="C19" i="3"/>
  <c r="D18" i="3"/>
  <c r="D19" i="3" l="1"/>
  <c r="C20" i="3"/>
  <c r="B19" i="3"/>
  <c r="A20" i="3"/>
  <c r="B133" i="3" l="1"/>
  <c r="A21" i="3"/>
  <c r="B20" i="3"/>
  <c r="C21" i="3"/>
  <c r="D20" i="3"/>
  <c r="C22" i="3" l="1"/>
  <c r="D21" i="3"/>
  <c r="B21" i="3"/>
  <c r="A22" i="3"/>
  <c r="B134" i="3" l="1"/>
  <c r="A23" i="3"/>
  <c r="B22" i="3"/>
  <c r="D22" i="3"/>
  <c r="C23" i="3"/>
  <c r="D23" i="3" l="1"/>
  <c r="C24" i="3"/>
  <c r="B23" i="3"/>
  <c r="A24" i="3"/>
  <c r="B135" i="3" l="1"/>
  <c r="A25" i="3"/>
  <c r="B24" i="3"/>
  <c r="C25" i="3"/>
  <c r="D24" i="3"/>
  <c r="C26" i="3" l="1"/>
  <c r="D25" i="3"/>
  <c r="B25" i="3"/>
  <c r="A26" i="3"/>
  <c r="B136" i="3" l="1"/>
  <c r="A27" i="3"/>
  <c r="B26" i="3"/>
  <c r="C27" i="3"/>
  <c r="D26" i="3"/>
  <c r="C28" i="3" l="1"/>
  <c r="D27" i="3"/>
  <c r="A28" i="3"/>
  <c r="B27" i="3"/>
  <c r="B137" i="3" l="1"/>
  <c r="A29" i="3"/>
  <c r="B28" i="3"/>
  <c r="D28" i="3"/>
  <c r="C29" i="3"/>
  <c r="C30" i="3" l="1"/>
  <c r="D29" i="3"/>
  <c r="A30" i="3"/>
  <c r="B29" i="3"/>
  <c r="B138" i="3" l="1"/>
  <c r="A31" i="3"/>
  <c r="B30" i="3"/>
  <c r="C31" i="3"/>
  <c r="D30" i="3"/>
  <c r="C32" i="3" l="1"/>
  <c r="D31" i="3"/>
  <c r="A32" i="3"/>
  <c r="B31" i="3"/>
  <c r="B139" i="3" l="1"/>
  <c r="A33" i="3"/>
  <c r="B32" i="3"/>
  <c r="C33" i="3"/>
  <c r="D32" i="3"/>
  <c r="C34" i="3" l="1"/>
  <c r="D33" i="3"/>
  <c r="A34" i="3"/>
  <c r="B33" i="3"/>
  <c r="B140" i="3" l="1"/>
  <c r="A35" i="3"/>
  <c r="B34" i="3"/>
  <c r="C35" i="3"/>
  <c r="D34" i="3"/>
  <c r="C36" i="3" l="1"/>
  <c r="D35" i="3"/>
  <c r="A36" i="3"/>
  <c r="B35" i="3"/>
  <c r="B141" i="3" l="1"/>
  <c r="B36" i="3"/>
  <c r="A37" i="3"/>
  <c r="C37" i="3"/>
  <c r="D36" i="3"/>
  <c r="B142" i="3" l="1"/>
  <c r="C38" i="3"/>
  <c r="D37" i="3"/>
  <c r="B37" i="3"/>
  <c r="A38" i="3"/>
  <c r="B143" i="3" l="1"/>
  <c r="A39" i="3"/>
  <c r="B38" i="3"/>
  <c r="C39" i="3"/>
  <c r="D38" i="3"/>
  <c r="B144" i="3" l="1"/>
  <c r="C40" i="3"/>
  <c r="D39" i="3"/>
  <c r="B39" i="3"/>
  <c r="A40" i="3"/>
  <c r="B145" i="3" l="1"/>
  <c r="A41" i="3"/>
  <c r="B40" i="3"/>
  <c r="D40" i="3"/>
  <c r="C41" i="3"/>
  <c r="B146" i="3" l="1"/>
  <c r="D41" i="3"/>
  <c r="C42" i="3"/>
  <c r="B41" i="3"/>
  <c r="A42" i="3"/>
  <c r="B147" i="3" l="1"/>
  <c r="A43" i="3"/>
  <c r="A44" i="3" s="1"/>
  <c r="A45" i="3" s="1"/>
  <c r="B42" i="3"/>
  <c r="C43" i="3"/>
  <c r="C44" i="3" s="1"/>
  <c r="C45" i="3" s="1"/>
  <c r="D42" i="3"/>
  <c r="B148" i="3" l="1"/>
  <c r="B45" i="3"/>
  <c r="A46" i="3"/>
  <c r="B46" i="3" s="1"/>
  <c r="C46" i="3"/>
  <c r="D46" i="3" s="1"/>
  <c r="D45" i="3"/>
  <c r="B44" i="3"/>
  <c r="D44" i="3"/>
  <c r="D43" i="3"/>
  <c r="B43" i="3"/>
  <c r="B149" i="3" l="1"/>
  <c r="A47" i="3"/>
  <c r="C47" i="3"/>
  <c r="B150" i="3" l="1"/>
  <c r="D47" i="3"/>
  <c r="C48" i="3"/>
  <c r="B47" i="3"/>
  <c r="A48" i="3"/>
  <c r="B151" i="3" l="1"/>
  <c r="A49" i="3"/>
  <c r="B48" i="3"/>
  <c r="C49" i="3"/>
  <c r="D48" i="3"/>
  <c r="B152" i="3" l="1"/>
  <c r="C50" i="3"/>
  <c r="D49" i="3"/>
  <c r="B49" i="3"/>
  <c r="A50" i="3"/>
  <c r="B153" i="3" l="1"/>
  <c r="B50" i="3"/>
  <c r="A51" i="3"/>
  <c r="C51" i="3"/>
  <c r="D50" i="3"/>
  <c r="B154" i="3" l="1"/>
  <c r="C52" i="3"/>
  <c r="D51" i="3"/>
  <c r="A52" i="3"/>
  <c r="B51" i="3"/>
  <c r="B155" i="3" l="1"/>
  <c r="C53" i="3"/>
  <c r="D52" i="3"/>
  <c r="B52" i="3"/>
  <c r="A53" i="3"/>
  <c r="B156" i="3" l="1"/>
  <c r="B53" i="3"/>
  <c r="A54" i="3"/>
  <c r="C54" i="3"/>
  <c r="D53" i="3"/>
  <c r="B157" i="3" l="1"/>
  <c r="D54" i="3"/>
  <c r="C55" i="3"/>
  <c r="B54" i="3"/>
  <c r="A55" i="3"/>
  <c r="B158" i="3" l="1"/>
  <c r="D55" i="3"/>
  <c r="C56" i="3"/>
  <c r="C57" i="3" s="1"/>
  <c r="C58" i="3" s="1"/>
  <c r="D58" i="3" s="1"/>
  <c r="A56" i="3"/>
  <c r="A57" i="3" s="1"/>
  <c r="A58" i="3" s="1"/>
  <c r="B58" i="3" s="1"/>
  <c r="B55" i="3"/>
  <c r="B57" i="3" l="1"/>
  <c r="D57" i="3"/>
  <c r="B159" i="3"/>
  <c r="B56" i="3"/>
  <c r="D56" i="3"/>
  <c r="B160" i="3" l="1"/>
  <c r="C59" i="3" l="1"/>
  <c r="A59" i="3"/>
  <c r="B161" i="3"/>
  <c r="B162" i="3" l="1"/>
  <c r="B59" i="3"/>
  <c r="A60" i="3"/>
  <c r="D59" i="3"/>
  <c r="C60" i="3"/>
  <c r="B60" i="3" l="1"/>
  <c r="A61" i="3"/>
  <c r="D60" i="3"/>
  <c r="C61" i="3"/>
  <c r="B163" i="3"/>
  <c r="B61" i="3" l="1"/>
  <c r="A62" i="3"/>
  <c r="D61" i="3"/>
  <c r="C62" i="3"/>
  <c r="B164" i="3"/>
  <c r="B62" i="3" l="1"/>
  <c r="A63" i="3"/>
  <c r="C63" i="3"/>
  <c r="D62" i="3"/>
  <c r="B165" i="3"/>
  <c r="C64" i="3" l="1"/>
  <c r="D63" i="3"/>
  <c r="A64" i="3"/>
  <c r="B63" i="3"/>
  <c r="B166" i="3"/>
  <c r="B64" i="3" l="1"/>
  <c r="A65" i="3"/>
  <c r="B167" i="3"/>
  <c r="C65" i="3"/>
  <c r="D64" i="3"/>
  <c r="B168" i="3" l="1"/>
  <c r="B65" i="3"/>
  <c r="A66" i="3"/>
  <c r="D65" i="3"/>
  <c r="C66" i="3"/>
  <c r="C67" i="3" l="1"/>
  <c r="D66" i="3"/>
  <c r="B169" i="3"/>
  <c r="B66" i="3"/>
  <c r="A67" i="3"/>
  <c r="B170" i="3" l="1"/>
  <c r="A68" i="3"/>
  <c r="B67" i="3"/>
  <c r="D67" i="3"/>
  <c r="C68" i="3"/>
  <c r="B68" i="3" l="1"/>
  <c r="A69" i="3"/>
  <c r="D68" i="3"/>
  <c r="C69" i="3"/>
  <c r="B171" i="3"/>
  <c r="B69" i="3" l="1"/>
  <c r="A70" i="3"/>
  <c r="D69" i="3"/>
  <c r="C70" i="3"/>
  <c r="B172" i="3"/>
  <c r="C71" i="3" l="1"/>
  <c r="D70" i="3"/>
  <c r="B173" i="3"/>
  <c r="B70" i="3"/>
  <c r="A71" i="3"/>
  <c r="B174" i="3" l="1"/>
  <c r="A72" i="3"/>
  <c r="B71" i="3"/>
  <c r="C72" i="3"/>
  <c r="D71" i="3"/>
  <c r="B72" i="3" l="1"/>
  <c r="A73" i="3"/>
  <c r="C73" i="3"/>
  <c r="D72" i="3"/>
  <c r="B175" i="3"/>
  <c r="D73" i="3" l="1"/>
  <c r="C74" i="3"/>
  <c r="B73" i="3"/>
  <c r="A74" i="3"/>
  <c r="B176" i="3"/>
  <c r="C75" i="3" l="1"/>
  <c r="D74" i="3"/>
  <c r="A75" i="3"/>
  <c r="B74" i="3"/>
  <c r="B177" i="3"/>
  <c r="A76" i="3" l="1"/>
  <c r="B75" i="3"/>
  <c r="B178" i="3"/>
  <c r="C76" i="3"/>
  <c r="D75" i="3"/>
  <c r="B179" i="3" l="1"/>
  <c r="C77" i="3"/>
  <c r="D76" i="3"/>
  <c r="B76" i="3"/>
  <c r="A77" i="3"/>
  <c r="D77" i="3" l="1"/>
  <c r="C78" i="3"/>
  <c r="A78" i="3"/>
  <c r="B77" i="3"/>
  <c r="B180" i="3"/>
  <c r="A79" i="3" l="1"/>
  <c r="B78" i="3"/>
  <c r="C79" i="3"/>
  <c r="D78" i="3"/>
  <c r="B181" i="3"/>
  <c r="C80" i="3" l="1"/>
  <c r="D79" i="3"/>
  <c r="B182" i="3"/>
  <c r="A80" i="3"/>
  <c r="B79" i="3"/>
  <c r="B183" i="3" l="1"/>
  <c r="A81" i="3"/>
  <c r="B80" i="3"/>
  <c r="C81" i="3"/>
  <c r="D80" i="3"/>
  <c r="B81" i="3" l="1"/>
  <c r="A82" i="3"/>
  <c r="D81" i="3"/>
  <c r="C82" i="3"/>
  <c r="B184" i="3"/>
  <c r="C83" i="3" l="1"/>
  <c r="D82" i="3"/>
  <c r="B185" i="3"/>
  <c r="A83" i="3"/>
  <c r="B82" i="3"/>
  <c r="B186" i="3" l="1"/>
  <c r="A84" i="3"/>
  <c r="B83" i="3"/>
  <c r="C84" i="3"/>
  <c r="D83" i="3"/>
  <c r="B84" i="3" l="1"/>
  <c r="A85" i="3"/>
  <c r="C85" i="3"/>
  <c r="D84" i="3"/>
  <c r="B187" i="3"/>
  <c r="C86" i="3" l="1"/>
  <c r="D85" i="3"/>
  <c r="B188" i="3"/>
  <c r="A86" i="3"/>
  <c r="B85" i="3"/>
  <c r="B189" i="3" l="1"/>
  <c r="A87" i="3"/>
  <c r="B86" i="3"/>
  <c r="C87" i="3"/>
  <c r="D86" i="3"/>
  <c r="A88" i="3" l="1"/>
  <c r="B87" i="3"/>
  <c r="C88" i="3"/>
  <c r="D87" i="3"/>
  <c r="B190" i="3"/>
  <c r="C89" i="3" l="1"/>
  <c r="D88" i="3"/>
  <c r="B191" i="3"/>
  <c r="B88" i="3"/>
  <c r="A89" i="3"/>
  <c r="B89" i="3" l="1"/>
  <c r="A90" i="3"/>
  <c r="B192" i="3"/>
  <c r="C90" i="3"/>
  <c r="D89" i="3"/>
  <c r="B193" i="3" l="1"/>
  <c r="A91" i="3"/>
  <c r="B90" i="3"/>
  <c r="D90" i="3"/>
  <c r="C91" i="3"/>
  <c r="B91" i="3" l="1"/>
  <c r="A92" i="3"/>
  <c r="D91" i="3"/>
  <c r="C92" i="3"/>
  <c r="B194" i="3"/>
  <c r="C93" i="3" l="1"/>
  <c r="D92" i="3"/>
  <c r="B195" i="3"/>
  <c r="B92" i="3"/>
  <c r="A93" i="3"/>
  <c r="B93" i="3" l="1"/>
  <c r="A94" i="3"/>
  <c r="B196" i="3"/>
  <c r="D93" i="3"/>
  <c r="C94" i="3"/>
  <c r="D94" i="3" l="1"/>
  <c r="C95" i="3"/>
  <c r="B197" i="3"/>
  <c r="B94" i="3"/>
  <c r="A95" i="3"/>
  <c r="B95" i="3" l="1"/>
  <c r="A96" i="3"/>
  <c r="D95" i="3"/>
  <c r="C96" i="3"/>
  <c r="B198" i="3"/>
  <c r="C97" i="3" l="1"/>
  <c r="D96" i="3"/>
  <c r="B199" i="3"/>
  <c r="B96" i="3"/>
  <c r="A97" i="3"/>
  <c r="A98" i="3" l="1"/>
  <c r="B97" i="3"/>
  <c r="B200" i="3"/>
  <c r="D97" i="3"/>
  <c r="C98" i="3"/>
  <c r="B201" i="3" l="1"/>
  <c r="C99" i="3"/>
  <c r="D98" i="3"/>
  <c r="A99" i="3"/>
  <c r="B98" i="3"/>
  <c r="C100" i="3" l="1"/>
  <c r="D99" i="3"/>
  <c r="A100" i="3"/>
  <c r="B99" i="3"/>
  <c r="B202" i="3"/>
  <c r="B100" i="3" l="1"/>
  <c r="A101" i="3"/>
  <c r="B203" i="3"/>
  <c r="D100" i="3"/>
  <c r="C101" i="3"/>
  <c r="B204" i="3" l="1"/>
  <c r="C102" i="3"/>
  <c r="D101" i="3"/>
  <c r="B101" i="3"/>
  <c r="A102" i="3"/>
  <c r="A103" i="3" l="1"/>
  <c r="B102" i="3"/>
  <c r="C103" i="3"/>
  <c r="D102" i="3"/>
  <c r="B205" i="3"/>
  <c r="D103" i="3" l="1"/>
  <c r="C104" i="3"/>
  <c r="B206" i="3"/>
  <c r="A104" i="3"/>
  <c r="B103" i="3"/>
  <c r="B207" i="3" l="1"/>
  <c r="D104" i="3"/>
  <c r="C105" i="3"/>
  <c r="A105" i="3"/>
  <c r="B104" i="3"/>
  <c r="C106" i="3" l="1"/>
  <c r="D105" i="3"/>
  <c r="B208" i="3"/>
  <c r="A106" i="3"/>
  <c r="A107" i="3" s="1"/>
  <c r="A108" i="3" s="1"/>
  <c r="B105" i="3"/>
  <c r="B209" i="3" l="1"/>
  <c r="A109" i="3"/>
  <c r="B108" i="3"/>
  <c r="D106" i="3"/>
  <c r="C107" i="3"/>
  <c r="A110" i="3" l="1"/>
  <c r="B109" i="3"/>
  <c r="D107" i="3"/>
  <c r="C108" i="3"/>
  <c r="B210" i="3"/>
  <c r="D108" i="3" l="1"/>
  <c r="C109" i="3"/>
  <c r="B211" i="3"/>
  <c r="A111" i="3"/>
  <c r="B110" i="3"/>
  <c r="B212" i="3" l="1"/>
  <c r="C110" i="3"/>
  <c r="D109" i="3"/>
  <c r="A112" i="3"/>
  <c r="B111" i="3"/>
  <c r="B213" i="3" l="1"/>
  <c r="C111" i="3"/>
  <c r="D110" i="3"/>
  <c r="B112" i="3"/>
  <c r="A113" i="3"/>
  <c r="D111" i="3" l="1"/>
  <c r="C112" i="3"/>
  <c r="A114" i="3"/>
  <c r="B113" i="3"/>
  <c r="B214" i="3"/>
  <c r="A115" i="3" l="1"/>
  <c r="B114" i="3"/>
  <c r="B215" i="3"/>
  <c r="D112" i="3"/>
  <c r="C113" i="3"/>
  <c r="B216" i="3" l="1"/>
  <c r="D113" i="3"/>
  <c r="C114" i="3"/>
  <c r="A116" i="3"/>
  <c r="B115" i="3"/>
  <c r="D114" i="3" l="1"/>
  <c r="C115" i="3"/>
  <c r="A117" i="3"/>
  <c r="B116" i="3"/>
  <c r="B217" i="3"/>
  <c r="D115" i="3" l="1"/>
  <c r="C116" i="3"/>
  <c r="B117" i="3"/>
  <c r="A118" i="3"/>
  <c r="B218" i="3"/>
  <c r="B118" i="3" l="1"/>
  <c r="A119" i="3"/>
  <c r="C117" i="3"/>
  <c r="D116" i="3"/>
  <c r="B219" i="3"/>
  <c r="C118" i="3" l="1"/>
  <c r="D117" i="3"/>
  <c r="A120" i="3"/>
  <c r="B119" i="3"/>
  <c r="B220" i="3"/>
  <c r="A121" i="3" l="1"/>
  <c r="B120" i="3"/>
  <c r="B221" i="3"/>
  <c r="D118" i="3"/>
  <c r="C119" i="3"/>
  <c r="C120" i="3" l="1"/>
  <c r="D119" i="3"/>
  <c r="B222" i="3"/>
  <c r="A122" i="3"/>
  <c r="B121" i="3"/>
  <c r="B223" i="3" l="1"/>
  <c r="B122" i="3"/>
  <c r="A123" i="3"/>
  <c r="C121" i="3"/>
  <c r="D120" i="3"/>
  <c r="A124" i="3" l="1"/>
  <c r="B123" i="3"/>
  <c r="C122" i="3"/>
  <c r="D121" i="3"/>
  <c r="B224" i="3"/>
  <c r="C123" i="3" l="1"/>
  <c r="D122" i="3"/>
  <c r="B225" i="3"/>
  <c r="A125" i="3"/>
  <c r="B124" i="3"/>
  <c r="B226" i="3" l="1"/>
  <c r="B125" i="3"/>
  <c r="A126" i="3"/>
  <c r="C124" i="3"/>
  <c r="D123" i="3"/>
  <c r="A127" i="3" l="1"/>
  <c r="A128" i="3" s="1"/>
  <c r="B126" i="3"/>
  <c r="D124" i="3"/>
  <c r="C125" i="3"/>
  <c r="B227" i="3"/>
  <c r="D125" i="3" l="1"/>
  <c r="C126" i="3"/>
  <c r="B228" i="3"/>
  <c r="B127" i="3"/>
  <c r="B229" i="3" l="1"/>
  <c r="C127" i="3"/>
  <c r="D126" i="3"/>
  <c r="A130" i="3"/>
  <c r="A131" i="3" s="1"/>
  <c r="A132" i="3" s="1"/>
  <c r="A133" i="3" s="1"/>
  <c r="A134" i="3" s="1"/>
  <c r="A135" i="3" s="1"/>
  <c r="A136" i="3" s="1"/>
  <c r="B128" i="3"/>
  <c r="C128" i="3" l="1"/>
  <c r="D127" i="3"/>
  <c r="B230" i="3"/>
  <c r="A137" i="3"/>
  <c r="B231" i="3" l="1"/>
  <c r="D128" i="3"/>
  <c r="C130" i="3"/>
  <c r="A138" i="3"/>
  <c r="A139" i="3" s="1"/>
  <c r="A140" i="3" s="1"/>
  <c r="A141" i="3" s="1"/>
  <c r="A142" i="3" s="1"/>
  <c r="A143" i="3" s="1"/>
  <c r="A144" i="3" s="1"/>
  <c r="A145" i="3" s="1"/>
  <c r="A146" i="3" s="1"/>
  <c r="A147" i="3" s="1"/>
  <c r="A148" i="3" s="1"/>
  <c r="A149" i="3" s="1"/>
  <c r="A150" i="3" s="1"/>
  <c r="A151" i="3" s="1"/>
  <c r="A152" i="3" s="1"/>
  <c r="A153" i="3" s="1"/>
  <c r="A154" i="3" s="1"/>
  <c r="A155" i="3" s="1"/>
  <c r="D130" i="3" l="1"/>
  <c r="C131" i="3"/>
  <c r="B232" i="3"/>
  <c r="A156" i="3"/>
  <c r="B233" i="3" l="1"/>
  <c r="D131" i="3"/>
  <c r="C132" i="3"/>
  <c r="A157" i="3"/>
  <c r="D132" i="3" l="1"/>
  <c r="C133" i="3"/>
  <c r="B234" i="3"/>
  <c r="A158" i="3"/>
  <c r="B235" i="3" l="1"/>
  <c r="D133" i="3"/>
  <c r="C134" i="3"/>
  <c r="A159" i="3"/>
  <c r="C135" i="3" l="1"/>
  <c r="D134" i="3"/>
  <c r="B236" i="3"/>
  <c r="A160" i="3"/>
  <c r="B237" i="3" l="1"/>
  <c r="D135" i="3"/>
  <c r="C136" i="3"/>
  <c r="A161" i="3"/>
  <c r="C137" i="3" l="1"/>
  <c r="D136" i="3"/>
  <c r="B238" i="3"/>
  <c r="A162" i="3"/>
  <c r="B239" i="3" l="1"/>
  <c r="C138" i="3"/>
  <c r="D137" i="3"/>
  <c r="A163" i="3"/>
  <c r="D138" i="3" l="1"/>
  <c r="C139" i="3"/>
  <c r="B240" i="3"/>
  <c r="A164" i="3"/>
  <c r="B241" i="3" l="1"/>
  <c r="C140" i="3"/>
  <c r="D139" i="3"/>
  <c r="A165" i="3"/>
  <c r="D140" i="3" l="1"/>
  <c r="C141" i="3"/>
  <c r="B242" i="3"/>
  <c r="A166" i="3"/>
  <c r="B243" i="3" l="1"/>
  <c r="C142" i="3"/>
  <c r="D141" i="3"/>
  <c r="A167" i="3"/>
  <c r="D142" i="3" l="1"/>
  <c r="C143" i="3"/>
  <c r="B244" i="3"/>
  <c r="A168" i="3"/>
  <c r="B245" i="3" l="1"/>
  <c r="C144" i="3"/>
  <c r="D143" i="3"/>
  <c r="A169" i="3"/>
  <c r="D144" i="3" l="1"/>
  <c r="C145" i="3"/>
  <c r="B246" i="3"/>
  <c r="A170" i="3"/>
  <c r="B247" i="3" l="1"/>
  <c r="C146" i="3"/>
  <c r="D145" i="3"/>
  <c r="A171" i="3"/>
  <c r="C147" i="3" l="1"/>
  <c r="D146" i="3"/>
  <c r="B248" i="3"/>
  <c r="A172" i="3"/>
  <c r="B249" i="3" l="1"/>
  <c r="C148" i="3"/>
  <c r="D147" i="3"/>
  <c r="A173" i="3"/>
  <c r="D148" i="3" l="1"/>
  <c r="C149" i="3"/>
  <c r="B250" i="3"/>
  <c r="A174" i="3"/>
  <c r="B251" i="3" l="1"/>
  <c r="D149" i="3"/>
  <c r="C150" i="3"/>
  <c r="A175" i="3"/>
  <c r="D150" i="3" l="1"/>
  <c r="C151" i="3"/>
  <c r="B252" i="3"/>
  <c r="A176" i="3"/>
  <c r="B253" i="3" l="1"/>
  <c r="D151" i="3"/>
  <c r="C152" i="3"/>
  <c r="A177" i="3"/>
  <c r="D152" i="3" l="1"/>
  <c r="C153" i="3"/>
  <c r="B254" i="3"/>
  <c r="A178" i="3"/>
  <c r="B255" i="3" l="1"/>
  <c r="D153" i="3"/>
  <c r="C154" i="3"/>
  <c r="A179" i="3"/>
  <c r="C155" i="3" l="1"/>
  <c r="D154" i="3"/>
  <c r="B256" i="3"/>
  <c r="A180" i="3"/>
  <c r="B257" i="3" l="1"/>
  <c r="C156" i="3"/>
  <c r="D155" i="3"/>
  <c r="A181" i="3"/>
  <c r="C157" i="3" l="1"/>
  <c r="D156" i="3"/>
  <c r="B258" i="3"/>
  <c r="A182" i="3"/>
  <c r="B259" i="3" l="1"/>
  <c r="C158" i="3"/>
  <c r="D157" i="3"/>
  <c r="A183" i="3"/>
  <c r="C159" i="3" l="1"/>
  <c r="D158" i="3"/>
  <c r="B260" i="3"/>
  <c r="A184" i="3"/>
  <c r="B261" i="3" l="1"/>
  <c r="D159" i="3"/>
  <c r="C160" i="3"/>
  <c r="A185" i="3"/>
  <c r="D160" i="3" l="1"/>
  <c r="C161" i="3"/>
  <c r="B262" i="3"/>
  <c r="A186" i="3"/>
  <c r="B263" i="3" l="1"/>
  <c r="D161" i="3"/>
  <c r="C162" i="3"/>
  <c r="A187" i="3"/>
  <c r="C163" i="3" l="1"/>
  <c r="D162" i="3"/>
  <c r="B264" i="3"/>
  <c r="A188" i="3"/>
  <c r="B265" i="3" l="1"/>
  <c r="C164" i="3"/>
  <c r="D163" i="3"/>
  <c r="A189" i="3"/>
  <c r="D164" i="3" l="1"/>
  <c r="C165" i="3"/>
  <c r="B266" i="3"/>
  <c r="A190" i="3"/>
  <c r="B267" i="3" l="1"/>
  <c r="D165" i="3"/>
  <c r="C166" i="3"/>
  <c r="A191" i="3"/>
  <c r="D166" i="3" l="1"/>
  <c r="C167" i="3"/>
  <c r="B268" i="3"/>
  <c r="A192" i="3"/>
  <c r="C168" i="3" l="1"/>
  <c r="D167" i="3"/>
  <c r="B270" i="3"/>
  <c r="B269" i="3"/>
  <c r="A193" i="3"/>
  <c r="C169" i="3" l="1"/>
  <c r="D168" i="3"/>
  <c r="A194" i="3"/>
  <c r="C170" i="3" l="1"/>
  <c r="D169" i="3"/>
  <c r="A195" i="3"/>
  <c r="D170" i="3" l="1"/>
  <c r="C171" i="3"/>
  <c r="A196" i="3"/>
  <c r="C172" i="3" l="1"/>
  <c r="D171" i="3"/>
  <c r="A197" i="3"/>
  <c r="D172" i="3" l="1"/>
  <c r="C173" i="3"/>
  <c r="A198" i="3"/>
  <c r="C174" i="3" l="1"/>
  <c r="D173" i="3"/>
  <c r="A199" i="3"/>
  <c r="C175" i="3" l="1"/>
  <c r="D174" i="3"/>
  <c r="A200" i="3"/>
  <c r="C176" i="3" l="1"/>
  <c r="D175" i="3"/>
  <c r="A201" i="3"/>
  <c r="D176" i="3" l="1"/>
  <c r="C177" i="3"/>
  <c r="A202" i="3"/>
  <c r="C178" i="3" l="1"/>
  <c r="D177" i="3"/>
  <c r="A203" i="3"/>
  <c r="D178" i="3" l="1"/>
  <c r="C179" i="3"/>
  <c r="A204" i="3"/>
  <c r="C180" i="3" l="1"/>
  <c r="D179" i="3"/>
  <c r="A205" i="3"/>
  <c r="D180" i="3" l="1"/>
  <c r="C181" i="3"/>
  <c r="A206" i="3"/>
  <c r="C182" i="3" l="1"/>
  <c r="D181" i="3"/>
  <c r="A207" i="3"/>
  <c r="D182" i="3" l="1"/>
  <c r="C183" i="3"/>
  <c r="A208" i="3"/>
  <c r="D183" i="3" l="1"/>
  <c r="C184" i="3"/>
  <c r="A209" i="3"/>
  <c r="D184" i="3" l="1"/>
  <c r="C185" i="3"/>
  <c r="A210" i="3"/>
  <c r="D185" i="3" l="1"/>
  <c r="C186" i="3"/>
  <c r="A211" i="3"/>
  <c r="D186" i="3" l="1"/>
  <c r="C187" i="3"/>
  <c r="A212" i="3"/>
  <c r="C188" i="3" l="1"/>
  <c r="D187" i="3"/>
  <c r="A213" i="3"/>
  <c r="C189" i="3" l="1"/>
  <c r="D188" i="3"/>
  <c r="A214" i="3"/>
  <c r="C190" i="3" l="1"/>
  <c r="D189" i="3"/>
  <c r="A215" i="3"/>
  <c r="C191" i="3" l="1"/>
  <c r="D190" i="3"/>
  <c r="A216" i="3"/>
  <c r="C192" i="3" l="1"/>
  <c r="D191" i="3"/>
  <c r="A217" i="3"/>
  <c r="D192" i="3" l="1"/>
  <c r="C193" i="3"/>
  <c r="A218" i="3"/>
  <c r="D193" i="3" l="1"/>
  <c r="C194" i="3"/>
  <c r="A219" i="3"/>
  <c r="D194" i="3" l="1"/>
  <c r="C195" i="3"/>
  <c r="A220" i="3"/>
  <c r="D195" i="3" l="1"/>
  <c r="C196" i="3"/>
  <c r="A221" i="3"/>
  <c r="C197" i="3" l="1"/>
  <c r="D196" i="3"/>
  <c r="A222" i="3"/>
  <c r="C198" i="3" l="1"/>
  <c r="D197" i="3"/>
  <c r="A223" i="3"/>
  <c r="C199" i="3" l="1"/>
  <c r="D198" i="3"/>
  <c r="A224" i="3"/>
  <c r="D199" i="3" l="1"/>
  <c r="C200" i="3"/>
  <c r="A225" i="3"/>
  <c r="D200" i="3" l="1"/>
  <c r="C201" i="3"/>
  <c r="A226" i="3"/>
  <c r="D201" i="3" l="1"/>
  <c r="C202" i="3"/>
  <c r="A227" i="3"/>
  <c r="D202" i="3" l="1"/>
  <c r="C203" i="3"/>
  <c r="A228" i="3"/>
  <c r="D203" i="3" l="1"/>
  <c r="C204" i="3"/>
  <c r="A229" i="3"/>
  <c r="C205" i="3" l="1"/>
  <c r="D204" i="3"/>
  <c r="A230" i="3"/>
  <c r="D205" i="3" l="1"/>
  <c r="C206" i="3"/>
  <c r="A231" i="3"/>
  <c r="D206" i="3" l="1"/>
  <c r="C207" i="3"/>
  <c r="A232" i="3"/>
  <c r="D207" i="3" l="1"/>
  <c r="C208" i="3"/>
  <c r="A233" i="3"/>
  <c r="D208" i="3" l="1"/>
  <c r="C209" i="3"/>
  <c r="A234" i="3"/>
  <c r="C210" i="3" l="1"/>
  <c r="D209" i="3"/>
  <c r="A235" i="3"/>
  <c r="C211" i="3" l="1"/>
  <c r="D210" i="3"/>
  <c r="A236" i="3"/>
  <c r="D211" i="3" l="1"/>
  <c r="C212" i="3"/>
  <c r="A237" i="3"/>
  <c r="D212" i="3" l="1"/>
  <c r="C213" i="3"/>
  <c r="A238" i="3"/>
  <c r="C214" i="3" l="1"/>
  <c r="D213" i="3"/>
  <c r="A239" i="3"/>
  <c r="D214" i="3" l="1"/>
  <c r="C215" i="3"/>
  <c r="A240" i="3"/>
  <c r="D215" i="3" l="1"/>
  <c r="C216" i="3"/>
  <c r="A241" i="3"/>
  <c r="C217" i="3" l="1"/>
  <c r="D216" i="3"/>
  <c r="A242" i="3"/>
  <c r="C218" i="3" l="1"/>
  <c r="D217" i="3"/>
  <c r="A243" i="3"/>
  <c r="C219" i="3" l="1"/>
  <c r="D218" i="3"/>
  <c r="A244" i="3"/>
  <c r="D219" i="3" l="1"/>
  <c r="C220" i="3"/>
  <c r="A245" i="3"/>
  <c r="C221" i="3" l="1"/>
  <c r="D220" i="3"/>
  <c r="A246" i="3"/>
  <c r="C222" i="3" l="1"/>
  <c r="D221" i="3"/>
  <c r="A247" i="3"/>
  <c r="D222" i="3" l="1"/>
  <c r="C223" i="3"/>
  <c r="A248" i="3"/>
  <c r="C224" i="3" l="1"/>
  <c r="D223" i="3"/>
  <c r="A249" i="3"/>
  <c r="A250" i="3" s="1"/>
  <c r="C225" i="3" l="1"/>
  <c r="D224" i="3"/>
  <c r="A251" i="3"/>
  <c r="D225" i="3" l="1"/>
  <c r="C226" i="3"/>
  <c r="A252" i="3"/>
  <c r="C227" i="3" l="1"/>
  <c r="D226" i="3"/>
  <c r="A253" i="3"/>
  <c r="D227" i="3" l="1"/>
  <c r="C228" i="3"/>
  <c r="A254" i="3"/>
  <c r="D228" i="3" l="1"/>
  <c r="C229" i="3"/>
  <c r="A255" i="3"/>
  <c r="D229" i="3" l="1"/>
  <c r="C230" i="3"/>
  <c r="A256" i="3"/>
  <c r="C231" i="3" l="1"/>
  <c r="D230" i="3"/>
  <c r="A257" i="3"/>
  <c r="D231" i="3" l="1"/>
  <c r="C232" i="3"/>
  <c r="A258" i="3"/>
  <c r="C233" i="3" l="1"/>
  <c r="D232" i="3"/>
  <c r="A259" i="3"/>
  <c r="C234" i="3" l="1"/>
  <c r="D233" i="3"/>
  <c r="A260" i="3"/>
  <c r="C235" i="3" l="1"/>
  <c r="D234" i="3"/>
  <c r="A261" i="3"/>
  <c r="C236" i="3" l="1"/>
  <c r="D235" i="3"/>
  <c r="A262" i="3"/>
  <c r="C237" i="3" l="1"/>
  <c r="D236" i="3"/>
  <c r="A263" i="3"/>
  <c r="D237" i="3" l="1"/>
  <c r="C238" i="3"/>
  <c r="A264" i="3"/>
  <c r="C239" i="3" l="1"/>
  <c r="D238" i="3"/>
  <c r="A265" i="3"/>
  <c r="C240" i="3" l="1"/>
  <c r="D239" i="3"/>
  <c r="A266" i="3"/>
  <c r="D240" i="3" l="1"/>
  <c r="C241" i="3"/>
  <c r="A267" i="3"/>
  <c r="D241" i="3" l="1"/>
  <c r="C242" i="3"/>
  <c r="A268" i="3"/>
  <c r="A269" i="3" s="1"/>
  <c r="A270" i="3" s="1"/>
  <c r="C243" i="3" l="1"/>
  <c r="D242" i="3"/>
  <c r="D243" i="3" l="1"/>
  <c r="C244" i="3"/>
  <c r="C245" i="3" l="1"/>
  <c r="D244" i="3"/>
  <c r="D245" i="3" l="1"/>
  <c r="C246" i="3"/>
  <c r="C247" i="3" l="1"/>
  <c r="D246" i="3"/>
  <c r="D247" i="3" l="1"/>
  <c r="C248" i="3"/>
  <c r="D248" i="3" l="1"/>
  <c r="C249" i="3"/>
  <c r="D249" i="3" l="1"/>
  <c r="C250" i="3"/>
  <c r="C251" i="3" l="1"/>
  <c r="D250" i="3"/>
  <c r="C252" i="3" l="1"/>
  <c r="D251" i="3"/>
  <c r="C253" i="3" l="1"/>
  <c r="D252" i="3"/>
  <c r="D253" i="3" l="1"/>
  <c r="C254" i="3"/>
  <c r="D254" i="3" l="1"/>
  <c r="C255" i="3"/>
  <c r="C256" i="3" l="1"/>
  <c r="D255" i="3"/>
  <c r="C257" i="3" l="1"/>
  <c r="D256" i="3"/>
  <c r="D257" i="3" l="1"/>
  <c r="C258" i="3"/>
  <c r="C259" i="3" l="1"/>
  <c r="D258" i="3"/>
  <c r="D259" i="3" l="1"/>
  <c r="C260" i="3"/>
  <c r="D260" i="3" l="1"/>
  <c r="C261" i="3"/>
  <c r="D261" i="3" l="1"/>
  <c r="C262" i="3"/>
  <c r="C263" i="3" l="1"/>
  <c r="D262" i="3"/>
  <c r="D263" i="3" l="1"/>
  <c r="C264" i="3"/>
  <c r="C265" i="3" l="1"/>
  <c r="D264" i="3"/>
  <c r="C266" i="3" l="1"/>
  <c r="D265" i="3"/>
  <c r="C267" i="3" l="1"/>
  <c r="D266" i="3"/>
  <c r="D267" i="3" l="1"/>
  <c r="C268" i="3"/>
  <c r="D268" i="3" l="1"/>
  <c r="C269" i="3"/>
  <c r="D269" i="3" l="1"/>
  <c r="C270" i="3"/>
  <c r="D270" i="3" l="1"/>
</calcChain>
</file>

<file path=xl/sharedStrings.xml><?xml version="1.0" encoding="utf-8"?>
<sst xmlns="http://schemas.openxmlformats.org/spreadsheetml/2006/main" count="1610" uniqueCount="490">
  <si>
    <t>Reference</t>
  </si>
  <si>
    <t>Position</t>
  </si>
  <si>
    <t>Field
Length</t>
  </si>
  <si>
    <t>Field
Name</t>
  </si>
  <si>
    <t>Defaulting &amp; Formatting Rules</t>
  </si>
  <si>
    <t>Mongo Data
Collection</t>
  </si>
  <si>
    <t>First</t>
  </si>
  <si>
    <t>Last</t>
  </si>
  <si>
    <t>Last Name</t>
  </si>
  <si>
    <t>First Name</t>
  </si>
  <si>
    <t>MI</t>
  </si>
  <si>
    <t>Gender</t>
  </si>
  <si>
    <t>Internal Purposes Only</t>
  </si>
  <si>
    <t>Comments / Sample Data</t>
  </si>
  <si>
    <t>Dist Name</t>
  </si>
  <si>
    <t>Sch Name</t>
  </si>
  <si>
    <t>Birth Date</t>
  </si>
  <si>
    <t>Hispanic or Latino</t>
  </si>
  <si>
    <t>Hispanic</t>
  </si>
  <si>
    <t>White</t>
  </si>
  <si>
    <t>Black or African American</t>
  </si>
  <si>
    <t>Black</t>
  </si>
  <si>
    <t>Asian</t>
  </si>
  <si>
    <t xml:space="preserve">American Indian or Alaskan Native </t>
  </si>
  <si>
    <t>Native Hawaiian or Other Pacific Islander</t>
  </si>
  <si>
    <t>Form Code</t>
  </si>
  <si>
    <t>Special Ed</t>
  </si>
  <si>
    <t>1 = Marked
0 = Blank</t>
  </si>
  <si>
    <t>SSID</t>
  </si>
  <si>
    <t>itemVals</t>
  </si>
  <si>
    <t>NA</t>
  </si>
  <si>
    <t>Native Hawaiian</t>
  </si>
  <si>
    <t>American Indian</t>
  </si>
  <si>
    <t>PNP Answer Masking</t>
  </si>
  <si>
    <t>PNP Line Reader</t>
  </si>
  <si>
    <t>PNP Color Contrast</t>
  </si>
  <si>
    <t>Y = True
Blank</t>
  </si>
  <si>
    <t>Adult Transcription</t>
  </si>
  <si>
    <t>Assistive Technology</t>
  </si>
  <si>
    <t>Sign Test Content</t>
  </si>
  <si>
    <t>Simplified Directions</t>
  </si>
  <si>
    <t>Special Education</t>
  </si>
  <si>
    <t>Proctor Name</t>
  </si>
  <si>
    <t>PNP Magnification</t>
  </si>
  <si>
    <t>IEP Designated Magnification</t>
  </si>
  <si>
    <t>IEP Designated Line Reader</t>
  </si>
  <si>
    <t>IEP Designated Other ADE Approved</t>
  </si>
  <si>
    <t>Proctor Selected Magnification</t>
  </si>
  <si>
    <t>Proctor Selected Color Overlay</t>
  </si>
  <si>
    <t>Proctor Selected Other ADE Approved</t>
  </si>
  <si>
    <t>Proctor Selected Line Reader</t>
  </si>
  <si>
    <t>Proctor Certified</t>
  </si>
  <si>
    <t>1 = Black on Cream
2 = Black on Light Blue
3 = Black on Light Magenta
4 = White on Black
5 = Yellow on Blue
6 = Dark Gray on Pale Green
blank</t>
  </si>
  <si>
    <t>Y, blank
Accessibility tool option for SPV testers only. 
Selected in UI</t>
  </si>
  <si>
    <t xml:space="preserve"> Header
Name</t>
  </si>
  <si>
    <t>Column</t>
  </si>
  <si>
    <t>SSID Number</t>
  </si>
  <si>
    <t>Special Paper Version</t>
  </si>
  <si>
    <t xml:space="preserve">Special Paper Version
</t>
  </si>
  <si>
    <t>Alphanumeric</t>
  </si>
  <si>
    <t>Maintain leading zero</t>
  </si>
  <si>
    <t>Maintain leading zeros</t>
  </si>
  <si>
    <t>Add leading zeros</t>
  </si>
  <si>
    <t>SES</t>
  </si>
  <si>
    <t xml:space="preserve">Session Name </t>
  </si>
  <si>
    <t>Item Response Unit 2</t>
  </si>
  <si>
    <t>Scored Item Response Unit 1</t>
  </si>
  <si>
    <t>Scored Item Response Unit 2</t>
  </si>
  <si>
    <t>PNP Alternate Mouse Pointer</t>
  </si>
  <si>
    <t>PNP Magnification Percentage</t>
  </si>
  <si>
    <t>medium
large
extra-large
extra-large-black
extra-large-green
extra-large-yellow
Blank</t>
  </si>
  <si>
    <t>100
110
120
150
175
200
Blank</t>
  </si>
  <si>
    <t>Alphanumeric, Blank</t>
  </si>
  <si>
    <t>Numeric, Blank</t>
  </si>
  <si>
    <t>District Name</t>
  </si>
  <si>
    <t>A-Z, a-z, 0-9, - [dash], ' [apostrophe], , [comma], . [period], : [colon], () [left and right parentheses], &amp; [ampersand], # [pound sign], / [forward slash], + [plus sign], or space</t>
  </si>
  <si>
    <t>District Code</t>
  </si>
  <si>
    <t>Dist Code</t>
  </si>
  <si>
    <t>Numeric (0-9)
Blank</t>
  </si>
  <si>
    <t>School Name</t>
  </si>
  <si>
    <t>School Code</t>
  </si>
  <si>
    <t>Sch Code</t>
  </si>
  <si>
    <t>Testing Group Name</t>
  </si>
  <si>
    <t>Testing Group</t>
  </si>
  <si>
    <t>Print After Scan</t>
  </si>
  <si>
    <t>PAS</t>
  </si>
  <si>
    <t>UUID</t>
  </si>
  <si>
    <t>Test UUID</t>
  </si>
  <si>
    <t>Test Date</t>
  </si>
  <si>
    <t>MMDDYYYY 
Leading zeros</t>
  </si>
  <si>
    <t>Scan Date</t>
  </si>
  <si>
    <t>Student Last Name</t>
  </si>
  <si>
    <t>A-Z, a-z, 0-9, apostrophe, dash, embedded space</t>
  </si>
  <si>
    <t>Student First Name</t>
  </si>
  <si>
    <t>Student Middle Initial</t>
  </si>
  <si>
    <t>A-Z, a-z  or Blank</t>
  </si>
  <si>
    <t xml:space="preserve">Birth Date </t>
  </si>
  <si>
    <t xml:space="preserve">MMDDYYYY
Leading zeros </t>
  </si>
  <si>
    <t>Alpha
M = Male
F - Female</t>
  </si>
  <si>
    <t>Y = Yes
N= No</t>
  </si>
  <si>
    <t>Y = Yes
N= No
Blank</t>
  </si>
  <si>
    <t>Grade of Student</t>
  </si>
  <si>
    <t xml:space="preserve">Maintain leading zeros 
</t>
  </si>
  <si>
    <t xml:space="preserve">Numeric
</t>
  </si>
  <si>
    <t>EL Classification</t>
  </si>
  <si>
    <t>Migrant</t>
  </si>
  <si>
    <t>Other Information</t>
  </si>
  <si>
    <t>Other</t>
  </si>
  <si>
    <t>Document ID</t>
  </si>
  <si>
    <t>Doc ID</t>
  </si>
  <si>
    <t>Total Raw Score</t>
  </si>
  <si>
    <t>Total Number of Points Possible</t>
  </si>
  <si>
    <t>Total Pts Poss</t>
  </si>
  <si>
    <t>Status Code</t>
  </si>
  <si>
    <t>Status</t>
  </si>
  <si>
    <t>Leading zeros</t>
  </si>
  <si>
    <t xml:space="preserve">MMDDYYYY
Leading zeros
</t>
  </si>
  <si>
    <t>PNPAnswer Masking</t>
  </si>
  <si>
    <t>PNPLine Reader</t>
  </si>
  <si>
    <t>PNPColor Contrast</t>
  </si>
  <si>
    <t>PNPMagnification</t>
  </si>
  <si>
    <t xml:space="preserve">IEP Designated Color Overlay </t>
  </si>
  <si>
    <t>End of District Layout</t>
  </si>
  <si>
    <t>Item Response Unit 1</t>
  </si>
  <si>
    <t>Item Response Unit 3</t>
  </si>
  <si>
    <t>Item Response Unit 4</t>
  </si>
  <si>
    <t>Scored Item Response Unit 3</t>
  </si>
  <si>
    <t>Scored Item Response Unit 4</t>
  </si>
  <si>
    <t>OE1 Score</t>
  </si>
  <si>
    <t>OE1 Condition Code</t>
  </si>
  <si>
    <t>OE1 First Assigned Score</t>
  </si>
  <si>
    <t>OE1 Second Assigned Score</t>
  </si>
  <si>
    <t>OE1 Reconciliation Score</t>
  </si>
  <si>
    <t>OE2 Score</t>
  </si>
  <si>
    <t>OE2 Condition Code</t>
  </si>
  <si>
    <t>OE2 First Assigned Score</t>
  </si>
  <si>
    <t>OE2 Second Assigned Score</t>
  </si>
  <si>
    <t>OE2 Reconciliation Score</t>
  </si>
  <si>
    <t>OE3 Score</t>
  </si>
  <si>
    <t>OE3 Condition Code</t>
  </si>
  <si>
    <t>OE3 First Assigned Score</t>
  </si>
  <si>
    <t>OE3 Second Assigned Score</t>
  </si>
  <si>
    <t>OE3 Reconciliation Score</t>
  </si>
  <si>
    <t>OE4 Score</t>
  </si>
  <si>
    <t>OE4 Condition Code</t>
  </si>
  <si>
    <t>OE4 First Assigned Score</t>
  </si>
  <si>
    <t>OE4 Second Assigned Score</t>
  </si>
  <si>
    <t>OE4 Reconciliation Score</t>
  </si>
  <si>
    <t>OE5 Score</t>
  </si>
  <si>
    <t>OE5 Condition Code</t>
  </si>
  <si>
    <t>OE5 First Assigned Score</t>
  </si>
  <si>
    <t>OE5 Second Assigned Score</t>
  </si>
  <si>
    <t>OE5 Reconciliation Score</t>
  </si>
  <si>
    <t>OE6 Score</t>
  </si>
  <si>
    <t>OE6 Condition Code</t>
  </si>
  <si>
    <t>OE6 First Assigned Score</t>
  </si>
  <si>
    <t>OE6 Second Assigned Score</t>
  </si>
  <si>
    <t>OE6 Reconciliation Score</t>
  </si>
  <si>
    <t>OE7 Score</t>
  </si>
  <si>
    <t>OE7 Condition Code</t>
  </si>
  <si>
    <t>OE7 First Assigned Score</t>
  </si>
  <si>
    <t>OE7 Second Assigned Score</t>
  </si>
  <si>
    <t>OE7 Reconciliation Score</t>
  </si>
  <si>
    <t>OE8 Score</t>
  </si>
  <si>
    <t>OE8 Condition Code</t>
  </si>
  <si>
    <t>OE8 First Assigned Score</t>
  </si>
  <si>
    <t>OE8 Second Assigned Score</t>
  </si>
  <si>
    <t>OE8 Reconciliation Score</t>
  </si>
  <si>
    <t>OE9 Score</t>
  </si>
  <si>
    <t>OE9 Condition Code</t>
  </si>
  <si>
    <t>OE9 First Assigned Score</t>
  </si>
  <si>
    <t>OE9 Second Assigned Score</t>
  </si>
  <si>
    <t>OE9 Reconciliation Score</t>
  </si>
  <si>
    <t>OE10 Score</t>
  </si>
  <si>
    <t>OE10 Condition Code</t>
  </si>
  <si>
    <t>OE10 First Assigned Score</t>
  </si>
  <si>
    <t>OE10 Second Assigned Score</t>
  </si>
  <si>
    <t>OE10 Reconciliation Score</t>
  </si>
  <si>
    <t>OE11 Score</t>
  </si>
  <si>
    <t>OE11 Condition Code</t>
  </si>
  <si>
    <t>OE11 First Assigned Score</t>
  </si>
  <si>
    <t>OE11 Second Assigned Score</t>
  </si>
  <si>
    <t>OE11 Reconciliation Score</t>
  </si>
  <si>
    <t>OE12 Score</t>
  </si>
  <si>
    <t>OE12 Condition Code</t>
  </si>
  <si>
    <t>OE12 First Assigned Score</t>
  </si>
  <si>
    <t>OE12 Second Assigned Score</t>
  </si>
  <si>
    <t>OE12 Reconciliation Score</t>
  </si>
  <si>
    <t>OE13 Score</t>
  </si>
  <si>
    <t>OE13 Condition Code</t>
  </si>
  <si>
    <t>OE13 First Assigned Score</t>
  </si>
  <si>
    <t>OE13 Second Assigned Score</t>
  </si>
  <si>
    <t>OE13 Reconciliation Score</t>
  </si>
  <si>
    <t>OE14 Score</t>
  </si>
  <si>
    <t>OE14 Condition Code</t>
  </si>
  <si>
    <t>OE14 First Assigned Score</t>
  </si>
  <si>
    <t>OE14 Second Assigned Score</t>
  </si>
  <si>
    <t>OE14 Reconciliation Score</t>
  </si>
  <si>
    <t>OE15 Score</t>
  </si>
  <si>
    <t>OE15 Condition Code</t>
  </si>
  <si>
    <t>OE15 First Assigned Score</t>
  </si>
  <si>
    <t>OE15 Second Assigned Score</t>
  </si>
  <si>
    <t>OE15 Reconciliation Score</t>
  </si>
  <si>
    <t>OE16 Score</t>
  </si>
  <si>
    <t>OE16 Condition Code</t>
  </si>
  <si>
    <t>OE16 First Assigned Score</t>
  </si>
  <si>
    <t>OE16 Second Assigned Score</t>
  </si>
  <si>
    <t>OE16 Reconciliation Score</t>
  </si>
  <si>
    <t>OE17 Score</t>
  </si>
  <si>
    <t>OE17 Condition Code</t>
  </si>
  <si>
    <t>OE17 First Assigned Score</t>
  </si>
  <si>
    <t>OE17 Second Assigned Score</t>
  </si>
  <si>
    <t>OE17 Reconciliation Score</t>
  </si>
  <si>
    <t>OE18 Score</t>
  </si>
  <si>
    <t>OE18 Condition Code</t>
  </si>
  <si>
    <t>OE18 First Assigned Score</t>
  </si>
  <si>
    <t>OE18 Second Assigned Score</t>
  </si>
  <si>
    <t>OE18 Reconciliation Score</t>
  </si>
  <si>
    <t>OE19 Score</t>
  </si>
  <si>
    <t>OE19 Condition Code</t>
  </si>
  <si>
    <t>OE19 First Assigned Score</t>
  </si>
  <si>
    <t>OE19 Second Assigned Score</t>
  </si>
  <si>
    <t>OE19 Reconciliation Score</t>
  </si>
  <si>
    <t>OE20 Score</t>
  </si>
  <si>
    <t>OE20 Condition Code</t>
  </si>
  <si>
    <t>OE20 First Assigned Score</t>
  </si>
  <si>
    <t>OE20 Second Assigned Score</t>
  </si>
  <si>
    <t>OE20 Reconciliation Score</t>
  </si>
  <si>
    <t>Preid Indicator</t>
  </si>
  <si>
    <t>Validation Indicator</t>
  </si>
  <si>
    <t>Response Change Total</t>
  </si>
  <si>
    <t>Response Change Points Gained</t>
  </si>
  <si>
    <t>Response Change Points Stayed the Same</t>
  </si>
  <si>
    <t>Response Change Points Lost</t>
  </si>
  <si>
    <t>Time on Test Unit 1</t>
  </si>
  <si>
    <t>Time on Test Unit 2</t>
  </si>
  <si>
    <t>Time on Test Unit 3</t>
  </si>
  <si>
    <t>Time on Test Unit 4</t>
  </si>
  <si>
    <t>End of Record</t>
  </si>
  <si>
    <t>Default to 'Z'</t>
  </si>
  <si>
    <t>clipUIN from Gr 03 ELA unit 4, else Blank</t>
  </si>
  <si>
    <t>MMYY
Leading zeros</t>
  </si>
  <si>
    <t>Numeric
03-08</t>
  </si>
  <si>
    <t>Pass-Fail</t>
  </si>
  <si>
    <t>P/F</t>
  </si>
  <si>
    <t>Reporting Category 1 Raw Score</t>
  </si>
  <si>
    <t>Reporting Category 1 Number of Points Possible</t>
  </si>
  <si>
    <t>Reporting Category 1 Scale Score</t>
  </si>
  <si>
    <t>Reporting Category 1 Performance Level</t>
  </si>
  <si>
    <t>RC1 Raw Score</t>
  </si>
  <si>
    <t>RC1 Pts Poss</t>
  </si>
  <si>
    <t>RC1 Scale Score</t>
  </si>
  <si>
    <t>RC1 Perf Lvl</t>
  </si>
  <si>
    <t>Reporting Category 2 Raw Score</t>
  </si>
  <si>
    <t>Reporting Category 2 Number of Points Possible</t>
  </si>
  <si>
    <t>Reporting Category 2 Scale Score</t>
  </si>
  <si>
    <t>Reporting Category 2 Performance Level</t>
  </si>
  <si>
    <t>RC2 Raw Score</t>
  </si>
  <si>
    <t>RC2 Pts Poss</t>
  </si>
  <si>
    <t>RC2 Scale Score</t>
  </si>
  <si>
    <t>RC2 Perf Lvl</t>
  </si>
  <si>
    <t>Reporting Category 3 Raw Score</t>
  </si>
  <si>
    <t>Reporting Category 3 Number of Points Possible</t>
  </si>
  <si>
    <t>Reporting Category 3 Scale Score</t>
  </si>
  <si>
    <t>Reporting Category 3 Performance Level</t>
  </si>
  <si>
    <t>RC3 Raw Score</t>
  </si>
  <si>
    <t>RC3 Pts Poss</t>
  </si>
  <si>
    <t>RC3 Scale Score</t>
  </si>
  <si>
    <t>RC3 Perf Lvl</t>
  </si>
  <si>
    <t>Reporting Category 4 Raw Score</t>
  </si>
  <si>
    <t>Reporting Category 4 Number of Points Possible</t>
  </si>
  <si>
    <t>Reporting Category 4 Scale Score</t>
  </si>
  <si>
    <t>Reporting Category 4 Performance Level</t>
  </si>
  <si>
    <t>RC4 Raw Score</t>
  </si>
  <si>
    <t>RC4 Pts Poss</t>
  </si>
  <si>
    <t>RC4 Scale Score</t>
  </si>
  <si>
    <t>RC4 Perf Lvl</t>
  </si>
  <si>
    <t>1= DNR
2=Incomplete
Blank = Valid Attempt; student has a score</t>
  </si>
  <si>
    <t>Numeric
Blank if status code is present</t>
  </si>
  <si>
    <t>Test Code</t>
  </si>
  <si>
    <t>Writing SAFT</t>
  </si>
  <si>
    <t>Numeric
Blank if status code is present
Blank if reporting category is not valid for test code</t>
  </si>
  <si>
    <t>Oral Reading UIN</t>
  </si>
  <si>
    <t>Oral Reading Lithocode</t>
  </si>
  <si>
    <t xml:space="preserve">for paper only </t>
  </si>
  <si>
    <t>Move On When Reading Requirement</t>
  </si>
  <si>
    <t>Writing Essay Performance - Statement of Purpose, Focus &amp; Organization Raw Score</t>
  </si>
  <si>
    <t>Writing Essay Performance - Statement of Purpose, Focus &amp; Organization Number of Points Possible</t>
  </si>
  <si>
    <t>Writing Essay Performance - Evidence &amp; Elaboration Raw Score</t>
  </si>
  <si>
    <t>Writing Essay Performance - Evidence &amp; Elaboration Number of Points Possible</t>
  </si>
  <si>
    <t>Writing Essay Performance - Conventions &amp; Editing Raw Score</t>
  </si>
  <si>
    <t>Writing Essay Performance - Conventions &amp; Editing Number of Points Possible</t>
  </si>
  <si>
    <t>Item Response Unit 1 1..60</t>
  </si>
  <si>
    <t>0-9, space or blank
For paper only; blank for online tests</t>
  </si>
  <si>
    <t>Oral Reading Assessment Date</t>
  </si>
  <si>
    <t>Oral Reading Date</t>
  </si>
  <si>
    <t>Item Response Unit 2 1..60</t>
  </si>
  <si>
    <t>Item Response Unit 3 1..60</t>
  </si>
  <si>
    <t>Scored Item Response Unit 1 1..60</t>
  </si>
  <si>
    <t>Scored Item Response Unit 2 1..60</t>
  </si>
  <si>
    <t>Scored Item Response Unit 3 1..60</t>
  </si>
  <si>
    <t>Item Response Unit 4 1..20</t>
  </si>
  <si>
    <t>Scored Item Response Unit 4 1..20</t>
  </si>
  <si>
    <t>T = Telephone
C = Computer</t>
  </si>
  <si>
    <t>Oral Reading Indicator</t>
  </si>
  <si>
    <t>Y = Yes, pre-id 
Blank for online tests</t>
  </si>
  <si>
    <t>Test Format</t>
  </si>
  <si>
    <t>Format</t>
  </si>
  <si>
    <r>
      <rPr>
        <sz val="10"/>
        <rFont val="Open Sans"/>
        <family val="2"/>
        <scheme val="minor"/>
      </rPr>
      <t>1 = Paper 
2 = Braille
3 = Large Print</t>
    </r>
    <r>
      <rPr>
        <strike/>
        <sz val="10"/>
        <rFont val="Open Sans"/>
        <family val="2"/>
        <scheme val="minor"/>
      </rPr>
      <t xml:space="preserve">
</t>
    </r>
    <r>
      <rPr>
        <sz val="10"/>
        <rFont val="Open Sans"/>
        <family val="2"/>
        <scheme val="minor"/>
      </rPr>
      <t xml:space="preserve">Blank for regular paper </t>
    </r>
  </si>
  <si>
    <t>Total Performance Level</t>
  </si>
  <si>
    <t>Total Performance</t>
  </si>
  <si>
    <t>Alpha
P = If Total Performance Level is 3 or 4 
F = If Total Performance Level is 1 or 2
Blank if status code is present</t>
  </si>
  <si>
    <t>1 = Level 1 Minimally Proficient
2 = Level 2 Partially Proficient
3 = Level 3 Proficient
4 = Level 4 Highly Proficient
Blank if status code is present
This is the test/subject performance level.</t>
  </si>
  <si>
    <t>Total Theta Score</t>
  </si>
  <si>
    <t>Total SEM of Theta</t>
  </si>
  <si>
    <t>Reporting Category 1 Theta Score</t>
  </si>
  <si>
    <t>Reporting Category 1 SEM of Theta</t>
  </si>
  <si>
    <t>Reporting Category 1 SEM of Scale Score</t>
  </si>
  <si>
    <t>Total Scale Score</t>
  </si>
  <si>
    <t>Total SEM of Scale Score</t>
  </si>
  <si>
    <t>Reporting Category 2 Theta Score</t>
  </si>
  <si>
    <t>Reporting Category 2 SEM of Theta</t>
  </si>
  <si>
    <t>Reporting Category 3 Theta Score</t>
  </si>
  <si>
    <t>Reporting Category 3 SEM of Theta</t>
  </si>
  <si>
    <t>Reporting Category 4 Theta Score</t>
  </si>
  <si>
    <t>Reporting Category 4 SEM of Theta</t>
  </si>
  <si>
    <t>Reporting Category 2 SEM of Scale Score</t>
  </si>
  <si>
    <t>Reporting Category 3 SEM of Scale Score</t>
  </si>
  <si>
    <t>Reporting Category 4 SEM of Scale Score</t>
  </si>
  <si>
    <t>WEP-SOPFO Raw Score</t>
  </si>
  <si>
    <t>WEP-SOPFO Pts Poss</t>
  </si>
  <si>
    <t>WEP-EE Raw Score</t>
  </si>
  <si>
    <t>WEP-EE Pts Poss</t>
  </si>
  <si>
    <t>WEP-CE Raw Score</t>
  </si>
  <si>
    <t>WEP-CE Pts Poss</t>
  </si>
  <si>
    <t>RC1 Theta Score</t>
  </si>
  <si>
    <t>RC1 SEM of Theta</t>
  </si>
  <si>
    <t>RC1 SEM of Scale Score</t>
  </si>
  <si>
    <t>RC2 Theta Score</t>
  </si>
  <si>
    <t>RC2 SEM of Theta</t>
  </si>
  <si>
    <t>RC2 SEM of Scale Score</t>
  </si>
  <si>
    <t>RC3 Theta Score</t>
  </si>
  <si>
    <t>RC3 SEM of Theta</t>
  </si>
  <si>
    <t>RC3 SEM of Scale Score</t>
  </si>
  <si>
    <t>RC4 Theta Score</t>
  </si>
  <si>
    <t>RC4 SEM of Theta</t>
  </si>
  <si>
    <t>RC4 SEM of Scale Score</t>
  </si>
  <si>
    <t>Display hyphen and 0 prior to the decimal if number is &lt; 0.  Display 0 prior to the decimal if number is &lt; 1.</t>
  </si>
  <si>
    <t>Display 0 prior to the decimal if number is &lt; 1.</t>
  </si>
  <si>
    <t>Move On When Reading Scale Score</t>
  </si>
  <si>
    <t>Alphanumeric, Blank
Condition Codes:
A = No Response
B = Not Enough Data
C = Prompt Copy Match
D = Duplicate Text
E = Nonspecific
Blank if Status Code = 1</t>
  </si>
  <si>
    <t>Read Aloud Test Content</t>
  </si>
  <si>
    <t>1=Student selected for Read Behind for Oral Reading responses
For Grade 03 ELA only, else Blank</t>
  </si>
  <si>
    <t>Transcribed Testers
For Braille and SPV testers only</t>
  </si>
  <si>
    <t>Y, blank
For Braille and SPV testers only</t>
  </si>
  <si>
    <t>Y, blank
Accessibility tool option for Braille and SPV testers only.
Proctor Selected</t>
  </si>
  <si>
    <t>Time spent on all items, in seconds
Blank for paper, alternate (oral reading) tests or if SPV = 1
Example: 13181
For Grade 03 ELA Unit 4 only</t>
  </si>
  <si>
    <t>Numeric 1-4
Condition Codes:
A = No Response
B = Not Enough Data
C = Prompt Copy Match
D = Duplicate Text
E = Nonspecific
Blank if status code is present
Blank for Math</t>
  </si>
  <si>
    <t>Numeric
Blank if status code is present
Blank for Math</t>
  </si>
  <si>
    <t>Time spent on all items, in seconds
Blank for paper, alternate (oral reading) tests or if SPV = 1
Example: 13181</t>
  </si>
  <si>
    <t>assessments - unit record</t>
  </si>
  <si>
    <t>Operational</t>
  </si>
  <si>
    <t>y</t>
  </si>
  <si>
    <t>n</t>
  </si>
  <si>
    <t>assessments
Writing SAFT: test
Operational: battery record</t>
  </si>
  <si>
    <t>OE1 Resolution Score</t>
  </si>
  <si>
    <t>OE2 Resolution Score</t>
  </si>
  <si>
    <t>OE3 Resolution Score</t>
  </si>
  <si>
    <t>OE4 Resolution Score</t>
  </si>
  <si>
    <t>OE5 Resolution Score</t>
  </si>
  <si>
    <t>OE6 Resolution Score</t>
  </si>
  <si>
    <t>OE7 Resolution Score</t>
  </si>
  <si>
    <t>OE8 Resolution Score</t>
  </si>
  <si>
    <t>OE9 Resolution Score</t>
  </si>
  <si>
    <t>OE10 Resolution Score</t>
  </si>
  <si>
    <t>OE11 Resolution Score</t>
  </si>
  <si>
    <t>OE12 Resolution Score</t>
  </si>
  <si>
    <t>OE13 Resolution Score</t>
  </si>
  <si>
    <t>OE14 Resolution Score</t>
  </si>
  <si>
    <t>OE15 Resolution Score</t>
  </si>
  <si>
    <t>OE16 Resolution Score</t>
  </si>
  <si>
    <t>OE17 Resolution Score</t>
  </si>
  <si>
    <t>OE18 Resolution Score</t>
  </si>
  <si>
    <t>OE19 Resolution Score</t>
  </si>
  <si>
    <t>OE20 Resolution Score</t>
  </si>
  <si>
    <t>populated only for Gr 03 ELA unit 4, else Blank</t>
  </si>
  <si>
    <t>For Grade 03 ELA only, else Blank
Blank if status code is present</t>
  </si>
  <si>
    <t>Numeric
Blank if status code is present
Blank if reporting category is not valid for test code
Blank for ELA Grade 3</t>
  </si>
  <si>
    <t>Numeric 0-2
Condition Codes:
A = No Response
B = Not Enough Data
C = Prompt Copy Match
D = Duplicate Text
E = Nonspecific
Blank if status code is present
Blank for Math</t>
  </si>
  <si>
    <t>assessments
Writing SAFT: test
Operational-online/Gr.03 ELA Paper: battery record
Operational-Gr.03 Math, Gr.04-08 ELA &amp; Math paper: test</t>
  </si>
  <si>
    <t>assessments
Writing SAFT: test
Operational-online Gr.03ELA: blank
Gr.03 ELA - Unit1 record
Operational-Gr.03 Math, Gr.04-08 ELA &amp; Math paper: test</t>
  </si>
  <si>
    <t>assessments
Writing SAFT: test
Operartional Gr.03 ELA: unit 4 record (AZAE03U4)
Operational (online):
assessments - battery record</t>
  </si>
  <si>
    <r>
      <rPr>
        <sz val="10"/>
        <rFont val="Open Sans"/>
        <family val="2"/>
        <scheme val="minor"/>
      </rPr>
      <t xml:space="preserve">assessments
Writing SAFT: test
Operational - paper: test Gr.03 ELA - Unit1 record
</t>
    </r>
    <r>
      <rPr>
        <strike/>
        <sz val="10"/>
        <rFont val="Open Sans"/>
        <family val="2"/>
        <scheme val="minor"/>
      </rPr>
      <t xml:space="preserve">
</t>
    </r>
  </si>
  <si>
    <t>assessments
Writing SAFT: test
Operational- Gr.03 ELA online/paper: battery record</t>
  </si>
  <si>
    <t>assessments
Writing SAFT: test
Operational-online/Gr.03 ELA - blank
Gr.03 ELA paper - Unit1 record
Operational-Gr.03 Math, Gr.04-08 ELA &amp; Math paper: test</t>
  </si>
  <si>
    <t>itemvals (unit 1)</t>
  </si>
  <si>
    <t>itemVals - Unit1</t>
  </si>
  <si>
    <t>assessments
Writing SAFT: test
Operational: Unit4 record</t>
  </si>
  <si>
    <t>assessments
Writing SAFT: test
Operational Gr.03 ELA Paper: battery record
Operational-Gr.03 Math, Gr.04-08 ELA &amp; Math paper: test</t>
  </si>
  <si>
    <t>Unit1 UUID</t>
  </si>
  <si>
    <t>Unit1UUID</t>
  </si>
  <si>
    <t>Unit2 UUID</t>
  </si>
  <si>
    <t>Unit2UUID</t>
  </si>
  <si>
    <t>Unit3 UUID</t>
  </si>
  <si>
    <t>Unit3UUID</t>
  </si>
  <si>
    <t>Unit4 UUID</t>
  </si>
  <si>
    <t>Unit4UUID</t>
  </si>
  <si>
    <t>Blank for paper</t>
  </si>
  <si>
    <t>for Grade 03 ELA only, else Blank
Blank for paper
Blank for Gr 03 ELA Braille</t>
  </si>
  <si>
    <t>Do Not Report</t>
  </si>
  <si>
    <t>DNR</t>
  </si>
  <si>
    <t>assessments - battery record</t>
  </si>
  <si>
    <t>Unit 1 Attempted</t>
  </si>
  <si>
    <t>U1 Attempt</t>
  </si>
  <si>
    <t>Y = Attempted
N = Not Attempted</t>
  </si>
  <si>
    <t>assessments (Use battery parent record if present unless otherwise directed or battery parent does not exist)</t>
  </si>
  <si>
    <t>Unit 2 Attempted</t>
  </si>
  <si>
    <t>U2 Attempt</t>
  </si>
  <si>
    <t>Unit 3 Attempted</t>
  </si>
  <si>
    <t>U3 Attempt</t>
  </si>
  <si>
    <t>Unit 4 Attempted</t>
  </si>
  <si>
    <t>U4 Attempt</t>
  </si>
  <si>
    <t>Battery Attempted</t>
  </si>
  <si>
    <t>Attempt</t>
  </si>
  <si>
    <t>for Grade 8 only</t>
  </si>
  <si>
    <t>Y = Yes
Blank</t>
  </si>
  <si>
    <t>Translate Directions</t>
  </si>
  <si>
    <t>Translation Dictionary</t>
  </si>
  <si>
    <t>Corrected Record</t>
  </si>
  <si>
    <t>Predicted ACT Lower Bound</t>
  </si>
  <si>
    <t>Predicted ACT Upper Bound</t>
  </si>
  <si>
    <t>PredictedACTLowerBound</t>
  </si>
  <si>
    <t>PredictedACTUpperBound</t>
  </si>
  <si>
    <t>Do Not Report Reason</t>
  </si>
  <si>
    <t>DNRReason</t>
  </si>
  <si>
    <t>Pearson Use Only</t>
  </si>
  <si>
    <t>Item Response Change Unit 2</t>
  </si>
  <si>
    <t>Item Response Change Unit 2 1..60</t>
  </si>
  <si>
    <t>Item Response Change Unit 3</t>
  </si>
  <si>
    <t>Item Response Change Unit 3 1..60</t>
  </si>
  <si>
    <t>Item Response Change Unit 4</t>
  </si>
  <si>
    <t>Item Response Change Unit 4 1..20</t>
  </si>
  <si>
    <t>County_Name</t>
  </si>
  <si>
    <t>Cty Name</t>
  </si>
  <si>
    <t>Alpha
Blank</t>
  </si>
  <si>
    <t>County_Number</t>
  </si>
  <si>
    <t>Cty Num</t>
  </si>
  <si>
    <t xml:space="preserve">Numeric
Blank
</t>
  </si>
  <si>
    <t>N = Not Met (MOWR Score between 2395-2445)
Y = Met (MOWR Score between 2446-2605)
For Grade 03 ELA only, else Blank
Blank if status code is present</t>
  </si>
  <si>
    <t>Predicted ACT Score</t>
  </si>
  <si>
    <t>PredictedACTScore</t>
  </si>
  <si>
    <t>For Gr 03 ELA, will be Oral Reading date (phone or online)
For online for all other grades and subjects, populated with the battery completion date
For paper, default to last day of testing window for paper (04/12/23)</t>
  </si>
  <si>
    <t>For ELA Grade 3 Unit 4 only, else Blank
Display the Oral Reading assessment date. The date will be between 04/03/23 and 04/28/23. If the date is after 04/28/23, populate with 04/28/23.</t>
  </si>
  <si>
    <t>battery level test code (strict and non-strict)</t>
  </si>
  <si>
    <t>P = Paper
O = Online
A = Alternate
For Operational Grade 3:
If Unit 04 = alternate and Unit 01/02/03 = paper, set battery to paper
If Unit 04 = online and Unit 01/02/03 = online, set battery to online</t>
  </si>
  <si>
    <t>alpha
     Online = A-U
     Braille = V
     SPV = W
     Paper = X
     ASL = Z
Blank for Gr3 ELA online</t>
  </si>
  <si>
    <t>There are separate fields for each item. 
Keep items in sequence number order on the test map.
Alpha, Blank
X = points gained
Y = points stayed the same
Z = points lost
blank = no erasure
Item string denoting student erasures</t>
  </si>
  <si>
    <t xml:space="preserve">Numeric
Response Change counts and totals are for the core items only (no field test) and for students with valid scores. Students with no scores due to invalidations, not enrolled or incomplete will not have Response Change totals.
Blank if status code is present
</t>
  </si>
  <si>
    <t>1 = Below Mastery
2 = At/Near Mastery
3 = Above Mastery
Blank if status code is present</t>
  </si>
  <si>
    <t>1 = Below Mastery
2 = At/Near Mastery
3 = Above Mastery
Blank if status code is present
Blank if reporting category is not valid for test code</t>
  </si>
  <si>
    <t>1 = Below Mastery
2 = At/Near Mastery
3 = Above Mastery
Blank if status code is present
Blank if reporting category is not valid for test code
Blank for ELA Grade 3</t>
  </si>
  <si>
    <t xml:space="preserve">There are separate fields for each unit's items. If a unit is missing the field will be blank.
Keep items in sequence number order.
Blank if status code is present
Alpha = correct responses
1-5, 9 = incorrect responses
'*' = double marks
7 = OE item condition code
O = no MC response
_ =   OE item, XI item, Multi-select, Gridded or composite item
Z = Omitted/Spoiled items
Item Response Unit 4 is blank for ELA grade 3 Braille, ELA grades 4-8 and Math grades 3-8
Item Response Unit 3 is blank for Math grades 3-8
Item Response Unit 2, 3, 4 is blank for Paper grade 3 Math and grades 4-8 ELA/Math
</t>
  </si>
  <si>
    <t>There are separate fields for each unit's items. If a unit is missing the field will be blank.
Keep items in sequence number order on the test map.
Blank if status code is present
0 or 1 for multiple choice 
0, 1, 2 for XI item, Multi-select or composite item
Score for OE items, condition code or _ for missing OE item
Item Response Unit 4 is blank for ELA grade 3 Braille, ELA grades 4-8 and Math grades 3-8
Item Response Unit 3 is blank for Math grades 3-8
Item Response Unit 2, 3, 4 is blank for Paper grade 3 Math and grades 4-8 ELA/Math</t>
  </si>
  <si>
    <t>Item Response Change Unit 1</t>
  </si>
  <si>
    <t>Item Response Change Unit 1 1..60</t>
  </si>
  <si>
    <t>Spring 2023 AASA Student Data File Layout</t>
  </si>
  <si>
    <t>Subject</t>
  </si>
  <si>
    <t>Grade</t>
  </si>
  <si>
    <t>Reporting Category</t>
  </si>
  <si>
    <t>Sort Order</t>
  </si>
  <si>
    <t>ELA</t>
  </si>
  <si>
    <t>3</t>
  </si>
  <si>
    <t>Reading for Information</t>
  </si>
  <si>
    <t>Reading for Literature</t>
  </si>
  <si>
    <t>Writing and Language</t>
  </si>
  <si>
    <t>4-8</t>
  </si>
  <si>
    <t>Math</t>
  </si>
  <si>
    <t>3-5</t>
  </si>
  <si>
    <t>Operations, Algebraic Thinking, and Numbers in Base Ten</t>
  </si>
  <si>
    <t>Numbers and Operations – Fractions</t>
  </si>
  <si>
    <t>Measurement, Data, and Geometry</t>
  </si>
  <si>
    <t>6-7</t>
  </si>
  <si>
    <t>Ratio and Proportional Relationships</t>
  </si>
  <si>
    <t>The Number System</t>
  </si>
  <si>
    <t>Expressions and Equations</t>
  </si>
  <si>
    <t>Geometry, Statistics and Probability</t>
  </si>
  <si>
    <t>8</t>
  </si>
  <si>
    <t>Functions</t>
  </si>
  <si>
    <t>Geometry</t>
  </si>
  <si>
    <t xml:space="preserve">Statistics and Probability and The Number System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</si>
</sst>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color rgb="FF000000"/>
      <name val="Open Sans"/>
    </font>
    <font>
      <sz val="11"/>
      <color theme="1"/>
      <name val="Open Sans"/>
      <family val="2"/>
      <scheme val="minor"/>
    </font>
    <font>
      <u/>
      <sz val="10"/>
      <color theme="10"/>
      <name val="Arial"/>
      <family val="2"/>
    </font>
    <font>
      <u/>
      <sz val="10"/>
      <color theme="11"/>
      <name val="Arial"/>
      <family val="2"/>
    </font>
    <font>
      <sz val="10"/>
      <color rgb="FF000000"/>
      <name val="Open Sans"/>
      <family val="2"/>
    </font>
    <font>
      <sz val="10"/>
      <name val="Open Sans"/>
      <family val="2"/>
    </font>
    <font>
      <sz val="10"/>
      <color rgb="FFFF0000"/>
      <name val="Open Sans"/>
      <family val="2"/>
    </font>
    <font>
      <sz val="10"/>
      <color indexed="8"/>
      <name val="Arial"/>
      <family val="2"/>
    </font>
    <font>
      <sz val="10"/>
      <name val="Arial"/>
      <family val="2"/>
    </font>
    <font>
      <u/>
      <sz val="10"/>
      <color indexed="12"/>
      <name val="Arial"/>
      <family val="2"/>
    </font>
    <font>
      <sz val="10"/>
      <name val="Open Sans"/>
      <family val="2"/>
      <scheme val="minor"/>
    </font>
    <font>
      <b/>
      <sz val="10"/>
      <color theme="0"/>
      <name val="Open Sans"/>
      <family val="2"/>
    </font>
    <font>
      <b/>
      <sz val="14"/>
      <name val="Open Sans"/>
      <family val="2"/>
      <scheme val="minor"/>
    </font>
    <font>
      <b/>
      <sz val="10"/>
      <color rgb="FFFFFFFF"/>
      <name val="Open Sans"/>
      <family val="2"/>
      <scheme val="minor"/>
    </font>
    <font>
      <sz val="10"/>
      <color rgb="FF000000"/>
      <name val="Open Sans"/>
      <family val="2"/>
      <scheme val="minor"/>
    </font>
    <font>
      <sz val="10"/>
      <color rgb="FF007EA4"/>
      <name val="Open Sans"/>
      <family val="2"/>
      <scheme val="minor"/>
    </font>
    <font>
      <sz val="10"/>
      <color rgb="FFFF0000"/>
      <name val="Open Sans"/>
      <family val="2"/>
      <scheme val="minor"/>
    </font>
    <font>
      <strike/>
      <sz val="10"/>
      <color rgb="FFFF0000"/>
      <name val="Open Sans"/>
      <family val="2"/>
      <scheme val="minor"/>
    </font>
    <font>
      <strike/>
      <sz val="10"/>
      <name val="Open Sans"/>
      <family val="2"/>
      <scheme val="minor"/>
    </font>
    <font>
      <b/>
      <sz val="10"/>
      <name val="Open Sans"/>
      <family val="2"/>
      <scheme val="minor"/>
    </font>
    <font>
      <i/>
      <sz val="10"/>
      <name val="Open Sans"/>
      <family val="2"/>
    </font>
    <font>
      <sz val="10"/>
      <name val="Open Sans"/>
      <family val="2"/>
      <scheme val="major"/>
    </font>
    <font>
      <sz val="10"/>
      <color rgb="FF007EA4"/>
      <name val="Open Sans"/>
      <family val="2"/>
    </font>
    <font>
      <b/>
      <sz val="12"/>
      <color theme="0"/>
      <name val="Open Sans"/>
      <family val="2"/>
    </font>
    <font>
      <strike/>
      <sz val="10"/>
      <color rgb="FFFF0000"/>
      <name val="Open Sans"/>
      <family val="2"/>
    </font>
    <font>
      <i/>
      <sz val="10"/>
      <color rgb="FF000000"/>
      <name val="Open Sans"/>
      <family val="2"/>
    </font>
    <font>
      <b/>
      <strike/>
      <sz val="10"/>
      <color rgb="FFFF0000"/>
      <name val="Open Sans"/>
      <family val="2"/>
      <scheme val="minor"/>
    </font>
    <font>
      <i/>
      <sz val="10"/>
      <color rgb="FF007EA4"/>
      <name val="Open Sans"/>
      <family val="2"/>
    </font>
    <font>
      <i/>
      <sz val="10"/>
      <color rgb="FFFF0000"/>
      <name val="Open Sans"/>
      <family val="2"/>
      <scheme val="minor"/>
    </font>
    <font>
      <b/>
      <strike/>
      <sz val="12"/>
      <color rgb="FFFF0000"/>
      <name val="Open Sans"/>
      <family val="2"/>
    </font>
    <font>
      <b/>
      <sz val="10"/>
      <name val="Open Sans"/>
      <family val="2"/>
    </font>
    <font>
      <b/>
      <sz val="12"/>
      <name val="Open Sans"/>
      <family val="2"/>
    </font>
  </fonts>
  <fills count="11">
    <fill>
      <patternFill patternType="none"/>
    </fill>
    <fill>
      <patternFill patternType="gray125"/>
    </fill>
    <fill>
      <patternFill patternType="solid">
        <fgColor rgb="FF1A7FA4"/>
        <bgColor rgb="FF374395"/>
      </patternFill>
    </fill>
    <fill>
      <patternFill patternType="solid">
        <fgColor rgb="FF1A7FA4"/>
        <bgColor indexed="64"/>
      </patternFill>
    </fill>
    <fill>
      <patternFill patternType="solid">
        <fgColor rgb="FFF3F997"/>
        <bgColor indexed="64"/>
      </patternFill>
    </fill>
    <fill>
      <patternFill patternType="solid">
        <fgColor theme="5" tint="0.59999389629810485"/>
        <bgColor indexed="64"/>
      </patternFill>
    </fill>
    <fill>
      <patternFill patternType="solid">
        <fgColor rgb="FFFFCCFF"/>
        <bgColor indexed="64"/>
      </patternFill>
    </fill>
    <fill>
      <patternFill patternType="solid">
        <fgColor theme="4"/>
        <bgColor indexed="64"/>
      </patternFill>
    </fill>
    <fill>
      <patternFill patternType="solid">
        <fgColor rgb="FF007FA3"/>
        <bgColor indexed="64"/>
      </patternFill>
    </fill>
    <fill>
      <patternFill patternType="solid">
        <fgColor theme="5" tint="0.59999389629810485"/>
        <bgColor rgb="FF374395"/>
      </patternFill>
    </fill>
    <fill>
      <patternFill patternType="solid">
        <fgColor theme="4" tint="0.59999389629810485"/>
        <bgColor indexed="64"/>
      </patternFill>
    </fill>
  </fills>
  <borders count="17">
    <border>
      <left/>
      <right/>
      <top/>
      <bottom/>
      <diagonal/>
    </border>
    <border>
      <left style="thin">
        <color rgb="FF000000"/>
      </left>
      <right style="thin">
        <color auto="1"/>
      </right>
      <top style="thin">
        <color rgb="FF000000"/>
      </top>
      <bottom style="thin">
        <color auto="1"/>
      </bottom>
      <diagonal/>
    </border>
    <border>
      <left style="thin">
        <color auto="1"/>
      </left>
      <right style="thin">
        <color auto="1"/>
      </right>
      <top style="thin">
        <color rgb="FF000000"/>
      </top>
      <bottom style="thin">
        <color auto="1"/>
      </bottom>
      <diagonal/>
    </border>
    <border>
      <left style="thin">
        <color auto="1"/>
      </left>
      <right style="thin">
        <color rgb="FF000000"/>
      </right>
      <top style="thin">
        <color rgb="FF000000"/>
      </top>
      <bottom style="thin">
        <color auto="1"/>
      </bottom>
      <diagonal/>
    </border>
    <border>
      <left style="thin">
        <color rgb="FF000000"/>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s>
  <cellStyleXfs count="4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7" fillId="0" borderId="0"/>
    <xf numFmtId="0" fontId="8" fillId="0" borderId="0"/>
    <xf numFmtId="0" fontId="4" fillId="0" borderId="0"/>
    <xf numFmtId="0" fontId="8" fillId="0" borderId="0"/>
    <xf numFmtId="0" fontId="8" fillId="0" borderId="0"/>
    <xf numFmtId="0" fontId="9" fillId="0" borderId="0" applyNumberFormat="0" applyFill="0" applyBorder="0" applyAlignment="0" applyProtection="0">
      <alignment vertical="top"/>
      <protection locked="0"/>
    </xf>
    <xf numFmtId="0" fontId="4" fillId="0" borderId="0"/>
    <xf numFmtId="0" fontId="1" fillId="0" borderId="0"/>
    <xf numFmtId="0" fontId="4" fillId="0" borderId="0"/>
  </cellStyleXfs>
  <cellXfs count="147">
    <xf numFmtId="0" fontId="0" fillId="0" borderId="0" xfId="0"/>
    <xf numFmtId="0" fontId="10" fillId="0" borderId="5" xfId="40" applyFont="1" applyBorder="1" applyAlignment="1">
      <alignment horizontal="left" vertical="top" wrapText="1"/>
    </xf>
    <xf numFmtId="0" fontId="13" fillId="0" borderId="0" xfId="0" applyFont="1" applyAlignment="1">
      <alignment horizontal="center" vertical="top" wrapText="1"/>
    </xf>
    <xf numFmtId="0" fontId="13" fillId="0" borderId="0" xfId="0" applyFont="1" applyAlignment="1">
      <alignment horizontal="left" vertical="top" wrapText="1"/>
    </xf>
    <xf numFmtId="0" fontId="10" fillId="3" borderId="0" xfId="0" applyFont="1" applyFill="1" applyAlignment="1">
      <alignment vertical="top"/>
    </xf>
    <xf numFmtId="0" fontId="10" fillId="0" borderId="0" xfId="0" applyFont="1" applyAlignment="1">
      <alignment vertical="top"/>
    </xf>
    <xf numFmtId="0" fontId="10" fillId="0" borderId="4" xfId="0" applyFont="1" applyBorder="1" applyAlignment="1">
      <alignment horizontal="center" vertical="top" wrapText="1"/>
    </xf>
    <xf numFmtId="0" fontId="10" fillId="0" borderId="5" xfId="0" applyFont="1" applyBorder="1" applyAlignment="1">
      <alignment horizontal="center" vertical="top" wrapText="1"/>
    </xf>
    <xf numFmtId="0" fontId="15" fillId="3" borderId="0" xfId="0" applyFont="1" applyFill="1" applyAlignment="1">
      <alignment vertical="top"/>
    </xf>
    <xf numFmtId="0" fontId="10" fillId="0" borderId="5" xfId="0" applyFont="1" applyBorder="1" applyAlignment="1">
      <alignment vertical="top" wrapText="1"/>
    </xf>
    <xf numFmtId="0" fontId="10" fillId="0" borderId="7" xfId="0" applyFont="1" applyBorder="1" applyAlignment="1">
      <alignment vertical="top" wrapText="1"/>
    </xf>
    <xf numFmtId="0" fontId="10" fillId="0" borderId="5" xfId="0" applyFont="1" applyBorder="1" applyAlignment="1">
      <alignment vertical="top"/>
    </xf>
    <xf numFmtId="1" fontId="10" fillId="0" borderId="5" xfId="40" applyNumberFormat="1" applyFont="1" applyBorder="1" applyAlignment="1">
      <alignment horizontal="center" vertical="top"/>
    </xf>
    <xf numFmtId="0" fontId="10" fillId="0" borderId="5" xfId="40" applyFont="1" applyBorder="1" applyAlignment="1">
      <alignment horizontal="center" vertical="top"/>
    </xf>
    <xf numFmtId="0" fontId="10" fillId="0" borderId="10" xfId="40" applyFont="1" applyBorder="1" applyAlignment="1">
      <alignment horizontal="left" vertical="top" wrapText="1"/>
    </xf>
    <xf numFmtId="0" fontId="18" fillId="0" borderId="5" xfId="40" applyFont="1" applyBorder="1" applyAlignment="1">
      <alignment horizontal="left" vertical="top" wrapText="1"/>
    </xf>
    <xf numFmtId="0" fontId="10" fillId="0" borderId="5" xfId="40" applyFont="1" applyBorder="1" applyAlignment="1">
      <alignment vertical="top" wrapText="1"/>
    </xf>
    <xf numFmtId="0" fontId="10" fillId="0" borderId="10" xfId="42" applyFont="1" applyBorder="1" applyAlignment="1">
      <alignment vertical="top" wrapText="1"/>
    </xf>
    <xf numFmtId="0" fontId="10" fillId="0" borderId="7" xfId="0" applyFont="1" applyBorder="1" applyAlignment="1">
      <alignment horizontal="center" vertical="top"/>
    </xf>
    <xf numFmtId="0" fontId="10" fillId="0" borderId="8" xfId="0" applyFont="1" applyBorder="1" applyAlignment="1">
      <alignment horizontal="center" vertical="top"/>
    </xf>
    <xf numFmtId="0" fontId="10" fillId="0" borderId="9" xfId="0" applyFont="1" applyBorder="1" applyAlignment="1">
      <alignment vertical="top" wrapText="1"/>
    </xf>
    <xf numFmtId="0" fontId="10" fillId="0" borderId="9" xfId="0" applyFont="1" applyBorder="1" applyAlignment="1">
      <alignment vertical="top"/>
    </xf>
    <xf numFmtId="0" fontId="15" fillId="3" borderId="12" xfId="0" applyFont="1" applyFill="1" applyBorder="1" applyAlignment="1">
      <alignment vertical="top"/>
    </xf>
    <xf numFmtId="0" fontId="13" fillId="2" borderId="5" xfId="0" applyFont="1" applyFill="1" applyBorder="1" applyAlignment="1">
      <alignment horizontal="center" vertical="top" wrapText="1"/>
    </xf>
    <xf numFmtId="0" fontId="12" fillId="0" borderId="0" xfId="0" applyFont="1" applyAlignment="1">
      <alignment horizontal="left" vertical="top"/>
    </xf>
    <xf numFmtId="0" fontId="19" fillId="0" borderId="0" xfId="0" applyFont="1" applyAlignment="1">
      <alignment horizontal="left" vertical="top"/>
    </xf>
    <xf numFmtId="0" fontId="14" fillId="0" borderId="0" xfId="0" applyFont="1" applyAlignment="1">
      <alignment vertical="top"/>
    </xf>
    <xf numFmtId="0" fontId="14" fillId="4" borderId="0" xfId="0" applyFont="1" applyFill="1" applyAlignment="1">
      <alignment vertical="top"/>
    </xf>
    <xf numFmtId="0" fontId="14" fillId="0" borderId="0" xfId="0" applyFont="1" applyAlignment="1">
      <alignment horizontal="center" vertical="top"/>
    </xf>
    <xf numFmtId="0" fontId="16" fillId="3" borderId="0" xfId="0" applyFont="1" applyFill="1" applyAlignment="1">
      <alignment vertical="top"/>
    </xf>
    <xf numFmtId="0" fontId="16" fillId="0" borderId="0" xfId="0" applyFont="1" applyAlignment="1">
      <alignment vertical="top"/>
    </xf>
    <xf numFmtId="0" fontId="10" fillId="0" borderId="5" xfId="0" applyFont="1" applyBorder="1" applyAlignment="1">
      <alignment horizontal="left" vertical="top"/>
    </xf>
    <xf numFmtId="0" fontId="21" fillId="0" borderId="10" xfId="0" quotePrefix="1" applyFont="1" applyBorder="1" applyAlignment="1">
      <alignment vertical="top" wrapText="1"/>
    </xf>
    <xf numFmtId="0" fontId="5" fillId="0" borderId="0" xfId="42" applyFont="1" applyAlignment="1">
      <alignment vertical="top"/>
    </xf>
    <xf numFmtId="0" fontId="4" fillId="0" borderId="0" xfId="42"/>
    <xf numFmtId="0" fontId="5" fillId="3" borderId="10" xfId="42" applyFont="1" applyFill="1" applyBorder="1" applyAlignment="1">
      <alignment vertical="top"/>
    </xf>
    <xf numFmtId="0" fontId="5" fillId="0" borderId="10" xfId="40" applyFont="1" applyBorder="1" applyAlignment="1">
      <alignment vertical="top" wrapText="1"/>
    </xf>
    <xf numFmtId="0" fontId="23" fillId="7" borderId="14" xfId="42" applyFont="1" applyFill="1" applyBorder="1" applyAlignment="1">
      <alignment vertical="top" wrapText="1"/>
    </xf>
    <xf numFmtId="0" fontId="5" fillId="0" borderId="10" xfId="40" applyFont="1" applyBorder="1" applyAlignment="1">
      <alignment horizontal="left" vertical="top" wrapText="1"/>
    </xf>
    <xf numFmtId="0" fontId="10" fillId="0" borderId="16" xfId="40" applyFont="1" applyBorder="1" applyAlignment="1">
      <alignment horizontal="center" vertical="top"/>
    </xf>
    <xf numFmtId="0" fontId="10" fillId="0" borderId="16" xfId="0" applyFont="1" applyBorder="1" applyAlignment="1">
      <alignment vertical="top"/>
    </xf>
    <xf numFmtId="0" fontId="10" fillId="0" borderId="5" xfId="0" applyFont="1" applyBorder="1" applyAlignment="1">
      <alignment horizontal="left" vertical="top" wrapText="1"/>
    </xf>
    <xf numFmtId="0" fontId="21" fillId="0" borderId="10" xfId="0" applyFont="1" applyBorder="1" applyAlignment="1">
      <alignment horizontal="left" vertical="top" wrapText="1"/>
    </xf>
    <xf numFmtId="0" fontId="10" fillId="0" borderId="7" xfId="40" applyFont="1" applyBorder="1" applyAlignment="1">
      <alignment horizontal="center" vertical="top"/>
    </xf>
    <xf numFmtId="0" fontId="10" fillId="0" borderId="16" xfId="0" applyFont="1" applyBorder="1" applyAlignment="1">
      <alignment horizontal="center" vertical="top"/>
    </xf>
    <xf numFmtId="0" fontId="10" fillId="3" borderId="16" xfId="0" applyFont="1" applyFill="1" applyBorder="1" applyAlignment="1">
      <alignment vertical="top"/>
    </xf>
    <xf numFmtId="0" fontId="19" fillId="0" borderId="0" xfId="0" applyFont="1" applyAlignment="1">
      <alignment vertical="top"/>
    </xf>
    <xf numFmtId="0" fontId="5" fillId="0" borderId="10" xfId="42" applyFont="1" applyBorder="1" applyAlignment="1">
      <alignment vertical="top" wrapText="1"/>
    </xf>
    <xf numFmtId="0" fontId="5" fillId="0" borderId="10" xfId="43" applyFont="1" applyBorder="1" applyAlignment="1">
      <alignment vertical="top" wrapText="1"/>
    </xf>
    <xf numFmtId="1" fontId="5" fillId="0" borderId="10" xfId="40" applyNumberFormat="1" applyFont="1" applyBorder="1" applyAlignment="1">
      <alignment horizontal="center" vertical="top"/>
    </xf>
    <xf numFmtId="0" fontId="5" fillId="0" borderId="10" xfId="42" applyFont="1" applyBorder="1" applyAlignment="1">
      <alignment vertical="top"/>
    </xf>
    <xf numFmtId="0" fontId="5" fillId="0" borderId="6" xfId="42" applyFont="1" applyBorder="1" applyAlignment="1">
      <alignment vertical="top" wrapText="1"/>
    </xf>
    <xf numFmtId="0" fontId="5" fillId="0" borderId="10" xfId="40" applyFont="1" applyBorder="1" applyAlignment="1">
      <alignment horizontal="center" vertical="top"/>
    </xf>
    <xf numFmtId="0" fontId="5" fillId="0" borderId="10" xfId="42" applyFont="1" applyBorder="1" applyAlignment="1">
      <alignment horizontal="left" vertical="top" wrapText="1"/>
    </xf>
    <xf numFmtId="0" fontId="10" fillId="0" borderId="10" xfId="0" applyFont="1" applyBorder="1" applyAlignment="1">
      <alignment horizontal="center" vertical="top" wrapText="1"/>
    </xf>
    <xf numFmtId="0" fontId="10" fillId="0" borderId="16" xfId="40" applyFont="1" applyBorder="1" applyAlignment="1">
      <alignment vertical="top" wrapText="1"/>
    </xf>
    <xf numFmtId="0" fontId="10" fillId="0" borderId="16" xfId="0" applyFont="1" applyBorder="1" applyAlignment="1">
      <alignment horizontal="left" vertical="top" wrapText="1"/>
    </xf>
    <xf numFmtId="0" fontId="5" fillId="0" borderId="16" xfId="43" applyFont="1" applyBorder="1" applyAlignment="1">
      <alignment vertical="top" wrapText="1"/>
    </xf>
    <xf numFmtId="0" fontId="5" fillId="0" borderId="16" xfId="42" applyFont="1" applyBorder="1" applyAlignment="1">
      <alignment vertical="top" wrapText="1"/>
    </xf>
    <xf numFmtId="0" fontId="5" fillId="0" borderId="16" xfId="40" applyFont="1" applyBorder="1" applyAlignment="1">
      <alignment horizontal="left" vertical="top" wrapText="1"/>
    </xf>
    <xf numFmtId="0" fontId="5" fillId="0" borderId="16" xfId="0" applyFont="1" applyBorder="1" applyAlignment="1">
      <alignment horizontal="left" vertical="top" wrapText="1"/>
    </xf>
    <xf numFmtId="0" fontId="10" fillId="0" borderId="16" xfId="0" applyFont="1" applyBorder="1" applyAlignment="1">
      <alignment horizontal="center" vertical="top" wrapText="1"/>
    </xf>
    <xf numFmtId="0" fontId="5" fillId="0" borderId="16" xfId="42" applyFont="1" applyBorder="1" applyAlignment="1">
      <alignment vertical="top"/>
    </xf>
    <xf numFmtId="0" fontId="5" fillId="0" borderId="16" xfId="0" applyFont="1" applyBorder="1" applyAlignment="1">
      <alignment vertical="top" wrapText="1"/>
    </xf>
    <xf numFmtId="0" fontId="16" fillId="3" borderId="16" xfId="0" applyFont="1" applyFill="1" applyBorder="1" applyAlignment="1">
      <alignment vertical="top"/>
    </xf>
    <xf numFmtId="0" fontId="10" fillId="0" borderId="16" xfId="0" applyFont="1" applyBorder="1" applyAlignment="1">
      <alignment vertical="top" wrapText="1"/>
    </xf>
    <xf numFmtId="0" fontId="5" fillId="0" borderId="16" xfId="40" applyFont="1" applyBorder="1" applyAlignment="1">
      <alignment vertical="top" wrapText="1"/>
    </xf>
    <xf numFmtId="0" fontId="18" fillId="0" borderId="5" xfId="0" applyFont="1" applyBorder="1" applyAlignment="1">
      <alignment vertical="top" wrapText="1"/>
    </xf>
    <xf numFmtId="0" fontId="26" fillId="0" borderId="0" xfId="0" applyFont="1" applyAlignment="1">
      <alignment vertical="top"/>
    </xf>
    <xf numFmtId="0" fontId="17" fillId="0" borderId="0" xfId="0" applyFont="1" applyAlignment="1">
      <alignment vertical="top"/>
    </xf>
    <xf numFmtId="0" fontId="14" fillId="0" borderId="0" xfId="0" applyFont="1" applyAlignment="1">
      <alignment vertical="top" wrapText="1"/>
    </xf>
    <xf numFmtId="0" fontId="17" fillId="5" borderId="5" xfId="0" applyFont="1" applyFill="1" applyBorder="1" applyAlignment="1">
      <alignment vertical="top" wrapText="1"/>
    </xf>
    <xf numFmtId="0" fontId="24" fillId="5" borderId="10" xfId="42" applyFont="1" applyFill="1" applyBorder="1" applyAlignment="1">
      <alignment vertical="top" wrapText="1"/>
    </xf>
    <xf numFmtId="0" fontId="17" fillId="5" borderId="16" xfId="0" applyFont="1" applyFill="1" applyBorder="1" applyAlignment="1">
      <alignment vertical="top" wrapText="1"/>
    </xf>
    <xf numFmtId="0" fontId="20" fillId="6" borderId="16" xfId="0" applyFont="1" applyFill="1" applyBorder="1" applyAlignment="1">
      <alignment vertical="top" wrapText="1"/>
    </xf>
    <xf numFmtId="0" fontId="27" fillId="3" borderId="0" xfId="0" applyFont="1" applyFill="1" applyAlignment="1">
      <alignment vertical="top"/>
    </xf>
    <xf numFmtId="0" fontId="25" fillId="0" borderId="0" xfId="0" applyFont="1"/>
    <xf numFmtId="0" fontId="6" fillId="5" borderId="16" xfId="0" applyFont="1" applyFill="1" applyBorder="1" applyAlignment="1">
      <alignment vertical="top" wrapText="1"/>
    </xf>
    <xf numFmtId="0" fontId="16" fillId="5" borderId="16" xfId="0" applyFont="1" applyFill="1" applyBorder="1" applyAlignment="1">
      <alignment vertical="top"/>
    </xf>
    <xf numFmtId="0" fontId="16" fillId="5" borderId="16" xfId="0" applyFont="1" applyFill="1" applyBorder="1" applyAlignment="1">
      <alignment vertical="top" wrapText="1"/>
    </xf>
    <xf numFmtId="0" fontId="24" fillId="3" borderId="16" xfId="0" applyFont="1" applyFill="1" applyBorder="1" applyAlignment="1">
      <alignment vertical="top"/>
    </xf>
    <xf numFmtId="0" fontId="24" fillId="0" borderId="0" xfId="0" applyFont="1" applyAlignment="1">
      <alignment vertical="top"/>
    </xf>
    <xf numFmtId="0" fontId="24" fillId="0" borderId="0" xfId="0" applyFont="1"/>
    <xf numFmtId="0" fontId="24" fillId="5" borderId="16" xfId="0" applyFont="1" applyFill="1" applyBorder="1" applyAlignment="1">
      <alignment vertical="top"/>
    </xf>
    <xf numFmtId="0" fontId="28" fillId="3" borderId="0" xfId="0" applyFont="1" applyFill="1" applyAlignment="1">
      <alignment vertical="top"/>
    </xf>
    <xf numFmtId="0" fontId="28" fillId="0" borderId="0" xfId="0" applyFont="1" applyAlignment="1">
      <alignment vertical="top"/>
    </xf>
    <xf numFmtId="0" fontId="22" fillId="5" borderId="16" xfId="0" applyFont="1" applyFill="1" applyBorder="1" applyAlignment="1">
      <alignment vertical="top"/>
    </xf>
    <xf numFmtId="0" fontId="6" fillId="5" borderId="10" xfId="42" applyFont="1" applyFill="1" applyBorder="1" applyAlignment="1">
      <alignment vertical="top" wrapText="1"/>
    </xf>
    <xf numFmtId="0" fontId="6" fillId="8" borderId="13" xfId="41" applyFont="1" applyFill="1" applyBorder="1" applyAlignment="1">
      <alignment vertical="top"/>
    </xf>
    <xf numFmtId="0" fontId="16" fillId="6" borderId="16" xfId="0" applyFont="1" applyFill="1" applyBorder="1" applyAlignment="1">
      <alignment vertical="top"/>
    </xf>
    <xf numFmtId="1" fontId="10" fillId="0" borderId="5" xfId="0" applyNumberFormat="1" applyFont="1" applyBorder="1" applyAlignment="1">
      <alignment horizontal="center" vertical="top" wrapText="1"/>
    </xf>
    <xf numFmtId="0" fontId="10" fillId="0" borderId="12" xfId="0" applyFont="1" applyBorder="1" applyAlignment="1">
      <alignment horizontal="center" vertical="top" wrapText="1"/>
    </xf>
    <xf numFmtId="0" fontId="17" fillId="5" borderId="16" xfId="0" applyFont="1" applyFill="1" applyBorder="1" applyAlignment="1">
      <alignment vertical="top"/>
    </xf>
    <xf numFmtId="0" fontId="29" fillId="7" borderId="14" xfId="42" applyFont="1" applyFill="1" applyBorder="1" applyAlignment="1">
      <alignment vertical="top" wrapText="1"/>
    </xf>
    <xf numFmtId="0" fontId="16" fillId="6" borderId="16" xfId="0" applyFont="1" applyFill="1" applyBorder="1" applyAlignment="1">
      <alignment vertical="top" wrapText="1"/>
    </xf>
    <xf numFmtId="0" fontId="16" fillId="10" borderId="16" xfId="0" applyFont="1" applyFill="1" applyBorder="1" applyAlignment="1">
      <alignment vertical="top" wrapText="1"/>
    </xf>
    <xf numFmtId="0" fontId="16" fillId="10" borderId="16" xfId="40" applyFont="1" applyFill="1" applyBorder="1" applyAlignment="1">
      <alignment horizontal="center" vertical="top" wrapText="1"/>
    </xf>
    <xf numFmtId="0" fontId="16" fillId="10" borderId="16" xfId="0" applyFont="1" applyFill="1" applyBorder="1" applyAlignment="1">
      <alignment vertical="top"/>
    </xf>
    <xf numFmtId="0" fontId="10" fillId="0" borderId="16" xfId="40" applyFont="1" applyBorder="1" applyAlignment="1">
      <alignment horizontal="left" vertical="top" wrapText="1"/>
    </xf>
    <xf numFmtId="0" fontId="10" fillId="0" borderId="16" xfId="40" applyFont="1" applyBorder="1" applyAlignment="1">
      <alignment horizontal="left" vertical="top"/>
    </xf>
    <xf numFmtId="0" fontId="5" fillId="0" borderId="16" xfId="0" applyFont="1" applyBorder="1" applyAlignment="1">
      <alignment horizontal="center" vertical="top"/>
    </xf>
    <xf numFmtId="0" fontId="5" fillId="0" borderId="13" xfId="40" applyFont="1" applyBorder="1" applyAlignment="1">
      <alignment horizontal="left" vertical="top" wrapText="1"/>
    </xf>
    <xf numFmtId="0" fontId="10" fillId="0" borderId="7" xfId="42" applyFont="1" applyBorder="1" applyAlignment="1">
      <alignment vertical="top" wrapText="1"/>
    </xf>
    <xf numFmtId="0" fontId="5" fillId="0" borderId="10" xfId="42" applyFont="1" applyBorder="1" applyAlignment="1">
      <alignment horizontal="center" vertical="top"/>
    </xf>
    <xf numFmtId="0" fontId="5" fillId="0" borderId="11" xfId="42" applyFont="1" applyBorder="1" applyAlignment="1">
      <alignment vertical="top" wrapText="1"/>
    </xf>
    <xf numFmtId="0" fontId="10" fillId="0" borderId="16" xfId="0" applyFont="1" applyBorder="1" applyAlignment="1">
      <alignment horizontal="left" vertical="top"/>
    </xf>
    <xf numFmtId="0" fontId="5" fillId="0" borderId="16" xfId="40" applyFont="1" applyBorder="1" applyAlignment="1">
      <alignment horizontal="center" vertical="top"/>
    </xf>
    <xf numFmtId="0" fontId="30" fillId="0" borderId="13" xfId="42" applyFont="1" applyBorder="1" applyAlignment="1">
      <alignment vertical="center"/>
    </xf>
    <xf numFmtId="0" fontId="31" fillId="0" borderId="14" xfId="42" applyFont="1" applyBorder="1" applyAlignment="1">
      <alignment vertical="top" wrapText="1"/>
    </xf>
    <xf numFmtId="0" fontId="10" fillId="0" borderId="16" xfId="0" applyFont="1" applyBorder="1" applyAlignment="1">
      <alignment vertical="top" wrapText="1"/>
    </xf>
    <xf numFmtId="0" fontId="10" fillId="0" borderId="11" xfId="0" applyFont="1" applyBorder="1" applyAlignment="1">
      <alignment vertical="top" wrapText="1"/>
    </xf>
    <xf numFmtId="0" fontId="10" fillId="0" borderId="5" xfId="0" applyFont="1" applyBorder="1" applyAlignment="1">
      <alignment vertical="top" wrapText="1"/>
    </xf>
    <xf numFmtId="0" fontId="5" fillId="0" borderId="16" xfId="43" applyFont="1" applyBorder="1" applyAlignment="1">
      <alignment horizontal="left" vertical="top" wrapText="1"/>
    </xf>
    <xf numFmtId="0" fontId="10" fillId="0" borderId="7" xfId="0" applyFont="1" applyBorder="1" applyAlignment="1">
      <alignment horizontal="left" vertical="top" wrapText="1"/>
    </xf>
    <xf numFmtId="0" fontId="10" fillId="0" borderId="15" xfId="0" applyFont="1" applyBorder="1" applyAlignment="1">
      <alignment horizontal="left" vertical="top" wrapText="1"/>
    </xf>
    <xf numFmtId="0" fontId="10" fillId="0" borderId="11" xfId="0" applyFont="1" applyBorder="1" applyAlignment="1">
      <alignment horizontal="left" vertical="top" wrapText="1"/>
    </xf>
    <xf numFmtId="0" fontId="17" fillId="5" borderId="7" xfId="0" applyFont="1" applyFill="1" applyBorder="1" applyAlignment="1">
      <alignment horizontal="left" vertical="top" wrapText="1"/>
    </xf>
    <xf numFmtId="0" fontId="17" fillId="5" borderId="15" xfId="0" applyFont="1" applyFill="1" applyBorder="1" applyAlignment="1">
      <alignment horizontal="left" vertical="top" wrapText="1"/>
    </xf>
    <xf numFmtId="0" fontId="17" fillId="5" borderId="11" xfId="0" applyFont="1" applyFill="1" applyBorder="1" applyAlignment="1">
      <alignment horizontal="left" vertical="top" wrapText="1"/>
    </xf>
    <xf numFmtId="0" fontId="5" fillId="0" borderId="16" xfId="42" applyFont="1" applyBorder="1" applyAlignment="1">
      <alignment horizontal="left" vertical="top"/>
    </xf>
    <xf numFmtId="0" fontId="26" fillId="9" borderId="5" xfId="0" applyFont="1" applyFill="1" applyBorder="1" applyAlignment="1">
      <alignment horizontal="center" vertical="top" wrapText="1"/>
    </xf>
    <xf numFmtId="0" fontId="17" fillId="5" borderId="5" xfId="0" applyFont="1" applyFill="1" applyBorder="1" applyAlignment="1">
      <alignment vertical="top"/>
    </xf>
    <xf numFmtId="0" fontId="13" fillId="2" borderId="1" xfId="0" applyFont="1" applyFill="1" applyBorder="1" applyAlignment="1">
      <alignment horizontal="center" vertical="top" wrapText="1"/>
    </xf>
    <xf numFmtId="0" fontId="10" fillId="3" borderId="4" xfId="0" applyFont="1" applyFill="1" applyBorder="1" applyAlignment="1">
      <alignment horizontal="center" vertical="top"/>
    </xf>
    <xf numFmtId="0" fontId="13" fillId="2" borderId="5" xfId="0" applyFont="1" applyFill="1" applyBorder="1" applyAlignment="1">
      <alignment horizontal="center" vertical="top" wrapText="1"/>
    </xf>
    <xf numFmtId="0" fontId="14" fillId="3" borderId="5" xfId="0" applyFont="1" applyFill="1" applyBorder="1" applyAlignment="1">
      <alignment vertical="top"/>
    </xf>
    <xf numFmtId="0" fontId="13" fillId="2" borderId="2" xfId="0" applyFont="1" applyFill="1" applyBorder="1" applyAlignment="1">
      <alignment horizontal="center" vertical="top" wrapText="1"/>
    </xf>
    <xf numFmtId="0" fontId="10" fillId="3" borderId="5" xfId="0" applyFont="1" applyFill="1" applyBorder="1" applyAlignment="1">
      <alignment vertical="top" wrapText="1"/>
    </xf>
    <xf numFmtId="0" fontId="10" fillId="3" borderId="2" xfId="0" applyFont="1" applyFill="1" applyBorder="1" applyAlignment="1">
      <alignment horizontal="center" vertical="top"/>
    </xf>
    <xf numFmtId="0" fontId="10" fillId="3" borderId="5" xfId="0" applyFont="1" applyFill="1" applyBorder="1" applyAlignment="1">
      <alignment vertical="top"/>
    </xf>
    <xf numFmtId="0" fontId="10" fillId="3" borderId="5" xfId="0" applyFont="1" applyFill="1" applyBorder="1" applyAlignment="1">
      <alignment horizontal="center" vertical="top"/>
    </xf>
    <xf numFmtId="0" fontId="13" fillId="2" borderId="3" xfId="0" applyFont="1" applyFill="1" applyBorder="1" applyAlignment="1">
      <alignment horizontal="center" vertical="top" wrapText="1"/>
    </xf>
    <xf numFmtId="0" fontId="10" fillId="3" borderId="6" xfId="0" applyFont="1" applyFill="1" applyBorder="1" applyAlignment="1">
      <alignment vertical="top"/>
    </xf>
    <xf numFmtId="0" fontId="11" fillId="8" borderId="16" xfId="0" applyFont="1" applyFill="1" applyBorder="1" applyAlignment="1">
      <alignment horizontal="center" vertical="center" wrapText="1"/>
    </xf>
    <xf numFmtId="0" fontId="4" fillId="0" borderId="7" xfId="0" applyFont="1" applyBorder="1" applyAlignment="1">
      <alignment horizontal="center" vertical="center"/>
    </xf>
    <xf numFmtId="0" fontId="5" fillId="0" borderId="7" xfId="0" quotePrefix="1" applyFont="1" applyBorder="1" applyAlignment="1">
      <alignment horizontal="center" vertical="center" wrapText="1"/>
    </xf>
    <xf numFmtId="0" fontId="0" fillId="0" borderId="16" xfId="0" applyBorder="1"/>
    <xf numFmtId="0" fontId="0" fillId="0" borderId="16" xfId="0" applyBorder="1" applyAlignment="1">
      <alignment horizontal="center"/>
    </xf>
    <xf numFmtId="0" fontId="4" fillId="0" borderId="15" xfId="0" applyFont="1" applyBorder="1" applyAlignment="1">
      <alignment horizontal="center" vertical="center"/>
    </xf>
    <xf numFmtId="0" fontId="5" fillId="0" borderId="15" xfId="0" quotePrefix="1" applyFont="1" applyBorder="1" applyAlignment="1">
      <alignment horizontal="center" vertical="center" wrapText="1"/>
    </xf>
    <xf numFmtId="0" fontId="4" fillId="0" borderId="16" xfId="0" applyFont="1" applyBorder="1"/>
    <xf numFmtId="0" fontId="5" fillId="0" borderId="16" xfId="0" quotePrefix="1" applyFont="1" applyBorder="1" applyAlignment="1">
      <alignment horizontal="center" vertical="center" wrapText="1"/>
    </xf>
    <xf numFmtId="0" fontId="5" fillId="0" borderId="16" xfId="0" applyFont="1" applyBorder="1" applyAlignment="1">
      <alignment horizontal="center" vertical="center" wrapText="1"/>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0" fillId="0" borderId="16" xfId="0" applyBorder="1" applyAlignment="1">
      <alignment horizontal="center" vertical="center"/>
    </xf>
    <xf numFmtId="16" fontId="5" fillId="0" borderId="16" xfId="0" quotePrefix="1" applyNumberFormat="1" applyFont="1" applyBorder="1" applyAlignment="1">
      <alignment horizontal="center" vertical="center" wrapText="1"/>
    </xf>
  </cellXfs>
  <cellStyles count="4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39"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2" xfId="45" xr:uid="{00000000-0005-0000-0000-000028000000}"/>
    <cellStyle name="Normal" xfId="0" builtinId="0" customBuiltin="1"/>
    <cellStyle name="Normal 2" xfId="43" xr:uid="{00000000-0005-0000-0000-00002A000000}"/>
    <cellStyle name="Normal 3" xfId="41" xr:uid="{00000000-0005-0000-0000-00002B000000}"/>
    <cellStyle name="Normal 3 2" xfId="44" xr:uid="{00000000-0005-0000-0000-00002C000000}"/>
    <cellStyle name="Normal 3 3" xfId="48" xr:uid="{C9E7F8A7-4505-4B87-898B-8E3036819D80}"/>
    <cellStyle name="Normal 4" xfId="42" xr:uid="{00000000-0005-0000-0000-00002D000000}"/>
    <cellStyle name="Normal 5" xfId="47" xr:uid="{1497FD58-6560-42E8-809C-736E54F8DDB1}"/>
    <cellStyle name="Normal 5 2" xfId="46" xr:uid="{00000000-0005-0000-0000-00002E000000}"/>
    <cellStyle name="Normal_Layout" xfId="40" xr:uid="{00000000-0005-0000-0000-00002F000000}"/>
  </cellStyles>
  <dxfs count="0"/>
  <tableStyles count="0" defaultTableStyle="TableStyleMedium9" defaultPivotStyle="PivotStyleMedium4"/>
  <colors>
    <mruColors>
      <color rgb="FFFFCCFF"/>
      <color rgb="FFF3F997"/>
      <color rgb="FFDBB0E0"/>
      <color rgb="FF73D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177800</xdr:colOff>
      <xdr:row>47</xdr:row>
      <xdr:rowOff>127000</xdr:rowOff>
    </xdr:to>
    <xdr:sp macro="" textlink="">
      <xdr:nvSpPr>
        <xdr:cNvPr id="1028" name="Rectangle 4" hidden="1">
          <a:extLst>
            <a:ext uri="{FF2B5EF4-FFF2-40B4-BE49-F238E27FC236}">
              <a16:creationId xmlns:a16="http://schemas.microsoft.com/office/drawing/2014/main" id="{00000000-0008-0000-0200-000004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editAs="absolute">
    <xdr:from>
      <xdr:col>8</xdr:col>
      <xdr:colOff>507771</xdr:colOff>
      <xdr:row>2</xdr:row>
      <xdr:rowOff>59690</xdr:rowOff>
    </xdr:from>
    <xdr:to>
      <xdr:col>14</xdr:col>
      <xdr:colOff>173427</xdr:colOff>
      <xdr:row>3</xdr:row>
      <xdr:rowOff>170815</xdr:rowOff>
    </xdr:to>
    <xdr:sp macro="" textlink="">
      <xdr:nvSpPr>
        <xdr:cNvPr id="1026" name="Rectangle 2" hidden="1">
          <a:extLst>
            <a:ext uri="{FF2B5EF4-FFF2-40B4-BE49-F238E27FC236}">
              <a16:creationId xmlns:a16="http://schemas.microsoft.com/office/drawing/2014/main" id="{00000000-0008-0000-0200-000002040000}"/>
            </a:ext>
          </a:extLst>
        </xdr:cNvPr>
        <xdr:cNvSpPr>
          <a:spLocks noChangeArrowheads="1"/>
        </xdr:cNvSpPr>
      </xdr:nvSpPr>
      <xdr:spPr bwMode="auto">
        <a:xfrm>
          <a:off x="9156700" y="508000"/>
          <a:ext cx="4660900" cy="304800"/>
        </a:xfrm>
        <a:prstGeom prst="rect">
          <a:avLst/>
        </a:prstGeom>
        <a:solidFill>
          <a:srgbClr val="FFFFE1"/>
        </a:solidFill>
        <a:ln w="9525">
          <a:solidFill>
            <a:srgbClr val="000000"/>
          </a:solidFill>
          <a:round/>
          <a:headEnd/>
          <a:tailEnd/>
        </a:ln>
        <a:effectLst>
          <a:outerShdw blurRad="63500" dist="38099" dir="2700000" algn="ctr" rotWithShape="0">
            <a:srgbClr val="000000">
              <a:alpha val="74998"/>
            </a:srgbClr>
          </a:outerShdw>
        </a:effectLst>
        <a:extLst>
          <a:ext uri="{53640926-AAD7-44d8-BBD7-CCE9431645EC}">
            <a14:shadowObscured xmlns:a14="http://schemas.microsoft.com/office/drawing/2010/main" xmlns="" val="1"/>
          </a:ext>
        </a:extLst>
      </xdr:spPr>
      <xdr:txBody>
        <a:bodyPr rtlCol="0"/>
        <a:lstStyle/>
        <a:p>
          <a:pPr algn="ctr"/>
          <a:endParaRPr lang="en-US"/>
        </a:p>
      </xdr:txBody>
    </xdr:sp>
    <xdr:clientData/>
  </xdr:twoCellAnchor>
  <xdr:twoCellAnchor>
    <xdr:from>
      <xdr:col>0</xdr:col>
      <xdr:colOff>0</xdr:colOff>
      <xdr:row>0</xdr:row>
      <xdr:rowOff>0</xdr:rowOff>
    </xdr:from>
    <xdr:to>
      <xdr:col>12</xdr:col>
      <xdr:colOff>863600</xdr:colOff>
      <xdr:row>87</xdr:row>
      <xdr:rowOff>12700</xdr:rowOff>
    </xdr:to>
    <xdr:sp macro="" textlink="">
      <xdr:nvSpPr>
        <xdr:cNvPr id="2" name="Rectangle 4" hidden="1">
          <a:extLst>
            <a:ext uri="{FF2B5EF4-FFF2-40B4-BE49-F238E27FC236}">
              <a16:creationId xmlns:a16="http://schemas.microsoft.com/office/drawing/2014/main" id="{00000000-0008-0000-0200-000002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12</xdr:col>
      <xdr:colOff>571500</xdr:colOff>
      <xdr:row>80</xdr:row>
      <xdr:rowOff>12700</xdr:rowOff>
    </xdr:to>
    <xdr:sp macro="" textlink="">
      <xdr:nvSpPr>
        <xdr:cNvPr id="3" name="Rectangle 4" hidden="1">
          <a:extLst>
            <a:ext uri="{FF2B5EF4-FFF2-40B4-BE49-F238E27FC236}">
              <a16:creationId xmlns:a16="http://schemas.microsoft.com/office/drawing/2014/main" id="{00000000-0008-0000-0200-000003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12</xdr:col>
      <xdr:colOff>571500</xdr:colOff>
      <xdr:row>47</xdr:row>
      <xdr:rowOff>0</xdr:rowOff>
    </xdr:to>
    <xdr:sp macro="" textlink="">
      <xdr:nvSpPr>
        <xdr:cNvPr id="4" name="Rectangle 4" hidden="1">
          <a:extLst>
            <a:ext uri="{FF2B5EF4-FFF2-40B4-BE49-F238E27FC236}">
              <a16:creationId xmlns:a16="http://schemas.microsoft.com/office/drawing/2014/main" id="{00000000-0008-0000-0200-000004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oneCellAnchor>
    <xdr:from>
      <xdr:col>13</xdr:col>
      <xdr:colOff>0</xdr:colOff>
      <xdr:row>272</xdr:row>
      <xdr:rowOff>0</xdr:rowOff>
    </xdr:from>
    <xdr:ext cx="9525" cy="152400"/>
    <xdr:pic>
      <xdr:nvPicPr>
        <xdr:cNvPr id="7" name="Picture 6" descr="http://teamtrack.ic.ncs.com/tmtrack/images/jsblank.gif">
          <a:extLst>
            <a:ext uri="{FF2B5EF4-FFF2-40B4-BE49-F238E27FC236}">
              <a16:creationId xmlns:a16="http://schemas.microsoft.com/office/drawing/2014/main" id="{07F068D3-A5D3-4B98-9180-01E7DEBFBF9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8" name="Picture 7" descr="http://teamtrack.ic.ncs.com/tmtrack/images/jsblank.gif">
          <a:extLst>
            <a:ext uri="{FF2B5EF4-FFF2-40B4-BE49-F238E27FC236}">
              <a16:creationId xmlns:a16="http://schemas.microsoft.com/office/drawing/2014/main" id="{2054ED63-9CAB-4162-AB6E-5784C27FC4E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9" name="Picture 8" descr="http://teamtrack.ic.ncs.com/tmtrack/images/jsblank.gif">
          <a:extLst>
            <a:ext uri="{FF2B5EF4-FFF2-40B4-BE49-F238E27FC236}">
              <a16:creationId xmlns:a16="http://schemas.microsoft.com/office/drawing/2014/main" id="{F2EF7688-7EE5-4AA1-876C-6E453B9E4D6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10" name="Picture 9" descr="http://teamtrack.ic.ncs.com/tmtrack/images/jsblank.gif">
          <a:extLst>
            <a:ext uri="{FF2B5EF4-FFF2-40B4-BE49-F238E27FC236}">
              <a16:creationId xmlns:a16="http://schemas.microsoft.com/office/drawing/2014/main" id="{FBC3720E-B872-4EA3-A22E-2972812FAB9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11" name="Picture 10" descr="http://teamtrack.ic.ncs.com/tmtrack/images/jsblank.gif">
          <a:extLst>
            <a:ext uri="{FF2B5EF4-FFF2-40B4-BE49-F238E27FC236}">
              <a16:creationId xmlns:a16="http://schemas.microsoft.com/office/drawing/2014/main" id="{C25014B5-8C55-408B-8783-C6FD7B0A5BC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12" name="Picture 11" descr="http://teamtrack.ic.ncs.com/tmtrack/images/jsblank.gif">
          <a:extLst>
            <a:ext uri="{FF2B5EF4-FFF2-40B4-BE49-F238E27FC236}">
              <a16:creationId xmlns:a16="http://schemas.microsoft.com/office/drawing/2014/main" id="{EA76D7FB-E3CB-4601-A326-69CCA425C15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13" name="Picture 12" descr="http://teamtrack.ic.ncs.com/tmtrack/images/jsblank.gif">
          <a:extLst>
            <a:ext uri="{FF2B5EF4-FFF2-40B4-BE49-F238E27FC236}">
              <a16:creationId xmlns:a16="http://schemas.microsoft.com/office/drawing/2014/main" id="{4CD1A661-0456-493B-8229-CD218EC368D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14" name="Picture 13" descr="http://teamtrack.ic.ncs.com/tmtrack/images/jsblank.gif">
          <a:extLst>
            <a:ext uri="{FF2B5EF4-FFF2-40B4-BE49-F238E27FC236}">
              <a16:creationId xmlns:a16="http://schemas.microsoft.com/office/drawing/2014/main" id="{3EB0A6A6-5B88-4133-AEC0-08E34D1A36D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15" name="Picture 14" descr="http://teamtrack.ic.ncs.com/tmtrack/images/jsblank.gif">
          <a:extLst>
            <a:ext uri="{FF2B5EF4-FFF2-40B4-BE49-F238E27FC236}">
              <a16:creationId xmlns:a16="http://schemas.microsoft.com/office/drawing/2014/main" id="{6AD4A1D8-4AFF-4081-BF49-BF718F91C75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16" name="Picture 15" descr="http://teamtrack.ic.ncs.com/tmtrack/images/jsblank.gif">
          <a:extLst>
            <a:ext uri="{FF2B5EF4-FFF2-40B4-BE49-F238E27FC236}">
              <a16:creationId xmlns:a16="http://schemas.microsoft.com/office/drawing/2014/main" id="{FB515E4B-AED9-46CE-826D-16C618D8761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17" name="Picture 16" descr="http://teamtrack.ic.ncs.com/tmtrack/images/jsblank.gif">
          <a:extLst>
            <a:ext uri="{FF2B5EF4-FFF2-40B4-BE49-F238E27FC236}">
              <a16:creationId xmlns:a16="http://schemas.microsoft.com/office/drawing/2014/main" id="{2FD6298F-B8CC-4F42-87B4-30979AB0BDD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18" name="Picture 17" descr="http://teamtrack.ic.ncs.com/tmtrack/images/jsblank.gif">
          <a:extLst>
            <a:ext uri="{FF2B5EF4-FFF2-40B4-BE49-F238E27FC236}">
              <a16:creationId xmlns:a16="http://schemas.microsoft.com/office/drawing/2014/main" id="{0F895550-47E3-49FE-9001-EA2FAE0D31E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19" name="Picture 18" descr="http://teamtrack.ic.ncs.com/tmtrack/images/jsblank.gif">
          <a:extLst>
            <a:ext uri="{FF2B5EF4-FFF2-40B4-BE49-F238E27FC236}">
              <a16:creationId xmlns:a16="http://schemas.microsoft.com/office/drawing/2014/main" id="{0AFB8F3E-B10A-4AFB-A806-A4E5E4A624D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20" name="Picture 19" descr="http://teamtrack.ic.ncs.com/tmtrack/images/jsblank.gif">
          <a:extLst>
            <a:ext uri="{FF2B5EF4-FFF2-40B4-BE49-F238E27FC236}">
              <a16:creationId xmlns:a16="http://schemas.microsoft.com/office/drawing/2014/main" id="{0FE21F13-89F0-43F5-89CF-DD6370C0834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21" name="Picture 20" descr="http://teamtrack.ic.ncs.com/tmtrack/images/jsblank.gif">
          <a:extLst>
            <a:ext uri="{FF2B5EF4-FFF2-40B4-BE49-F238E27FC236}">
              <a16:creationId xmlns:a16="http://schemas.microsoft.com/office/drawing/2014/main" id="{34C0BE73-C476-417C-9FEA-247D3B01EB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22" name="Picture 21" descr="http://teamtrack.ic.ncs.com/tmtrack/images/jsblank.gif">
          <a:extLst>
            <a:ext uri="{FF2B5EF4-FFF2-40B4-BE49-F238E27FC236}">
              <a16:creationId xmlns:a16="http://schemas.microsoft.com/office/drawing/2014/main" id="{24710444-2245-4FFF-8434-25300F5B87D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23" name="Picture 22" descr="http://teamtrack.ic.ncs.com/tmtrack/images/jsblank.gif">
          <a:extLst>
            <a:ext uri="{FF2B5EF4-FFF2-40B4-BE49-F238E27FC236}">
              <a16:creationId xmlns:a16="http://schemas.microsoft.com/office/drawing/2014/main" id="{169308F0-3041-435A-B48F-0EE5EF5BCD3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24" name="Picture 23" descr="http://teamtrack.ic.ncs.com/tmtrack/images/jsblank.gif">
          <a:extLst>
            <a:ext uri="{FF2B5EF4-FFF2-40B4-BE49-F238E27FC236}">
              <a16:creationId xmlns:a16="http://schemas.microsoft.com/office/drawing/2014/main" id="{8F104EEB-B955-4305-BE56-B189BA2AE34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25" name="Picture 24" descr="http://teamtrack.ic.ncs.com/tmtrack/images/jsblank.gif">
          <a:extLst>
            <a:ext uri="{FF2B5EF4-FFF2-40B4-BE49-F238E27FC236}">
              <a16:creationId xmlns:a16="http://schemas.microsoft.com/office/drawing/2014/main" id="{08D20DDA-8EDB-4FB7-9D57-87A579E5C76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26" name="Picture 25" descr="http://teamtrack.ic.ncs.com/tmtrack/images/jsblank.gif">
          <a:extLst>
            <a:ext uri="{FF2B5EF4-FFF2-40B4-BE49-F238E27FC236}">
              <a16:creationId xmlns:a16="http://schemas.microsoft.com/office/drawing/2014/main" id="{FE7CDA82-8A5D-435C-B75C-EC21DB75214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27" name="Picture 26" descr="http://teamtrack.ic.ncs.com/tmtrack/images/jsblank.gif">
          <a:extLst>
            <a:ext uri="{FF2B5EF4-FFF2-40B4-BE49-F238E27FC236}">
              <a16:creationId xmlns:a16="http://schemas.microsoft.com/office/drawing/2014/main" id="{0F7964C6-1DFC-46A1-8819-42CBC9994C6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28" name="Picture 27" descr="http://teamtrack.ic.ncs.com/tmtrack/images/jsblank.gif">
          <a:extLst>
            <a:ext uri="{FF2B5EF4-FFF2-40B4-BE49-F238E27FC236}">
              <a16:creationId xmlns:a16="http://schemas.microsoft.com/office/drawing/2014/main" id="{A551BDA0-B276-4123-BC6A-AEB88E1318F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29" name="Picture 28" descr="http://teamtrack.ic.ncs.com/tmtrack/images/jsblank.gif">
          <a:extLst>
            <a:ext uri="{FF2B5EF4-FFF2-40B4-BE49-F238E27FC236}">
              <a16:creationId xmlns:a16="http://schemas.microsoft.com/office/drawing/2014/main" id="{4AE96BBB-0C44-4D1C-8DD8-24064461E26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30" name="Picture 29" descr="http://teamtrack.ic.ncs.com/tmtrack/images/jsblank.gif">
          <a:extLst>
            <a:ext uri="{FF2B5EF4-FFF2-40B4-BE49-F238E27FC236}">
              <a16:creationId xmlns:a16="http://schemas.microsoft.com/office/drawing/2014/main" id="{B2C02CE4-B1AC-4F6B-9118-959DD17F2EF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31" name="Picture 30" descr="http://teamtrack.ic.ncs.com/tmtrack/images/jsblank.gif">
          <a:extLst>
            <a:ext uri="{FF2B5EF4-FFF2-40B4-BE49-F238E27FC236}">
              <a16:creationId xmlns:a16="http://schemas.microsoft.com/office/drawing/2014/main" id="{F7899BD7-FDCF-4E12-86F4-F4FBCE0D7E7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32" name="Picture 31" descr="http://teamtrack.ic.ncs.com/tmtrack/images/jsblank.gif">
          <a:extLst>
            <a:ext uri="{FF2B5EF4-FFF2-40B4-BE49-F238E27FC236}">
              <a16:creationId xmlns:a16="http://schemas.microsoft.com/office/drawing/2014/main" id="{FEAC8421-76FD-4EF3-9AE7-CE26E9955AF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33" name="Picture 32" descr="http://teamtrack.ic.ncs.com/tmtrack/images/jsblank.gif">
          <a:extLst>
            <a:ext uri="{FF2B5EF4-FFF2-40B4-BE49-F238E27FC236}">
              <a16:creationId xmlns:a16="http://schemas.microsoft.com/office/drawing/2014/main" id="{CB0B1C51-D30D-4859-9125-FB68201E19B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34" name="Picture 33" descr="http://teamtrack.ic.ncs.com/tmtrack/images/jsblank.gif">
          <a:extLst>
            <a:ext uri="{FF2B5EF4-FFF2-40B4-BE49-F238E27FC236}">
              <a16:creationId xmlns:a16="http://schemas.microsoft.com/office/drawing/2014/main" id="{B3A38786-93DE-49D1-8B5D-6A7880BF833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35" name="Picture 34" descr="http://teamtrack.ic.ncs.com/tmtrack/images/jsblank.gif">
          <a:extLst>
            <a:ext uri="{FF2B5EF4-FFF2-40B4-BE49-F238E27FC236}">
              <a16:creationId xmlns:a16="http://schemas.microsoft.com/office/drawing/2014/main" id="{C35DAFBE-A28C-48AD-9961-592B447A624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36" name="Picture 35" descr="http://teamtrack.ic.ncs.com/tmtrack/images/jsblank.gif">
          <a:extLst>
            <a:ext uri="{FF2B5EF4-FFF2-40B4-BE49-F238E27FC236}">
              <a16:creationId xmlns:a16="http://schemas.microsoft.com/office/drawing/2014/main" id="{56374C14-7D52-4EC5-9557-3534A643CD8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37" name="Picture 36" descr="http://teamtrack.ic.ncs.com/tmtrack/images/jsblank.gif">
          <a:extLst>
            <a:ext uri="{FF2B5EF4-FFF2-40B4-BE49-F238E27FC236}">
              <a16:creationId xmlns:a16="http://schemas.microsoft.com/office/drawing/2014/main" id="{7BA62519-AC40-4D7E-B05F-154E1E054AE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38" name="Picture 37" descr="http://teamtrack.ic.ncs.com/tmtrack/images/jsblank.gif">
          <a:extLst>
            <a:ext uri="{FF2B5EF4-FFF2-40B4-BE49-F238E27FC236}">
              <a16:creationId xmlns:a16="http://schemas.microsoft.com/office/drawing/2014/main" id="{6E3934D6-3FE1-4654-855E-9B88FB02140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39" name="Picture 38" descr="http://teamtrack.ic.ncs.com/tmtrack/images/jsblank.gif">
          <a:extLst>
            <a:ext uri="{FF2B5EF4-FFF2-40B4-BE49-F238E27FC236}">
              <a16:creationId xmlns:a16="http://schemas.microsoft.com/office/drawing/2014/main" id="{37037941-3391-43C1-86AE-54A0A31062D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40" name="Picture 39" descr="http://teamtrack.ic.ncs.com/tmtrack/images/jsblank.gif">
          <a:extLst>
            <a:ext uri="{FF2B5EF4-FFF2-40B4-BE49-F238E27FC236}">
              <a16:creationId xmlns:a16="http://schemas.microsoft.com/office/drawing/2014/main" id="{CE1E8178-D498-4B04-B16D-CA7AB5E2F37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41" name="Picture 40" descr="http://teamtrack.ic.ncs.com/tmtrack/images/jsblank.gif">
          <a:extLst>
            <a:ext uri="{FF2B5EF4-FFF2-40B4-BE49-F238E27FC236}">
              <a16:creationId xmlns:a16="http://schemas.microsoft.com/office/drawing/2014/main" id="{6D159A0E-B44B-470B-A163-3EF99CF92A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42" name="Picture 41" descr="http://teamtrack.ic.ncs.com/tmtrack/images/jsblank.gif">
          <a:extLst>
            <a:ext uri="{FF2B5EF4-FFF2-40B4-BE49-F238E27FC236}">
              <a16:creationId xmlns:a16="http://schemas.microsoft.com/office/drawing/2014/main" id="{DC013F29-B77A-4F61-9AFE-DAAEDEF71D1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43" name="Picture 42" descr="http://teamtrack.ic.ncs.com/tmtrack/images/jsblank.gif">
          <a:extLst>
            <a:ext uri="{FF2B5EF4-FFF2-40B4-BE49-F238E27FC236}">
              <a16:creationId xmlns:a16="http://schemas.microsoft.com/office/drawing/2014/main" id="{8C84A3E1-CFA0-40A0-A26A-29EF912A255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44" name="Picture 43" descr="http://teamtrack.ic.ncs.com/tmtrack/images/jsblank.gif">
          <a:extLst>
            <a:ext uri="{FF2B5EF4-FFF2-40B4-BE49-F238E27FC236}">
              <a16:creationId xmlns:a16="http://schemas.microsoft.com/office/drawing/2014/main" id="{8B144222-771F-418A-A009-8F7C3C09083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45" name="Picture 44" descr="http://teamtrack.ic.ncs.com/tmtrack/images/jsblank.gif">
          <a:extLst>
            <a:ext uri="{FF2B5EF4-FFF2-40B4-BE49-F238E27FC236}">
              <a16:creationId xmlns:a16="http://schemas.microsoft.com/office/drawing/2014/main" id="{65BA2791-3695-43B1-A590-A2C209F01FB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46" name="Picture 45" descr="http://teamtrack.ic.ncs.com/tmtrack/images/jsblank.gif">
          <a:extLst>
            <a:ext uri="{FF2B5EF4-FFF2-40B4-BE49-F238E27FC236}">
              <a16:creationId xmlns:a16="http://schemas.microsoft.com/office/drawing/2014/main" id="{CCE61DF3-A825-49DE-AB77-F935E45A807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47" name="Picture 46" descr="http://teamtrack.ic.ncs.com/tmtrack/images/jsblank.gif">
          <a:extLst>
            <a:ext uri="{FF2B5EF4-FFF2-40B4-BE49-F238E27FC236}">
              <a16:creationId xmlns:a16="http://schemas.microsoft.com/office/drawing/2014/main" id="{A91F5BA4-B1C7-4EF0-BB20-01A663D3475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48" name="Picture 47" descr="http://teamtrack.ic.ncs.com/tmtrack/images/jsblank.gif">
          <a:extLst>
            <a:ext uri="{FF2B5EF4-FFF2-40B4-BE49-F238E27FC236}">
              <a16:creationId xmlns:a16="http://schemas.microsoft.com/office/drawing/2014/main" id="{AB9FCC5A-F140-4D13-BF2A-320B2D8B2C4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49" name="Picture 48" descr="http://teamtrack.ic.ncs.com/tmtrack/images/jsblank.gif">
          <a:extLst>
            <a:ext uri="{FF2B5EF4-FFF2-40B4-BE49-F238E27FC236}">
              <a16:creationId xmlns:a16="http://schemas.microsoft.com/office/drawing/2014/main" id="{881446B9-293B-4AC0-BADE-7264F821C34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50" name="Picture 49" descr="http://teamtrack.ic.ncs.com/tmtrack/images/jsblank.gif">
          <a:extLst>
            <a:ext uri="{FF2B5EF4-FFF2-40B4-BE49-F238E27FC236}">
              <a16:creationId xmlns:a16="http://schemas.microsoft.com/office/drawing/2014/main" id="{35030267-F2FE-42CF-A6B2-C50119690E3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51" name="Picture 50" descr="http://teamtrack.ic.ncs.com/tmtrack/images/jsblank.gif">
          <a:extLst>
            <a:ext uri="{FF2B5EF4-FFF2-40B4-BE49-F238E27FC236}">
              <a16:creationId xmlns:a16="http://schemas.microsoft.com/office/drawing/2014/main" id="{D428DB29-8B47-4000-BB14-7D004ECED0D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52" name="Picture 51" descr="http://teamtrack.ic.ncs.com/tmtrack/images/jsblank.gif">
          <a:extLst>
            <a:ext uri="{FF2B5EF4-FFF2-40B4-BE49-F238E27FC236}">
              <a16:creationId xmlns:a16="http://schemas.microsoft.com/office/drawing/2014/main" id="{C82F0F64-26FC-42C5-BDCD-CAED66E6CBF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53" name="Picture 52" descr="http://teamtrack.ic.ncs.com/tmtrack/images/jsblank.gif">
          <a:extLst>
            <a:ext uri="{FF2B5EF4-FFF2-40B4-BE49-F238E27FC236}">
              <a16:creationId xmlns:a16="http://schemas.microsoft.com/office/drawing/2014/main" id="{BAAFC63F-B524-47E4-84E7-F18449507CB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54" name="Picture 53" descr="http://teamtrack.ic.ncs.com/tmtrack/images/jsblank.gif">
          <a:extLst>
            <a:ext uri="{FF2B5EF4-FFF2-40B4-BE49-F238E27FC236}">
              <a16:creationId xmlns:a16="http://schemas.microsoft.com/office/drawing/2014/main" id="{DD1BD545-063D-4677-B2F0-B9A82726C7C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55" name="Picture 54" descr="http://teamtrack.ic.ncs.com/tmtrack/images/jsblank.gif">
          <a:extLst>
            <a:ext uri="{FF2B5EF4-FFF2-40B4-BE49-F238E27FC236}">
              <a16:creationId xmlns:a16="http://schemas.microsoft.com/office/drawing/2014/main" id="{B9F66582-9243-42A7-AF61-61977988925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56" name="Picture 55" descr="http://teamtrack.ic.ncs.com/tmtrack/images/jsblank.gif">
          <a:extLst>
            <a:ext uri="{FF2B5EF4-FFF2-40B4-BE49-F238E27FC236}">
              <a16:creationId xmlns:a16="http://schemas.microsoft.com/office/drawing/2014/main" id="{BF77B941-38DF-409E-B3BC-107B09018F2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57" name="Picture 56" descr="http://teamtrack.ic.ncs.com/tmtrack/images/jsblank.gif">
          <a:extLst>
            <a:ext uri="{FF2B5EF4-FFF2-40B4-BE49-F238E27FC236}">
              <a16:creationId xmlns:a16="http://schemas.microsoft.com/office/drawing/2014/main" id="{BE1C9163-5FCA-441C-9033-7F90BA525AF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58" name="Picture 57" descr="http://teamtrack.ic.ncs.com/tmtrack/images/jsblank.gif">
          <a:extLst>
            <a:ext uri="{FF2B5EF4-FFF2-40B4-BE49-F238E27FC236}">
              <a16:creationId xmlns:a16="http://schemas.microsoft.com/office/drawing/2014/main" id="{9E0E9F52-8479-4FDD-92A4-49750309BA9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59" name="Picture 58" descr="http://teamtrack.ic.ncs.com/tmtrack/images/jsblank.gif">
          <a:extLst>
            <a:ext uri="{FF2B5EF4-FFF2-40B4-BE49-F238E27FC236}">
              <a16:creationId xmlns:a16="http://schemas.microsoft.com/office/drawing/2014/main" id="{EEF84C2C-CA60-49CD-8B99-8D5775B182E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60" name="Picture 59" descr="http://teamtrack.ic.ncs.com/tmtrack/images/jsblank.gif">
          <a:extLst>
            <a:ext uri="{FF2B5EF4-FFF2-40B4-BE49-F238E27FC236}">
              <a16:creationId xmlns:a16="http://schemas.microsoft.com/office/drawing/2014/main" id="{B01C1FE5-8DF0-4931-B14D-74388D3177B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61" name="Picture 60" descr="http://teamtrack.ic.ncs.com/tmtrack/images/jsblank.gif">
          <a:extLst>
            <a:ext uri="{FF2B5EF4-FFF2-40B4-BE49-F238E27FC236}">
              <a16:creationId xmlns:a16="http://schemas.microsoft.com/office/drawing/2014/main" id="{E76DA7F7-8C3B-453D-9B66-46B4F964011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62" name="Picture 61" descr="http://teamtrack.ic.ncs.com/tmtrack/images/jsblank.gif">
          <a:extLst>
            <a:ext uri="{FF2B5EF4-FFF2-40B4-BE49-F238E27FC236}">
              <a16:creationId xmlns:a16="http://schemas.microsoft.com/office/drawing/2014/main" id="{7382570C-A00F-42FC-B3B1-C0A12E659E0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63" name="Picture 62" descr="http://teamtrack.ic.ncs.com/tmtrack/images/jsblank.gif">
          <a:extLst>
            <a:ext uri="{FF2B5EF4-FFF2-40B4-BE49-F238E27FC236}">
              <a16:creationId xmlns:a16="http://schemas.microsoft.com/office/drawing/2014/main" id="{DAF302EB-41DA-47DE-AD8C-7A0AD172DB1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64" name="Picture 63" descr="http://teamtrack.ic.ncs.com/tmtrack/images/jsblank.gif">
          <a:extLst>
            <a:ext uri="{FF2B5EF4-FFF2-40B4-BE49-F238E27FC236}">
              <a16:creationId xmlns:a16="http://schemas.microsoft.com/office/drawing/2014/main" id="{062934E1-C8F3-45E7-959A-080A04CFBC2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65" name="Picture 64" descr="http://teamtrack.ic.ncs.com/tmtrack/images/jsblank.gif">
          <a:extLst>
            <a:ext uri="{FF2B5EF4-FFF2-40B4-BE49-F238E27FC236}">
              <a16:creationId xmlns:a16="http://schemas.microsoft.com/office/drawing/2014/main" id="{40A9FC4F-F472-4A61-9919-5F19CD249C8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66" name="Picture 65" descr="http://teamtrack.ic.ncs.com/tmtrack/images/jsblank.gif">
          <a:extLst>
            <a:ext uri="{FF2B5EF4-FFF2-40B4-BE49-F238E27FC236}">
              <a16:creationId xmlns:a16="http://schemas.microsoft.com/office/drawing/2014/main" id="{9C29C2CE-78D1-4250-AED3-5E0E73906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67" name="Picture 66" descr="http://teamtrack.ic.ncs.com/tmtrack/images/jsblank.gif">
          <a:extLst>
            <a:ext uri="{FF2B5EF4-FFF2-40B4-BE49-F238E27FC236}">
              <a16:creationId xmlns:a16="http://schemas.microsoft.com/office/drawing/2014/main" id="{FAD0235C-3DF9-4BB4-9E59-4B98E3F793A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68" name="Picture 67" descr="http://teamtrack.ic.ncs.com/tmtrack/images/jsblank.gif">
          <a:extLst>
            <a:ext uri="{FF2B5EF4-FFF2-40B4-BE49-F238E27FC236}">
              <a16:creationId xmlns:a16="http://schemas.microsoft.com/office/drawing/2014/main" id="{934E7698-DC88-404B-9541-35993910792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69" name="Picture 68" descr="http://teamtrack.ic.ncs.com/tmtrack/images/jsblank.gif">
          <a:extLst>
            <a:ext uri="{FF2B5EF4-FFF2-40B4-BE49-F238E27FC236}">
              <a16:creationId xmlns:a16="http://schemas.microsoft.com/office/drawing/2014/main" id="{41BCBF54-3402-47D5-8D56-73C428D55D9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70" name="Picture 69" descr="http://teamtrack.ic.ncs.com/tmtrack/images/jsblank.gif">
          <a:extLst>
            <a:ext uri="{FF2B5EF4-FFF2-40B4-BE49-F238E27FC236}">
              <a16:creationId xmlns:a16="http://schemas.microsoft.com/office/drawing/2014/main" id="{D2CDFDC9-7931-4C11-B76F-53E7029139E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71" name="Picture 70" descr="http://teamtrack.ic.ncs.com/tmtrack/images/jsblank.gif">
          <a:extLst>
            <a:ext uri="{FF2B5EF4-FFF2-40B4-BE49-F238E27FC236}">
              <a16:creationId xmlns:a16="http://schemas.microsoft.com/office/drawing/2014/main" id="{7A12A8E2-F45B-4E48-8A0C-90102B14D9F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72" name="Picture 71" descr="http://teamtrack.ic.ncs.com/tmtrack/images/jsblank.gif">
          <a:extLst>
            <a:ext uri="{FF2B5EF4-FFF2-40B4-BE49-F238E27FC236}">
              <a16:creationId xmlns:a16="http://schemas.microsoft.com/office/drawing/2014/main" id="{2A00DDEB-8B7D-4F9E-A304-BFDA22458F7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73" name="Picture 72" descr="http://teamtrack.ic.ncs.com/tmtrack/images/jsblank.gif">
          <a:extLst>
            <a:ext uri="{FF2B5EF4-FFF2-40B4-BE49-F238E27FC236}">
              <a16:creationId xmlns:a16="http://schemas.microsoft.com/office/drawing/2014/main" id="{E190561F-D507-4ED0-8C0B-99750E957BD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74" name="Picture 73" descr="http://teamtrack.ic.ncs.com/tmtrack/images/jsblank.gif">
          <a:extLst>
            <a:ext uri="{FF2B5EF4-FFF2-40B4-BE49-F238E27FC236}">
              <a16:creationId xmlns:a16="http://schemas.microsoft.com/office/drawing/2014/main" id="{F536EE57-E40E-472C-A786-5F33A65B788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75" name="Picture 74" descr="http://teamtrack.ic.ncs.com/tmtrack/images/jsblank.gif">
          <a:extLst>
            <a:ext uri="{FF2B5EF4-FFF2-40B4-BE49-F238E27FC236}">
              <a16:creationId xmlns:a16="http://schemas.microsoft.com/office/drawing/2014/main" id="{28994455-35DF-4963-B516-54A12D2EE4D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76" name="Picture 75" descr="http://teamtrack.ic.ncs.com/tmtrack/images/jsblank.gif">
          <a:extLst>
            <a:ext uri="{FF2B5EF4-FFF2-40B4-BE49-F238E27FC236}">
              <a16:creationId xmlns:a16="http://schemas.microsoft.com/office/drawing/2014/main" id="{9A2FDDDA-A7E2-4E2C-AB8E-33CB523727A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77" name="Picture 76" descr="http://teamtrack.ic.ncs.com/tmtrack/images/jsblank.gif">
          <a:extLst>
            <a:ext uri="{FF2B5EF4-FFF2-40B4-BE49-F238E27FC236}">
              <a16:creationId xmlns:a16="http://schemas.microsoft.com/office/drawing/2014/main" id="{4D943718-33D6-46A6-A3A6-D05A4D2D45E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78" name="Picture 77" descr="http://teamtrack.ic.ncs.com/tmtrack/images/jsblank.gif">
          <a:extLst>
            <a:ext uri="{FF2B5EF4-FFF2-40B4-BE49-F238E27FC236}">
              <a16:creationId xmlns:a16="http://schemas.microsoft.com/office/drawing/2014/main" id="{29892F2D-E1F0-4778-83F8-01AE0881816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79" name="Picture 78" descr="http://teamtrack.ic.ncs.com/tmtrack/images/jsblank.gif">
          <a:extLst>
            <a:ext uri="{FF2B5EF4-FFF2-40B4-BE49-F238E27FC236}">
              <a16:creationId xmlns:a16="http://schemas.microsoft.com/office/drawing/2014/main" id="{46DA389F-E402-4465-A08C-D6866FF3F6C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80" name="Picture 79" descr="http://teamtrack.ic.ncs.com/tmtrack/images/jsblank.gif">
          <a:extLst>
            <a:ext uri="{FF2B5EF4-FFF2-40B4-BE49-F238E27FC236}">
              <a16:creationId xmlns:a16="http://schemas.microsoft.com/office/drawing/2014/main" id="{A84C0223-8533-4B3D-8929-7B2C92FCB88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81" name="Picture 80" descr="http://teamtrack.ic.ncs.com/tmtrack/images/jsblank.gif">
          <a:extLst>
            <a:ext uri="{FF2B5EF4-FFF2-40B4-BE49-F238E27FC236}">
              <a16:creationId xmlns:a16="http://schemas.microsoft.com/office/drawing/2014/main" id="{9B5F913E-A93C-4195-84B6-D0E0E1A2476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82" name="Picture 81" descr="http://teamtrack.ic.ncs.com/tmtrack/images/jsblank.gif">
          <a:extLst>
            <a:ext uri="{FF2B5EF4-FFF2-40B4-BE49-F238E27FC236}">
              <a16:creationId xmlns:a16="http://schemas.microsoft.com/office/drawing/2014/main" id="{C5A6918B-A768-43EA-9AB7-DB17E5D04C9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83" name="Picture 82" descr="http://teamtrack.ic.ncs.com/tmtrack/images/jsblank.gif">
          <a:extLst>
            <a:ext uri="{FF2B5EF4-FFF2-40B4-BE49-F238E27FC236}">
              <a16:creationId xmlns:a16="http://schemas.microsoft.com/office/drawing/2014/main" id="{835AF180-6F4B-43E6-BD1A-F939B0418E1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84" name="Picture 83" descr="http://teamtrack.ic.ncs.com/tmtrack/images/jsblank.gif">
          <a:extLst>
            <a:ext uri="{FF2B5EF4-FFF2-40B4-BE49-F238E27FC236}">
              <a16:creationId xmlns:a16="http://schemas.microsoft.com/office/drawing/2014/main" id="{A1701905-D455-4AC3-97B6-6C5A0ED555B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85" name="Picture 84" descr="http://teamtrack.ic.ncs.com/tmtrack/images/jsblank.gif">
          <a:extLst>
            <a:ext uri="{FF2B5EF4-FFF2-40B4-BE49-F238E27FC236}">
              <a16:creationId xmlns:a16="http://schemas.microsoft.com/office/drawing/2014/main" id="{6EED5C11-83DC-4771-BA6D-95C5EB4D014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86" name="Picture 85" descr="http://teamtrack.ic.ncs.com/tmtrack/images/jsblank.gif">
          <a:extLst>
            <a:ext uri="{FF2B5EF4-FFF2-40B4-BE49-F238E27FC236}">
              <a16:creationId xmlns:a16="http://schemas.microsoft.com/office/drawing/2014/main" id="{00E951C3-B6E5-4C41-AC78-192EEE093A9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87" name="Picture 86" descr="http://teamtrack.ic.ncs.com/tmtrack/images/jsblank.gif">
          <a:extLst>
            <a:ext uri="{FF2B5EF4-FFF2-40B4-BE49-F238E27FC236}">
              <a16:creationId xmlns:a16="http://schemas.microsoft.com/office/drawing/2014/main" id="{8BFF8D5D-0B8B-4884-BC94-9278FC72EBA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88" name="Picture 87" descr="http://teamtrack.ic.ncs.com/tmtrack/images/jsblank.gif">
          <a:extLst>
            <a:ext uri="{FF2B5EF4-FFF2-40B4-BE49-F238E27FC236}">
              <a16:creationId xmlns:a16="http://schemas.microsoft.com/office/drawing/2014/main" id="{E0E817F1-50C0-437B-83F1-CA874C62803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89" name="Picture 88" descr="http://teamtrack.ic.ncs.com/tmtrack/images/jsblank.gif">
          <a:extLst>
            <a:ext uri="{FF2B5EF4-FFF2-40B4-BE49-F238E27FC236}">
              <a16:creationId xmlns:a16="http://schemas.microsoft.com/office/drawing/2014/main" id="{6ABA0AE0-87D6-496A-91EA-37A9CF8DE79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90" name="Picture 89" descr="http://teamtrack.ic.ncs.com/tmtrack/images/jsblank.gif">
          <a:extLst>
            <a:ext uri="{FF2B5EF4-FFF2-40B4-BE49-F238E27FC236}">
              <a16:creationId xmlns:a16="http://schemas.microsoft.com/office/drawing/2014/main" id="{D4988D0C-0D43-4A36-9133-57C6B0238F8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91" name="Picture 90" descr="http://teamtrack.ic.ncs.com/tmtrack/images/jsblank.gif">
          <a:extLst>
            <a:ext uri="{FF2B5EF4-FFF2-40B4-BE49-F238E27FC236}">
              <a16:creationId xmlns:a16="http://schemas.microsoft.com/office/drawing/2014/main" id="{5965A3DB-54D8-4438-88A5-9E0BD185720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92" name="Picture 91" descr="http://teamtrack.ic.ncs.com/tmtrack/images/jsblank.gif">
          <a:extLst>
            <a:ext uri="{FF2B5EF4-FFF2-40B4-BE49-F238E27FC236}">
              <a16:creationId xmlns:a16="http://schemas.microsoft.com/office/drawing/2014/main" id="{AC1C9900-569B-4DCC-9807-291F18A5666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93" name="Picture 92" descr="http://teamtrack.ic.ncs.com/tmtrack/images/jsblank.gif">
          <a:extLst>
            <a:ext uri="{FF2B5EF4-FFF2-40B4-BE49-F238E27FC236}">
              <a16:creationId xmlns:a16="http://schemas.microsoft.com/office/drawing/2014/main" id="{A1836510-0DE1-4B8B-8B73-75314D91CDA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94" name="Picture 93" descr="http://teamtrack.ic.ncs.com/tmtrack/images/jsblank.gif">
          <a:extLst>
            <a:ext uri="{FF2B5EF4-FFF2-40B4-BE49-F238E27FC236}">
              <a16:creationId xmlns:a16="http://schemas.microsoft.com/office/drawing/2014/main" id="{ED78A23D-FB8B-46B0-8E7F-66C6CDD7CF6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95" name="Picture 94" descr="http://teamtrack.ic.ncs.com/tmtrack/images/jsblank.gif">
          <a:extLst>
            <a:ext uri="{FF2B5EF4-FFF2-40B4-BE49-F238E27FC236}">
              <a16:creationId xmlns:a16="http://schemas.microsoft.com/office/drawing/2014/main" id="{611C9E2E-F9FA-4045-987C-919179C7D14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96" name="Picture 95" descr="http://teamtrack.ic.ncs.com/tmtrack/images/jsblank.gif">
          <a:extLst>
            <a:ext uri="{FF2B5EF4-FFF2-40B4-BE49-F238E27FC236}">
              <a16:creationId xmlns:a16="http://schemas.microsoft.com/office/drawing/2014/main" id="{BFAE052E-1656-4678-A44F-54C220185CF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946600"/>
          <a:ext cx="9525" cy="152400"/>
        </a:xfrm>
        <a:prstGeom prst="rect">
          <a:avLst/>
        </a:prstGeom>
        <a:noFill/>
      </xdr:spPr>
    </xdr:pic>
    <xdr:clientData/>
  </xdr:oneCellAnchor>
  <xdr:oneCellAnchor>
    <xdr:from>
      <xdr:col>13</xdr:col>
      <xdr:colOff>0</xdr:colOff>
      <xdr:row>272</xdr:row>
      <xdr:rowOff>0</xdr:rowOff>
    </xdr:from>
    <xdr:ext cx="9525" cy="152400"/>
    <xdr:pic>
      <xdr:nvPicPr>
        <xdr:cNvPr id="97" name="Picture 96" descr="http://teamtrack.ic.ncs.com/tmtrack/images/jsblank.gif">
          <a:extLst>
            <a:ext uri="{FF2B5EF4-FFF2-40B4-BE49-F238E27FC236}">
              <a16:creationId xmlns:a16="http://schemas.microsoft.com/office/drawing/2014/main" id="{AA738918-09DB-4329-8A83-FAF08FB340A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98" name="Picture 97" descr="http://teamtrack.ic.ncs.com/tmtrack/images/jsblank.gif">
          <a:extLst>
            <a:ext uri="{FF2B5EF4-FFF2-40B4-BE49-F238E27FC236}">
              <a16:creationId xmlns:a16="http://schemas.microsoft.com/office/drawing/2014/main" id="{8738A35F-29A8-4199-8F2B-002FF23D41C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99" name="Picture 98" descr="http://teamtrack.ic.ncs.com/tmtrack/images/jsblank.gif">
          <a:extLst>
            <a:ext uri="{FF2B5EF4-FFF2-40B4-BE49-F238E27FC236}">
              <a16:creationId xmlns:a16="http://schemas.microsoft.com/office/drawing/2014/main" id="{96BB38B5-879C-4AAD-A028-3CFC63FB572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00" name="Picture 99" descr="http://teamtrack.ic.ncs.com/tmtrack/images/jsblank.gif">
          <a:extLst>
            <a:ext uri="{FF2B5EF4-FFF2-40B4-BE49-F238E27FC236}">
              <a16:creationId xmlns:a16="http://schemas.microsoft.com/office/drawing/2014/main" id="{83F71361-FAD0-4719-939C-04F27D06853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01" name="Picture 100" descr="http://teamtrack.ic.ncs.com/tmtrack/images/jsblank.gif">
          <a:extLst>
            <a:ext uri="{FF2B5EF4-FFF2-40B4-BE49-F238E27FC236}">
              <a16:creationId xmlns:a16="http://schemas.microsoft.com/office/drawing/2014/main" id="{4C51C314-2DBA-4E8B-B315-18670D7E097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02" name="Picture 101" descr="http://teamtrack.ic.ncs.com/tmtrack/images/jsblank.gif">
          <a:extLst>
            <a:ext uri="{FF2B5EF4-FFF2-40B4-BE49-F238E27FC236}">
              <a16:creationId xmlns:a16="http://schemas.microsoft.com/office/drawing/2014/main" id="{6D5687FB-0DD6-4317-B2CE-840C1E7F0CA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03" name="Picture 102" descr="http://teamtrack.ic.ncs.com/tmtrack/images/jsblank.gif">
          <a:extLst>
            <a:ext uri="{FF2B5EF4-FFF2-40B4-BE49-F238E27FC236}">
              <a16:creationId xmlns:a16="http://schemas.microsoft.com/office/drawing/2014/main" id="{1F06FFC4-8783-473A-9407-825C15F0426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04" name="Picture 103" descr="http://teamtrack.ic.ncs.com/tmtrack/images/jsblank.gif">
          <a:extLst>
            <a:ext uri="{FF2B5EF4-FFF2-40B4-BE49-F238E27FC236}">
              <a16:creationId xmlns:a16="http://schemas.microsoft.com/office/drawing/2014/main" id="{3F82B49E-497F-411B-9966-59C7B229F10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05" name="Picture 104" descr="http://teamtrack.ic.ncs.com/tmtrack/images/jsblank.gif">
          <a:extLst>
            <a:ext uri="{FF2B5EF4-FFF2-40B4-BE49-F238E27FC236}">
              <a16:creationId xmlns:a16="http://schemas.microsoft.com/office/drawing/2014/main" id="{A5E5D9D8-141F-4518-B404-7A9F3F77C5C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06" name="Picture 105" descr="http://teamtrack.ic.ncs.com/tmtrack/images/jsblank.gif">
          <a:extLst>
            <a:ext uri="{FF2B5EF4-FFF2-40B4-BE49-F238E27FC236}">
              <a16:creationId xmlns:a16="http://schemas.microsoft.com/office/drawing/2014/main" id="{2E68BF9C-4991-46A9-BA7A-1F76CE87D1F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07" name="Picture 106" descr="http://teamtrack.ic.ncs.com/tmtrack/images/jsblank.gif">
          <a:extLst>
            <a:ext uri="{FF2B5EF4-FFF2-40B4-BE49-F238E27FC236}">
              <a16:creationId xmlns:a16="http://schemas.microsoft.com/office/drawing/2014/main" id="{317D915D-0384-4A95-B003-EABB2E49A69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08" name="Picture 107" descr="http://teamtrack.ic.ncs.com/tmtrack/images/jsblank.gif">
          <a:extLst>
            <a:ext uri="{FF2B5EF4-FFF2-40B4-BE49-F238E27FC236}">
              <a16:creationId xmlns:a16="http://schemas.microsoft.com/office/drawing/2014/main" id="{8CE6B100-C6B0-4136-B38B-496F6E41765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09" name="Picture 108" descr="http://teamtrack.ic.ncs.com/tmtrack/images/jsblank.gif">
          <a:extLst>
            <a:ext uri="{FF2B5EF4-FFF2-40B4-BE49-F238E27FC236}">
              <a16:creationId xmlns:a16="http://schemas.microsoft.com/office/drawing/2014/main" id="{D9D0C57F-90FC-4F2E-8267-F6167DB5F9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10" name="Picture 109" descr="http://teamtrack.ic.ncs.com/tmtrack/images/jsblank.gif">
          <a:extLst>
            <a:ext uri="{FF2B5EF4-FFF2-40B4-BE49-F238E27FC236}">
              <a16:creationId xmlns:a16="http://schemas.microsoft.com/office/drawing/2014/main" id="{083A5C6B-3847-4010-85D8-06A1F7A788C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11" name="Picture 110" descr="http://teamtrack.ic.ncs.com/tmtrack/images/jsblank.gif">
          <a:extLst>
            <a:ext uri="{FF2B5EF4-FFF2-40B4-BE49-F238E27FC236}">
              <a16:creationId xmlns:a16="http://schemas.microsoft.com/office/drawing/2014/main" id="{4650655E-F687-4521-BE1D-0C101E12648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12" name="Picture 111" descr="http://teamtrack.ic.ncs.com/tmtrack/images/jsblank.gif">
          <a:extLst>
            <a:ext uri="{FF2B5EF4-FFF2-40B4-BE49-F238E27FC236}">
              <a16:creationId xmlns:a16="http://schemas.microsoft.com/office/drawing/2014/main" id="{53B217A2-BB26-4BDA-86F0-677DB2B8D7A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13" name="Picture 112" descr="http://teamtrack.ic.ncs.com/tmtrack/images/jsblank.gif">
          <a:extLst>
            <a:ext uri="{FF2B5EF4-FFF2-40B4-BE49-F238E27FC236}">
              <a16:creationId xmlns:a16="http://schemas.microsoft.com/office/drawing/2014/main" id="{B8E00472-67D7-4EFA-B537-F296F137FD7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14" name="Picture 113" descr="http://teamtrack.ic.ncs.com/tmtrack/images/jsblank.gif">
          <a:extLst>
            <a:ext uri="{FF2B5EF4-FFF2-40B4-BE49-F238E27FC236}">
              <a16:creationId xmlns:a16="http://schemas.microsoft.com/office/drawing/2014/main" id="{FC7AF2F8-0BAD-4A6F-8655-151656D3ACF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15" name="Picture 114" descr="http://teamtrack.ic.ncs.com/tmtrack/images/jsblank.gif">
          <a:extLst>
            <a:ext uri="{FF2B5EF4-FFF2-40B4-BE49-F238E27FC236}">
              <a16:creationId xmlns:a16="http://schemas.microsoft.com/office/drawing/2014/main" id="{E9C3C9C8-C3B0-4AB5-86FE-A2280A04733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16" name="Picture 115" descr="http://teamtrack.ic.ncs.com/tmtrack/images/jsblank.gif">
          <a:extLst>
            <a:ext uri="{FF2B5EF4-FFF2-40B4-BE49-F238E27FC236}">
              <a16:creationId xmlns:a16="http://schemas.microsoft.com/office/drawing/2014/main" id="{866B1FAD-976C-4E4A-BA9B-94F939F9B91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17" name="Picture 116" descr="http://teamtrack.ic.ncs.com/tmtrack/images/jsblank.gif">
          <a:extLst>
            <a:ext uri="{FF2B5EF4-FFF2-40B4-BE49-F238E27FC236}">
              <a16:creationId xmlns:a16="http://schemas.microsoft.com/office/drawing/2014/main" id="{182BBC30-BCFA-4571-8CE4-49D856D9DB7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18" name="Picture 117" descr="http://teamtrack.ic.ncs.com/tmtrack/images/jsblank.gif">
          <a:extLst>
            <a:ext uri="{FF2B5EF4-FFF2-40B4-BE49-F238E27FC236}">
              <a16:creationId xmlns:a16="http://schemas.microsoft.com/office/drawing/2014/main" id="{4D7DAB5F-4595-4B42-AEDC-5F8C3BA8A63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19" name="Picture 118" descr="http://teamtrack.ic.ncs.com/tmtrack/images/jsblank.gif">
          <a:extLst>
            <a:ext uri="{FF2B5EF4-FFF2-40B4-BE49-F238E27FC236}">
              <a16:creationId xmlns:a16="http://schemas.microsoft.com/office/drawing/2014/main" id="{7D8CAB98-1FF6-4B33-8399-CD0C8512B8B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20" name="Picture 119" descr="http://teamtrack.ic.ncs.com/tmtrack/images/jsblank.gif">
          <a:extLst>
            <a:ext uri="{FF2B5EF4-FFF2-40B4-BE49-F238E27FC236}">
              <a16:creationId xmlns:a16="http://schemas.microsoft.com/office/drawing/2014/main" id="{7016A7CE-BF44-43F2-BB0C-C470DB0E4A1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21" name="Picture 120" descr="http://teamtrack.ic.ncs.com/tmtrack/images/jsblank.gif">
          <a:extLst>
            <a:ext uri="{FF2B5EF4-FFF2-40B4-BE49-F238E27FC236}">
              <a16:creationId xmlns:a16="http://schemas.microsoft.com/office/drawing/2014/main" id="{483F1706-1B8E-46F6-909B-617C14A0BD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22" name="Picture 121" descr="http://teamtrack.ic.ncs.com/tmtrack/images/jsblank.gif">
          <a:extLst>
            <a:ext uri="{FF2B5EF4-FFF2-40B4-BE49-F238E27FC236}">
              <a16:creationId xmlns:a16="http://schemas.microsoft.com/office/drawing/2014/main" id="{30056914-6F95-4568-B69F-955BE49D1FC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23" name="Picture 122" descr="http://teamtrack.ic.ncs.com/tmtrack/images/jsblank.gif">
          <a:extLst>
            <a:ext uri="{FF2B5EF4-FFF2-40B4-BE49-F238E27FC236}">
              <a16:creationId xmlns:a16="http://schemas.microsoft.com/office/drawing/2014/main" id="{0FAEC745-D646-4452-9D6E-D6DB41A415A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24" name="Picture 123" descr="http://teamtrack.ic.ncs.com/tmtrack/images/jsblank.gif">
          <a:extLst>
            <a:ext uri="{FF2B5EF4-FFF2-40B4-BE49-F238E27FC236}">
              <a16:creationId xmlns:a16="http://schemas.microsoft.com/office/drawing/2014/main" id="{F0F18175-968F-4EE8-A081-795CC85B663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25" name="Picture 124" descr="http://teamtrack.ic.ncs.com/tmtrack/images/jsblank.gif">
          <a:extLst>
            <a:ext uri="{FF2B5EF4-FFF2-40B4-BE49-F238E27FC236}">
              <a16:creationId xmlns:a16="http://schemas.microsoft.com/office/drawing/2014/main" id="{826C3EA6-8BC7-44A4-8B1A-2A78CBDCD7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26" name="Picture 125" descr="http://teamtrack.ic.ncs.com/tmtrack/images/jsblank.gif">
          <a:extLst>
            <a:ext uri="{FF2B5EF4-FFF2-40B4-BE49-F238E27FC236}">
              <a16:creationId xmlns:a16="http://schemas.microsoft.com/office/drawing/2014/main" id="{4A0C3288-3D21-47D3-99E1-952A8EA6F33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27" name="Picture 126" descr="http://teamtrack.ic.ncs.com/tmtrack/images/jsblank.gif">
          <a:extLst>
            <a:ext uri="{FF2B5EF4-FFF2-40B4-BE49-F238E27FC236}">
              <a16:creationId xmlns:a16="http://schemas.microsoft.com/office/drawing/2014/main" id="{3185944F-639C-4833-B0E9-B7864B2C7FB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28" name="Picture 127" descr="http://teamtrack.ic.ncs.com/tmtrack/images/jsblank.gif">
          <a:extLst>
            <a:ext uri="{FF2B5EF4-FFF2-40B4-BE49-F238E27FC236}">
              <a16:creationId xmlns:a16="http://schemas.microsoft.com/office/drawing/2014/main" id="{6CD8D287-91C1-465A-A988-CA94DA5AFB5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29" name="Picture 128" descr="http://teamtrack.ic.ncs.com/tmtrack/images/jsblank.gif">
          <a:extLst>
            <a:ext uri="{FF2B5EF4-FFF2-40B4-BE49-F238E27FC236}">
              <a16:creationId xmlns:a16="http://schemas.microsoft.com/office/drawing/2014/main" id="{F293AA01-18FE-44F9-9A59-6233B19E6C7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30" name="Picture 129" descr="http://teamtrack.ic.ncs.com/tmtrack/images/jsblank.gif">
          <a:extLst>
            <a:ext uri="{FF2B5EF4-FFF2-40B4-BE49-F238E27FC236}">
              <a16:creationId xmlns:a16="http://schemas.microsoft.com/office/drawing/2014/main" id="{BAC88121-6074-4541-82CA-C9ABE96C04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31" name="Picture 130" descr="http://teamtrack.ic.ncs.com/tmtrack/images/jsblank.gif">
          <a:extLst>
            <a:ext uri="{FF2B5EF4-FFF2-40B4-BE49-F238E27FC236}">
              <a16:creationId xmlns:a16="http://schemas.microsoft.com/office/drawing/2014/main" id="{82CC3E06-2A29-4C11-B4B3-4B8EF2D6593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32" name="Picture 131" descr="http://teamtrack.ic.ncs.com/tmtrack/images/jsblank.gif">
          <a:extLst>
            <a:ext uri="{FF2B5EF4-FFF2-40B4-BE49-F238E27FC236}">
              <a16:creationId xmlns:a16="http://schemas.microsoft.com/office/drawing/2014/main" id="{55544478-5F35-43E6-99E2-4221E61D1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33" name="Picture 132" descr="http://teamtrack.ic.ncs.com/tmtrack/images/jsblank.gif">
          <a:extLst>
            <a:ext uri="{FF2B5EF4-FFF2-40B4-BE49-F238E27FC236}">
              <a16:creationId xmlns:a16="http://schemas.microsoft.com/office/drawing/2014/main" id="{9EBC2B54-F05C-4095-81EF-8DDAD90F1E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34" name="Picture 133" descr="http://teamtrack.ic.ncs.com/tmtrack/images/jsblank.gif">
          <a:extLst>
            <a:ext uri="{FF2B5EF4-FFF2-40B4-BE49-F238E27FC236}">
              <a16:creationId xmlns:a16="http://schemas.microsoft.com/office/drawing/2014/main" id="{D061F63A-0CF8-4F5E-B1CD-7F823B90982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35" name="Picture 134" descr="http://teamtrack.ic.ncs.com/tmtrack/images/jsblank.gif">
          <a:extLst>
            <a:ext uri="{FF2B5EF4-FFF2-40B4-BE49-F238E27FC236}">
              <a16:creationId xmlns:a16="http://schemas.microsoft.com/office/drawing/2014/main" id="{E38FACA6-443F-4A66-961C-65158FBD16C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36" name="Picture 135" descr="http://teamtrack.ic.ncs.com/tmtrack/images/jsblank.gif">
          <a:extLst>
            <a:ext uri="{FF2B5EF4-FFF2-40B4-BE49-F238E27FC236}">
              <a16:creationId xmlns:a16="http://schemas.microsoft.com/office/drawing/2014/main" id="{D5F20F1B-A006-4A3F-B087-825A688B0C6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37" name="Picture 136" descr="http://teamtrack.ic.ncs.com/tmtrack/images/jsblank.gif">
          <a:extLst>
            <a:ext uri="{FF2B5EF4-FFF2-40B4-BE49-F238E27FC236}">
              <a16:creationId xmlns:a16="http://schemas.microsoft.com/office/drawing/2014/main" id="{98BCEDFA-BCC0-4007-8A54-B5C8FBE5F06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38" name="Picture 137" descr="http://teamtrack.ic.ncs.com/tmtrack/images/jsblank.gif">
          <a:extLst>
            <a:ext uri="{FF2B5EF4-FFF2-40B4-BE49-F238E27FC236}">
              <a16:creationId xmlns:a16="http://schemas.microsoft.com/office/drawing/2014/main" id="{8CABA658-6BC7-49C9-B53D-9CF92192060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39" name="Picture 138" descr="http://teamtrack.ic.ncs.com/tmtrack/images/jsblank.gif">
          <a:extLst>
            <a:ext uri="{FF2B5EF4-FFF2-40B4-BE49-F238E27FC236}">
              <a16:creationId xmlns:a16="http://schemas.microsoft.com/office/drawing/2014/main" id="{EC93DE62-83A6-4F3D-8125-B3CD17436B5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40" name="Picture 139" descr="http://teamtrack.ic.ncs.com/tmtrack/images/jsblank.gif">
          <a:extLst>
            <a:ext uri="{FF2B5EF4-FFF2-40B4-BE49-F238E27FC236}">
              <a16:creationId xmlns:a16="http://schemas.microsoft.com/office/drawing/2014/main" id="{4A01E0D8-8886-49A3-8529-FB945AC1187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41" name="Picture 140" descr="http://teamtrack.ic.ncs.com/tmtrack/images/jsblank.gif">
          <a:extLst>
            <a:ext uri="{FF2B5EF4-FFF2-40B4-BE49-F238E27FC236}">
              <a16:creationId xmlns:a16="http://schemas.microsoft.com/office/drawing/2014/main" id="{1E18C6EE-C7C8-4ED8-BF9E-ADB0F43908A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42" name="Picture 141" descr="http://teamtrack.ic.ncs.com/tmtrack/images/jsblank.gif">
          <a:extLst>
            <a:ext uri="{FF2B5EF4-FFF2-40B4-BE49-F238E27FC236}">
              <a16:creationId xmlns:a16="http://schemas.microsoft.com/office/drawing/2014/main" id="{268EC39A-89E4-45C6-8765-353018E665D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43" name="Picture 142" descr="http://teamtrack.ic.ncs.com/tmtrack/images/jsblank.gif">
          <a:extLst>
            <a:ext uri="{FF2B5EF4-FFF2-40B4-BE49-F238E27FC236}">
              <a16:creationId xmlns:a16="http://schemas.microsoft.com/office/drawing/2014/main" id="{231322EB-3F90-413C-9694-BC123402166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44" name="Picture 143" descr="http://teamtrack.ic.ncs.com/tmtrack/images/jsblank.gif">
          <a:extLst>
            <a:ext uri="{FF2B5EF4-FFF2-40B4-BE49-F238E27FC236}">
              <a16:creationId xmlns:a16="http://schemas.microsoft.com/office/drawing/2014/main" id="{CB226B6E-DDEF-4C5C-9987-A28F78DFEED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45" name="Picture 144" descr="http://teamtrack.ic.ncs.com/tmtrack/images/jsblank.gif">
          <a:extLst>
            <a:ext uri="{FF2B5EF4-FFF2-40B4-BE49-F238E27FC236}">
              <a16:creationId xmlns:a16="http://schemas.microsoft.com/office/drawing/2014/main" id="{B5874A00-63BA-4990-A553-BE493DE1A1E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46" name="Picture 145" descr="http://teamtrack.ic.ncs.com/tmtrack/images/jsblank.gif">
          <a:extLst>
            <a:ext uri="{FF2B5EF4-FFF2-40B4-BE49-F238E27FC236}">
              <a16:creationId xmlns:a16="http://schemas.microsoft.com/office/drawing/2014/main" id="{6D50FBF0-3185-44C1-9187-FFA95855EE1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47" name="Picture 146" descr="http://teamtrack.ic.ncs.com/tmtrack/images/jsblank.gif">
          <a:extLst>
            <a:ext uri="{FF2B5EF4-FFF2-40B4-BE49-F238E27FC236}">
              <a16:creationId xmlns:a16="http://schemas.microsoft.com/office/drawing/2014/main" id="{F70CBD54-169E-4330-8899-2939BD79F89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48" name="Picture 147" descr="http://teamtrack.ic.ncs.com/tmtrack/images/jsblank.gif">
          <a:extLst>
            <a:ext uri="{FF2B5EF4-FFF2-40B4-BE49-F238E27FC236}">
              <a16:creationId xmlns:a16="http://schemas.microsoft.com/office/drawing/2014/main" id="{E736AEC7-C9E4-4A2E-8B86-B6AD31C22B2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49" name="Picture 148" descr="http://teamtrack.ic.ncs.com/tmtrack/images/jsblank.gif">
          <a:extLst>
            <a:ext uri="{FF2B5EF4-FFF2-40B4-BE49-F238E27FC236}">
              <a16:creationId xmlns:a16="http://schemas.microsoft.com/office/drawing/2014/main" id="{8DE9FA10-F8D7-4D9F-ACC8-A23E735C4B7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50" name="Picture 149" descr="http://teamtrack.ic.ncs.com/tmtrack/images/jsblank.gif">
          <a:extLst>
            <a:ext uri="{FF2B5EF4-FFF2-40B4-BE49-F238E27FC236}">
              <a16:creationId xmlns:a16="http://schemas.microsoft.com/office/drawing/2014/main" id="{EC306689-592C-45D3-8B6E-72782E7070C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51" name="Picture 150" descr="http://teamtrack.ic.ncs.com/tmtrack/images/jsblank.gif">
          <a:extLst>
            <a:ext uri="{FF2B5EF4-FFF2-40B4-BE49-F238E27FC236}">
              <a16:creationId xmlns:a16="http://schemas.microsoft.com/office/drawing/2014/main" id="{8CBC3C95-B472-4191-A247-F25A4A45CA2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52" name="Picture 151" descr="http://teamtrack.ic.ncs.com/tmtrack/images/jsblank.gif">
          <a:extLst>
            <a:ext uri="{FF2B5EF4-FFF2-40B4-BE49-F238E27FC236}">
              <a16:creationId xmlns:a16="http://schemas.microsoft.com/office/drawing/2014/main" id="{F28B89FC-A75D-462B-9BA4-7E4D6805AD5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53" name="Picture 152" descr="http://teamtrack.ic.ncs.com/tmtrack/images/jsblank.gif">
          <a:extLst>
            <a:ext uri="{FF2B5EF4-FFF2-40B4-BE49-F238E27FC236}">
              <a16:creationId xmlns:a16="http://schemas.microsoft.com/office/drawing/2014/main" id="{1734466B-0710-498F-BADE-9A90CC5923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54" name="Picture 153" descr="http://teamtrack.ic.ncs.com/tmtrack/images/jsblank.gif">
          <a:extLst>
            <a:ext uri="{FF2B5EF4-FFF2-40B4-BE49-F238E27FC236}">
              <a16:creationId xmlns:a16="http://schemas.microsoft.com/office/drawing/2014/main" id="{FD5463A2-B07D-4C83-B9BB-D540D6C6C4A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55" name="Picture 154" descr="http://teamtrack.ic.ncs.com/tmtrack/images/jsblank.gif">
          <a:extLst>
            <a:ext uri="{FF2B5EF4-FFF2-40B4-BE49-F238E27FC236}">
              <a16:creationId xmlns:a16="http://schemas.microsoft.com/office/drawing/2014/main" id="{4B46A1CD-ACA0-4541-A3AB-BE4F876FADA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oneCellAnchor>
    <xdr:from>
      <xdr:col>13</xdr:col>
      <xdr:colOff>0</xdr:colOff>
      <xdr:row>272</xdr:row>
      <xdr:rowOff>0</xdr:rowOff>
    </xdr:from>
    <xdr:ext cx="9525" cy="152400"/>
    <xdr:pic>
      <xdr:nvPicPr>
        <xdr:cNvPr id="156" name="Picture 155" descr="http://teamtrack.ic.ncs.com/tmtrack/images/jsblank.gif">
          <a:extLst>
            <a:ext uri="{FF2B5EF4-FFF2-40B4-BE49-F238E27FC236}">
              <a16:creationId xmlns:a16="http://schemas.microsoft.com/office/drawing/2014/main" id="{F143F306-7245-49A9-8F7E-33D83465044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83675" y="29565600"/>
          <a:ext cx="9525" cy="152400"/>
        </a:xfrm>
        <a:prstGeom prst="rect">
          <a:avLst/>
        </a:prstGeom>
        <a:noFill/>
      </xdr:spPr>
    </xdr:pic>
    <xdr:clientData/>
  </xdr:oneCellAnchor>
</xdr:wsDr>
</file>

<file path=xl/theme/theme1.xml><?xml version="1.0" encoding="utf-8"?>
<a:theme xmlns:a="http://schemas.openxmlformats.org/drawingml/2006/main" name="Pearson">
  <a:themeElements>
    <a:clrScheme name="Pearson">
      <a:dk1>
        <a:sysClr val="windowText" lastClr="000000"/>
      </a:dk1>
      <a:lt1>
        <a:sysClr val="window" lastClr="FFFFFF"/>
      </a:lt1>
      <a:dk2>
        <a:srgbClr val="003057"/>
      </a:dk2>
      <a:lt2>
        <a:srgbClr val="EEECE1"/>
      </a:lt2>
      <a:accent1>
        <a:srgbClr val="007FA3"/>
      </a:accent1>
      <a:accent2>
        <a:srgbClr val="D2DB0E"/>
      </a:accent2>
      <a:accent3>
        <a:srgbClr val="D4EAE4"/>
      </a:accent3>
      <a:accent4>
        <a:srgbClr val="505759"/>
      </a:accent4>
      <a:accent5>
        <a:srgbClr val="FFB81C"/>
      </a:accent5>
      <a:accent6>
        <a:srgbClr val="84BD00"/>
      </a:accent6>
      <a:hlink>
        <a:srgbClr val="12B2A6"/>
      </a:hlink>
      <a:folHlink>
        <a:srgbClr val="005A70"/>
      </a:folHlink>
    </a:clrScheme>
    <a:fontScheme name="Pearson Open">
      <a:majorFont>
        <a:latin typeface="Open Sans"/>
        <a:ea typeface=""/>
        <a:cs typeface=""/>
      </a:majorFont>
      <a:minorFont>
        <a:latin typeface="Open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70"/>
  <sheetViews>
    <sheetView tabSelected="1" zoomScaleNormal="100" workbookViewId="0">
      <pane xSplit="6" ySplit="3" topLeftCell="G4" activePane="bottomRight" state="frozen"/>
      <selection pane="topRight" activeCell="G1" sqref="G1"/>
      <selection pane="bottomLeft" activeCell="A4" sqref="A4"/>
      <selection pane="bottomRight" activeCell="F5" sqref="F5"/>
    </sheetView>
  </sheetViews>
  <sheetFormatPr defaultColWidth="14.453125" defaultRowHeight="14.5" x14ac:dyDescent="0.4"/>
  <cols>
    <col min="1" max="1" width="6.453125" style="28" customWidth="1"/>
    <col min="2" max="2" width="10" style="28" customWidth="1"/>
    <col min="3" max="3" width="5.1796875" style="28" bestFit="1" customWidth="1"/>
    <col min="4" max="4" width="4.81640625" style="28" bestFit="1" customWidth="1"/>
    <col min="5" max="5" width="7.7265625" style="28" customWidth="1"/>
    <col min="6" max="7" width="27.26953125" style="70" customWidth="1"/>
    <col min="8" max="8" width="23.453125" style="26" customWidth="1"/>
    <col min="9" max="9" width="43.7265625" style="26" customWidth="1"/>
    <col min="10" max="10" width="0.81640625" style="26" customWidth="1"/>
    <col min="11" max="11" width="3.54296875" style="69" hidden="1" customWidth="1"/>
    <col min="12" max="12" width="3.26953125" style="69" hidden="1" customWidth="1"/>
    <col min="13" max="13" width="33" style="26" hidden="1" customWidth="1"/>
    <col min="14" max="16384" width="14.453125" style="26"/>
  </cols>
  <sheetData>
    <row r="1" spans="1:23" ht="20.5" x14ac:dyDescent="0.4">
      <c r="A1" s="24" t="s">
        <v>465</v>
      </c>
      <c r="B1" s="25"/>
      <c r="C1" s="2"/>
      <c r="D1" s="2"/>
      <c r="E1" s="2"/>
      <c r="F1" s="2"/>
      <c r="G1" s="3"/>
      <c r="H1" s="2"/>
      <c r="I1" s="2"/>
      <c r="J1" s="4"/>
      <c r="K1" s="68"/>
      <c r="L1" s="68"/>
      <c r="M1" s="46" t="s">
        <v>12</v>
      </c>
      <c r="N1" s="5"/>
      <c r="O1" s="5"/>
      <c r="P1" s="5"/>
      <c r="Q1" s="5"/>
      <c r="R1" s="5"/>
      <c r="S1" s="5"/>
      <c r="T1" s="5"/>
      <c r="U1" s="5"/>
      <c r="V1" s="5"/>
      <c r="W1" s="5"/>
    </row>
    <row r="2" spans="1:23" ht="15" customHeight="1" x14ac:dyDescent="0.4">
      <c r="A2" s="122" t="s">
        <v>0</v>
      </c>
      <c r="B2" s="122" t="s">
        <v>55</v>
      </c>
      <c r="C2" s="126" t="s">
        <v>1</v>
      </c>
      <c r="D2" s="128"/>
      <c r="E2" s="126" t="s">
        <v>2</v>
      </c>
      <c r="F2" s="126" t="s">
        <v>3</v>
      </c>
      <c r="G2" s="126" t="s">
        <v>54</v>
      </c>
      <c r="H2" s="126" t="s">
        <v>4</v>
      </c>
      <c r="I2" s="131" t="s">
        <v>13</v>
      </c>
      <c r="J2" s="4"/>
      <c r="K2" s="120" t="s">
        <v>361</v>
      </c>
      <c r="L2" s="120" t="s">
        <v>280</v>
      </c>
      <c r="M2" s="124" t="s">
        <v>5</v>
      </c>
      <c r="N2" s="5"/>
      <c r="O2" s="5"/>
      <c r="P2" s="5"/>
      <c r="Q2" s="5"/>
      <c r="R2" s="5"/>
      <c r="S2" s="5"/>
      <c r="T2" s="5"/>
      <c r="U2" s="5"/>
      <c r="V2" s="5"/>
      <c r="W2" s="5"/>
    </row>
    <row r="3" spans="1:23" x14ac:dyDescent="0.4">
      <c r="A3" s="123"/>
      <c r="B3" s="123"/>
      <c r="C3" s="23" t="s">
        <v>6</v>
      </c>
      <c r="D3" s="23" t="s">
        <v>7</v>
      </c>
      <c r="E3" s="130"/>
      <c r="F3" s="127"/>
      <c r="G3" s="127"/>
      <c r="H3" s="129"/>
      <c r="I3" s="132"/>
      <c r="J3" s="4"/>
      <c r="K3" s="121"/>
      <c r="L3" s="121"/>
      <c r="M3" s="125"/>
      <c r="N3" s="5"/>
      <c r="O3" s="5"/>
      <c r="P3" s="5"/>
      <c r="Q3" s="5"/>
      <c r="R3" s="5"/>
      <c r="S3" s="5"/>
      <c r="T3" s="5"/>
      <c r="U3" s="5"/>
      <c r="V3" s="5"/>
      <c r="W3" s="5"/>
    </row>
    <row r="4" spans="1:23" s="30" customFormat="1" ht="29" x14ac:dyDescent="0.4">
      <c r="A4" s="6">
        <v>1</v>
      </c>
      <c r="B4" s="91" t="str">
        <f>SUBSTITUTE(ADDRESS(1,A4,4),1,"")</f>
        <v>A</v>
      </c>
      <c r="C4" s="61">
        <v>1</v>
      </c>
      <c r="D4" s="61">
        <f t="shared" ref="D4:D10" si="0">SUM(C4+E4)-1</f>
        <v>30</v>
      </c>
      <c r="E4" s="61">
        <v>30</v>
      </c>
      <c r="F4" s="98" t="s">
        <v>442</v>
      </c>
      <c r="G4" s="99" t="s">
        <v>443</v>
      </c>
      <c r="H4" s="65"/>
      <c r="I4" s="98" t="s">
        <v>444</v>
      </c>
      <c r="J4" s="29"/>
      <c r="K4" s="96"/>
      <c r="L4" s="97"/>
      <c r="M4" s="95"/>
    </row>
    <row r="5" spans="1:23" s="30" customFormat="1" ht="43.5" x14ac:dyDescent="0.4">
      <c r="A5" s="6">
        <f t="shared" ref="A5:A10" si="1">+A4+1</f>
        <v>2</v>
      </c>
      <c r="B5" s="91" t="str">
        <f t="shared" ref="B5" si="2">SUBSTITUTE(ADDRESS(1,A5,4),1,"")</f>
        <v>B</v>
      </c>
      <c r="C5" s="61">
        <f t="shared" ref="C5:C10" si="3">C4+E4</f>
        <v>31</v>
      </c>
      <c r="D5" s="61">
        <f t="shared" si="0"/>
        <v>32</v>
      </c>
      <c r="E5" s="61">
        <v>2</v>
      </c>
      <c r="F5" s="98" t="s">
        <v>445</v>
      </c>
      <c r="G5" s="99" t="s">
        <v>446</v>
      </c>
      <c r="H5" s="65" t="s">
        <v>60</v>
      </c>
      <c r="I5" s="98" t="s">
        <v>447</v>
      </c>
      <c r="J5" s="29"/>
      <c r="K5" s="96"/>
      <c r="L5" s="97"/>
      <c r="M5" s="95"/>
    </row>
    <row r="6" spans="1:23" ht="116" x14ac:dyDescent="0.4">
      <c r="A6" s="6">
        <f t="shared" si="1"/>
        <v>3</v>
      </c>
      <c r="B6" s="91" t="str">
        <f t="shared" ref="B6" si="4">SUBSTITUTE(ADDRESS(1,A6,4),1,"")</f>
        <v>C</v>
      </c>
      <c r="C6" s="61">
        <f t="shared" si="3"/>
        <v>33</v>
      </c>
      <c r="D6" s="61">
        <f t="shared" si="0"/>
        <v>67</v>
      </c>
      <c r="E6" s="7">
        <v>35</v>
      </c>
      <c r="F6" s="38" t="s">
        <v>74</v>
      </c>
      <c r="G6" s="38" t="s">
        <v>14</v>
      </c>
      <c r="H6" s="50"/>
      <c r="I6" s="47" t="s">
        <v>75</v>
      </c>
      <c r="J6" s="8"/>
      <c r="K6" s="71" t="s">
        <v>362</v>
      </c>
      <c r="L6" s="71" t="s">
        <v>362</v>
      </c>
      <c r="M6" s="47" t="s">
        <v>389</v>
      </c>
      <c r="N6" s="5"/>
      <c r="O6" s="5"/>
      <c r="P6" s="5"/>
      <c r="Q6" s="5"/>
      <c r="R6" s="5"/>
      <c r="S6" s="5"/>
      <c r="T6" s="5"/>
      <c r="U6" s="5"/>
      <c r="V6" s="5"/>
      <c r="W6" s="5"/>
    </row>
    <row r="7" spans="1:23" ht="116" x14ac:dyDescent="0.4">
      <c r="A7" s="6">
        <f t="shared" si="1"/>
        <v>4</v>
      </c>
      <c r="B7" s="91" t="str">
        <f>SUBSTITUTE(ADDRESS(1,A7,4),1,"")</f>
        <v>D</v>
      </c>
      <c r="C7" s="7">
        <f t="shared" si="3"/>
        <v>68</v>
      </c>
      <c r="D7" s="7">
        <f t="shared" si="0"/>
        <v>74</v>
      </c>
      <c r="E7" s="7">
        <v>7</v>
      </c>
      <c r="F7" s="38" t="s">
        <v>76</v>
      </c>
      <c r="G7" s="38" t="s">
        <v>77</v>
      </c>
      <c r="H7" s="50" t="s">
        <v>61</v>
      </c>
      <c r="I7" s="47" t="s">
        <v>78</v>
      </c>
      <c r="J7" s="8"/>
      <c r="K7" s="71" t="s">
        <v>362</v>
      </c>
      <c r="L7" s="71" t="s">
        <v>362</v>
      </c>
      <c r="M7" s="47" t="s">
        <v>389</v>
      </c>
      <c r="N7" s="5"/>
      <c r="O7" s="5"/>
      <c r="P7" s="5"/>
      <c r="Q7" s="5"/>
      <c r="R7" s="5"/>
      <c r="S7" s="5"/>
      <c r="T7" s="5"/>
      <c r="U7" s="5"/>
      <c r="V7" s="5"/>
      <c r="W7" s="5"/>
    </row>
    <row r="8" spans="1:23" ht="116" x14ac:dyDescent="0.4">
      <c r="A8" s="6">
        <f t="shared" si="1"/>
        <v>5</v>
      </c>
      <c r="B8" s="91" t="str">
        <f>SUBSTITUTE(ADDRESS(1,A8,4),1,"")</f>
        <v>E</v>
      </c>
      <c r="C8" s="7">
        <f t="shared" si="3"/>
        <v>75</v>
      </c>
      <c r="D8" s="7">
        <f t="shared" si="0"/>
        <v>109</v>
      </c>
      <c r="E8" s="7">
        <v>35</v>
      </c>
      <c r="F8" s="38" t="s">
        <v>79</v>
      </c>
      <c r="G8" s="38" t="s">
        <v>15</v>
      </c>
      <c r="H8" s="50"/>
      <c r="I8" s="47" t="s">
        <v>75</v>
      </c>
      <c r="J8" s="8"/>
      <c r="K8" s="71" t="s">
        <v>362</v>
      </c>
      <c r="L8" s="71" t="s">
        <v>362</v>
      </c>
      <c r="M8" s="47" t="s">
        <v>389</v>
      </c>
      <c r="N8" s="5"/>
      <c r="O8" s="5"/>
      <c r="P8" s="5"/>
      <c r="Q8" s="5"/>
      <c r="R8" s="5"/>
      <c r="S8" s="5"/>
      <c r="T8" s="5"/>
      <c r="U8" s="5"/>
      <c r="V8" s="5"/>
      <c r="W8" s="5"/>
    </row>
    <row r="9" spans="1:23" ht="116" x14ac:dyDescent="0.4">
      <c r="A9" s="6">
        <f t="shared" si="1"/>
        <v>6</v>
      </c>
      <c r="B9" s="91" t="str">
        <f>SUBSTITUTE(ADDRESS(1,A9,4),1,"")</f>
        <v>F</v>
      </c>
      <c r="C9" s="7">
        <f t="shared" si="3"/>
        <v>110</v>
      </c>
      <c r="D9" s="7">
        <f t="shared" si="0"/>
        <v>116</v>
      </c>
      <c r="E9" s="7">
        <v>7</v>
      </c>
      <c r="F9" s="38" t="s">
        <v>80</v>
      </c>
      <c r="G9" s="38" t="s">
        <v>81</v>
      </c>
      <c r="H9" s="50" t="s">
        <v>61</v>
      </c>
      <c r="I9" s="47" t="s">
        <v>78</v>
      </c>
      <c r="J9" s="8"/>
      <c r="K9" s="71" t="s">
        <v>362</v>
      </c>
      <c r="L9" s="71" t="s">
        <v>362</v>
      </c>
      <c r="M9" s="47" t="s">
        <v>389</v>
      </c>
      <c r="N9" s="5"/>
      <c r="O9" s="5"/>
      <c r="P9" s="5"/>
      <c r="Q9" s="5"/>
      <c r="R9" s="5"/>
      <c r="S9" s="5"/>
      <c r="T9" s="5"/>
      <c r="U9" s="5"/>
      <c r="V9" s="5"/>
      <c r="W9" s="5"/>
    </row>
    <row r="10" spans="1:23" ht="116" x14ac:dyDescent="0.4">
      <c r="A10" s="6">
        <f t="shared" si="1"/>
        <v>7</v>
      </c>
      <c r="B10" s="91" t="str">
        <f>SUBSTITUTE(ADDRESS(1,A10,4),1,"")</f>
        <v>G</v>
      </c>
      <c r="C10" s="7">
        <f t="shared" si="3"/>
        <v>117</v>
      </c>
      <c r="D10" s="7">
        <f t="shared" si="0"/>
        <v>136</v>
      </c>
      <c r="E10" s="7">
        <v>20</v>
      </c>
      <c r="F10" s="38" t="s">
        <v>82</v>
      </c>
      <c r="G10" s="38" t="s">
        <v>83</v>
      </c>
      <c r="H10" s="47"/>
      <c r="I10" s="101" t="s">
        <v>72</v>
      </c>
      <c r="J10" s="8"/>
      <c r="K10" s="71" t="s">
        <v>362</v>
      </c>
      <c r="L10" s="71" t="s">
        <v>362</v>
      </c>
      <c r="M10" s="47" t="s">
        <v>389</v>
      </c>
      <c r="N10" s="5"/>
      <c r="O10" s="5"/>
      <c r="P10" s="5"/>
      <c r="Q10" s="5"/>
      <c r="R10" s="5"/>
      <c r="S10" s="5"/>
      <c r="T10" s="5"/>
      <c r="U10" s="5"/>
      <c r="V10" s="5"/>
      <c r="W10" s="5"/>
    </row>
    <row r="11" spans="1:23" s="34" customFormat="1" ht="116" x14ac:dyDescent="0.4">
      <c r="A11" s="6">
        <f t="shared" ref="A11:A17" si="5">+A10+1</f>
        <v>8</v>
      </c>
      <c r="B11" s="91" t="str">
        <f t="shared" ref="B11:B12" si="6">SUBSTITUTE(ADDRESS(1,A11,4),1,"")</f>
        <v>H</v>
      </c>
      <c r="C11" s="7">
        <f t="shared" ref="C11" si="7">C10+E10</f>
        <v>137</v>
      </c>
      <c r="D11" s="7">
        <f t="shared" ref="D11:D12" si="8">SUM(C11+E11)-1</f>
        <v>149</v>
      </c>
      <c r="E11" s="49">
        <v>13</v>
      </c>
      <c r="F11" s="38" t="s">
        <v>84</v>
      </c>
      <c r="G11" s="38" t="s">
        <v>85</v>
      </c>
      <c r="H11" s="50"/>
      <c r="I11" s="51"/>
      <c r="J11" s="8"/>
      <c r="K11" s="71" t="s">
        <v>362</v>
      </c>
      <c r="L11" s="71" t="s">
        <v>362</v>
      </c>
      <c r="M11" s="47" t="s">
        <v>390</v>
      </c>
      <c r="N11" s="33"/>
      <c r="O11" s="33"/>
      <c r="P11" s="33"/>
      <c r="Q11" s="33"/>
      <c r="R11" s="33"/>
      <c r="S11" s="33"/>
      <c r="T11" s="33"/>
    </row>
    <row r="12" spans="1:23" s="34" customFormat="1" ht="116" x14ac:dyDescent="0.4">
      <c r="A12" s="6">
        <f>+A11+1</f>
        <v>9</v>
      </c>
      <c r="B12" s="91" t="str">
        <f t="shared" si="6"/>
        <v>I</v>
      </c>
      <c r="C12" s="7">
        <f>C11+E11</f>
        <v>150</v>
      </c>
      <c r="D12" s="7">
        <f t="shared" si="8"/>
        <v>185</v>
      </c>
      <c r="E12" s="49">
        <v>36</v>
      </c>
      <c r="F12" s="38" t="s">
        <v>86</v>
      </c>
      <c r="G12" s="38" t="s">
        <v>87</v>
      </c>
      <c r="H12" s="50" t="s">
        <v>60</v>
      </c>
      <c r="I12" s="47" t="s">
        <v>59</v>
      </c>
      <c r="J12" s="8"/>
      <c r="K12" s="71" t="s">
        <v>362</v>
      </c>
      <c r="L12" s="71" t="s">
        <v>362</v>
      </c>
      <c r="M12" s="47" t="s">
        <v>389</v>
      </c>
      <c r="N12" s="33"/>
      <c r="O12" s="33"/>
      <c r="P12" s="33"/>
      <c r="Q12" s="33"/>
      <c r="R12" s="33"/>
      <c r="S12" s="33"/>
      <c r="T12" s="33"/>
    </row>
    <row r="13" spans="1:23" s="76" customFormat="1" x14ac:dyDescent="0.4">
      <c r="A13" s="6">
        <f t="shared" si="5"/>
        <v>10</v>
      </c>
      <c r="B13" s="91" t="str">
        <f t="shared" ref="B13:B17" si="9">SUBSTITUTE(ADDRESS(1,A13,4),1,"")</f>
        <v>J</v>
      </c>
      <c r="C13" s="7">
        <f t="shared" ref="C13:C17" si="10">C12+E12</f>
        <v>186</v>
      </c>
      <c r="D13" s="7">
        <f t="shared" ref="D13:D17" si="11">SUM(C13+E13)-1</f>
        <v>221</v>
      </c>
      <c r="E13" s="100">
        <v>36</v>
      </c>
      <c r="F13" s="63" t="s">
        <v>399</v>
      </c>
      <c r="G13" s="40" t="s">
        <v>400</v>
      </c>
      <c r="H13" s="63"/>
      <c r="I13" s="60" t="s">
        <v>407</v>
      </c>
      <c r="J13" s="75"/>
      <c r="K13" s="83" t="s">
        <v>362</v>
      </c>
      <c r="L13" s="86"/>
      <c r="M13" s="74"/>
    </row>
    <row r="14" spans="1:23" s="76" customFormat="1" x14ac:dyDescent="0.4">
      <c r="A14" s="6">
        <f t="shared" si="5"/>
        <v>11</v>
      </c>
      <c r="B14" s="91" t="str">
        <f t="shared" si="9"/>
        <v>K</v>
      </c>
      <c r="C14" s="7">
        <f t="shared" si="10"/>
        <v>222</v>
      </c>
      <c r="D14" s="7">
        <f t="shared" si="11"/>
        <v>257</v>
      </c>
      <c r="E14" s="100">
        <v>36</v>
      </c>
      <c r="F14" s="63" t="s">
        <v>401</v>
      </c>
      <c r="G14" s="40" t="s">
        <v>402</v>
      </c>
      <c r="H14" s="63"/>
      <c r="I14" s="60" t="s">
        <v>407</v>
      </c>
      <c r="J14" s="75"/>
      <c r="K14" s="83" t="s">
        <v>362</v>
      </c>
      <c r="L14" s="86"/>
      <c r="M14" s="74"/>
    </row>
    <row r="15" spans="1:23" s="76" customFormat="1" x14ac:dyDescent="0.4">
      <c r="A15" s="6">
        <f t="shared" si="5"/>
        <v>12</v>
      </c>
      <c r="B15" s="91" t="str">
        <f t="shared" si="9"/>
        <v>L</v>
      </c>
      <c r="C15" s="7">
        <f t="shared" si="10"/>
        <v>258</v>
      </c>
      <c r="D15" s="7">
        <f t="shared" si="11"/>
        <v>293</v>
      </c>
      <c r="E15" s="100">
        <v>36</v>
      </c>
      <c r="F15" s="63" t="s">
        <v>403</v>
      </c>
      <c r="G15" s="40" t="s">
        <v>404</v>
      </c>
      <c r="H15" s="63"/>
      <c r="I15" s="60" t="s">
        <v>407</v>
      </c>
      <c r="J15" s="75"/>
      <c r="K15" s="83" t="s">
        <v>362</v>
      </c>
      <c r="L15" s="86"/>
      <c r="M15" s="74"/>
    </row>
    <row r="16" spans="1:23" s="76" customFormat="1" ht="43.5" x14ac:dyDescent="0.4">
      <c r="A16" s="6">
        <f t="shared" si="5"/>
        <v>13</v>
      </c>
      <c r="B16" s="91" t="str">
        <f t="shared" si="9"/>
        <v>M</v>
      </c>
      <c r="C16" s="7">
        <f t="shared" si="10"/>
        <v>294</v>
      </c>
      <c r="D16" s="7">
        <f t="shared" si="11"/>
        <v>329</v>
      </c>
      <c r="E16" s="100">
        <v>36</v>
      </c>
      <c r="F16" s="63" t="s">
        <v>405</v>
      </c>
      <c r="G16" s="40" t="s">
        <v>406</v>
      </c>
      <c r="H16" s="63"/>
      <c r="I16" s="60" t="s">
        <v>408</v>
      </c>
      <c r="J16" s="75"/>
      <c r="K16" s="83" t="s">
        <v>362</v>
      </c>
      <c r="L16" s="86"/>
      <c r="M16" s="74"/>
    </row>
    <row r="17" spans="1:23" x14ac:dyDescent="0.4">
      <c r="A17" s="6">
        <f t="shared" si="5"/>
        <v>14</v>
      </c>
      <c r="B17" s="91" t="str">
        <f t="shared" si="9"/>
        <v>N</v>
      </c>
      <c r="C17" s="7">
        <f t="shared" si="10"/>
        <v>330</v>
      </c>
      <c r="D17" s="7">
        <f t="shared" si="11"/>
        <v>349</v>
      </c>
      <c r="E17" s="7">
        <v>20</v>
      </c>
      <c r="F17" s="1" t="s">
        <v>282</v>
      </c>
      <c r="G17" s="1" t="s">
        <v>282</v>
      </c>
      <c r="H17" s="9"/>
      <c r="I17" s="9" t="s">
        <v>240</v>
      </c>
      <c r="J17" s="22"/>
      <c r="K17" s="71" t="s">
        <v>362</v>
      </c>
      <c r="L17" s="71" t="s">
        <v>363</v>
      </c>
      <c r="M17" s="9" t="s">
        <v>360</v>
      </c>
      <c r="N17" s="5"/>
      <c r="O17" s="5"/>
      <c r="P17" s="5"/>
      <c r="Q17" s="5"/>
      <c r="R17" s="5"/>
      <c r="S17" s="5"/>
      <c r="T17" s="5"/>
      <c r="U17" s="5"/>
      <c r="V17" s="5"/>
      <c r="W17" s="5"/>
    </row>
    <row r="18" spans="1:23" x14ac:dyDescent="0.4">
      <c r="A18" s="6">
        <f>+A17+1</f>
        <v>15</v>
      </c>
      <c r="B18" s="91" t="str">
        <f>SUBSTITUTE(ADDRESS(1,A18,4),1,"")</f>
        <v>O</v>
      </c>
      <c r="C18" s="7">
        <f>C17+E17</f>
        <v>350</v>
      </c>
      <c r="D18" s="7">
        <f>SUM(C18+E18)-1</f>
        <v>357</v>
      </c>
      <c r="E18" s="54">
        <v>8</v>
      </c>
      <c r="F18" s="38" t="s">
        <v>283</v>
      </c>
      <c r="G18" s="38" t="s">
        <v>283</v>
      </c>
      <c r="H18" s="50" t="s">
        <v>60</v>
      </c>
      <c r="I18" s="9" t="s">
        <v>385</v>
      </c>
      <c r="J18" s="8"/>
      <c r="K18" s="71" t="s">
        <v>362</v>
      </c>
      <c r="L18" s="71" t="s">
        <v>363</v>
      </c>
      <c r="M18" s="9" t="s">
        <v>360</v>
      </c>
      <c r="N18" s="5"/>
      <c r="O18" s="5"/>
      <c r="P18" s="5"/>
      <c r="Q18" s="5"/>
      <c r="R18" s="5"/>
      <c r="S18" s="5"/>
      <c r="T18" s="5"/>
      <c r="U18" s="5"/>
      <c r="V18" s="5"/>
      <c r="W18" s="5"/>
    </row>
    <row r="19" spans="1:23" ht="116" x14ac:dyDescent="0.4">
      <c r="A19" s="6">
        <f>+A18+1</f>
        <v>16</v>
      </c>
      <c r="B19" s="91" t="str">
        <f>SUBSTITUTE(ADDRESS(1,A19,4),1,"")</f>
        <v>P</v>
      </c>
      <c r="C19" s="7">
        <f>C18+E18</f>
        <v>358</v>
      </c>
      <c r="D19" s="7">
        <f>SUM(C19+E19)-1</f>
        <v>365</v>
      </c>
      <c r="E19" s="7">
        <v>8</v>
      </c>
      <c r="F19" s="38" t="s">
        <v>88</v>
      </c>
      <c r="G19" s="38" t="s">
        <v>88</v>
      </c>
      <c r="H19" s="47" t="s">
        <v>89</v>
      </c>
      <c r="I19" s="1" t="s">
        <v>451</v>
      </c>
      <c r="J19" s="4"/>
      <c r="K19" s="71" t="s">
        <v>362</v>
      </c>
      <c r="L19" s="71" t="s">
        <v>362</v>
      </c>
      <c r="M19" s="47" t="s">
        <v>391</v>
      </c>
      <c r="N19" s="5"/>
      <c r="O19" s="5"/>
      <c r="P19" s="5"/>
      <c r="Q19" s="5"/>
      <c r="R19" s="5"/>
      <c r="S19" s="5"/>
      <c r="T19" s="5"/>
      <c r="U19" s="5"/>
      <c r="V19" s="5"/>
      <c r="W19" s="5"/>
    </row>
    <row r="20" spans="1:23" ht="87" x14ac:dyDescent="0.4">
      <c r="A20" s="6">
        <f>+A19+1</f>
        <v>17</v>
      </c>
      <c r="B20" s="91" t="str">
        <f>SUBSTITUTE(ADDRESS(1,A20,4),1,"")</f>
        <v>Q</v>
      </c>
      <c r="C20" s="7">
        <f>C19+E19</f>
        <v>366</v>
      </c>
      <c r="D20" s="7">
        <f>SUM(C20+E20)-1</f>
        <v>369</v>
      </c>
      <c r="E20" s="49">
        <v>4</v>
      </c>
      <c r="F20" s="38" t="s">
        <v>90</v>
      </c>
      <c r="G20" s="38" t="s">
        <v>90</v>
      </c>
      <c r="H20" s="53" t="s">
        <v>241</v>
      </c>
      <c r="I20" s="38" t="s">
        <v>284</v>
      </c>
      <c r="J20" s="4"/>
      <c r="K20" s="71" t="s">
        <v>362</v>
      </c>
      <c r="L20" s="71" t="s">
        <v>362</v>
      </c>
      <c r="M20" s="67" t="s">
        <v>392</v>
      </c>
      <c r="N20" s="5"/>
      <c r="O20" s="5"/>
      <c r="P20" s="5"/>
      <c r="Q20" s="5"/>
      <c r="R20" s="5"/>
      <c r="S20" s="5"/>
      <c r="T20" s="5"/>
      <c r="U20" s="5"/>
      <c r="V20" s="5"/>
      <c r="W20" s="5"/>
    </row>
    <row r="21" spans="1:23" s="34" customFormat="1" ht="72.5" x14ac:dyDescent="0.4">
      <c r="A21" s="6">
        <f t="shared" ref="A21:A23" si="12">+A20+1</f>
        <v>18</v>
      </c>
      <c r="B21" s="91" t="str">
        <f t="shared" ref="B21:B23" si="13">SUBSTITUTE(ADDRESS(1,A21,4),1,"")</f>
        <v>R</v>
      </c>
      <c r="C21" s="7">
        <f t="shared" ref="C21:C23" si="14">C20+E20</f>
        <v>370</v>
      </c>
      <c r="D21" s="7">
        <f t="shared" ref="D21:D23" si="15">SUM(C21+E21)-1</f>
        <v>377</v>
      </c>
      <c r="E21" s="52">
        <v>8</v>
      </c>
      <c r="F21" s="53" t="s">
        <v>294</v>
      </c>
      <c r="G21" s="53" t="s">
        <v>295</v>
      </c>
      <c r="H21" s="38" t="s">
        <v>116</v>
      </c>
      <c r="I21" s="47" t="s">
        <v>452</v>
      </c>
      <c r="J21" s="4"/>
      <c r="K21" s="71" t="s">
        <v>362</v>
      </c>
      <c r="L21" s="71" t="s">
        <v>363</v>
      </c>
      <c r="M21" s="47" t="s">
        <v>393</v>
      </c>
      <c r="N21" s="33"/>
      <c r="O21" s="33"/>
      <c r="P21" s="33"/>
      <c r="Q21" s="33"/>
      <c r="R21" s="33"/>
      <c r="S21" s="33"/>
      <c r="T21" s="33"/>
    </row>
    <row r="22" spans="1:23" ht="116" x14ac:dyDescent="0.4">
      <c r="A22" s="6">
        <f t="shared" si="12"/>
        <v>19</v>
      </c>
      <c r="B22" s="91" t="str">
        <f t="shared" si="13"/>
        <v>S</v>
      </c>
      <c r="C22" s="7">
        <f t="shared" si="14"/>
        <v>378</v>
      </c>
      <c r="D22" s="7">
        <f t="shared" si="15"/>
        <v>452</v>
      </c>
      <c r="E22" s="7">
        <v>75</v>
      </c>
      <c r="F22" s="38" t="s">
        <v>91</v>
      </c>
      <c r="G22" s="38" t="s">
        <v>8</v>
      </c>
      <c r="H22" s="38"/>
      <c r="I22" s="38" t="s">
        <v>92</v>
      </c>
      <c r="J22" s="4"/>
      <c r="K22" s="71" t="s">
        <v>362</v>
      </c>
      <c r="L22" s="71" t="s">
        <v>362</v>
      </c>
      <c r="M22" s="47" t="s">
        <v>389</v>
      </c>
      <c r="N22" s="5"/>
      <c r="O22" s="5"/>
      <c r="P22" s="5"/>
      <c r="Q22" s="5"/>
      <c r="R22" s="5"/>
      <c r="S22" s="5"/>
      <c r="T22" s="5"/>
      <c r="U22" s="5"/>
      <c r="V22" s="5"/>
      <c r="W22" s="5"/>
    </row>
    <row r="23" spans="1:23" ht="116" x14ac:dyDescent="0.4">
      <c r="A23" s="6">
        <f t="shared" si="12"/>
        <v>20</v>
      </c>
      <c r="B23" s="91" t="str">
        <f t="shared" si="13"/>
        <v>T</v>
      </c>
      <c r="C23" s="7">
        <f t="shared" si="14"/>
        <v>453</v>
      </c>
      <c r="D23" s="7">
        <f t="shared" si="15"/>
        <v>527</v>
      </c>
      <c r="E23" s="7">
        <v>75</v>
      </c>
      <c r="F23" s="38" t="s">
        <v>93</v>
      </c>
      <c r="G23" s="38" t="s">
        <v>9</v>
      </c>
      <c r="H23" s="38"/>
      <c r="I23" s="38" t="s">
        <v>92</v>
      </c>
      <c r="J23" s="4"/>
      <c r="K23" s="71" t="s">
        <v>362</v>
      </c>
      <c r="L23" s="71" t="s">
        <v>362</v>
      </c>
      <c r="M23" s="47" t="s">
        <v>389</v>
      </c>
      <c r="N23" s="5"/>
      <c r="O23" s="5"/>
      <c r="P23" s="5"/>
      <c r="Q23" s="5"/>
      <c r="R23" s="5"/>
      <c r="S23" s="5"/>
      <c r="T23" s="5"/>
      <c r="U23" s="5"/>
      <c r="V23" s="5"/>
      <c r="W23" s="5"/>
    </row>
    <row r="24" spans="1:23" ht="116" x14ac:dyDescent="0.4">
      <c r="A24" s="6">
        <f t="shared" ref="A24:A38" si="16">+A23+1</f>
        <v>21</v>
      </c>
      <c r="B24" s="91" t="str">
        <f t="shared" ref="B24:B38" si="17">SUBSTITUTE(ADDRESS(1,A24,4),1,"")</f>
        <v>U</v>
      </c>
      <c r="C24" s="7">
        <f t="shared" ref="C24:C38" si="18">C23+E23</f>
        <v>528</v>
      </c>
      <c r="D24" s="7">
        <f t="shared" ref="D24:D38" si="19">SUM(C24+E24)-1</f>
        <v>528</v>
      </c>
      <c r="E24" s="7">
        <v>1</v>
      </c>
      <c r="F24" s="38" t="s">
        <v>94</v>
      </c>
      <c r="G24" s="38" t="s">
        <v>10</v>
      </c>
      <c r="H24" s="38"/>
      <c r="I24" s="47" t="s">
        <v>95</v>
      </c>
      <c r="J24" s="4"/>
      <c r="K24" s="71" t="s">
        <v>362</v>
      </c>
      <c r="L24" s="71" t="s">
        <v>362</v>
      </c>
      <c r="M24" s="47" t="s">
        <v>389</v>
      </c>
      <c r="N24" s="5"/>
      <c r="O24" s="5"/>
      <c r="P24" s="5"/>
      <c r="Q24" s="5"/>
      <c r="R24" s="5"/>
      <c r="S24" s="5"/>
      <c r="T24" s="5"/>
      <c r="U24" s="5"/>
      <c r="V24" s="5"/>
      <c r="W24" s="5"/>
    </row>
    <row r="25" spans="1:23" ht="116" x14ac:dyDescent="0.4">
      <c r="A25" s="6">
        <f t="shared" si="16"/>
        <v>22</v>
      </c>
      <c r="B25" s="91" t="str">
        <f t="shared" si="17"/>
        <v>V</v>
      </c>
      <c r="C25" s="7">
        <f t="shared" si="18"/>
        <v>529</v>
      </c>
      <c r="D25" s="7">
        <f t="shared" si="19"/>
        <v>536</v>
      </c>
      <c r="E25" s="49">
        <v>8</v>
      </c>
      <c r="F25" s="38" t="s">
        <v>96</v>
      </c>
      <c r="G25" s="38" t="s">
        <v>16</v>
      </c>
      <c r="H25" s="47" t="s">
        <v>97</v>
      </c>
      <c r="I25" s="33"/>
      <c r="J25" s="4"/>
      <c r="K25" s="71" t="s">
        <v>362</v>
      </c>
      <c r="L25" s="71" t="s">
        <v>362</v>
      </c>
      <c r="M25" s="47" t="s">
        <v>389</v>
      </c>
      <c r="N25" s="5"/>
      <c r="O25" s="5"/>
      <c r="P25" s="5"/>
      <c r="Q25" s="5"/>
      <c r="R25" s="5"/>
      <c r="S25" s="5"/>
      <c r="T25" s="5"/>
      <c r="U25" s="5"/>
      <c r="V25" s="5"/>
      <c r="W25" s="5"/>
    </row>
    <row r="26" spans="1:23" ht="116" x14ac:dyDescent="0.4">
      <c r="A26" s="6">
        <f t="shared" si="16"/>
        <v>23</v>
      </c>
      <c r="B26" s="91" t="str">
        <f t="shared" si="17"/>
        <v>W</v>
      </c>
      <c r="C26" s="7">
        <f t="shared" si="18"/>
        <v>537</v>
      </c>
      <c r="D26" s="7">
        <f t="shared" si="19"/>
        <v>537</v>
      </c>
      <c r="E26" s="49">
        <v>1</v>
      </c>
      <c r="F26" s="38" t="s">
        <v>11</v>
      </c>
      <c r="G26" s="38" t="s">
        <v>11</v>
      </c>
      <c r="H26" s="38"/>
      <c r="I26" s="38" t="s">
        <v>98</v>
      </c>
      <c r="J26" s="4"/>
      <c r="K26" s="71" t="s">
        <v>362</v>
      </c>
      <c r="L26" s="71" t="s">
        <v>362</v>
      </c>
      <c r="M26" s="47" t="s">
        <v>389</v>
      </c>
      <c r="N26" s="5"/>
      <c r="O26" s="5"/>
      <c r="P26" s="5"/>
      <c r="Q26" s="5"/>
      <c r="R26" s="5"/>
      <c r="S26" s="5"/>
      <c r="T26" s="5"/>
      <c r="U26" s="5"/>
      <c r="V26" s="5"/>
      <c r="W26" s="5"/>
    </row>
    <row r="27" spans="1:23" ht="116" x14ac:dyDescent="0.4">
      <c r="A27" s="6">
        <f t="shared" si="16"/>
        <v>24</v>
      </c>
      <c r="B27" s="91" t="str">
        <f t="shared" si="17"/>
        <v>X</v>
      </c>
      <c r="C27" s="7">
        <f t="shared" si="18"/>
        <v>538</v>
      </c>
      <c r="D27" s="7">
        <f t="shared" si="19"/>
        <v>538</v>
      </c>
      <c r="E27" s="12">
        <v>1</v>
      </c>
      <c r="F27" s="38" t="s">
        <v>17</v>
      </c>
      <c r="G27" s="38" t="s">
        <v>18</v>
      </c>
      <c r="H27" s="47"/>
      <c r="I27" s="47" t="s">
        <v>99</v>
      </c>
      <c r="J27" s="4"/>
      <c r="K27" s="71" t="s">
        <v>362</v>
      </c>
      <c r="L27" s="71" t="s">
        <v>362</v>
      </c>
      <c r="M27" s="47" t="s">
        <v>389</v>
      </c>
      <c r="N27" s="5"/>
      <c r="O27" s="5"/>
      <c r="P27" s="5"/>
      <c r="Q27" s="5"/>
      <c r="R27" s="5"/>
      <c r="S27" s="5"/>
      <c r="T27" s="5"/>
      <c r="U27" s="5"/>
      <c r="V27" s="5"/>
      <c r="W27" s="5"/>
    </row>
    <row r="28" spans="1:23" ht="116" x14ac:dyDescent="0.4">
      <c r="A28" s="6">
        <f t="shared" si="16"/>
        <v>25</v>
      </c>
      <c r="B28" s="91" t="str">
        <f t="shared" si="17"/>
        <v>Y</v>
      </c>
      <c r="C28" s="7">
        <f t="shared" si="18"/>
        <v>539</v>
      </c>
      <c r="D28" s="7">
        <f t="shared" si="19"/>
        <v>539</v>
      </c>
      <c r="E28" s="12">
        <v>1</v>
      </c>
      <c r="F28" s="38" t="s">
        <v>19</v>
      </c>
      <c r="G28" s="38" t="s">
        <v>19</v>
      </c>
      <c r="H28" s="47"/>
      <c r="I28" s="47" t="s">
        <v>100</v>
      </c>
      <c r="J28" s="4"/>
      <c r="K28" s="71" t="s">
        <v>362</v>
      </c>
      <c r="L28" s="71" t="s">
        <v>362</v>
      </c>
      <c r="M28" s="47" t="s">
        <v>389</v>
      </c>
      <c r="N28" s="5"/>
      <c r="O28" s="5"/>
      <c r="P28" s="5"/>
      <c r="Q28" s="5"/>
      <c r="R28" s="5"/>
      <c r="S28" s="5"/>
      <c r="T28" s="5"/>
      <c r="U28" s="5"/>
      <c r="V28" s="5"/>
      <c r="W28" s="5"/>
    </row>
    <row r="29" spans="1:23" ht="116" x14ac:dyDescent="0.4">
      <c r="A29" s="6">
        <f t="shared" si="16"/>
        <v>26</v>
      </c>
      <c r="B29" s="91" t="str">
        <f t="shared" si="17"/>
        <v>Z</v>
      </c>
      <c r="C29" s="7">
        <f t="shared" si="18"/>
        <v>540</v>
      </c>
      <c r="D29" s="7">
        <f t="shared" si="19"/>
        <v>540</v>
      </c>
      <c r="E29" s="12">
        <v>1</v>
      </c>
      <c r="F29" s="38" t="s">
        <v>20</v>
      </c>
      <c r="G29" s="38" t="s">
        <v>21</v>
      </c>
      <c r="H29" s="47"/>
      <c r="I29" s="47" t="s">
        <v>100</v>
      </c>
      <c r="J29" s="4"/>
      <c r="K29" s="71" t="s">
        <v>362</v>
      </c>
      <c r="L29" s="71" t="s">
        <v>362</v>
      </c>
      <c r="M29" s="47" t="s">
        <v>389</v>
      </c>
      <c r="N29" s="5"/>
      <c r="O29" s="5"/>
      <c r="P29" s="5"/>
      <c r="Q29" s="5"/>
      <c r="R29" s="5"/>
      <c r="S29" s="5"/>
      <c r="T29" s="5"/>
      <c r="U29" s="5"/>
      <c r="V29" s="5"/>
      <c r="W29" s="5"/>
    </row>
    <row r="30" spans="1:23" ht="116" x14ac:dyDescent="0.4">
      <c r="A30" s="6">
        <f t="shared" si="16"/>
        <v>27</v>
      </c>
      <c r="B30" s="91" t="str">
        <f t="shared" si="17"/>
        <v>AA</v>
      </c>
      <c r="C30" s="7">
        <f t="shared" si="18"/>
        <v>541</v>
      </c>
      <c r="D30" s="7">
        <f t="shared" si="19"/>
        <v>541</v>
      </c>
      <c r="E30" s="12">
        <v>1</v>
      </c>
      <c r="F30" s="38" t="s">
        <v>22</v>
      </c>
      <c r="G30" s="38" t="s">
        <v>22</v>
      </c>
      <c r="H30" s="47"/>
      <c r="I30" s="47" t="s">
        <v>100</v>
      </c>
      <c r="J30" s="4"/>
      <c r="K30" s="71" t="s">
        <v>362</v>
      </c>
      <c r="L30" s="71" t="s">
        <v>362</v>
      </c>
      <c r="M30" s="47" t="s">
        <v>389</v>
      </c>
      <c r="N30" s="5"/>
      <c r="O30" s="5"/>
      <c r="P30" s="5"/>
      <c r="Q30" s="5"/>
      <c r="R30" s="5"/>
      <c r="S30" s="5"/>
      <c r="T30" s="5"/>
      <c r="U30" s="5"/>
      <c r="V30" s="5"/>
      <c r="W30" s="5"/>
    </row>
    <row r="31" spans="1:23" ht="116" x14ac:dyDescent="0.4">
      <c r="A31" s="6">
        <f t="shared" si="16"/>
        <v>28</v>
      </c>
      <c r="B31" s="91" t="str">
        <f t="shared" si="17"/>
        <v>AB</v>
      </c>
      <c r="C31" s="7">
        <f t="shared" si="18"/>
        <v>542</v>
      </c>
      <c r="D31" s="7">
        <f t="shared" si="19"/>
        <v>542</v>
      </c>
      <c r="E31" s="12">
        <v>1</v>
      </c>
      <c r="F31" s="38" t="s">
        <v>23</v>
      </c>
      <c r="G31" s="38" t="s">
        <v>32</v>
      </c>
      <c r="H31" s="47"/>
      <c r="I31" s="47" t="s">
        <v>100</v>
      </c>
      <c r="J31" s="4"/>
      <c r="K31" s="71" t="s">
        <v>362</v>
      </c>
      <c r="L31" s="71" t="s">
        <v>362</v>
      </c>
      <c r="M31" s="47" t="s">
        <v>389</v>
      </c>
      <c r="N31" s="5"/>
      <c r="O31" s="5"/>
      <c r="P31" s="5"/>
      <c r="Q31" s="5"/>
      <c r="R31" s="5"/>
      <c r="S31" s="5"/>
      <c r="T31" s="5"/>
      <c r="U31" s="5"/>
      <c r="V31" s="5"/>
      <c r="W31" s="5"/>
    </row>
    <row r="32" spans="1:23" ht="116" x14ac:dyDescent="0.4">
      <c r="A32" s="6">
        <f t="shared" si="16"/>
        <v>29</v>
      </c>
      <c r="B32" s="91" t="str">
        <f t="shared" si="17"/>
        <v>AC</v>
      </c>
      <c r="C32" s="7">
        <f t="shared" si="18"/>
        <v>543</v>
      </c>
      <c r="D32" s="7">
        <f t="shared" si="19"/>
        <v>543</v>
      </c>
      <c r="E32" s="12">
        <v>1</v>
      </c>
      <c r="F32" s="38" t="s">
        <v>24</v>
      </c>
      <c r="G32" s="38" t="s">
        <v>31</v>
      </c>
      <c r="H32" s="47"/>
      <c r="I32" s="47" t="s">
        <v>100</v>
      </c>
      <c r="J32" s="4"/>
      <c r="K32" s="71" t="s">
        <v>362</v>
      </c>
      <c r="L32" s="71" t="s">
        <v>362</v>
      </c>
      <c r="M32" s="47" t="s">
        <v>389</v>
      </c>
      <c r="N32" s="5"/>
      <c r="O32" s="5"/>
      <c r="P32" s="5"/>
      <c r="Q32" s="5"/>
      <c r="R32" s="5"/>
      <c r="S32" s="5"/>
      <c r="T32" s="5"/>
      <c r="U32" s="5"/>
      <c r="V32" s="5"/>
      <c r="W32" s="5"/>
    </row>
    <row r="33" spans="1:23" ht="116" x14ac:dyDescent="0.4">
      <c r="A33" s="6">
        <f t="shared" si="16"/>
        <v>30</v>
      </c>
      <c r="B33" s="91" t="str">
        <f t="shared" si="17"/>
        <v>AD</v>
      </c>
      <c r="C33" s="7">
        <f t="shared" si="18"/>
        <v>544</v>
      </c>
      <c r="D33" s="7">
        <f t="shared" si="19"/>
        <v>545</v>
      </c>
      <c r="E33" s="13">
        <v>2</v>
      </c>
      <c r="F33" s="38" t="s">
        <v>101</v>
      </c>
      <c r="G33" s="38" t="s">
        <v>101</v>
      </c>
      <c r="H33" s="11" t="s">
        <v>60</v>
      </c>
      <c r="I33" s="14" t="s">
        <v>242</v>
      </c>
      <c r="J33" s="4"/>
      <c r="K33" s="71" t="s">
        <v>362</v>
      </c>
      <c r="L33" s="71" t="s">
        <v>362</v>
      </c>
      <c r="M33" s="47" t="s">
        <v>389</v>
      </c>
      <c r="N33" s="5"/>
      <c r="O33" s="5"/>
      <c r="P33" s="5"/>
      <c r="Q33" s="5"/>
      <c r="R33" s="5"/>
      <c r="S33" s="5"/>
      <c r="T33" s="5"/>
      <c r="U33" s="5"/>
      <c r="V33" s="5"/>
      <c r="W33" s="5"/>
    </row>
    <row r="34" spans="1:23" ht="116" x14ac:dyDescent="0.4">
      <c r="A34" s="6">
        <f t="shared" si="16"/>
        <v>31</v>
      </c>
      <c r="B34" s="91" t="str">
        <f t="shared" si="17"/>
        <v>AE</v>
      </c>
      <c r="C34" s="7">
        <f t="shared" si="18"/>
        <v>546</v>
      </c>
      <c r="D34" s="7">
        <f t="shared" si="19"/>
        <v>556</v>
      </c>
      <c r="E34" s="13">
        <v>11</v>
      </c>
      <c r="F34" s="38" t="s">
        <v>56</v>
      </c>
      <c r="G34" s="38" t="s">
        <v>28</v>
      </c>
      <c r="H34" s="47" t="s">
        <v>102</v>
      </c>
      <c r="I34" s="47" t="s">
        <v>103</v>
      </c>
      <c r="J34" s="4"/>
      <c r="K34" s="71" t="s">
        <v>362</v>
      </c>
      <c r="L34" s="71" t="s">
        <v>362</v>
      </c>
      <c r="M34" s="47" t="s">
        <v>389</v>
      </c>
      <c r="N34" s="5"/>
      <c r="O34" s="5"/>
      <c r="P34" s="5"/>
      <c r="Q34" s="5"/>
      <c r="R34" s="5"/>
      <c r="S34" s="5"/>
      <c r="T34" s="5"/>
      <c r="U34" s="5"/>
      <c r="V34" s="5"/>
      <c r="W34" s="5"/>
    </row>
    <row r="35" spans="1:23" ht="116" x14ac:dyDescent="0.4">
      <c r="A35" s="6">
        <f t="shared" si="16"/>
        <v>32</v>
      </c>
      <c r="B35" s="91" t="str">
        <f t="shared" si="17"/>
        <v>AF</v>
      </c>
      <c r="C35" s="7">
        <f t="shared" si="18"/>
        <v>557</v>
      </c>
      <c r="D35" s="7">
        <f t="shared" si="19"/>
        <v>557</v>
      </c>
      <c r="E35" s="13">
        <v>1</v>
      </c>
      <c r="F35" s="47" t="s">
        <v>41</v>
      </c>
      <c r="G35" s="38" t="s">
        <v>26</v>
      </c>
      <c r="H35" s="11"/>
      <c r="I35" s="1" t="s">
        <v>27</v>
      </c>
      <c r="J35" s="4"/>
      <c r="K35" s="71" t="s">
        <v>362</v>
      </c>
      <c r="L35" s="71" t="s">
        <v>362</v>
      </c>
      <c r="M35" s="47" t="s">
        <v>389</v>
      </c>
      <c r="N35" s="5"/>
      <c r="O35" s="5"/>
      <c r="P35" s="5"/>
      <c r="Q35" s="5"/>
      <c r="R35" s="5"/>
      <c r="S35" s="5"/>
      <c r="T35" s="5"/>
      <c r="U35" s="5"/>
      <c r="V35" s="5"/>
      <c r="W35" s="5"/>
    </row>
    <row r="36" spans="1:23" ht="116" x14ac:dyDescent="0.4">
      <c r="A36" s="6">
        <f t="shared" si="16"/>
        <v>33</v>
      </c>
      <c r="B36" s="91" t="str">
        <f t="shared" si="17"/>
        <v>AG</v>
      </c>
      <c r="C36" s="7">
        <f t="shared" si="18"/>
        <v>558</v>
      </c>
      <c r="D36" s="7">
        <f t="shared" si="19"/>
        <v>558</v>
      </c>
      <c r="E36" s="13">
        <v>1</v>
      </c>
      <c r="F36" s="47" t="s">
        <v>104</v>
      </c>
      <c r="G36" s="47" t="s">
        <v>104</v>
      </c>
      <c r="H36" s="11"/>
      <c r="I36" s="1" t="s">
        <v>27</v>
      </c>
      <c r="J36" s="4"/>
      <c r="K36" s="71" t="s">
        <v>362</v>
      </c>
      <c r="L36" s="71" t="s">
        <v>362</v>
      </c>
      <c r="M36" s="47" t="s">
        <v>389</v>
      </c>
      <c r="N36" s="5"/>
      <c r="O36" s="5"/>
      <c r="P36" s="5"/>
      <c r="Q36" s="5"/>
      <c r="R36" s="5"/>
      <c r="S36" s="5"/>
      <c r="T36" s="5"/>
      <c r="U36" s="5"/>
      <c r="V36" s="5"/>
      <c r="W36" s="5"/>
    </row>
    <row r="37" spans="1:23" ht="116" x14ac:dyDescent="0.4">
      <c r="A37" s="6">
        <f t="shared" si="16"/>
        <v>34</v>
      </c>
      <c r="B37" s="91" t="str">
        <f t="shared" si="17"/>
        <v>AH</v>
      </c>
      <c r="C37" s="7">
        <f t="shared" si="18"/>
        <v>559</v>
      </c>
      <c r="D37" s="7">
        <f t="shared" si="19"/>
        <v>559</v>
      </c>
      <c r="E37" s="13">
        <v>1</v>
      </c>
      <c r="F37" s="47" t="s">
        <v>105</v>
      </c>
      <c r="G37" s="38" t="s">
        <v>105</v>
      </c>
      <c r="H37" s="11"/>
      <c r="I37" s="1" t="s">
        <v>27</v>
      </c>
      <c r="J37" s="4"/>
      <c r="K37" s="71" t="s">
        <v>362</v>
      </c>
      <c r="L37" s="71" t="s">
        <v>362</v>
      </c>
      <c r="M37" s="47" t="s">
        <v>389</v>
      </c>
      <c r="N37" s="5"/>
      <c r="O37" s="5"/>
      <c r="P37" s="5"/>
      <c r="Q37" s="5"/>
      <c r="R37" s="5"/>
      <c r="S37" s="5"/>
      <c r="T37" s="5"/>
      <c r="U37" s="5"/>
      <c r="V37" s="5"/>
      <c r="W37" s="5"/>
    </row>
    <row r="38" spans="1:23" ht="116" x14ac:dyDescent="0.4">
      <c r="A38" s="6">
        <f t="shared" si="16"/>
        <v>35</v>
      </c>
      <c r="B38" s="91" t="str">
        <f t="shared" si="17"/>
        <v>AI</v>
      </c>
      <c r="C38" s="7">
        <f t="shared" si="18"/>
        <v>560</v>
      </c>
      <c r="D38" s="7">
        <f t="shared" si="19"/>
        <v>560</v>
      </c>
      <c r="E38" s="13">
        <v>1</v>
      </c>
      <c r="F38" s="47" t="s">
        <v>63</v>
      </c>
      <c r="G38" s="38" t="s">
        <v>63</v>
      </c>
      <c r="H38" s="11"/>
      <c r="I38" s="1" t="s">
        <v>27</v>
      </c>
      <c r="J38" s="4"/>
      <c r="K38" s="71" t="s">
        <v>362</v>
      </c>
      <c r="L38" s="71" t="s">
        <v>362</v>
      </c>
      <c r="M38" s="47" t="s">
        <v>389</v>
      </c>
      <c r="N38" s="5"/>
      <c r="O38" s="5"/>
      <c r="P38" s="5"/>
      <c r="Q38" s="5"/>
      <c r="R38" s="5"/>
      <c r="S38" s="5"/>
      <c r="T38" s="5"/>
      <c r="U38" s="5"/>
      <c r="V38" s="5"/>
      <c r="W38" s="5"/>
    </row>
    <row r="39" spans="1:23" s="34" customFormat="1" ht="116" x14ac:dyDescent="0.4">
      <c r="A39" s="6">
        <f t="shared" ref="A39:A47" si="20">+A38+1</f>
        <v>36</v>
      </c>
      <c r="B39" s="91" t="str">
        <f t="shared" ref="B39:B40" si="21">SUBSTITUTE(ADDRESS(1,A39,4),1,"")</f>
        <v>AJ</v>
      </c>
      <c r="C39" s="7">
        <f t="shared" ref="C39:C40" si="22">C38+E38</f>
        <v>561</v>
      </c>
      <c r="D39" s="7">
        <f t="shared" ref="D39:D40" si="23">SUM(C39+E39)-1</f>
        <v>570</v>
      </c>
      <c r="E39" s="52">
        <v>10</v>
      </c>
      <c r="F39" s="47" t="s">
        <v>106</v>
      </c>
      <c r="G39" s="38" t="s">
        <v>107</v>
      </c>
      <c r="H39" s="50"/>
      <c r="I39" s="47" t="s">
        <v>293</v>
      </c>
      <c r="J39" s="4"/>
      <c r="K39" s="71" t="s">
        <v>362</v>
      </c>
      <c r="L39" s="71" t="s">
        <v>362</v>
      </c>
      <c r="M39" s="47" t="s">
        <v>389</v>
      </c>
      <c r="N39" s="33"/>
      <c r="O39" s="33"/>
      <c r="P39" s="33"/>
      <c r="Q39" s="33"/>
      <c r="R39" s="33"/>
      <c r="S39" s="33"/>
      <c r="T39" s="33"/>
    </row>
    <row r="40" spans="1:23" ht="116" x14ac:dyDescent="0.4">
      <c r="A40" s="6">
        <f t="shared" si="20"/>
        <v>37</v>
      </c>
      <c r="B40" s="91" t="str">
        <f t="shared" si="21"/>
        <v>AK</v>
      </c>
      <c r="C40" s="7">
        <f t="shared" si="22"/>
        <v>571</v>
      </c>
      <c r="D40" s="7">
        <f t="shared" si="23"/>
        <v>578</v>
      </c>
      <c r="E40" s="39">
        <v>8</v>
      </c>
      <c r="F40" s="58" t="s">
        <v>279</v>
      </c>
      <c r="G40" s="59" t="s">
        <v>279</v>
      </c>
      <c r="H40" s="40"/>
      <c r="I40" s="98" t="s">
        <v>453</v>
      </c>
      <c r="J40" s="4"/>
      <c r="K40" s="71" t="s">
        <v>362</v>
      </c>
      <c r="L40" s="71" t="s">
        <v>362</v>
      </c>
      <c r="M40" s="47" t="s">
        <v>389</v>
      </c>
      <c r="N40" s="5"/>
      <c r="O40" s="5"/>
      <c r="P40" s="5"/>
      <c r="Q40" s="5"/>
      <c r="R40" s="5"/>
      <c r="S40" s="5"/>
      <c r="T40" s="5"/>
      <c r="U40" s="5"/>
      <c r="V40" s="5"/>
      <c r="W40" s="5"/>
    </row>
    <row r="41" spans="1:23" ht="145" x14ac:dyDescent="0.4">
      <c r="A41" s="6">
        <f>+A40+1</f>
        <v>38</v>
      </c>
      <c r="B41" s="91" t="str">
        <f t="shared" ref="B41:B42" si="24">SUBSTITUTE(ADDRESS(1,A41,4),1,"")</f>
        <v>AL</v>
      </c>
      <c r="C41" s="7">
        <f t="shared" ref="C41:C42" si="25">C40+E40</f>
        <v>579</v>
      </c>
      <c r="D41" s="7">
        <f t="shared" ref="D41:D42" si="26">SUM(C41+E41)-1</f>
        <v>579</v>
      </c>
      <c r="E41" s="39">
        <v>1</v>
      </c>
      <c r="F41" s="58" t="s">
        <v>306</v>
      </c>
      <c r="G41" s="59" t="s">
        <v>307</v>
      </c>
      <c r="H41" s="40"/>
      <c r="I41" s="98" t="s">
        <v>454</v>
      </c>
      <c r="J41" s="4"/>
      <c r="K41" s="71" t="s">
        <v>362</v>
      </c>
      <c r="L41" s="71" t="s">
        <v>362</v>
      </c>
      <c r="M41" s="47" t="s">
        <v>389</v>
      </c>
      <c r="N41" s="5"/>
      <c r="O41" s="5"/>
      <c r="P41" s="5"/>
      <c r="Q41" s="5"/>
      <c r="R41" s="5"/>
      <c r="S41" s="5"/>
      <c r="T41" s="5"/>
      <c r="U41" s="5"/>
      <c r="V41" s="5"/>
      <c r="W41" s="5"/>
    </row>
    <row r="42" spans="1:23" ht="116" x14ac:dyDescent="0.4">
      <c r="A42" s="6">
        <f t="shared" si="20"/>
        <v>39</v>
      </c>
      <c r="B42" s="91" t="str">
        <f t="shared" si="24"/>
        <v>AM</v>
      </c>
      <c r="C42" s="7">
        <f t="shared" si="25"/>
        <v>580</v>
      </c>
      <c r="D42" s="7">
        <f t="shared" si="26"/>
        <v>580</v>
      </c>
      <c r="E42" s="13">
        <v>1</v>
      </c>
      <c r="F42" s="47" t="s">
        <v>25</v>
      </c>
      <c r="G42" s="38" t="s">
        <v>25</v>
      </c>
      <c r="H42" s="11"/>
      <c r="I42" s="9" t="s">
        <v>455</v>
      </c>
      <c r="J42" s="4"/>
      <c r="K42" s="71" t="s">
        <v>362</v>
      </c>
      <c r="L42" s="71" t="s">
        <v>362</v>
      </c>
      <c r="M42" s="47" t="s">
        <v>389</v>
      </c>
      <c r="N42" s="5"/>
      <c r="O42" s="5"/>
      <c r="P42" s="5"/>
      <c r="Q42" s="5"/>
      <c r="R42" s="5"/>
      <c r="S42" s="5"/>
      <c r="T42" s="5"/>
      <c r="U42" s="5"/>
      <c r="V42" s="5"/>
      <c r="W42" s="5"/>
    </row>
    <row r="43" spans="1:23" s="30" customFormat="1" ht="29" x14ac:dyDescent="0.4">
      <c r="A43" s="6">
        <f t="shared" si="20"/>
        <v>40</v>
      </c>
      <c r="B43" s="91" t="str">
        <f t="shared" ref="B43" si="27">SUBSTITUTE(ADDRESS(1,A43,4),1,"")</f>
        <v>AN</v>
      </c>
      <c r="C43" s="7">
        <f t="shared" ref="C43" si="28">C42+E42</f>
        <v>581</v>
      </c>
      <c r="D43" s="7">
        <f t="shared" ref="D43" si="29">SUM(C43+E43)-1</f>
        <v>581</v>
      </c>
      <c r="E43" s="39">
        <v>1</v>
      </c>
      <c r="F43" s="65" t="s">
        <v>409</v>
      </c>
      <c r="G43" s="98" t="s">
        <v>410</v>
      </c>
      <c r="H43" s="40"/>
      <c r="I43" s="98" t="s">
        <v>27</v>
      </c>
      <c r="J43" s="29"/>
      <c r="K43" s="92" t="s">
        <v>362</v>
      </c>
      <c r="L43" s="78"/>
      <c r="M43" s="79" t="s">
        <v>411</v>
      </c>
    </row>
    <row r="44" spans="1:23" s="30" customFormat="1" x14ac:dyDescent="0.4">
      <c r="A44" s="6">
        <f t="shared" si="20"/>
        <v>41</v>
      </c>
      <c r="B44" s="91" t="str">
        <f t="shared" ref="B44" si="30">SUBSTITUTE(ADDRESS(1,A44,4),1,"")</f>
        <v>AO</v>
      </c>
      <c r="C44" s="7">
        <f t="shared" ref="C44" si="31">C43+E43</f>
        <v>582</v>
      </c>
      <c r="D44" s="7">
        <f t="shared" ref="D44" si="32">SUM(C44+E44)-1</f>
        <v>631</v>
      </c>
      <c r="E44" s="39">
        <v>50</v>
      </c>
      <c r="F44" s="65" t="s">
        <v>433</v>
      </c>
      <c r="G44" s="98" t="s">
        <v>434</v>
      </c>
      <c r="H44" s="40"/>
      <c r="I44" s="98"/>
      <c r="J44" s="29"/>
      <c r="K44" s="79"/>
      <c r="L44" s="78"/>
      <c r="M44" s="89"/>
    </row>
    <row r="45" spans="1:23" s="30" customFormat="1" ht="29" x14ac:dyDescent="0.4">
      <c r="A45" s="6">
        <f t="shared" si="20"/>
        <v>42</v>
      </c>
      <c r="B45" s="91" t="str">
        <f t="shared" ref="B45:B46" si="33">SUBSTITUTE(ADDRESS(1,A45,4),1,"")</f>
        <v>AP</v>
      </c>
      <c r="C45" s="7">
        <f t="shared" ref="C45:C46" si="34">C44+E44</f>
        <v>632</v>
      </c>
      <c r="D45" s="7">
        <f t="shared" ref="D45:D46" si="35">SUM(C45+E45)-1</f>
        <v>632</v>
      </c>
      <c r="E45" s="39">
        <v>1</v>
      </c>
      <c r="F45" s="65" t="s">
        <v>435</v>
      </c>
      <c r="G45" s="65" t="s">
        <v>435</v>
      </c>
      <c r="H45" s="40"/>
      <c r="I45" s="98" t="s">
        <v>27</v>
      </c>
      <c r="J45" s="29"/>
      <c r="K45" s="79"/>
      <c r="L45" s="78"/>
      <c r="M45" s="94"/>
    </row>
    <row r="46" spans="1:23" ht="116" x14ac:dyDescent="0.4">
      <c r="A46" s="6">
        <f t="shared" si="20"/>
        <v>43</v>
      </c>
      <c r="B46" s="91" t="str">
        <f t="shared" si="33"/>
        <v>AQ</v>
      </c>
      <c r="C46" s="7">
        <f t="shared" si="34"/>
        <v>633</v>
      </c>
      <c r="D46" s="7">
        <f t="shared" si="35"/>
        <v>641</v>
      </c>
      <c r="E46" s="13">
        <v>9</v>
      </c>
      <c r="F46" s="47" t="s">
        <v>108</v>
      </c>
      <c r="G46" s="53" t="s">
        <v>109</v>
      </c>
      <c r="H46" s="11"/>
      <c r="I46" s="9" t="s">
        <v>284</v>
      </c>
      <c r="J46" s="4"/>
      <c r="K46" s="71" t="s">
        <v>362</v>
      </c>
      <c r="L46" s="71" t="s">
        <v>362</v>
      </c>
      <c r="M46" s="58" t="s">
        <v>394</v>
      </c>
      <c r="N46" s="5"/>
      <c r="O46" s="5"/>
      <c r="P46" s="5"/>
      <c r="Q46" s="5"/>
      <c r="R46" s="5"/>
      <c r="S46" s="5"/>
      <c r="T46" s="5"/>
      <c r="U46" s="5"/>
      <c r="V46" s="5"/>
      <c r="W46" s="5"/>
    </row>
    <row r="47" spans="1:23" ht="116" x14ac:dyDescent="0.4">
      <c r="A47" s="6">
        <f t="shared" si="20"/>
        <v>44</v>
      </c>
      <c r="B47" s="91" t="str">
        <f t="shared" ref="B47" si="36">SUBSTITUTE(ADDRESS(1,A47,4),1,"")</f>
        <v>AR</v>
      </c>
      <c r="C47" s="7">
        <f t="shared" ref="C47" si="37">C46+E46</f>
        <v>642</v>
      </c>
      <c r="D47" s="7">
        <f t="shared" ref="D47" si="38">SUM(C47+E47)-1</f>
        <v>642</v>
      </c>
      <c r="E47" s="13">
        <v>1</v>
      </c>
      <c r="F47" s="1" t="s">
        <v>58</v>
      </c>
      <c r="G47" s="1" t="s">
        <v>57</v>
      </c>
      <c r="H47" s="11"/>
      <c r="I47" s="15" t="s">
        <v>308</v>
      </c>
      <c r="J47" s="4"/>
      <c r="K47" s="71" t="s">
        <v>362</v>
      </c>
      <c r="L47" s="71" t="s">
        <v>362</v>
      </c>
      <c r="M47" s="47" t="s">
        <v>389</v>
      </c>
      <c r="N47" s="5"/>
      <c r="O47" s="5"/>
      <c r="P47" s="5"/>
      <c r="Q47" s="5"/>
      <c r="R47" s="5"/>
      <c r="S47" s="5"/>
      <c r="T47" s="5"/>
      <c r="U47" s="5"/>
      <c r="V47" s="5"/>
      <c r="W47" s="5"/>
    </row>
    <row r="48" spans="1:23" ht="116" x14ac:dyDescent="0.4">
      <c r="A48" s="6">
        <f t="shared" ref="A48:A94" si="39">+A47+1</f>
        <v>45</v>
      </c>
      <c r="B48" s="91" t="str">
        <f t="shared" ref="B48:B89" si="40">SUBSTITUTE(ADDRESS(1,A48,4),1,"")</f>
        <v>AS</v>
      </c>
      <c r="C48" s="7">
        <f t="shared" ref="C48:C68" si="41">C47+E47</f>
        <v>643</v>
      </c>
      <c r="D48" s="7">
        <f t="shared" ref="D48:D68" si="42">SUM(C48+E48)-1</f>
        <v>643</v>
      </c>
      <c r="E48" s="13">
        <v>1</v>
      </c>
      <c r="F48" s="48" t="s">
        <v>309</v>
      </c>
      <c r="G48" s="38" t="s">
        <v>310</v>
      </c>
      <c r="H48" s="11"/>
      <c r="I48" s="16" t="s">
        <v>312</v>
      </c>
      <c r="J48" s="4"/>
      <c r="K48" s="72" t="s">
        <v>362</v>
      </c>
      <c r="L48" s="72" t="s">
        <v>363</v>
      </c>
      <c r="M48" s="47" t="s">
        <v>389</v>
      </c>
      <c r="N48" s="5"/>
      <c r="O48" s="5"/>
      <c r="P48" s="5"/>
      <c r="Q48" s="5"/>
      <c r="R48" s="5"/>
      <c r="S48" s="5"/>
      <c r="T48" s="5"/>
      <c r="U48" s="5"/>
      <c r="V48" s="5"/>
      <c r="W48" s="5"/>
    </row>
    <row r="49" spans="1:23" ht="116" x14ac:dyDescent="0.4">
      <c r="A49" s="6">
        <f t="shared" si="39"/>
        <v>46</v>
      </c>
      <c r="B49" s="91" t="str">
        <f t="shared" si="40"/>
        <v>AT</v>
      </c>
      <c r="C49" s="7">
        <f t="shared" si="41"/>
        <v>644</v>
      </c>
      <c r="D49" s="7">
        <f t="shared" si="42"/>
        <v>644</v>
      </c>
      <c r="E49" s="13">
        <v>1</v>
      </c>
      <c r="F49" s="9" t="s">
        <v>243</v>
      </c>
      <c r="G49" s="1" t="s">
        <v>244</v>
      </c>
      <c r="H49" s="11"/>
      <c r="I49" s="1" t="s">
        <v>311</v>
      </c>
      <c r="J49" s="4"/>
      <c r="K49" s="72" t="s">
        <v>362</v>
      </c>
      <c r="L49" s="72" t="s">
        <v>363</v>
      </c>
      <c r="M49" s="47" t="s">
        <v>389</v>
      </c>
      <c r="N49" s="5"/>
      <c r="O49" s="5"/>
      <c r="P49" s="5"/>
      <c r="Q49" s="5"/>
      <c r="R49" s="5"/>
      <c r="S49" s="5"/>
      <c r="T49" s="5"/>
      <c r="U49" s="5"/>
      <c r="V49" s="5"/>
      <c r="W49" s="5"/>
    </row>
    <row r="50" spans="1:23" ht="116" x14ac:dyDescent="0.4">
      <c r="A50" s="6">
        <f t="shared" si="39"/>
        <v>47</v>
      </c>
      <c r="B50" s="91" t="str">
        <f t="shared" si="40"/>
        <v>AU</v>
      </c>
      <c r="C50" s="7">
        <f t="shared" si="41"/>
        <v>645</v>
      </c>
      <c r="D50" s="7">
        <f t="shared" si="42"/>
        <v>647</v>
      </c>
      <c r="E50" s="13">
        <v>3</v>
      </c>
      <c r="F50" s="36" t="s">
        <v>110</v>
      </c>
      <c r="G50" s="38" t="s">
        <v>110</v>
      </c>
      <c r="H50" s="47" t="s">
        <v>62</v>
      </c>
      <c r="I50" s="16" t="s">
        <v>278</v>
      </c>
      <c r="J50" s="4"/>
      <c r="K50" s="72" t="s">
        <v>362</v>
      </c>
      <c r="L50" s="72" t="s">
        <v>363</v>
      </c>
      <c r="M50" s="47" t="s">
        <v>389</v>
      </c>
      <c r="N50" s="5"/>
      <c r="O50" s="5"/>
      <c r="P50" s="5"/>
      <c r="Q50" s="5"/>
      <c r="R50" s="5"/>
      <c r="S50" s="5"/>
      <c r="T50" s="5"/>
      <c r="U50" s="5"/>
      <c r="V50" s="5"/>
      <c r="W50" s="5"/>
    </row>
    <row r="51" spans="1:23" ht="116" x14ac:dyDescent="0.4">
      <c r="A51" s="6">
        <f>+A50+1</f>
        <v>48</v>
      </c>
      <c r="B51" s="91" t="str">
        <f t="shared" si="40"/>
        <v>AV</v>
      </c>
      <c r="C51" s="7">
        <f>C50+E50</f>
        <v>648</v>
      </c>
      <c r="D51" s="7">
        <f t="shared" si="42"/>
        <v>650</v>
      </c>
      <c r="E51" s="13">
        <v>3</v>
      </c>
      <c r="F51" s="47" t="s">
        <v>111</v>
      </c>
      <c r="G51" s="38" t="s">
        <v>112</v>
      </c>
      <c r="H51" s="47" t="s">
        <v>62</v>
      </c>
      <c r="I51" s="16" t="s">
        <v>278</v>
      </c>
      <c r="J51" s="4"/>
      <c r="K51" s="72" t="s">
        <v>362</v>
      </c>
      <c r="L51" s="72" t="s">
        <v>363</v>
      </c>
      <c r="M51" s="47" t="s">
        <v>389</v>
      </c>
      <c r="N51" s="5"/>
      <c r="O51" s="5"/>
      <c r="P51" s="5"/>
      <c r="Q51" s="5"/>
      <c r="R51" s="5"/>
      <c r="S51" s="5"/>
      <c r="T51" s="5"/>
      <c r="U51" s="5"/>
      <c r="V51" s="5"/>
      <c r="W51" s="5"/>
    </row>
    <row r="52" spans="1:23" ht="116" x14ac:dyDescent="0.4">
      <c r="A52" s="6">
        <f t="shared" ref="A52:A54" si="43">+A51+1</f>
        <v>49</v>
      </c>
      <c r="B52" s="91" t="str">
        <f t="shared" ref="B52:B54" si="44">SUBSTITUTE(ADDRESS(1,A52,4),1,"")</f>
        <v>AW</v>
      </c>
      <c r="C52" s="7">
        <f t="shared" ref="C52:C54" si="45">C51+E51</f>
        <v>651</v>
      </c>
      <c r="D52" s="7">
        <f t="shared" ref="D52:D54" si="46">SUM(C52+E52)-1</f>
        <v>657</v>
      </c>
      <c r="E52" s="39">
        <v>7</v>
      </c>
      <c r="F52" s="58" t="s">
        <v>313</v>
      </c>
      <c r="G52" s="58" t="s">
        <v>313</v>
      </c>
      <c r="H52" s="60" t="s">
        <v>347</v>
      </c>
      <c r="I52" s="16" t="s">
        <v>278</v>
      </c>
      <c r="J52" s="4"/>
      <c r="K52" s="72" t="s">
        <v>362</v>
      </c>
      <c r="L52" s="72" t="s">
        <v>363</v>
      </c>
      <c r="M52" s="47" t="s">
        <v>389</v>
      </c>
      <c r="N52" s="5"/>
      <c r="O52" s="5"/>
      <c r="P52" s="5"/>
      <c r="Q52" s="5"/>
      <c r="R52" s="5"/>
      <c r="S52" s="5"/>
      <c r="T52" s="5"/>
      <c r="U52" s="5"/>
      <c r="V52" s="5"/>
      <c r="W52" s="5"/>
    </row>
    <row r="53" spans="1:23" ht="116" x14ac:dyDescent="0.4">
      <c r="A53" s="6">
        <f t="shared" si="43"/>
        <v>50</v>
      </c>
      <c r="B53" s="91" t="str">
        <f t="shared" si="44"/>
        <v>AX</v>
      </c>
      <c r="C53" s="7">
        <f t="shared" si="45"/>
        <v>658</v>
      </c>
      <c r="D53" s="7">
        <f t="shared" si="46"/>
        <v>664</v>
      </c>
      <c r="E53" s="39">
        <v>7</v>
      </c>
      <c r="F53" s="58" t="s">
        <v>314</v>
      </c>
      <c r="G53" s="58" t="s">
        <v>314</v>
      </c>
      <c r="H53" s="58" t="s">
        <v>348</v>
      </c>
      <c r="I53" s="16" t="s">
        <v>278</v>
      </c>
      <c r="J53" s="4"/>
      <c r="K53" s="72" t="s">
        <v>362</v>
      </c>
      <c r="L53" s="72" t="s">
        <v>363</v>
      </c>
      <c r="M53" s="47" t="s">
        <v>389</v>
      </c>
      <c r="N53" s="5"/>
      <c r="O53" s="5"/>
      <c r="P53" s="5"/>
      <c r="Q53" s="5"/>
      <c r="R53" s="5"/>
      <c r="S53" s="5"/>
      <c r="T53" s="5"/>
      <c r="U53" s="5"/>
      <c r="V53" s="5"/>
      <c r="W53" s="5"/>
    </row>
    <row r="54" spans="1:23" ht="116" x14ac:dyDescent="0.4">
      <c r="A54" s="6">
        <f t="shared" si="43"/>
        <v>51</v>
      </c>
      <c r="B54" s="91" t="str">
        <f t="shared" si="44"/>
        <v>AY</v>
      </c>
      <c r="C54" s="7">
        <f t="shared" si="45"/>
        <v>665</v>
      </c>
      <c r="D54" s="7">
        <f t="shared" si="46"/>
        <v>668</v>
      </c>
      <c r="E54" s="13">
        <v>4</v>
      </c>
      <c r="F54" s="47" t="s">
        <v>318</v>
      </c>
      <c r="G54" s="47" t="s">
        <v>318</v>
      </c>
      <c r="H54" s="47" t="s">
        <v>62</v>
      </c>
      <c r="I54" s="16" t="s">
        <v>278</v>
      </c>
      <c r="J54" s="4"/>
      <c r="K54" s="72" t="s">
        <v>362</v>
      </c>
      <c r="L54" s="72" t="s">
        <v>363</v>
      </c>
      <c r="M54" s="47" t="s">
        <v>389</v>
      </c>
      <c r="N54" s="5"/>
      <c r="O54" s="5"/>
      <c r="P54" s="5"/>
      <c r="Q54" s="5"/>
      <c r="R54" s="5"/>
      <c r="S54" s="5"/>
      <c r="T54" s="5"/>
      <c r="U54" s="5"/>
      <c r="V54" s="5"/>
      <c r="W54" s="5"/>
    </row>
    <row r="55" spans="1:23" ht="116" x14ac:dyDescent="0.4">
      <c r="A55" s="6">
        <f t="shared" ref="A55:A65" si="47">+A54+1</f>
        <v>52</v>
      </c>
      <c r="B55" s="91" t="str">
        <f t="shared" ref="B55:B56" si="48">SUBSTITUTE(ADDRESS(1,A55,4),1,"")</f>
        <v>AZ</v>
      </c>
      <c r="C55" s="7">
        <f t="shared" ref="C55:C56" si="49">C54+E54</f>
        <v>669</v>
      </c>
      <c r="D55" s="7">
        <f t="shared" ref="D55:D56" si="50">SUM(C55+E55)-1</f>
        <v>672</v>
      </c>
      <c r="E55" s="39">
        <v>4</v>
      </c>
      <c r="F55" s="58" t="s">
        <v>319</v>
      </c>
      <c r="G55" s="58" t="s">
        <v>319</v>
      </c>
      <c r="H55" s="58"/>
      <c r="I55" s="16" t="s">
        <v>278</v>
      </c>
      <c r="J55" s="4"/>
      <c r="K55" s="72" t="s">
        <v>362</v>
      </c>
      <c r="L55" s="72" t="s">
        <v>363</v>
      </c>
      <c r="M55" s="47" t="s">
        <v>389</v>
      </c>
      <c r="N55" s="5"/>
      <c r="O55" s="5"/>
      <c r="P55" s="5"/>
      <c r="Q55" s="5"/>
      <c r="R55" s="5"/>
      <c r="S55" s="5"/>
      <c r="T55" s="5"/>
      <c r="U55" s="5"/>
      <c r="V55" s="5"/>
      <c r="W55" s="5"/>
    </row>
    <row r="56" spans="1:23" ht="116" x14ac:dyDescent="0.4">
      <c r="A56" s="6">
        <f t="shared" si="47"/>
        <v>53</v>
      </c>
      <c r="B56" s="91" t="str">
        <f t="shared" si="48"/>
        <v>BA</v>
      </c>
      <c r="C56" s="7">
        <f t="shared" si="49"/>
        <v>673</v>
      </c>
      <c r="D56" s="7">
        <f t="shared" si="50"/>
        <v>673</v>
      </c>
      <c r="E56" s="13">
        <v>1</v>
      </c>
      <c r="F56" s="36" t="s">
        <v>113</v>
      </c>
      <c r="G56" s="38" t="s">
        <v>114</v>
      </c>
      <c r="H56" s="11"/>
      <c r="I56" s="1" t="s">
        <v>277</v>
      </c>
      <c r="J56" s="4"/>
      <c r="K56" s="71" t="s">
        <v>362</v>
      </c>
      <c r="L56" s="71" t="s">
        <v>362</v>
      </c>
      <c r="M56" s="47" t="s">
        <v>389</v>
      </c>
      <c r="N56" s="5"/>
      <c r="O56" s="5"/>
      <c r="P56" s="5"/>
      <c r="Q56" s="5"/>
      <c r="R56" s="5"/>
      <c r="S56" s="5"/>
      <c r="T56" s="5"/>
      <c r="U56" s="5"/>
      <c r="V56" s="5"/>
      <c r="W56" s="5"/>
    </row>
    <row r="57" spans="1:23" s="30" customFormat="1" x14ac:dyDescent="0.4">
      <c r="A57" s="6">
        <f t="shared" si="47"/>
        <v>54</v>
      </c>
      <c r="B57" s="91" t="str">
        <f t="shared" ref="B57" si="51">SUBSTITUTE(ADDRESS(1,A57,4),1,"")</f>
        <v>BB</v>
      </c>
      <c r="C57" s="7">
        <f t="shared" ref="C57" si="52">C56+E56</f>
        <v>674</v>
      </c>
      <c r="D57" s="7">
        <f t="shared" ref="D57" si="53">SUM(C57+E57)-1</f>
        <v>675</v>
      </c>
      <c r="E57" s="44">
        <v>2</v>
      </c>
      <c r="F57" s="63" t="s">
        <v>449</v>
      </c>
      <c r="G57" s="65" t="s">
        <v>450</v>
      </c>
      <c r="H57" s="105"/>
      <c r="I57" s="40" t="s">
        <v>424</v>
      </c>
      <c r="J57" s="88"/>
      <c r="K57" s="83" t="s">
        <v>362</v>
      </c>
      <c r="L57" s="83"/>
      <c r="M57" s="89"/>
    </row>
    <row r="58" spans="1:23" s="30" customFormat="1" x14ac:dyDescent="0.4">
      <c r="A58" s="6">
        <f t="shared" si="47"/>
        <v>55</v>
      </c>
      <c r="B58" s="91" t="str">
        <f t="shared" ref="B58" si="54">SUBSTITUTE(ADDRESS(1,A58,4),1,"")</f>
        <v>BC</v>
      </c>
      <c r="C58" s="7">
        <f t="shared" ref="C58" si="55">C57+E57</f>
        <v>676</v>
      </c>
      <c r="D58" s="7">
        <f t="shared" ref="D58" si="56">SUM(C58+E58)-1</f>
        <v>677</v>
      </c>
      <c r="E58" s="44">
        <v>2</v>
      </c>
      <c r="F58" s="63" t="s">
        <v>429</v>
      </c>
      <c r="G58" s="65" t="s">
        <v>431</v>
      </c>
      <c r="H58" s="105"/>
      <c r="I58" s="40" t="s">
        <v>424</v>
      </c>
      <c r="J58" s="88"/>
      <c r="K58" s="83" t="s">
        <v>362</v>
      </c>
      <c r="L58" s="83"/>
      <c r="M58" s="89"/>
    </row>
    <row r="59" spans="1:23" s="30" customFormat="1" x14ac:dyDescent="0.4">
      <c r="A59" s="6">
        <f t="shared" si="47"/>
        <v>56</v>
      </c>
      <c r="B59" s="91" t="str">
        <f t="shared" ref="B59" si="57">SUBSTITUTE(ADDRESS(1,A59,4),1,"")</f>
        <v>BD</v>
      </c>
      <c r="C59" s="7">
        <f t="shared" ref="C59" si="58">C58+E58</f>
        <v>678</v>
      </c>
      <c r="D59" s="7">
        <f t="shared" ref="D59" si="59">SUM(C59+E59)-1</f>
        <v>679</v>
      </c>
      <c r="E59" s="44">
        <v>2</v>
      </c>
      <c r="F59" s="63" t="s">
        <v>430</v>
      </c>
      <c r="G59" s="65" t="s">
        <v>432</v>
      </c>
      <c r="H59" s="105"/>
      <c r="I59" s="40" t="s">
        <v>424</v>
      </c>
      <c r="J59" s="88"/>
      <c r="K59" s="83" t="s">
        <v>362</v>
      </c>
      <c r="L59" s="83"/>
      <c r="M59" s="89"/>
    </row>
    <row r="60" spans="1:23" s="85" customFormat="1" ht="58" x14ac:dyDescent="0.4">
      <c r="A60" s="6">
        <f t="shared" si="47"/>
        <v>57</v>
      </c>
      <c r="B60" s="91" t="str">
        <f t="shared" ref="B60" si="60">SUBSTITUTE(ADDRESS(1,A60,4),1,"")</f>
        <v>BE</v>
      </c>
      <c r="C60" s="7">
        <f t="shared" ref="C60" si="61">C59+E59</f>
        <v>680</v>
      </c>
      <c r="D60" s="7">
        <f t="shared" ref="D60" si="62">SUM(C60+E60)-1</f>
        <v>680</v>
      </c>
      <c r="E60" s="39">
        <v>1</v>
      </c>
      <c r="F60" s="66" t="s">
        <v>422</v>
      </c>
      <c r="G60" s="59" t="s">
        <v>423</v>
      </c>
      <c r="H60" s="40"/>
      <c r="I60" s="63" t="s">
        <v>414</v>
      </c>
      <c r="J60" s="84"/>
      <c r="K60" s="83" t="s">
        <v>362</v>
      </c>
      <c r="L60" s="83"/>
      <c r="M60" s="77" t="s">
        <v>415</v>
      </c>
    </row>
    <row r="61" spans="1:23" s="82" customFormat="1" ht="58" x14ac:dyDescent="0.4">
      <c r="A61" s="6">
        <f t="shared" si="47"/>
        <v>58</v>
      </c>
      <c r="B61" s="91" t="str">
        <f t="shared" ref="B61:B65" si="63">SUBSTITUTE(ADDRESS(1,A61,4),1,"")</f>
        <v>BF</v>
      </c>
      <c r="C61" s="7">
        <f t="shared" ref="C61:C65" si="64">C60+E60</f>
        <v>681</v>
      </c>
      <c r="D61" s="7">
        <f t="shared" ref="D61:D65" si="65">SUM(C61+E61)-1</f>
        <v>681</v>
      </c>
      <c r="E61" s="106">
        <v>1</v>
      </c>
      <c r="F61" s="66" t="s">
        <v>412</v>
      </c>
      <c r="G61" s="59" t="s">
        <v>413</v>
      </c>
      <c r="H61" s="59"/>
      <c r="I61" s="63" t="s">
        <v>414</v>
      </c>
      <c r="J61" s="80"/>
      <c r="K61" s="83" t="s">
        <v>362</v>
      </c>
      <c r="L61" s="83"/>
      <c r="M61" s="77" t="s">
        <v>415</v>
      </c>
      <c r="N61" s="81"/>
      <c r="O61" s="81"/>
      <c r="P61" s="81"/>
      <c r="Q61" s="81"/>
      <c r="R61" s="81"/>
      <c r="S61" s="81"/>
      <c r="T61" s="81"/>
    </row>
    <row r="62" spans="1:23" s="82" customFormat="1" ht="58" x14ac:dyDescent="0.4">
      <c r="A62" s="6">
        <f t="shared" si="47"/>
        <v>59</v>
      </c>
      <c r="B62" s="91" t="str">
        <f t="shared" si="63"/>
        <v>BG</v>
      </c>
      <c r="C62" s="7">
        <f t="shared" si="64"/>
        <v>682</v>
      </c>
      <c r="D62" s="7">
        <f t="shared" si="65"/>
        <v>682</v>
      </c>
      <c r="E62" s="106">
        <v>1</v>
      </c>
      <c r="F62" s="66" t="s">
        <v>416</v>
      </c>
      <c r="G62" s="59" t="s">
        <v>417</v>
      </c>
      <c r="H62" s="59"/>
      <c r="I62" s="63" t="s">
        <v>414</v>
      </c>
      <c r="J62" s="80"/>
      <c r="K62" s="83" t="s">
        <v>362</v>
      </c>
      <c r="L62" s="83"/>
      <c r="M62" s="77" t="s">
        <v>415</v>
      </c>
      <c r="N62" s="81"/>
      <c r="O62" s="81"/>
      <c r="P62" s="81"/>
      <c r="Q62" s="81"/>
      <c r="R62" s="81"/>
      <c r="S62" s="81"/>
      <c r="T62" s="81"/>
    </row>
    <row r="63" spans="1:23" s="82" customFormat="1" ht="58" x14ac:dyDescent="0.4">
      <c r="A63" s="6">
        <f t="shared" si="47"/>
        <v>60</v>
      </c>
      <c r="B63" s="91" t="str">
        <f t="shared" si="63"/>
        <v>BH</v>
      </c>
      <c r="C63" s="7">
        <f t="shared" si="64"/>
        <v>683</v>
      </c>
      <c r="D63" s="7">
        <f t="shared" si="65"/>
        <v>683</v>
      </c>
      <c r="E63" s="106">
        <v>1</v>
      </c>
      <c r="F63" s="66" t="s">
        <v>418</v>
      </c>
      <c r="G63" s="59" t="s">
        <v>419</v>
      </c>
      <c r="H63" s="59"/>
      <c r="I63" s="63" t="s">
        <v>414</v>
      </c>
      <c r="J63" s="80"/>
      <c r="K63" s="83" t="s">
        <v>362</v>
      </c>
      <c r="L63" s="83"/>
      <c r="M63" s="77" t="s">
        <v>415</v>
      </c>
      <c r="N63" s="81"/>
      <c r="O63" s="81"/>
      <c r="P63" s="81"/>
      <c r="Q63" s="81"/>
      <c r="R63" s="81"/>
      <c r="S63" s="81"/>
      <c r="T63" s="81"/>
    </row>
    <row r="64" spans="1:23" s="82" customFormat="1" ht="58" x14ac:dyDescent="0.4">
      <c r="A64" s="6">
        <f t="shared" si="47"/>
        <v>61</v>
      </c>
      <c r="B64" s="91" t="str">
        <f t="shared" si="63"/>
        <v>BI</v>
      </c>
      <c r="C64" s="7">
        <f t="shared" si="64"/>
        <v>684</v>
      </c>
      <c r="D64" s="7">
        <f t="shared" si="65"/>
        <v>684</v>
      </c>
      <c r="E64" s="106">
        <v>1</v>
      </c>
      <c r="F64" s="66" t="s">
        <v>420</v>
      </c>
      <c r="G64" s="59" t="s">
        <v>421</v>
      </c>
      <c r="H64" s="59"/>
      <c r="I64" s="63" t="s">
        <v>414</v>
      </c>
      <c r="J64" s="80"/>
      <c r="K64" s="83" t="s">
        <v>362</v>
      </c>
      <c r="L64" s="83"/>
      <c r="M64" s="77" t="s">
        <v>415</v>
      </c>
      <c r="N64" s="81"/>
      <c r="O64" s="81"/>
      <c r="P64" s="81"/>
      <c r="Q64" s="81"/>
      <c r="R64" s="81"/>
      <c r="S64" s="81"/>
      <c r="T64" s="81"/>
    </row>
    <row r="65" spans="1:23" ht="116" x14ac:dyDescent="0.4">
      <c r="A65" s="6">
        <f t="shared" si="47"/>
        <v>62</v>
      </c>
      <c r="B65" s="91" t="str">
        <f t="shared" si="63"/>
        <v>BJ</v>
      </c>
      <c r="C65" s="7">
        <f t="shared" si="64"/>
        <v>685</v>
      </c>
      <c r="D65" s="7">
        <f t="shared" si="65"/>
        <v>685</v>
      </c>
      <c r="E65" s="13">
        <v>1</v>
      </c>
      <c r="F65" s="48" t="s">
        <v>285</v>
      </c>
      <c r="G65" s="48" t="s">
        <v>285</v>
      </c>
      <c r="H65" s="11"/>
      <c r="I65" s="66" t="s">
        <v>448</v>
      </c>
      <c r="J65" s="4"/>
      <c r="K65" s="72" t="s">
        <v>362</v>
      </c>
      <c r="L65" s="72" t="s">
        <v>363</v>
      </c>
      <c r="M65" s="47" t="s">
        <v>389</v>
      </c>
      <c r="N65" s="5"/>
      <c r="O65" s="5"/>
      <c r="P65" s="5"/>
      <c r="Q65" s="5"/>
      <c r="R65" s="5"/>
      <c r="S65" s="5"/>
      <c r="T65" s="5"/>
      <c r="U65" s="5"/>
      <c r="V65" s="5"/>
      <c r="W65" s="5"/>
    </row>
    <row r="66" spans="1:23" ht="116" x14ac:dyDescent="0.4">
      <c r="A66" s="6">
        <f t="shared" si="39"/>
        <v>63</v>
      </c>
      <c r="B66" s="91" t="str">
        <f t="shared" ref="B66:B67" si="66">SUBSTITUTE(ADDRESS(1,A66,4),1,"")</f>
        <v>BK</v>
      </c>
      <c r="C66" s="7">
        <f t="shared" ref="C66:C67" si="67">C65+E65</f>
        <v>686</v>
      </c>
      <c r="D66" s="7">
        <f t="shared" ref="D66:D67" si="68">SUM(C66+E66)-1</f>
        <v>689</v>
      </c>
      <c r="E66" s="39">
        <v>4</v>
      </c>
      <c r="F66" s="57" t="s">
        <v>349</v>
      </c>
      <c r="G66" s="57" t="s">
        <v>349</v>
      </c>
      <c r="H66" s="40"/>
      <c r="I66" s="55" t="s">
        <v>386</v>
      </c>
      <c r="J66" s="4"/>
      <c r="K66" s="72" t="s">
        <v>362</v>
      </c>
      <c r="L66" s="72" t="s">
        <v>363</v>
      </c>
      <c r="M66" s="47" t="s">
        <v>389</v>
      </c>
      <c r="N66" s="5"/>
      <c r="O66" s="5"/>
      <c r="P66" s="5"/>
      <c r="Q66" s="5"/>
      <c r="R66" s="5"/>
      <c r="S66" s="5"/>
      <c r="T66" s="5"/>
      <c r="U66" s="5"/>
      <c r="V66" s="5"/>
      <c r="W66" s="5"/>
    </row>
    <row r="67" spans="1:23" ht="116" x14ac:dyDescent="0.4">
      <c r="A67" s="6">
        <f t="shared" si="39"/>
        <v>64</v>
      </c>
      <c r="B67" s="91" t="str">
        <f t="shared" si="66"/>
        <v>BL</v>
      </c>
      <c r="C67" s="7">
        <f t="shared" si="67"/>
        <v>690</v>
      </c>
      <c r="D67" s="7">
        <f t="shared" si="68"/>
        <v>692</v>
      </c>
      <c r="E67" s="13">
        <v>3</v>
      </c>
      <c r="F67" s="41" t="s">
        <v>245</v>
      </c>
      <c r="G67" s="1" t="s">
        <v>249</v>
      </c>
      <c r="H67" s="31" t="s">
        <v>62</v>
      </c>
      <c r="I67" s="16" t="s">
        <v>278</v>
      </c>
      <c r="J67" s="4"/>
      <c r="K67" s="72" t="s">
        <v>362</v>
      </c>
      <c r="L67" s="72" t="s">
        <v>363</v>
      </c>
      <c r="M67" s="47" t="s">
        <v>389</v>
      </c>
      <c r="N67" s="5"/>
      <c r="O67" s="5"/>
      <c r="P67" s="5"/>
      <c r="Q67" s="5"/>
      <c r="R67" s="5"/>
      <c r="S67" s="5"/>
      <c r="T67" s="5"/>
      <c r="U67" s="5"/>
      <c r="V67" s="5"/>
      <c r="W67" s="5"/>
    </row>
    <row r="68" spans="1:23" ht="116" x14ac:dyDescent="0.4">
      <c r="A68" s="6">
        <f t="shared" si="39"/>
        <v>65</v>
      </c>
      <c r="B68" s="91" t="str">
        <f t="shared" si="40"/>
        <v>BM</v>
      </c>
      <c r="C68" s="7">
        <f t="shared" si="41"/>
        <v>693</v>
      </c>
      <c r="D68" s="7">
        <f t="shared" si="42"/>
        <v>695</v>
      </c>
      <c r="E68" s="13">
        <v>3</v>
      </c>
      <c r="F68" s="41" t="s">
        <v>246</v>
      </c>
      <c r="G68" s="1" t="s">
        <v>250</v>
      </c>
      <c r="H68" s="31" t="s">
        <v>62</v>
      </c>
      <c r="I68" s="16" t="s">
        <v>278</v>
      </c>
      <c r="J68" s="4"/>
      <c r="K68" s="72" t="s">
        <v>362</v>
      </c>
      <c r="L68" s="72" t="s">
        <v>363</v>
      </c>
      <c r="M68" s="47" t="s">
        <v>389</v>
      </c>
      <c r="N68" s="5"/>
      <c r="O68" s="5"/>
      <c r="P68" s="5"/>
      <c r="Q68" s="5"/>
      <c r="R68" s="5"/>
      <c r="S68" s="5"/>
      <c r="T68" s="5"/>
      <c r="U68" s="5"/>
      <c r="V68" s="5"/>
      <c r="W68" s="5"/>
    </row>
    <row r="69" spans="1:23" ht="116" x14ac:dyDescent="0.4">
      <c r="A69" s="6">
        <f t="shared" si="39"/>
        <v>66</v>
      </c>
      <c r="B69" s="91" t="str">
        <f t="shared" ref="B69:B73" si="69">SUBSTITUTE(ADDRESS(1,A69,4),1,"")</f>
        <v>BN</v>
      </c>
      <c r="C69" s="7">
        <f t="shared" ref="C69:C73" si="70">C68+E68</f>
        <v>696</v>
      </c>
      <c r="D69" s="7">
        <f t="shared" ref="D69:D73" si="71">SUM(C69+E69)-1</f>
        <v>702</v>
      </c>
      <c r="E69" s="39">
        <v>7</v>
      </c>
      <c r="F69" s="58" t="s">
        <v>315</v>
      </c>
      <c r="G69" s="58" t="s">
        <v>335</v>
      </c>
      <c r="H69" s="60" t="s">
        <v>347</v>
      </c>
      <c r="I69" s="16" t="s">
        <v>278</v>
      </c>
      <c r="J69" s="4"/>
      <c r="K69" s="72" t="s">
        <v>362</v>
      </c>
      <c r="L69" s="72" t="s">
        <v>363</v>
      </c>
      <c r="M69" s="47" t="s">
        <v>389</v>
      </c>
      <c r="N69" s="5"/>
      <c r="O69" s="5"/>
      <c r="P69" s="5"/>
      <c r="Q69" s="5"/>
      <c r="R69" s="5"/>
      <c r="S69" s="5"/>
      <c r="T69" s="5"/>
      <c r="U69" s="5"/>
      <c r="V69" s="5"/>
      <c r="W69" s="5"/>
    </row>
    <row r="70" spans="1:23" ht="116" x14ac:dyDescent="0.4">
      <c r="A70" s="6">
        <f t="shared" si="39"/>
        <v>67</v>
      </c>
      <c r="B70" s="91" t="str">
        <f t="shared" si="69"/>
        <v>BO</v>
      </c>
      <c r="C70" s="7">
        <f t="shared" si="70"/>
        <v>703</v>
      </c>
      <c r="D70" s="7">
        <f t="shared" si="71"/>
        <v>709</v>
      </c>
      <c r="E70" s="39">
        <v>7</v>
      </c>
      <c r="F70" s="58" t="s">
        <v>316</v>
      </c>
      <c r="G70" s="58" t="s">
        <v>336</v>
      </c>
      <c r="H70" s="58" t="s">
        <v>348</v>
      </c>
      <c r="I70" s="16" t="s">
        <v>278</v>
      </c>
      <c r="J70" s="4"/>
      <c r="K70" s="72" t="s">
        <v>362</v>
      </c>
      <c r="L70" s="72" t="s">
        <v>363</v>
      </c>
      <c r="M70" s="47" t="s">
        <v>389</v>
      </c>
      <c r="N70" s="5"/>
      <c r="O70" s="5"/>
      <c r="P70" s="5"/>
      <c r="Q70" s="5"/>
      <c r="R70" s="5"/>
      <c r="S70" s="5"/>
      <c r="T70" s="5"/>
      <c r="U70" s="5"/>
      <c r="V70" s="5"/>
      <c r="W70" s="5"/>
    </row>
    <row r="71" spans="1:23" ht="116" x14ac:dyDescent="0.4">
      <c r="A71" s="6">
        <f t="shared" si="39"/>
        <v>68</v>
      </c>
      <c r="B71" s="91" t="str">
        <f t="shared" si="69"/>
        <v>BP</v>
      </c>
      <c r="C71" s="7">
        <f t="shared" si="70"/>
        <v>710</v>
      </c>
      <c r="D71" s="7">
        <f t="shared" si="71"/>
        <v>713</v>
      </c>
      <c r="E71" s="13">
        <v>4</v>
      </c>
      <c r="F71" s="41" t="s">
        <v>247</v>
      </c>
      <c r="G71" s="1" t="s">
        <v>251</v>
      </c>
      <c r="H71" s="31" t="s">
        <v>62</v>
      </c>
      <c r="I71" s="16" t="s">
        <v>278</v>
      </c>
      <c r="J71" s="4"/>
      <c r="K71" s="72" t="s">
        <v>362</v>
      </c>
      <c r="L71" s="72" t="s">
        <v>363</v>
      </c>
      <c r="M71" s="47" t="s">
        <v>389</v>
      </c>
      <c r="N71" s="5"/>
      <c r="O71" s="5"/>
      <c r="P71" s="5"/>
      <c r="Q71" s="5"/>
      <c r="R71" s="5"/>
      <c r="S71" s="5"/>
      <c r="T71" s="5"/>
      <c r="U71" s="5"/>
      <c r="V71" s="5"/>
      <c r="W71" s="5"/>
    </row>
    <row r="72" spans="1:23" ht="116" x14ac:dyDescent="0.4">
      <c r="A72" s="6">
        <f t="shared" si="39"/>
        <v>69</v>
      </c>
      <c r="B72" s="91" t="str">
        <f t="shared" si="69"/>
        <v>BQ</v>
      </c>
      <c r="C72" s="7">
        <f t="shared" si="70"/>
        <v>714</v>
      </c>
      <c r="D72" s="7">
        <f t="shared" si="71"/>
        <v>717</v>
      </c>
      <c r="E72" s="39">
        <v>4</v>
      </c>
      <c r="F72" s="58" t="s">
        <v>317</v>
      </c>
      <c r="G72" s="58" t="s">
        <v>337</v>
      </c>
      <c r="H72" s="58"/>
      <c r="I72" s="16" t="s">
        <v>278</v>
      </c>
      <c r="J72" s="4"/>
      <c r="K72" s="72" t="s">
        <v>362</v>
      </c>
      <c r="L72" s="72" t="s">
        <v>363</v>
      </c>
      <c r="M72" s="47" t="s">
        <v>389</v>
      </c>
      <c r="N72" s="5"/>
      <c r="O72" s="5"/>
      <c r="P72" s="5"/>
      <c r="Q72" s="5"/>
      <c r="R72" s="5"/>
      <c r="S72" s="5"/>
      <c r="T72" s="5"/>
      <c r="U72" s="5"/>
      <c r="V72" s="5"/>
      <c r="W72" s="5"/>
    </row>
    <row r="73" spans="1:23" ht="116" x14ac:dyDescent="0.4">
      <c r="A73" s="6">
        <f t="shared" si="39"/>
        <v>70</v>
      </c>
      <c r="B73" s="91" t="str">
        <f t="shared" si="69"/>
        <v>BR</v>
      </c>
      <c r="C73" s="7">
        <f t="shared" si="70"/>
        <v>718</v>
      </c>
      <c r="D73" s="7">
        <f t="shared" si="71"/>
        <v>718</v>
      </c>
      <c r="E73" s="13">
        <v>1</v>
      </c>
      <c r="F73" s="41" t="s">
        <v>248</v>
      </c>
      <c r="G73" s="1" t="s">
        <v>252</v>
      </c>
      <c r="H73" s="31"/>
      <c r="I73" s="16" t="s">
        <v>458</v>
      </c>
      <c r="J73" s="4"/>
      <c r="K73" s="72" t="s">
        <v>362</v>
      </c>
      <c r="L73" s="72" t="s">
        <v>363</v>
      </c>
      <c r="M73" s="47" t="s">
        <v>389</v>
      </c>
      <c r="N73" s="5"/>
      <c r="O73" s="5"/>
      <c r="P73" s="5"/>
      <c r="Q73" s="5"/>
      <c r="R73" s="5"/>
      <c r="S73" s="5"/>
      <c r="T73" s="5"/>
      <c r="U73" s="5"/>
      <c r="V73" s="5"/>
      <c r="W73" s="5"/>
    </row>
    <row r="74" spans="1:23" ht="116" x14ac:dyDescent="0.4">
      <c r="A74" s="6">
        <f t="shared" si="39"/>
        <v>71</v>
      </c>
      <c r="B74" s="91" t="str">
        <f t="shared" si="40"/>
        <v>BS</v>
      </c>
      <c r="C74" s="7">
        <f t="shared" ref="C74:C89" si="72">C73+E73</f>
        <v>719</v>
      </c>
      <c r="D74" s="7">
        <f t="shared" ref="D74:D89" si="73">SUM(C74+E74)-1</f>
        <v>721</v>
      </c>
      <c r="E74" s="13">
        <v>3</v>
      </c>
      <c r="F74" s="41" t="s">
        <v>253</v>
      </c>
      <c r="G74" s="1" t="s">
        <v>257</v>
      </c>
      <c r="H74" s="31" t="s">
        <v>62</v>
      </c>
      <c r="I74" s="16" t="s">
        <v>281</v>
      </c>
      <c r="J74" s="4"/>
      <c r="K74" s="72" t="s">
        <v>362</v>
      </c>
      <c r="L74" s="72" t="s">
        <v>363</v>
      </c>
      <c r="M74" s="47" t="s">
        <v>389</v>
      </c>
      <c r="N74" s="5"/>
      <c r="O74" s="5"/>
      <c r="P74" s="5"/>
      <c r="Q74" s="5"/>
      <c r="R74" s="5"/>
      <c r="S74" s="5"/>
      <c r="T74" s="5"/>
      <c r="U74" s="5"/>
      <c r="V74" s="5"/>
      <c r="W74" s="5"/>
    </row>
    <row r="75" spans="1:23" ht="116" x14ac:dyDescent="0.4">
      <c r="A75" s="6">
        <f t="shared" si="39"/>
        <v>72</v>
      </c>
      <c r="B75" s="91" t="str">
        <f t="shared" si="40"/>
        <v>BT</v>
      </c>
      <c r="C75" s="7">
        <f t="shared" si="72"/>
        <v>722</v>
      </c>
      <c r="D75" s="7">
        <f t="shared" si="73"/>
        <v>724</v>
      </c>
      <c r="E75" s="13">
        <v>3</v>
      </c>
      <c r="F75" s="41" t="s">
        <v>254</v>
      </c>
      <c r="G75" s="1" t="s">
        <v>258</v>
      </c>
      <c r="H75" s="31" t="s">
        <v>62</v>
      </c>
      <c r="I75" s="16" t="s">
        <v>281</v>
      </c>
      <c r="J75" s="4"/>
      <c r="K75" s="72" t="s">
        <v>362</v>
      </c>
      <c r="L75" s="72" t="s">
        <v>363</v>
      </c>
      <c r="M75" s="47" t="s">
        <v>389</v>
      </c>
      <c r="N75" s="5"/>
      <c r="O75" s="5"/>
      <c r="P75" s="5"/>
      <c r="Q75" s="5"/>
      <c r="R75" s="5"/>
      <c r="S75" s="5"/>
      <c r="T75" s="5"/>
      <c r="U75" s="5"/>
      <c r="V75" s="5"/>
      <c r="W75" s="5"/>
    </row>
    <row r="76" spans="1:23" ht="116" x14ac:dyDescent="0.4">
      <c r="A76" s="6">
        <f t="shared" si="39"/>
        <v>73</v>
      </c>
      <c r="B76" s="91" t="str">
        <f t="shared" ref="B76:B79" si="74">SUBSTITUTE(ADDRESS(1,A76,4),1,"")</f>
        <v>BU</v>
      </c>
      <c r="C76" s="7">
        <f t="shared" ref="C76:C79" si="75">C75+E75</f>
        <v>725</v>
      </c>
      <c r="D76" s="7">
        <f t="shared" ref="D76:D79" si="76">SUM(C76+E76)-1</f>
        <v>731</v>
      </c>
      <c r="E76" s="39">
        <v>7</v>
      </c>
      <c r="F76" s="58" t="s">
        <v>320</v>
      </c>
      <c r="G76" s="58" t="s">
        <v>338</v>
      </c>
      <c r="H76" s="60" t="s">
        <v>347</v>
      </c>
      <c r="I76" s="16" t="s">
        <v>281</v>
      </c>
      <c r="J76" s="4"/>
      <c r="K76" s="72" t="s">
        <v>362</v>
      </c>
      <c r="L76" s="72" t="s">
        <v>363</v>
      </c>
      <c r="M76" s="47" t="s">
        <v>389</v>
      </c>
      <c r="N76" s="5"/>
      <c r="O76" s="5"/>
      <c r="P76" s="5"/>
      <c r="Q76" s="5"/>
      <c r="R76" s="5"/>
      <c r="S76" s="5"/>
      <c r="T76" s="5"/>
      <c r="U76" s="5"/>
      <c r="V76" s="5"/>
      <c r="W76" s="5"/>
    </row>
    <row r="77" spans="1:23" ht="116" x14ac:dyDescent="0.4">
      <c r="A77" s="6">
        <f t="shared" si="39"/>
        <v>74</v>
      </c>
      <c r="B77" s="91" t="str">
        <f t="shared" si="74"/>
        <v>BV</v>
      </c>
      <c r="C77" s="7">
        <f t="shared" si="75"/>
        <v>732</v>
      </c>
      <c r="D77" s="7">
        <f t="shared" si="76"/>
        <v>738</v>
      </c>
      <c r="E77" s="39">
        <v>7</v>
      </c>
      <c r="F77" s="58" t="s">
        <v>321</v>
      </c>
      <c r="G77" s="58" t="s">
        <v>339</v>
      </c>
      <c r="H77" s="58" t="s">
        <v>348</v>
      </c>
      <c r="I77" s="16" t="s">
        <v>281</v>
      </c>
      <c r="J77" s="4"/>
      <c r="K77" s="72" t="s">
        <v>362</v>
      </c>
      <c r="L77" s="72" t="s">
        <v>363</v>
      </c>
      <c r="M77" s="47" t="s">
        <v>389</v>
      </c>
      <c r="N77" s="5"/>
      <c r="O77" s="5"/>
      <c r="P77" s="5"/>
      <c r="Q77" s="5"/>
      <c r="R77" s="5"/>
      <c r="S77" s="5"/>
      <c r="T77" s="5"/>
      <c r="U77" s="5"/>
      <c r="V77" s="5"/>
      <c r="W77" s="5"/>
    </row>
    <row r="78" spans="1:23" ht="116" x14ac:dyDescent="0.4">
      <c r="A78" s="6">
        <f t="shared" si="39"/>
        <v>75</v>
      </c>
      <c r="B78" s="91" t="str">
        <f t="shared" si="74"/>
        <v>BW</v>
      </c>
      <c r="C78" s="7">
        <f t="shared" si="75"/>
        <v>739</v>
      </c>
      <c r="D78" s="7">
        <f t="shared" si="76"/>
        <v>742</v>
      </c>
      <c r="E78" s="13">
        <v>4</v>
      </c>
      <c r="F78" s="41" t="s">
        <v>255</v>
      </c>
      <c r="G78" s="1" t="s">
        <v>259</v>
      </c>
      <c r="H78" s="31" t="s">
        <v>62</v>
      </c>
      <c r="I78" s="16" t="s">
        <v>281</v>
      </c>
      <c r="J78" s="4"/>
      <c r="K78" s="72" t="s">
        <v>362</v>
      </c>
      <c r="L78" s="72" t="s">
        <v>363</v>
      </c>
      <c r="M78" s="47" t="s">
        <v>389</v>
      </c>
      <c r="N78" s="5"/>
      <c r="O78" s="5"/>
      <c r="P78" s="5"/>
      <c r="Q78" s="5"/>
      <c r="R78" s="5"/>
      <c r="S78" s="5"/>
      <c r="T78" s="5"/>
      <c r="U78" s="5"/>
      <c r="V78" s="5"/>
      <c r="W78" s="5"/>
    </row>
    <row r="79" spans="1:23" ht="116" x14ac:dyDescent="0.4">
      <c r="A79" s="6">
        <f t="shared" si="39"/>
        <v>76</v>
      </c>
      <c r="B79" s="91" t="str">
        <f t="shared" si="74"/>
        <v>BX</v>
      </c>
      <c r="C79" s="7">
        <f t="shared" si="75"/>
        <v>743</v>
      </c>
      <c r="D79" s="7">
        <f t="shared" si="76"/>
        <v>746</v>
      </c>
      <c r="E79" s="39">
        <v>4</v>
      </c>
      <c r="F79" s="58" t="s">
        <v>326</v>
      </c>
      <c r="G79" s="58" t="s">
        <v>340</v>
      </c>
      <c r="H79" s="58"/>
      <c r="I79" s="16" t="s">
        <v>281</v>
      </c>
      <c r="J79" s="4"/>
      <c r="K79" s="72" t="s">
        <v>362</v>
      </c>
      <c r="L79" s="72" t="s">
        <v>363</v>
      </c>
      <c r="M79" s="47" t="s">
        <v>389</v>
      </c>
      <c r="N79" s="5"/>
      <c r="O79" s="5"/>
      <c r="P79" s="5"/>
      <c r="Q79" s="5"/>
      <c r="R79" s="5"/>
      <c r="S79" s="5"/>
      <c r="T79" s="5"/>
      <c r="U79" s="5"/>
      <c r="V79" s="5"/>
      <c r="W79" s="5"/>
    </row>
    <row r="80" spans="1:23" ht="116" x14ac:dyDescent="0.4">
      <c r="A80" s="6">
        <f t="shared" si="39"/>
        <v>77</v>
      </c>
      <c r="B80" s="91" t="str">
        <f t="shared" ref="B80" si="77">SUBSTITUTE(ADDRESS(1,A80,4),1,"")</f>
        <v>BY</v>
      </c>
      <c r="C80" s="7">
        <f t="shared" ref="C80" si="78">C79+E79</f>
        <v>747</v>
      </c>
      <c r="D80" s="7">
        <f t="shared" ref="D80" si="79">SUM(C80+E80)-1</f>
        <v>747</v>
      </c>
      <c r="E80" s="13">
        <v>1</v>
      </c>
      <c r="F80" s="41" t="s">
        <v>256</v>
      </c>
      <c r="G80" s="1" t="s">
        <v>260</v>
      </c>
      <c r="H80" s="31"/>
      <c r="I80" s="16" t="s">
        <v>459</v>
      </c>
      <c r="J80" s="4"/>
      <c r="K80" s="72" t="s">
        <v>362</v>
      </c>
      <c r="L80" s="72" t="s">
        <v>363</v>
      </c>
      <c r="M80" s="47" t="s">
        <v>389</v>
      </c>
      <c r="N80" s="5"/>
      <c r="O80" s="5"/>
      <c r="P80" s="5"/>
      <c r="Q80" s="5"/>
      <c r="R80" s="5"/>
      <c r="S80" s="5"/>
      <c r="T80" s="5"/>
      <c r="U80" s="5"/>
      <c r="V80" s="5"/>
      <c r="W80" s="5"/>
    </row>
    <row r="81" spans="1:23" ht="116" x14ac:dyDescent="0.4">
      <c r="A81" s="6">
        <f t="shared" si="39"/>
        <v>78</v>
      </c>
      <c r="B81" s="91" t="str">
        <f t="shared" si="40"/>
        <v>BZ</v>
      </c>
      <c r="C81" s="7">
        <f t="shared" si="72"/>
        <v>748</v>
      </c>
      <c r="D81" s="7">
        <f t="shared" si="73"/>
        <v>750</v>
      </c>
      <c r="E81" s="13">
        <v>3</v>
      </c>
      <c r="F81" s="41" t="s">
        <v>261</v>
      </c>
      <c r="G81" s="1" t="s">
        <v>265</v>
      </c>
      <c r="H81" s="31" t="s">
        <v>62</v>
      </c>
      <c r="I81" s="16" t="s">
        <v>281</v>
      </c>
      <c r="J81" s="4"/>
      <c r="K81" s="72" t="s">
        <v>362</v>
      </c>
      <c r="L81" s="72" t="s">
        <v>363</v>
      </c>
      <c r="M81" s="47" t="s">
        <v>389</v>
      </c>
      <c r="N81" s="5"/>
      <c r="O81" s="5"/>
      <c r="P81" s="5"/>
      <c r="Q81" s="5"/>
      <c r="R81" s="5"/>
      <c r="S81" s="5"/>
      <c r="T81" s="5"/>
      <c r="U81" s="5"/>
      <c r="V81" s="5"/>
      <c r="W81" s="5"/>
    </row>
    <row r="82" spans="1:23" ht="116" x14ac:dyDescent="0.4">
      <c r="A82" s="6">
        <f t="shared" si="39"/>
        <v>79</v>
      </c>
      <c r="B82" s="91" t="str">
        <f t="shared" si="40"/>
        <v>CA</v>
      </c>
      <c r="C82" s="7">
        <f t="shared" si="72"/>
        <v>751</v>
      </c>
      <c r="D82" s="7">
        <f t="shared" si="73"/>
        <v>753</v>
      </c>
      <c r="E82" s="13">
        <v>3</v>
      </c>
      <c r="F82" s="41" t="s">
        <v>262</v>
      </c>
      <c r="G82" s="1" t="s">
        <v>266</v>
      </c>
      <c r="H82" s="31" t="s">
        <v>62</v>
      </c>
      <c r="I82" s="16" t="s">
        <v>281</v>
      </c>
      <c r="J82" s="4"/>
      <c r="K82" s="72" t="s">
        <v>362</v>
      </c>
      <c r="L82" s="72" t="s">
        <v>363</v>
      </c>
      <c r="M82" s="47" t="s">
        <v>389</v>
      </c>
      <c r="N82" s="5"/>
      <c r="O82" s="5"/>
      <c r="P82" s="5"/>
      <c r="Q82" s="5"/>
      <c r="R82" s="5"/>
      <c r="S82" s="5"/>
      <c r="T82" s="5"/>
      <c r="U82" s="5"/>
      <c r="V82" s="5"/>
      <c r="W82" s="5"/>
    </row>
    <row r="83" spans="1:23" ht="116" x14ac:dyDescent="0.4">
      <c r="A83" s="6">
        <f t="shared" si="39"/>
        <v>80</v>
      </c>
      <c r="B83" s="91" t="str">
        <f t="shared" ref="B83:B86" si="80">SUBSTITUTE(ADDRESS(1,A83,4),1,"")</f>
        <v>CB</v>
      </c>
      <c r="C83" s="7">
        <f t="shared" ref="C83:C86" si="81">C82+E82</f>
        <v>754</v>
      </c>
      <c r="D83" s="7">
        <f t="shared" ref="D83:D86" si="82">SUM(C83+E83)-1</f>
        <v>760</v>
      </c>
      <c r="E83" s="39">
        <v>7</v>
      </c>
      <c r="F83" s="58" t="s">
        <v>322</v>
      </c>
      <c r="G83" s="58" t="s">
        <v>341</v>
      </c>
      <c r="H83" s="60" t="s">
        <v>347</v>
      </c>
      <c r="I83" s="16" t="s">
        <v>281</v>
      </c>
      <c r="J83" s="4"/>
      <c r="K83" s="72" t="s">
        <v>362</v>
      </c>
      <c r="L83" s="72" t="s">
        <v>363</v>
      </c>
      <c r="M83" s="47" t="s">
        <v>389</v>
      </c>
      <c r="N83" s="5"/>
      <c r="O83" s="5"/>
      <c r="P83" s="5"/>
      <c r="Q83" s="5"/>
      <c r="R83" s="5"/>
      <c r="S83" s="5"/>
      <c r="T83" s="5"/>
      <c r="U83" s="5"/>
      <c r="V83" s="5"/>
      <c r="W83" s="5"/>
    </row>
    <row r="84" spans="1:23" ht="116" x14ac:dyDescent="0.4">
      <c r="A84" s="6">
        <f t="shared" si="39"/>
        <v>81</v>
      </c>
      <c r="B84" s="91" t="str">
        <f t="shared" si="80"/>
        <v>CC</v>
      </c>
      <c r="C84" s="7">
        <f t="shared" si="81"/>
        <v>761</v>
      </c>
      <c r="D84" s="7">
        <f t="shared" si="82"/>
        <v>767</v>
      </c>
      <c r="E84" s="39">
        <v>7</v>
      </c>
      <c r="F84" s="58" t="s">
        <v>323</v>
      </c>
      <c r="G84" s="58" t="s">
        <v>342</v>
      </c>
      <c r="H84" s="58" t="s">
        <v>348</v>
      </c>
      <c r="I84" s="16" t="s">
        <v>281</v>
      </c>
      <c r="J84" s="4"/>
      <c r="K84" s="72" t="s">
        <v>362</v>
      </c>
      <c r="L84" s="72" t="s">
        <v>363</v>
      </c>
      <c r="M84" s="47" t="s">
        <v>389</v>
      </c>
      <c r="N84" s="5"/>
      <c r="O84" s="5"/>
      <c r="P84" s="5"/>
      <c r="Q84" s="5"/>
      <c r="R84" s="5"/>
      <c r="S84" s="5"/>
      <c r="T84" s="5"/>
      <c r="U84" s="5"/>
      <c r="V84" s="5"/>
      <c r="W84" s="5"/>
    </row>
    <row r="85" spans="1:23" ht="116" x14ac:dyDescent="0.4">
      <c r="A85" s="6">
        <f t="shared" si="39"/>
        <v>82</v>
      </c>
      <c r="B85" s="91" t="str">
        <f t="shared" si="80"/>
        <v>CD</v>
      </c>
      <c r="C85" s="7">
        <f t="shared" si="81"/>
        <v>768</v>
      </c>
      <c r="D85" s="7">
        <f t="shared" si="82"/>
        <v>771</v>
      </c>
      <c r="E85" s="13">
        <v>4</v>
      </c>
      <c r="F85" s="41" t="s">
        <v>263</v>
      </c>
      <c r="G85" s="1" t="s">
        <v>267</v>
      </c>
      <c r="H85" s="31" t="s">
        <v>62</v>
      </c>
      <c r="I85" s="16" t="s">
        <v>281</v>
      </c>
      <c r="J85" s="4"/>
      <c r="K85" s="72" t="s">
        <v>362</v>
      </c>
      <c r="L85" s="72" t="s">
        <v>363</v>
      </c>
      <c r="M85" s="47" t="s">
        <v>389</v>
      </c>
      <c r="N85" s="5"/>
      <c r="O85" s="5"/>
      <c r="P85" s="5"/>
      <c r="Q85" s="5"/>
      <c r="R85" s="5"/>
      <c r="S85" s="5"/>
      <c r="T85" s="5"/>
      <c r="U85" s="5"/>
      <c r="V85" s="5"/>
      <c r="W85" s="5"/>
    </row>
    <row r="86" spans="1:23" ht="116" x14ac:dyDescent="0.4">
      <c r="A86" s="6">
        <f t="shared" si="39"/>
        <v>83</v>
      </c>
      <c r="B86" s="91" t="str">
        <f t="shared" si="80"/>
        <v>CE</v>
      </c>
      <c r="C86" s="7">
        <f t="shared" si="81"/>
        <v>772</v>
      </c>
      <c r="D86" s="7">
        <f t="shared" si="82"/>
        <v>775</v>
      </c>
      <c r="E86" s="39">
        <v>4</v>
      </c>
      <c r="F86" s="58" t="s">
        <v>327</v>
      </c>
      <c r="G86" s="58" t="s">
        <v>343</v>
      </c>
      <c r="H86" s="58"/>
      <c r="I86" s="16" t="s">
        <v>281</v>
      </c>
      <c r="J86" s="4"/>
      <c r="K86" s="72" t="s">
        <v>362</v>
      </c>
      <c r="L86" s="72" t="s">
        <v>363</v>
      </c>
      <c r="M86" s="47" t="s">
        <v>389</v>
      </c>
      <c r="N86" s="5"/>
      <c r="O86" s="5"/>
      <c r="P86" s="5"/>
      <c r="Q86" s="5"/>
      <c r="R86" s="5"/>
      <c r="S86" s="5"/>
      <c r="T86" s="5"/>
      <c r="U86" s="5"/>
      <c r="V86" s="5"/>
      <c r="W86" s="5"/>
    </row>
    <row r="87" spans="1:23" ht="116" x14ac:dyDescent="0.4">
      <c r="A87" s="6">
        <f t="shared" si="39"/>
        <v>84</v>
      </c>
      <c r="B87" s="91" t="str">
        <f t="shared" ref="B87" si="83">SUBSTITUTE(ADDRESS(1,A87,4),1,"")</f>
        <v>CF</v>
      </c>
      <c r="C87" s="7">
        <f t="shared" ref="C87" si="84">C86+E86</f>
        <v>776</v>
      </c>
      <c r="D87" s="7">
        <f t="shared" ref="D87" si="85">SUM(C87+E87)-1</f>
        <v>776</v>
      </c>
      <c r="E87" s="13">
        <v>1</v>
      </c>
      <c r="F87" s="41" t="s">
        <v>264</v>
      </c>
      <c r="G87" s="1" t="s">
        <v>268</v>
      </c>
      <c r="H87" s="31"/>
      <c r="I87" s="16" t="s">
        <v>459</v>
      </c>
      <c r="J87" s="4"/>
      <c r="K87" s="72" t="s">
        <v>362</v>
      </c>
      <c r="L87" s="72" t="s">
        <v>363</v>
      </c>
      <c r="M87" s="47" t="s">
        <v>389</v>
      </c>
      <c r="N87" s="5"/>
      <c r="O87" s="5"/>
      <c r="P87" s="5"/>
      <c r="Q87" s="5"/>
      <c r="R87" s="5"/>
      <c r="S87" s="5"/>
      <c r="T87" s="5"/>
      <c r="U87" s="5"/>
      <c r="V87" s="5"/>
      <c r="W87" s="5"/>
    </row>
    <row r="88" spans="1:23" ht="116" x14ac:dyDescent="0.4">
      <c r="A88" s="6">
        <f t="shared" si="39"/>
        <v>85</v>
      </c>
      <c r="B88" s="91" t="str">
        <f t="shared" si="40"/>
        <v>CG</v>
      </c>
      <c r="C88" s="7">
        <f t="shared" si="72"/>
        <v>777</v>
      </c>
      <c r="D88" s="7">
        <f t="shared" si="73"/>
        <v>779</v>
      </c>
      <c r="E88" s="13">
        <v>3</v>
      </c>
      <c r="F88" s="41" t="s">
        <v>269</v>
      </c>
      <c r="G88" s="1" t="s">
        <v>273</v>
      </c>
      <c r="H88" s="31" t="s">
        <v>62</v>
      </c>
      <c r="I88" s="16" t="s">
        <v>387</v>
      </c>
      <c r="J88" s="4"/>
      <c r="K88" s="72" t="s">
        <v>362</v>
      </c>
      <c r="L88" s="72" t="s">
        <v>363</v>
      </c>
      <c r="M88" s="47" t="s">
        <v>389</v>
      </c>
      <c r="N88" s="5"/>
      <c r="O88" s="5"/>
      <c r="P88" s="5"/>
      <c r="Q88" s="5"/>
      <c r="R88" s="5"/>
      <c r="S88" s="5"/>
      <c r="T88" s="5"/>
      <c r="U88" s="5"/>
      <c r="V88" s="5"/>
      <c r="W88" s="5"/>
    </row>
    <row r="89" spans="1:23" ht="116" x14ac:dyDescent="0.4">
      <c r="A89" s="6">
        <f t="shared" si="39"/>
        <v>86</v>
      </c>
      <c r="B89" s="91" t="str">
        <f t="shared" si="40"/>
        <v>CH</v>
      </c>
      <c r="C89" s="7">
        <f t="shared" si="72"/>
        <v>780</v>
      </c>
      <c r="D89" s="7">
        <f t="shared" si="73"/>
        <v>782</v>
      </c>
      <c r="E89" s="13">
        <v>3</v>
      </c>
      <c r="F89" s="41" t="s">
        <v>270</v>
      </c>
      <c r="G89" s="1" t="s">
        <v>274</v>
      </c>
      <c r="H89" s="31" t="s">
        <v>62</v>
      </c>
      <c r="I89" s="16" t="s">
        <v>387</v>
      </c>
      <c r="J89" s="4"/>
      <c r="K89" s="72" t="s">
        <v>362</v>
      </c>
      <c r="L89" s="72" t="s">
        <v>363</v>
      </c>
      <c r="M89" s="47" t="s">
        <v>389</v>
      </c>
      <c r="N89" s="5"/>
      <c r="O89" s="5"/>
      <c r="P89" s="5"/>
      <c r="Q89" s="5"/>
      <c r="R89" s="5"/>
      <c r="S89" s="5"/>
      <c r="T89" s="5"/>
      <c r="U89" s="5"/>
      <c r="V89" s="5"/>
      <c r="W89" s="5"/>
    </row>
    <row r="90" spans="1:23" ht="116" x14ac:dyDescent="0.4">
      <c r="A90" s="6">
        <f t="shared" si="39"/>
        <v>87</v>
      </c>
      <c r="B90" s="91" t="str">
        <f t="shared" ref="B90:B93" si="86">SUBSTITUTE(ADDRESS(1,A90,4),1,"")</f>
        <v>CI</v>
      </c>
      <c r="C90" s="7">
        <f t="shared" ref="C90:C93" si="87">C89+E89</f>
        <v>783</v>
      </c>
      <c r="D90" s="7">
        <f t="shared" ref="D90:D93" si="88">SUM(C90+E90)-1</f>
        <v>789</v>
      </c>
      <c r="E90" s="39">
        <v>7</v>
      </c>
      <c r="F90" s="58" t="s">
        <v>324</v>
      </c>
      <c r="G90" s="58" t="s">
        <v>344</v>
      </c>
      <c r="H90" s="60" t="s">
        <v>347</v>
      </c>
      <c r="I90" s="16" t="s">
        <v>387</v>
      </c>
      <c r="J90" s="4"/>
      <c r="K90" s="72" t="s">
        <v>362</v>
      </c>
      <c r="L90" s="72" t="s">
        <v>363</v>
      </c>
      <c r="M90" s="47" t="s">
        <v>389</v>
      </c>
      <c r="N90" s="5"/>
      <c r="O90" s="5"/>
      <c r="P90" s="5"/>
      <c r="Q90" s="5"/>
      <c r="R90" s="5"/>
      <c r="S90" s="5"/>
      <c r="T90" s="5"/>
      <c r="U90" s="5"/>
      <c r="V90" s="5"/>
      <c r="W90" s="5"/>
    </row>
    <row r="91" spans="1:23" ht="116" x14ac:dyDescent="0.4">
      <c r="A91" s="6">
        <f t="shared" si="39"/>
        <v>88</v>
      </c>
      <c r="B91" s="91" t="str">
        <f t="shared" si="86"/>
        <v>CJ</v>
      </c>
      <c r="C91" s="7">
        <f t="shared" si="87"/>
        <v>790</v>
      </c>
      <c r="D91" s="7">
        <f t="shared" si="88"/>
        <v>796</v>
      </c>
      <c r="E91" s="39">
        <v>7</v>
      </c>
      <c r="F91" s="58" t="s">
        <v>325</v>
      </c>
      <c r="G91" s="58" t="s">
        <v>345</v>
      </c>
      <c r="H91" s="58" t="s">
        <v>348</v>
      </c>
      <c r="I91" s="16" t="s">
        <v>387</v>
      </c>
      <c r="J91" s="4"/>
      <c r="K91" s="72" t="s">
        <v>362</v>
      </c>
      <c r="L91" s="72" t="s">
        <v>363</v>
      </c>
      <c r="M91" s="47" t="s">
        <v>389</v>
      </c>
      <c r="N91" s="5"/>
      <c r="O91" s="5"/>
      <c r="P91" s="5"/>
      <c r="Q91" s="5"/>
      <c r="R91" s="5"/>
      <c r="S91" s="5"/>
      <c r="T91" s="5"/>
      <c r="U91" s="5"/>
      <c r="V91" s="5"/>
      <c r="W91" s="5"/>
    </row>
    <row r="92" spans="1:23" ht="116" x14ac:dyDescent="0.4">
      <c r="A92" s="6">
        <f t="shared" si="39"/>
        <v>89</v>
      </c>
      <c r="B92" s="91" t="str">
        <f t="shared" si="86"/>
        <v>CK</v>
      </c>
      <c r="C92" s="7">
        <f t="shared" si="87"/>
        <v>797</v>
      </c>
      <c r="D92" s="7">
        <f t="shared" si="88"/>
        <v>800</v>
      </c>
      <c r="E92" s="13">
        <v>4</v>
      </c>
      <c r="F92" s="41" t="s">
        <v>271</v>
      </c>
      <c r="G92" s="1" t="s">
        <v>275</v>
      </c>
      <c r="H92" s="31" t="s">
        <v>62</v>
      </c>
      <c r="I92" s="16" t="s">
        <v>387</v>
      </c>
      <c r="J92" s="4"/>
      <c r="K92" s="72" t="s">
        <v>362</v>
      </c>
      <c r="L92" s="72" t="s">
        <v>363</v>
      </c>
      <c r="M92" s="47" t="s">
        <v>389</v>
      </c>
      <c r="N92" s="5"/>
      <c r="O92" s="5"/>
      <c r="P92" s="5"/>
      <c r="Q92" s="5"/>
      <c r="R92" s="5"/>
      <c r="S92" s="5"/>
      <c r="T92" s="5"/>
      <c r="U92" s="5"/>
      <c r="V92" s="5"/>
      <c r="W92" s="5"/>
    </row>
    <row r="93" spans="1:23" ht="116" x14ac:dyDescent="0.4">
      <c r="A93" s="6">
        <f t="shared" si="39"/>
        <v>90</v>
      </c>
      <c r="B93" s="91" t="str">
        <f t="shared" si="86"/>
        <v>CL</v>
      </c>
      <c r="C93" s="7">
        <f t="shared" si="87"/>
        <v>801</v>
      </c>
      <c r="D93" s="7">
        <f t="shared" si="88"/>
        <v>804</v>
      </c>
      <c r="E93" s="39">
        <v>4</v>
      </c>
      <c r="F93" s="58" t="s">
        <v>328</v>
      </c>
      <c r="G93" s="58" t="s">
        <v>346</v>
      </c>
      <c r="H93" s="58"/>
      <c r="I93" s="16" t="s">
        <v>387</v>
      </c>
      <c r="J93" s="4"/>
      <c r="K93" s="72" t="s">
        <v>362</v>
      </c>
      <c r="L93" s="72" t="s">
        <v>363</v>
      </c>
      <c r="M93" s="47" t="s">
        <v>389</v>
      </c>
      <c r="N93" s="5"/>
      <c r="O93" s="5"/>
      <c r="P93" s="5"/>
      <c r="Q93" s="5"/>
      <c r="R93" s="5"/>
      <c r="S93" s="5"/>
      <c r="T93" s="5"/>
      <c r="U93" s="5"/>
      <c r="V93" s="5"/>
      <c r="W93" s="5"/>
    </row>
    <row r="94" spans="1:23" ht="116" x14ac:dyDescent="0.4">
      <c r="A94" s="6">
        <f t="shared" si="39"/>
        <v>91</v>
      </c>
      <c r="B94" s="91" t="str">
        <f t="shared" ref="B94" si="89">SUBSTITUTE(ADDRESS(1,A94,4),1,"")</f>
        <v>CM</v>
      </c>
      <c r="C94" s="7">
        <f t="shared" ref="C94" si="90">C93+E93</f>
        <v>805</v>
      </c>
      <c r="D94" s="7">
        <f t="shared" ref="D94" si="91">SUM(C94+E94)-1</f>
        <v>805</v>
      </c>
      <c r="E94" s="13">
        <v>1</v>
      </c>
      <c r="F94" s="41" t="s">
        <v>272</v>
      </c>
      <c r="G94" s="1" t="s">
        <v>276</v>
      </c>
      <c r="H94" s="31"/>
      <c r="I94" s="16" t="s">
        <v>460</v>
      </c>
      <c r="J94" s="4"/>
      <c r="K94" s="72" t="s">
        <v>362</v>
      </c>
      <c r="L94" s="72" t="s">
        <v>363</v>
      </c>
      <c r="M94" s="47" t="s">
        <v>389</v>
      </c>
      <c r="N94" s="5"/>
      <c r="O94" s="5"/>
      <c r="P94" s="5"/>
      <c r="Q94" s="5"/>
      <c r="R94" s="5"/>
      <c r="S94" s="5"/>
      <c r="T94" s="5"/>
      <c r="U94" s="5"/>
      <c r="V94" s="5"/>
      <c r="W94" s="5"/>
    </row>
    <row r="95" spans="1:23" ht="130.5" x14ac:dyDescent="0.4">
      <c r="A95" s="6">
        <f t="shared" ref="A95:A108" si="92">+A94+1</f>
        <v>92</v>
      </c>
      <c r="B95" s="91" t="str">
        <f t="shared" ref="B95:B96" si="93">SUBSTITUTE(ADDRESS(1,A95,4),1,"")</f>
        <v>CN</v>
      </c>
      <c r="C95" s="7">
        <f t="shared" ref="C95:C96" si="94">C94+E94</f>
        <v>806</v>
      </c>
      <c r="D95" s="7">
        <f t="shared" ref="D95:D96" si="95">SUM(C95+E95)-1</f>
        <v>806</v>
      </c>
      <c r="E95" s="43">
        <v>1</v>
      </c>
      <c r="F95" s="56" t="s">
        <v>286</v>
      </c>
      <c r="G95" s="1" t="s">
        <v>329</v>
      </c>
      <c r="H95" s="31"/>
      <c r="I95" s="16" t="s">
        <v>357</v>
      </c>
      <c r="J95" s="4"/>
      <c r="K95" s="72" t="s">
        <v>362</v>
      </c>
      <c r="L95" s="72" t="s">
        <v>363</v>
      </c>
      <c r="M95" s="47" t="s">
        <v>395</v>
      </c>
      <c r="N95" s="5"/>
      <c r="O95" s="5"/>
      <c r="P95" s="5"/>
      <c r="Q95" s="5"/>
      <c r="R95" s="5"/>
      <c r="S95" s="5"/>
      <c r="T95" s="5"/>
      <c r="U95" s="5"/>
      <c r="V95" s="5"/>
      <c r="W95" s="5"/>
    </row>
    <row r="96" spans="1:23" ht="116" x14ac:dyDescent="0.4">
      <c r="A96" s="6">
        <f t="shared" si="92"/>
        <v>93</v>
      </c>
      <c r="B96" s="91" t="str">
        <f t="shared" si="93"/>
        <v>CO</v>
      </c>
      <c r="C96" s="7">
        <f t="shared" si="94"/>
        <v>807</v>
      </c>
      <c r="D96" s="7">
        <f t="shared" si="95"/>
        <v>807</v>
      </c>
      <c r="E96" s="43">
        <v>1</v>
      </c>
      <c r="F96" s="56" t="s">
        <v>287</v>
      </c>
      <c r="G96" s="1" t="s">
        <v>330</v>
      </c>
      <c r="H96" s="31"/>
      <c r="I96" s="16" t="s">
        <v>358</v>
      </c>
      <c r="J96" s="4"/>
      <c r="K96" s="72" t="s">
        <v>362</v>
      </c>
      <c r="L96" s="72" t="s">
        <v>363</v>
      </c>
      <c r="M96" s="47" t="s">
        <v>389</v>
      </c>
      <c r="N96" s="5"/>
      <c r="O96" s="5"/>
      <c r="P96" s="5"/>
      <c r="Q96" s="5"/>
      <c r="R96" s="5"/>
      <c r="S96" s="5"/>
      <c r="T96" s="5"/>
      <c r="U96" s="5"/>
      <c r="V96" s="5"/>
      <c r="W96" s="5"/>
    </row>
    <row r="97" spans="1:23" ht="130.5" x14ac:dyDescent="0.4">
      <c r="A97" s="6">
        <f t="shared" si="92"/>
        <v>94</v>
      </c>
      <c r="B97" s="91" t="str">
        <f t="shared" ref="B97:B102" si="96">SUBSTITUTE(ADDRESS(1,A97,4),1,"")</f>
        <v>CP</v>
      </c>
      <c r="C97" s="7">
        <f t="shared" ref="C97:C102" si="97">C96+E96</f>
        <v>808</v>
      </c>
      <c r="D97" s="7">
        <f t="shared" ref="D97:D102" si="98">SUM(C97+E97)-1</f>
        <v>808</v>
      </c>
      <c r="E97" s="43">
        <v>1</v>
      </c>
      <c r="F97" s="56" t="s">
        <v>288</v>
      </c>
      <c r="G97" s="1" t="s">
        <v>331</v>
      </c>
      <c r="H97" s="31"/>
      <c r="I97" s="16" t="s">
        <v>357</v>
      </c>
      <c r="J97" s="4"/>
      <c r="K97" s="72" t="s">
        <v>362</v>
      </c>
      <c r="L97" s="72" t="s">
        <v>363</v>
      </c>
      <c r="M97" s="47" t="s">
        <v>395</v>
      </c>
      <c r="N97" s="5"/>
      <c r="O97" s="5"/>
      <c r="P97" s="5"/>
      <c r="Q97" s="5"/>
      <c r="R97" s="5"/>
      <c r="S97" s="5"/>
      <c r="T97" s="5"/>
      <c r="U97" s="5"/>
      <c r="V97" s="5"/>
      <c r="W97" s="5"/>
    </row>
    <row r="98" spans="1:23" ht="116" x14ac:dyDescent="0.4">
      <c r="A98" s="6">
        <f t="shared" si="92"/>
        <v>95</v>
      </c>
      <c r="B98" s="91" t="str">
        <f t="shared" si="96"/>
        <v>CQ</v>
      </c>
      <c r="C98" s="7">
        <f t="shared" si="97"/>
        <v>809</v>
      </c>
      <c r="D98" s="7">
        <f t="shared" si="98"/>
        <v>809</v>
      </c>
      <c r="E98" s="43">
        <v>1</v>
      </c>
      <c r="F98" s="56" t="s">
        <v>289</v>
      </c>
      <c r="G98" s="1" t="s">
        <v>332</v>
      </c>
      <c r="H98" s="31"/>
      <c r="I98" s="16" t="s">
        <v>358</v>
      </c>
      <c r="J98" s="4"/>
      <c r="K98" s="72" t="s">
        <v>362</v>
      </c>
      <c r="L98" s="72" t="s">
        <v>363</v>
      </c>
      <c r="M98" s="47" t="s">
        <v>389</v>
      </c>
      <c r="N98" s="5"/>
      <c r="O98" s="5"/>
      <c r="P98" s="5"/>
      <c r="Q98" s="5"/>
      <c r="R98" s="5"/>
      <c r="S98" s="5"/>
      <c r="T98" s="5"/>
      <c r="U98" s="5"/>
      <c r="V98" s="5"/>
      <c r="W98" s="5"/>
    </row>
    <row r="99" spans="1:23" ht="130.5" x14ac:dyDescent="0.4">
      <c r="A99" s="6">
        <f t="shared" si="92"/>
        <v>96</v>
      </c>
      <c r="B99" s="91" t="str">
        <f t="shared" si="96"/>
        <v>CR</v>
      </c>
      <c r="C99" s="7">
        <f t="shared" si="97"/>
        <v>810</v>
      </c>
      <c r="D99" s="7">
        <f t="shared" si="98"/>
        <v>810</v>
      </c>
      <c r="E99" s="43">
        <v>1</v>
      </c>
      <c r="F99" s="56" t="s">
        <v>290</v>
      </c>
      <c r="G99" s="1" t="s">
        <v>333</v>
      </c>
      <c r="H99" s="31"/>
      <c r="I99" s="16" t="s">
        <v>388</v>
      </c>
      <c r="J99" s="4"/>
      <c r="K99" s="72" t="s">
        <v>362</v>
      </c>
      <c r="L99" s="72" t="s">
        <v>363</v>
      </c>
      <c r="M99" s="47" t="s">
        <v>395</v>
      </c>
      <c r="N99" s="5"/>
      <c r="O99" s="5"/>
      <c r="P99" s="5"/>
      <c r="Q99" s="5"/>
      <c r="R99" s="5"/>
      <c r="S99" s="5"/>
      <c r="T99" s="5"/>
      <c r="U99" s="5"/>
      <c r="V99" s="5"/>
      <c r="W99" s="5"/>
    </row>
    <row r="100" spans="1:23" ht="116" x14ac:dyDescent="0.4">
      <c r="A100" s="6">
        <f t="shared" si="92"/>
        <v>97</v>
      </c>
      <c r="B100" s="91" t="str">
        <f t="shared" si="96"/>
        <v>CS</v>
      </c>
      <c r="C100" s="7">
        <f t="shared" si="97"/>
        <v>811</v>
      </c>
      <c r="D100" s="7">
        <f t="shared" si="98"/>
        <v>811</v>
      </c>
      <c r="E100" s="43">
        <v>1</v>
      </c>
      <c r="F100" s="56" t="s">
        <v>291</v>
      </c>
      <c r="G100" s="1" t="s">
        <v>334</v>
      </c>
      <c r="H100" s="31"/>
      <c r="I100" s="16" t="s">
        <v>358</v>
      </c>
      <c r="J100" s="4"/>
      <c r="K100" s="72" t="s">
        <v>362</v>
      </c>
      <c r="L100" s="72" t="s">
        <v>363</v>
      </c>
      <c r="M100" s="47" t="s">
        <v>389</v>
      </c>
      <c r="N100" s="5"/>
      <c r="O100" s="5"/>
      <c r="P100" s="5"/>
      <c r="Q100" s="5"/>
      <c r="R100" s="5"/>
      <c r="S100" s="5"/>
      <c r="T100" s="5"/>
      <c r="U100" s="5"/>
      <c r="V100" s="5"/>
      <c r="W100" s="5"/>
    </row>
    <row r="101" spans="1:23" s="27" customFormat="1" ht="116" x14ac:dyDescent="0.4">
      <c r="A101" s="6">
        <f t="shared" si="92"/>
        <v>98</v>
      </c>
      <c r="B101" s="91" t="str">
        <f t="shared" si="96"/>
        <v>CT</v>
      </c>
      <c r="C101" s="7">
        <f t="shared" si="97"/>
        <v>812</v>
      </c>
      <c r="D101" s="7">
        <f t="shared" si="98"/>
        <v>812</v>
      </c>
      <c r="E101" s="18">
        <v>1</v>
      </c>
      <c r="F101" s="47" t="s">
        <v>37</v>
      </c>
      <c r="G101" s="47" t="s">
        <v>37</v>
      </c>
      <c r="H101" s="10"/>
      <c r="I101" s="9" t="s">
        <v>36</v>
      </c>
      <c r="J101" s="4"/>
      <c r="K101" s="71" t="s">
        <v>362</v>
      </c>
      <c r="L101" s="71" t="s">
        <v>362</v>
      </c>
      <c r="M101" s="47" t="s">
        <v>389</v>
      </c>
      <c r="N101" s="5"/>
      <c r="O101" s="5"/>
      <c r="P101" s="5"/>
      <c r="Q101" s="5"/>
      <c r="R101" s="5"/>
      <c r="S101" s="5"/>
      <c r="T101" s="5"/>
      <c r="U101" s="5"/>
      <c r="V101" s="5"/>
      <c r="W101" s="5"/>
    </row>
    <row r="102" spans="1:23" s="27" customFormat="1" ht="116" x14ac:dyDescent="0.4">
      <c r="A102" s="6">
        <f t="shared" si="92"/>
        <v>99</v>
      </c>
      <c r="B102" s="91" t="str">
        <f t="shared" si="96"/>
        <v>CU</v>
      </c>
      <c r="C102" s="7">
        <f t="shared" si="97"/>
        <v>813</v>
      </c>
      <c r="D102" s="7">
        <f t="shared" si="98"/>
        <v>813</v>
      </c>
      <c r="E102" s="19">
        <v>1</v>
      </c>
      <c r="F102" s="47" t="s">
        <v>38</v>
      </c>
      <c r="G102" s="47" t="s">
        <v>38</v>
      </c>
      <c r="H102" s="20"/>
      <c r="I102" s="9" t="s">
        <v>36</v>
      </c>
      <c r="J102" s="4"/>
      <c r="K102" s="71" t="s">
        <v>362</v>
      </c>
      <c r="L102" s="71" t="s">
        <v>362</v>
      </c>
      <c r="M102" s="47" t="s">
        <v>389</v>
      </c>
      <c r="N102" s="5"/>
      <c r="O102" s="5"/>
      <c r="P102" s="5"/>
      <c r="Q102" s="5"/>
      <c r="R102" s="5"/>
      <c r="S102" s="5"/>
      <c r="T102" s="5"/>
      <c r="U102" s="5"/>
      <c r="V102" s="5"/>
      <c r="W102" s="5"/>
    </row>
    <row r="103" spans="1:23" s="27" customFormat="1" ht="116" x14ac:dyDescent="0.4">
      <c r="A103" s="6">
        <f t="shared" si="92"/>
        <v>100</v>
      </c>
      <c r="B103" s="91" t="str">
        <f t="shared" ref="B103:B108" si="99">SUBSTITUTE(ADDRESS(1,A103,4),1,"")</f>
        <v>CV</v>
      </c>
      <c r="C103" s="7">
        <f t="shared" ref="C103:C107" si="100">C102+E102</f>
        <v>814</v>
      </c>
      <c r="D103" s="7">
        <f t="shared" ref="D103:D107" si="101">SUM(C103+E103)-1</f>
        <v>814</v>
      </c>
      <c r="E103" s="19">
        <v>1</v>
      </c>
      <c r="F103" s="58" t="s">
        <v>351</v>
      </c>
      <c r="G103" s="58" t="s">
        <v>351</v>
      </c>
      <c r="H103" s="20"/>
      <c r="I103" s="9" t="s">
        <v>36</v>
      </c>
      <c r="J103" s="4"/>
      <c r="K103" s="71" t="s">
        <v>362</v>
      </c>
      <c r="L103" s="71" t="s">
        <v>362</v>
      </c>
      <c r="M103" s="47" t="s">
        <v>389</v>
      </c>
      <c r="N103" s="5"/>
      <c r="O103" s="5"/>
      <c r="P103" s="5"/>
      <c r="Q103" s="5"/>
      <c r="R103" s="5"/>
      <c r="S103" s="5"/>
      <c r="T103" s="5"/>
      <c r="U103" s="5"/>
      <c r="V103" s="5"/>
      <c r="W103" s="5"/>
    </row>
    <row r="104" spans="1:23" s="27" customFormat="1" ht="116" x14ac:dyDescent="0.4">
      <c r="A104" s="6">
        <f t="shared" si="92"/>
        <v>101</v>
      </c>
      <c r="B104" s="91" t="str">
        <f t="shared" si="99"/>
        <v>CW</v>
      </c>
      <c r="C104" s="7">
        <f t="shared" si="100"/>
        <v>815</v>
      </c>
      <c r="D104" s="7">
        <f t="shared" si="101"/>
        <v>815</v>
      </c>
      <c r="E104" s="19">
        <v>1</v>
      </c>
      <c r="F104" s="9" t="s">
        <v>39</v>
      </c>
      <c r="G104" s="9" t="s">
        <v>39</v>
      </c>
      <c r="H104" s="20"/>
      <c r="I104" s="9" t="s">
        <v>36</v>
      </c>
      <c r="J104" s="4"/>
      <c r="K104" s="71" t="s">
        <v>362</v>
      </c>
      <c r="L104" s="71" t="s">
        <v>362</v>
      </c>
      <c r="M104" s="47" t="s">
        <v>389</v>
      </c>
      <c r="N104" s="5"/>
      <c r="O104" s="5"/>
      <c r="P104" s="5"/>
      <c r="Q104" s="5"/>
      <c r="R104" s="5"/>
      <c r="S104" s="5"/>
      <c r="T104" s="5"/>
      <c r="U104" s="5"/>
      <c r="V104" s="5"/>
      <c r="W104" s="5"/>
    </row>
    <row r="105" spans="1:23" s="27" customFormat="1" ht="116" x14ac:dyDescent="0.4">
      <c r="A105" s="6">
        <f t="shared" si="92"/>
        <v>102</v>
      </c>
      <c r="B105" s="91" t="str">
        <f t="shared" si="99"/>
        <v>CX</v>
      </c>
      <c r="C105" s="7">
        <f t="shared" si="100"/>
        <v>816</v>
      </c>
      <c r="D105" s="7">
        <f t="shared" si="101"/>
        <v>816</v>
      </c>
      <c r="E105" s="19">
        <v>1</v>
      </c>
      <c r="F105" s="65" t="s">
        <v>40</v>
      </c>
      <c r="G105" s="65" t="s">
        <v>40</v>
      </c>
      <c r="H105" s="20"/>
      <c r="I105" s="9" t="s">
        <v>36</v>
      </c>
      <c r="J105" s="4"/>
      <c r="K105" s="71" t="s">
        <v>362</v>
      </c>
      <c r="L105" s="71" t="s">
        <v>362</v>
      </c>
      <c r="M105" s="47" t="s">
        <v>389</v>
      </c>
      <c r="N105" s="5"/>
      <c r="O105" s="5"/>
      <c r="P105" s="5"/>
      <c r="Q105" s="5"/>
      <c r="R105" s="5"/>
      <c r="S105" s="5"/>
      <c r="T105" s="5"/>
      <c r="U105" s="5"/>
      <c r="V105" s="5"/>
      <c r="W105" s="5"/>
    </row>
    <row r="106" spans="1:23" s="27" customFormat="1" ht="29" x14ac:dyDescent="0.4">
      <c r="A106" s="6">
        <f t="shared" si="92"/>
        <v>103</v>
      </c>
      <c r="B106" s="91" t="e">
        <f>SUBSTITUTE(ADDRESS(1,#REF!,4),1,"")</f>
        <v>#REF!</v>
      </c>
      <c r="C106" s="61">
        <f t="shared" si="100"/>
        <v>817</v>
      </c>
      <c r="D106" s="61">
        <f t="shared" si="101"/>
        <v>817</v>
      </c>
      <c r="E106" s="19">
        <v>1</v>
      </c>
      <c r="F106" s="40" t="s">
        <v>426</v>
      </c>
      <c r="G106" s="40" t="s">
        <v>426</v>
      </c>
      <c r="H106" s="20"/>
      <c r="I106" s="65" t="s">
        <v>36</v>
      </c>
      <c r="J106" s="4"/>
      <c r="K106" s="92" t="s">
        <v>362</v>
      </c>
      <c r="L106" s="78"/>
      <c r="M106" s="79" t="s">
        <v>411</v>
      </c>
      <c r="N106" s="5"/>
      <c r="O106" s="5"/>
      <c r="P106" s="5"/>
      <c r="Q106" s="5"/>
      <c r="R106" s="5"/>
      <c r="S106" s="5"/>
      <c r="T106" s="5"/>
      <c r="U106" s="5"/>
      <c r="V106" s="5"/>
      <c r="W106" s="5"/>
    </row>
    <row r="107" spans="1:23" s="27" customFormat="1" ht="29" x14ac:dyDescent="0.4">
      <c r="A107" s="6">
        <f t="shared" si="92"/>
        <v>104</v>
      </c>
      <c r="B107" s="91" t="e">
        <f>SUBSTITUTE(ADDRESS(1,#REF!,4),1,"")</f>
        <v>#REF!</v>
      </c>
      <c r="C107" s="61">
        <f t="shared" si="100"/>
        <v>818</v>
      </c>
      <c r="D107" s="61">
        <f t="shared" si="101"/>
        <v>818</v>
      </c>
      <c r="E107" s="19">
        <v>1</v>
      </c>
      <c r="F107" s="40" t="s">
        <v>427</v>
      </c>
      <c r="G107" s="40" t="s">
        <v>427</v>
      </c>
      <c r="H107" s="20"/>
      <c r="I107" s="65" t="s">
        <v>36</v>
      </c>
      <c r="J107" s="4"/>
      <c r="K107" s="92" t="s">
        <v>362</v>
      </c>
      <c r="L107" s="78"/>
      <c r="M107" s="79" t="s">
        <v>411</v>
      </c>
      <c r="N107" s="5"/>
      <c r="O107" s="5"/>
      <c r="P107" s="5"/>
      <c r="Q107" s="5"/>
      <c r="R107" s="5"/>
      <c r="S107" s="5"/>
      <c r="T107" s="5"/>
      <c r="U107" s="5"/>
      <c r="V107" s="5"/>
      <c r="W107" s="5"/>
    </row>
    <row r="108" spans="1:23" s="27" customFormat="1" ht="116" x14ac:dyDescent="0.4">
      <c r="A108" s="6">
        <f t="shared" si="92"/>
        <v>105</v>
      </c>
      <c r="B108" s="91" t="str">
        <f t="shared" si="99"/>
        <v>DA</v>
      </c>
      <c r="C108" s="61">
        <f t="shared" ref="C108" si="102">C107+E107</f>
        <v>819</v>
      </c>
      <c r="D108" s="61">
        <f t="shared" ref="D108" si="103">SUM(C108+E108)-1</f>
        <v>819</v>
      </c>
      <c r="E108" s="19">
        <v>1</v>
      </c>
      <c r="F108" s="17" t="s">
        <v>33</v>
      </c>
      <c r="G108" s="17" t="s">
        <v>117</v>
      </c>
      <c r="H108" s="21"/>
      <c r="I108" s="9" t="s">
        <v>36</v>
      </c>
      <c r="J108" s="4"/>
      <c r="K108" s="71" t="s">
        <v>362</v>
      </c>
      <c r="L108" s="71" t="s">
        <v>362</v>
      </c>
      <c r="M108" s="47" t="s">
        <v>389</v>
      </c>
      <c r="N108" s="5"/>
      <c r="O108" s="5"/>
      <c r="P108" s="5"/>
      <c r="Q108" s="5"/>
      <c r="R108" s="5"/>
      <c r="S108" s="5"/>
      <c r="T108" s="5"/>
      <c r="U108" s="5"/>
      <c r="V108" s="5"/>
      <c r="W108" s="5"/>
    </row>
    <row r="109" spans="1:23" s="27" customFormat="1" ht="116" x14ac:dyDescent="0.4">
      <c r="A109" s="6">
        <f t="shared" ref="A109:A123" si="104">+A108+1</f>
        <v>106</v>
      </c>
      <c r="B109" s="91" t="str">
        <f t="shared" ref="B109:B126" si="105">SUBSTITUTE(ADDRESS(1,A109,4),1,"")</f>
        <v>DB</v>
      </c>
      <c r="C109" s="7">
        <f t="shared" ref="C109" si="106">C108+E108</f>
        <v>820</v>
      </c>
      <c r="D109" s="7">
        <f t="shared" ref="D109" si="107">SUM(C109+E109)-1</f>
        <v>820</v>
      </c>
      <c r="E109" s="19">
        <v>1</v>
      </c>
      <c r="F109" s="17" t="s">
        <v>34</v>
      </c>
      <c r="G109" s="17" t="s">
        <v>118</v>
      </c>
      <c r="H109" s="21"/>
      <c r="I109" s="9" t="s">
        <v>36</v>
      </c>
      <c r="J109" s="4"/>
      <c r="K109" s="71" t="s">
        <v>362</v>
      </c>
      <c r="L109" s="71" t="s">
        <v>362</v>
      </c>
      <c r="M109" s="47" t="s">
        <v>389</v>
      </c>
      <c r="N109" s="5"/>
      <c r="O109" s="5"/>
      <c r="P109" s="5"/>
      <c r="Q109" s="5"/>
      <c r="R109" s="5"/>
      <c r="S109" s="5"/>
      <c r="T109" s="5"/>
      <c r="U109" s="5"/>
      <c r="V109" s="5"/>
      <c r="W109" s="5"/>
    </row>
    <row r="110" spans="1:23" s="27" customFormat="1" ht="116" x14ac:dyDescent="0.4">
      <c r="A110" s="6">
        <f t="shared" si="104"/>
        <v>107</v>
      </c>
      <c r="B110" s="91" t="str">
        <f t="shared" si="105"/>
        <v>DC</v>
      </c>
      <c r="C110" s="7">
        <f>C109+E109</f>
        <v>821</v>
      </c>
      <c r="D110" s="7">
        <f>SUM(C110+E110)-1</f>
        <v>821</v>
      </c>
      <c r="E110" s="19">
        <v>1</v>
      </c>
      <c r="F110" s="17" t="s">
        <v>35</v>
      </c>
      <c r="G110" s="17" t="s">
        <v>119</v>
      </c>
      <c r="H110" s="21"/>
      <c r="I110" s="9" t="s">
        <v>52</v>
      </c>
      <c r="J110" s="4"/>
      <c r="K110" s="71" t="s">
        <v>362</v>
      </c>
      <c r="L110" s="71" t="s">
        <v>362</v>
      </c>
      <c r="M110" s="47" t="s">
        <v>389</v>
      </c>
      <c r="N110" s="5"/>
      <c r="O110" s="5"/>
      <c r="P110" s="5"/>
      <c r="Q110" s="5"/>
      <c r="R110" s="5"/>
      <c r="S110" s="5"/>
      <c r="T110" s="5"/>
      <c r="U110" s="5"/>
      <c r="V110" s="5"/>
      <c r="W110" s="5"/>
    </row>
    <row r="111" spans="1:23" s="27" customFormat="1" ht="116" x14ac:dyDescent="0.4">
      <c r="A111" s="6">
        <f t="shared" si="104"/>
        <v>108</v>
      </c>
      <c r="B111" s="91" t="str">
        <f t="shared" si="105"/>
        <v>DD</v>
      </c>
      <c r="C111" s="7">
        <f>C110+E110</f>
        <v>822</v>
      </c>
      <c r="D111" s="7">
        <f>SUM(C111+E111)-1</f>
        <v>822</v>
      </c>
      <c r="E111" s="19">
        <v>1</v>
      </c>
      <c r="F111" s="17" t="s">
        <v>43</v>
      </c>
      <c r="G111" s="17" t="s">
        <v>120</v>
      </c>
      <c r="H111" s="21"/>
      <c r="I111" s="9" t="s">
        <v>36</v>
      </c>
      <c r="J111" s="4"/>
      <c r="K111" s="71" t="s">
        <v>362</v>
      </c>
      <c r="L111" s="71" t="s">
        <v>362</v>
      </c>
      <c r="M111" s="47" t="s">
        <v>389</v>
      </c>
      <c r="N111" s="5"/>
      <c r="O111" s="5"/>
      <c r="P111" s="5"/>
      <c r="Q111" s="5"/>
      <c r="R111" s="5"/>
      <c r="S111" s="5"/>
      <c r="T111" s="5"/>
      <c r="U111" s="5"/>
      <c r="V111" s="5"/>
      <c r="W111" s="5"/>
    </row>
    <row r="112" spans="1:23" s="27" customFormat="1" ht="116" x14ac:dyDescent="0.4">
      <c r="A112" s="6">
        <f t="shared" si="104"/>
        <v>109</v>
      </c>
      <c r="B112" s="91" t="str">
        <f t="shared" si="105"/>
        <v>DE</v>
      </c>
      <c r="C112" s="7">
        <f t="shared" ref="C112:C114" si="108">C111+E111</f>
        <v>823</v>
      </c>
      <c r="D112" s="7">
        <f t="shared" ref="D112:D114" si="109">SUM(C112+E112)-1</f>
        <v>840</v>
      </c>
      <c r="E112" s="19">
        <v>18</v>
      </c>
      <c r="F112" s="42" t="s">
        <v>68</v>
      </c>
      <c r="G112" s="42" t="s">
        <v>68</v>
      </c>
      <c r="H112" s="21"/>
      <c r="I112" s="32" t="s">
        <v>70</v>
      </c>
      <c r="J112" s="4"/>
      <c r="K112" s="71" t="s">
        <v>362</v>
      </c>
      <c r="L112" s="71" t="s">
        <v>362</v>
      </c>
      <c r="M112" s="47" t="s">
        <v>389</v>
      </c>
      <c r="N112" s="5"/>
      <c r="O112" s="5"/>
      <c r="P112" s="5"/>
      <c r="Q112" s="5"/>
      <c r="R112" s="5"/>
      <c r="S112" s="5"/>
      <c r="T112" s="5"/>
      <c r="U112" s="5"/>
      <c r="V112" s="5"/>
      <c r="W112" s="5"/>
    </row>
    <row r="113" spans="1:23" s="27" customFormat="1" ht="116" x14ac:dyDescent="0.4">
      <c r="A113" s="6">
        <f t="shared" si="104"/>
        <v>110</v>
      </c>
      <c r="B113" s="91" t="str">
        <f t="shared" si="105"/>
        <v>DF</v>
      </c>
      <c r="C113" s="7">
        <f t="shared" si="108"/>
        <v>841</v>
      </c>
      <c r="D113" s="7">
        <f t="shared" si="109"/>
        <v>843</v>
      </c>
      <c r="E113" s="19">
        <v>3</v>
      </c>
      <c r="F113" s="42" t="s">
        <v>69</v>
      </c>
      <c r="G113" s="42" t="s">
        <v>69</v>
      </c>
      <c r="H113" s="21"/>
      <c r="I113" s="32" t="s">
        <v>71</v>
      </c>
      <c r="J113" s="4"/>
      <c r="K113" s="71" t="s">
        <v>362</v>
      </c>
      <c r="L113" s="71" t="s">
        <v>362</v>
      </c>
      <c r="M113" s="47" t="s">
        <v>389</v>
      </c>
      <c r="N113" s="5"/>
      <c r="O113" s="5"/>
      <c r="P113" s="5"/>
      <c r="Q113" s="5"/>
      <c r="R113" s="5"/>
      <c r="S113" s="5"/>
      <c r="T113" s="5"/>
      <c r="U113" s="5"/>
      <c r="V113" s="5"/>
      <c r="W113" s="5"/>
    </row>
    <row r="114" spans="1:23" s="27" customFormat="1" ht="116" x14ac:dyDescent="0.4">
      <c r="A114" s="6">
        <f t="shared" si="104"/>
        <v>111</v>
      </c>
      <c r="B114" s="91" t="str">
        <f t="shared" si="105"/>
        <v>DG</v>
      </c>
      <c r="C114" s="7">
        <f t="shared" si="108"/>
        <v>844</v>
      </c>
      <c r="D114" s="7">
        <f t="shared" si="109"/>
        <v>844</v>
      </c>
      <c r="E114" s="19">
        <v>1</v>
      </c>
      <c r="F114" s="17" t="s">
        <v>44</v>
      </c>
      <c r="G114" s="17" t="s">
        <v>44</v>
      </c>
      <c r="H114" s="21"/>
      <c r="I114" s="9" t="s">
        <v>53</v>
      </c>
      <c r="J114" s="4"/>
      <c r="K114" s="71" t="s">
        <v>362</v>
      </c>
      <c r="L114" s="71" t="s">
        <v>362</v>
      </c>
      <c r="M114" s="47" t="s">
        <v>389</v>
      </c>
      <c r="N114" s="5"/>
      <c r="O114" s="5"/>
      <c r="P114" s="5"/>
      <c r="Q114" s="5"/>
      <c r="R114" s="5"/>
      <c r="S114" s="5"/>
      <c r="T114" s="5"/>
      <c r="U114" s="5"/>
      <c r="V114" s="5"/>
      <c r="W114" s="5"/>
    </row>
    <row r="115" spans="1:23" s="27" customFormat="1" ht="116" x14ac:dyDescent="0.4">
      <c r="A115" s="6">
        <f t="shared" si="104"/>
        <v>112</v>
      </c>
      <c r="B115" s="91" t="str">
        <f t="shared" si="105"/>
        <v>DH</v>
      </c>
      <c r="C115" s="7">
        <f t="shared" ref="C115:C123" si="110">C114+E114</f>
        <v>845</v>
      </c>
      <c r="D115" s="7">
        <f t="shared" ref="D115:D123" si="111">SUM(C115+E115)-1</f>
        <v>845</v>
      </c>
      <c r="E115" s="19">
        <v>1</v>
      </c>
      <c r="F115" s="17" t="s">
        <v>45</v>
      </c>
      <c r="G115" s="17" t="s">
        <v>45</v>
      </c>
      <c r="H115" s="21"/>
      <c r="I115" s="9" t="s">
        <v>53</v>
      </c>
      <c r="J115" s="4"/>
      <c r="K115" s="71" t="s">
        <v>362</v>
      </c>
      <c r="L115" s="71" t="s">
        <v>362</v>
      </c>
      <c r="M115" s="47" t="s">
        <v>389</v>
      </c>
      <c r="N115" s="5"/>
      <c r="O115" s="5"/>
      <c r="P115" s="5"/>
      <c r="Q115" s="5"/>
      <c r="R115" s="5"/>
      <c r="S115" s="5"/>
      <c r="T115" s="5"/>
      <c r="U115" s="5"/>
      <c r="V115" s="5"/>
      <c r="W115" s="5"/>
    </row>
    <row r="116" spans="1:23" s="27" customFormat="1" ht="116" x14ac:dyDescent="0.4">
      <c r="A116" s="6">
        <f t="shared" si="104"/>
        <v>113</v>
      </c>
      <c r="B116" s="91" t="str">
        <f t="shared" si="105"/>
        <v>DI</v>
      </c>
      <c r="C116" s="7">
        <f t="shared" si="110"/>
        <v>846</v>
      </c>
      <c r="D116" s="7">
        <f t="shared" si="111"/>
        <v>846</v>
      </c>
      <c r="E116" s="19">
        <v>1</v>
      </c>
      <c r="F116" s="17" t="s">
        <v>121</v>
      </c>
      <c r="G116" s="17" t="s">
        <v>121</v>
      </c>
      <c r="H116" s="21"/>
      <c r="I116" s="9" t="s">
        <v>53</v>
      </c>
      <c r="J116" s="4"/>
      <c r="K116" s="71" t="s">
        <v>362</v>
      </c>
      <c r="L116" s="71" t="s">
        <v>362</v>
      </c>
      <c r="M116" s="47" t="s">
        <v>389</v>
      </c>
      <c r="N116" s="5"/>
      <c r="O116" s="5"/>
      <c r="P116" s="5"/>
      <c r="Q116" s="5"/>
      <c r="R116" s="5"/>
      <c r="S116" s="5"/>
      <c r="T116" s="5"/>
      <c r="U116" s="5"/>
      <c r="V116" s="5"/>
      <c r="W116" s="5"/>
    </row>
    <row r="117" spans="1:23" s="27" customFormat="1" ht="116" x14ac:dyDescent="0.4">
      <c r="A117" s="6">
        <f t="shared" si="104"/>
        <v>114</v>
      </c>
      <c r="B117" s="91" t="str">
        <f t="shared" si="105"/>
        <v>DJ</v>
      </c>
      <c r="C117" s="7">
        <f t="shared" si="110"/>
        <v>847</v>
      </c>
      <c r="D117" s="7">
        <f t="shared" si="111"/>
        <v>847</v>
      </c>
      <c r="E117" s="19">
        <v>1</v>
      </c>
      <c r="F117" s="17" t="s">
        <v>46</v>
      </c>
      <c r="G117" s="17" t="s">
        <v>46</v>
      </c>
      <c r="H117" s="21"/>
      <c r="I117" s="9" t="s">
        <v>53</v>
      </c>
      <c r="J117" s="4"/>
      <c r="K117" s="71" t="s">
        <v>362</v>
      </c>
      <c r="L117" s="71" t="s">
        <v>362</v>
      </c>
      <c r="M117" s="47" t="s">
        <v>389</v>
      </c>
      <c r="N117" s="5"/>
      <c r="O117" s="5"/>
      <c r="P117" s="5"/>
      <c r="Q117" s="5"/>
      <c r="R117" s="5"/>
      <c r="S117" s="5"/>
      <c r="T117" s="5"/>
      <c r="U117" s="5"/>
      <c r="V117" s="5"/>
      <c r="W117" s="5"/>
    </row>
    <row r="118" spans="1:23" s="27" customFormat="1" ht="29" x14ac:dyDescent="0.4">
      <c r="A118" s="6">
        <f t="shared" si="104"/>
        <v>115</v>
      </c>
      <c r="B118" s="91" t="str">
        <f t="shared" si="105"/>
        <v>DK</v>
      </c>
      <c r="C118" s="7">
        <f t="shared" si="110"/>
        <v>848</v>
      </c>
      <c r="D118" s="7">
        <f t="shared" si="111"/>
        <v>947</v>
      </c>
      <c r="E118" s="19">
        <v>100</v>
      </c>
      <c r="F118" s="17" t="s">
        <v>42</v>
      </c>
      <c r="G118" s="102" t="s">
        <v>42</v>
      </c>
      <c r="H118" s="11"/>
      <c r="I118" s="9" t="s">
        <v>353</v>
      </c>
      <c r="J118" s="4"/>
      <c r="K118" s="71" t="s">
        <v>362</v>
      </c>
      <c r="L118" s="71" t="s">
        <v>362</v>
      </c>
      <c r="M118" s="9" t="s">
        <v>396</v>
      </c>
      <c r="N118" s="5"/>
      <c r="O118" s="5"/>
      <c r="P118" s="5"/>
      <c r="Q118" s="5"/>
      <c r="R118" s="5"/>
      <c r="S118" s="5"/>
      <c r="T118" s="5"/>
      <c r="U118" s="5"/>
      <c r="V118" s="5"/>
      <c r="W118" s="5"/>
    </row>
    <row r="119" spans="1:23" s="27" customFormat="1" ht="29" x14ac:dyDescent="0.4">
      <c r="A119" s="6">
        <f t="shared" si="104"/>
        <v>116</v>
      </c>
      <c r="B119" s="91" t="str">
        <f t="shared" si="105"/>
        <v>DL</v>
      </c>
      <c r="C119" s="7">
        <f t="shared" si="110"/>
        <v>948</v>
      </c>
      <c r="D119" s="7">
        <f t="shared" si="111"/>
        <v>948</v>
      </c>
      <c r="E119" s="19">
        <v>1</v>
      </c>
      <c r="F119" s="9" t="s">
        <v>51</v>
      </c>
      <c r="G119" s="9" t="s">
        <v>51</v>
      </c>
      <c r="H119" s="21"/>
      <c r="I119" s="9" t="s">
        <v>354</v>
      </c>
      <c r="J119" s="4"/>
      <c r="K119" s="71" t="s">
        <v>362</v>
      </c>
      <c r="L119" s="71" t="s">
        <v>362</v>
      </c>
      <c r="M119" s="9" t="s">
        <v>396</v>
      </c>
      <c r="N119" s="5"/>
      <c r="O119" s="5"/>
      <c r="P119" s="5"/>
      <c r="Q119" s="5"/>
      <c r="R119" s="5"/>
      <c r="S119" s="5"/>
      <c r="T119" s="5"/>
      <c r="U119" s="5"/>
      <c r="V119" s="5"/>
      <c r="W119" s="5"/>
    </row>
    <row r="120" spans="1:23" s="27" customFormat="1" ht="58" x14ac:dyDescent="0.4">
      <c r="A120" s="6">
        <f t="shared" si="104"/>
        <v>117</v>
      </c>
      <c r="B120" s="91" t="str">
        <f t="shared" si="105"/>
        <v>DM</v>
      </c>
      <c r="C120" s="7">
        <f t="shared" si="110"/>
        <v>949</v>
      </c>
      <c r="D120" s="7">
        <f t="shared" si="111"/>
        <v>949</v>
      </c>
      <c r="E120" s="19">
        <v>1</v>
      </c>
      <c r="F120" s="17" t="s">
        <v>47</v>
      </c>
      <c r="G120" s="17" t="s">
        <v>47</v>
      </c>
      <c r="H120" s="21"/>
      <c r="I120" s="9" t="s">
        <v>355</v>
      </c>
      <c r="J120" s="4"/>
      <c r="K120" s="71" t="s">
        <v>362</v>
      </c>
      <c r="L120" s="71" t="s">
        <v>362</v>
      </c>
      <c r="M120" s="9" t="s">
        <v>396</v>
      </c>
      <c r="N120" s="5"/>
      <c r="O120" s="5"/>
      <c r="P120" s="5"/>
      <c r="Q120" s="5"/>
      <c r="R120" s="5"/>
      <c r="S120" s="5"/>
      <c r="T120" s="5"/>
      <c r="U120" s="5"/>
      <c r="V120" s="5"/>
      <c r="W120" s="5"/>
    </row>
    <row r="121" spans="1:23" s="27" customFormat="1" ht="58" x14ac:dyDescent="0.4">
      <c r="A121" s="6">
        <f t="shared" si="104"/>
        <v>118</v>
      </c>
      <c r="B121" s="91" t="str">
        <f t="shared" si="105"/>
        <v>DN</v>
      </c>
      <c r="C121" s="7">
        <f t="shared" si="110"/>
        <v>950</v>
      </c>
      <c r="D121" s="7">
        <f t="shared" si="111"/>
        <v>950</v>
      </c>
      <c r="E121" s="19">
        <v>1</v>
      </c>
      <c r="F121" s="17" t="s">
        <v>50</v>
      </c>
      <c r="G121" s="17" t="s">
        <v>50</v>
      </c>
      <c r="H121" s="21"/>
      <c r="I121" s="9" t="s">
        <v>355</v>
      </c>
      <c r="J121" s="4"/>
      <c r="K121" s="71" t="s">
        <v>362</v>
      </c>
      <c r="L121" s="71" t="s">
        <v>362</v>
      </c>
      <c r="M121" s="9" t="s">
        <v>396</v>
      </c>
      <c r="N121" s="5"/>
      <c r="O121" s="5"/>
      <c r="P121" s="5"/>
      <c r="Q121" s="5"/>
      <c r="R121" s="5"/>
      <c r="S121" s="5"/>
      <c r="T121" s="5"/>
      <c r="U121" s="5"/>
      <c r="V121" s="5"/>
      <c r="W121" s="5"/>
    </row>
    <row r="122" spans="1:23" s="27" customFormat="1" ht="58" x14ac:dyDescent="0.4">
      <c r="A122" s="6">
        <f t="shared" si="104"/>
        <v>119</v>
      </c>
      <c r="B122" s="91" t="str">
        <f t="shared" si="105"/>
        <v>DO</v>
      </c>
      <c r="C122" s="7">
        <f t="shared" si="110"/>
        <v>951</v>
      </c>
      <c r="D122" s="7">
        <f t="shared" si="111"/>
        <v>951</v>
      </c>
      <c r="E122" s="19">
        <v>1</v>
      </c>
      <c r="F122" s="17" t="s">
        <v>48</v>
      </c>
      <c r="G122" s="17" t="s">
        <v>48</v>
      </c>
      <c r="H122" s="21"/>
      <c r="I122" s="9" t="s">
        <v>355</v>
      </c>
      <c r="J122" s="4"/>
      <c r="K122" s="71" t="s">
        <v>362</v>
      </c>
      <c r="L122" s="71" t="s">
        <v>362</v>
      </c>
      <c r="M122" s="9" t="s">
        <v>396</v>
      </c>
      <c r="N122" s="5"/>
      <c r="O122" s="5"/>
      <c r="P122" s="5"/>
      <c r="Q122" s="5"/>
      <c r="R122" s="5"/>
      <c r="S122" s="5"/>
      <c r="T122" s="5"/>
      <c r="U122" s="5"/>
      <c r="V122" s="5"/>
      <c r="W122" s="5"/>
    </row>
    <row r="123" spans="1:23" s="27" customFormat="1" ht="58" x14ac:dyDescent="0.4">
      <c r="A123" s="6">
        <f t="shared" si="104"/>
        <v>120</v>
      </c>
      <c r="B123" s="91" t="str">
        <f t="shared" si="105"/>
        <v>DP</v>
      </c>
      <c r="C123" s="7">
        <f t="shared" si="110"/>
        <v>952</v>
      </c>
      <c r="D123" s="7">
        <f t="shared" si="111"/>
        <v>952</v>
      </c>
      <c r="E123" s="19">
        <v>1</v>
      </c>
      <c r="F123" s="102" t="s">
        <v>49</v>
      </c>
      <c r="G123" s="102" t="s">
        <v>49</v>
      </c>
      <c r="H123" s="21"/>
      <c r="I123" s="9" t="s">
        <v>355</v>
      </c>
      <c r="J123" s="4"/>
      <c r="K123" s="71" t="s">
        <v>362</v>
      </c>
      <c r="L123" s="71" t="s">
        <v>362</v>
      </c>
      <c r="M123" s="9" t="s">
        <v>396</v>
      </c>
      <c r="N123" s="5"/>
      <c r="O123" s="5"/>
      <c r="P123" s="5"/>
      <c r="Q123" s="5"/>
      <c r="R123" s="5"/>
      <c r="S123" s="5"/>
      <c r="T123" s="5"/>
      <c r="U123" s="5"/>
      <c r="V123" s="5"/>
      <c r="W123" s="5"/>
    </row>
    <row r="124" spans="1:23" ht="58" x14ac:dyDescent="0.4">
      <c r="A124" s="6">
        <f t="shared" ref="A124:A125" si="112">+A123+1</f>
        <v>121</v>
      </c>
      <c r="B124" s="91" t="str">
        <f t="shared" si="105"/>
        <v>DQ</v>
      </c>
      <c r="C124" s="7">
        <f t="shared" ref="C124:C125" si="113">C123+E123</f>
        <v>953</v>
      </c>
      <c r="D124" s="7">
        <f t="shared" ref="D124:D125" si="114">SUM(C124+E124)-1</f>
        <v>958</v>
      </c>
      <c r="E124" s="103">
        <v>6</v>
      </c>
      <c r="F124" s="47" t="s">
        <v>234</v>
      </c>
      <c r="G124" s="47" t="s">
        <v>234</v>
      </c>
      <c r="H124" s="36"/>
      <c r="I124" s="36" t="s">
        <v>359</v>
      </c>
      <c r="J124" s="35"/>
      <c r="K124" s="71" t="s">
        <v>362</v>
      </c>
      <c r="L124" s="71" t="s">
        <v>363</v>
      </c>
      <c r="M124" s="36" t="s">
        <v>360</v>
      </c>
    </row>
    <row r="125" spans="1:23" ht="58" x14ac:dyDescent="0.4">
      <c r="A125" s="6">
        <f t="shared" si="112"/>
        <v>122</v>
      </c>
      <c r="B125" s="91" t="str">
        <f t="shared" si="105"/>
        <v>DR</v>
      </c>
      <c r="C125" s="7">
        <f t="shared" si="113"/>
        <v>959</v>
      </c>
      <c r="D125" s="7">
        <f t="shared" si="114"/>
        <v>964</v>
      </c>
      <c r="E125" s="103">
        <v>6</v>
      </c>
      <c r="F125" s="47" t="s">
        <v>235</v>
      </c>
      <c r="G125" s="47" t="s">
        <v>235</v>
      </c>
      <c r="H125" s="36"/>
      <c r="I125" s="36" t="s">
        <v>359</v>
      </c>
      <c r="J125" s="35"/>
      <c r="K125" s="71" t="s">
        <v>362</v>
      </c>
      <c r="L125" s="71" t="s">
        <v>363</v>
      </c>
      <c r="M125" s="36" t="s">
        <v>360</v>
      </c>
    </row>
    <row r="126" spans="1:23" ht="58" x14ac:dyDescent="0.4">
      <c r="A126" s="6">
        <f>+A125+1</f>
        <v>123</v>
      </c>
      <c r="B126" s="91" t="str">
        <f t="shared" si="105"/>
        <v>DS</v>
      </c>
      <c r="C126" s="7">
        <f>C125+E125</f>
        <v>965</v>
      </c>
      <c r="D126" s="7">
        <f>SUM(C126+E126)-1</f>
        <v>970</v>
      </c>
      <c r="E126" s="103">
        <v>6</v>
      </c>
      <c r="F126" s="47" t="s">
        <v>236</v>
      </c>
      <c r="G126" s="47" t="s">
        <v>236</v>
      </c>
      <c r="H126" s="36"/>
      <c r="I126" s="36" t="s">
        <v>359</v>
      </c>
      <c r="J126" s="35"/>
      <c r="K126" s="71" t="s">
        <v>362</v>
      </c>
      <c r="L126" s="71" t="s">
        <v>363</v>
      </c>
      <c r="M126" s="36" t="s">
        <v>360</v>
      </c>
    </row>
    <row r="127" spans="1:23" ht="72.5" x14ac:dyDescent="0.4">
      <c r="A127" s="6">
        <f t="shared" ref="A127" si="115">+A126+1</f>
        <v>124</v>
      </c>
      <c r="B127" s="91" t="str">
        <f t="shared" ref="B127:B128" si="116">SUBSTITUTE(ADDRESS(1,A127,4),1,"")</f>
        <v>DT</v>
      </c>
      <c r="C127" s="7">
        <f t="shared" ref="C127:C128" si="117">C126+E126</f>
        <v>971</v>
      </c>
      <c r="D127" s="7">
        <f t="shared" ref="D127:D128" si="118">SUM(C127+E127)-1</f>
        <v>976</v>
      </c>
      <c r="E127" s="103">
        <v>6</v>
      </c>
      <c r="F127" s="47" t="s">
        <v>237</v>
      </c>
      <c r="G127" s="47" t="s">
        <v>237</v>
      </c>
      <c r="H127" s="36"/>
      <c r="I127" s="36" t="s">
        <v>356</v>
      </c>
      <c r="J127" s="35"/>
      <c r="K127" s="71" t="s">
        <v>362</v>
      </c>
      <c r="L127" s="71" t="s">
        <v>363</v>
      </c>
      <c r="M127" s="36" t="s">
        <v>360</v>
      </c>
    </row>
    <row r="128" spans="1:23" s="30" customFormat="1" ht="29" x14ac:dyDescent="0.4">
      <c r="A128" s="6">
        <f>+A127+1</f>
        <v>125</v>
      </c>
      <c r="B128" s="91" t="str">
        <f t="shared" si="116"/>
        <v>DU</v>
      </c>
      <c r="C128" s="7">
        <f t="shared" si="117"/>
        <v>977</v>
      </c>
      <c r="D128" s="7">
        <f t="shared" si="118"/>
        <v>977</v>
      </c>
      <c r="E128" s="12">
        <v>1</v>
      </c>
      <c r="F128" s="38" t="s">
        <v>428</v>
      </c>
      <c r="G128" s="47"/>
      <c r="H128" s="58"/>
      <c r="I128" s="47" t="s">
        <v>425</v>
      </c>
      <c r="J128" s="29"/>
      <c r="K128" s="92" t="s">
        <v>362</v>
      </c>
      <c r="L128" s="78"/>
      <c r="M128" s="87"/>
    </row>
    <row r="129" spans="1:23" s="34" customFormat="1" ht="18" x14ac:dyDescent="0.4">
      <c r="A129" s="107" t="s">
        <v>122</v>
      </c>
      <c r="B129" s="108"/>
      <c r="C129" s="108"/>
      <c r="D129" s="108"/>
      <c r="E129" s="108"/>
      <c r="F129" s="108"/>
      <c r="G129" s="108"/>
      <c r="H129" s="108"/>
      <c r="I129" s="108"/>
      <c r="J129" s="37"/>
      <c r="K129" s="93"/>
      <c r="L129" s="37"/>
      <c r="M129" s="37"/>
      <c r="N129" s="33"/>
      <c r="O129" s="33"/>
      <c r="P129" s="33"/>
      <c r="Q129" s="33"/>
    </row>
    <row r="130" spans="1:23" ht="105" customHeight="1" x14ac:dyDescent="0.4">
      <c r="A130" s="6">
        <f>+A128+1</f>
        <v>126</v>
      </c>
      <c r="B130" s="91" t="e">
        <f xml:space="preserve"> CONCATENATE(#REF!, " - ",#REF!)</f>
        <v>#REF!</v>
      </c>
      <c r="C130" s="90">
        <f>C128+E128</f>
        <v>978</v>
      </c>
      <c r="D130" s="7">
        <f t="shared" ref="D130:D132" si="119">SUM(C130+E130)-1</f>
        <v>1037</v>
      </c>
      <c r="E130" s="13">
        <v>60</v>
      </c>
      <c r="F130" s="16" t="s">
        <v>123</v>
      </c>
      <c r="G130" s="9" t="s">
        <v>292</v>
      </c>
      <c r="H130" s="17"/>
      <c r="I130" s="113" t="s">
        <v>461</v>
      </c>
      <c r="J130" s="4"/>
      <c r="K130" s="116" t="s">
        <v>362</v>
      </c>
      <c r="L130" s="116" t="s">
        <v>362</v>
      </c>
      <c r="M130" s="113" t="s">
        <v>29</v>
      </c>
      <c r="N130" s="5"/>
      <c r="O130" s="5"/>
      <c r="P130" s="5"/>
      <c r="Q130" s="5"/>
      <c r="R130" s="5"/>
      <c r="S130" s="5"/>
      <c r="T130" s="5"/>
      <c r="U130" s="5"/>
      <c r="V130" s="5"/>
      <c r="W130" s="5"/>
    </row>
    <row r="131" spans="1:23" ht="105" customHeight="1" x14ac:dyDescent="0.4">
      <c r="A131" s="6">
        <f>+A130+1</f>
        <v>127</v>
      </c>
      <c r="B131" s="91" t="e">
        <f xml:space="preserve"> CONCATENATE(#REF!, " - ",#REF!)</f>
        <v>#REF!</v>
      </c>
      <c r="C131" s="7">
        <f>C130+E130</f>
        <v>1038</v>
      </c>
      <c r="D131" s="7">
        <f t="shared" si="119"/>
        <v>1097</v>
      </c>
      <c r="E131" s="13">
        <v>60</v>
      </c>
      <c r="F131" s="16" t="s">
        <v>65</v>
      </c>
      <c r="G131" s="9" t="s">
        <v>296</v>
      </c>
      <c r="H131" s="17"/>
      <c r="I131" s="114"/>
      <c r="J131" s="4"/>
      <c r="K131" s="117"/>
      <c r="L131" s="117"/>
      <c r="M131" s="114"/>
      <c r="N131" s="5"/>
      <c r="O131" s="5"/>
      <c r="P131" s="5"/>
      <c r="Q131" s="5"/>
      <c r="R131" s="5"/>
      <c r="S131" s="5"/>
      <c r="T131" s="5"/>
      <c r="U131" s="5"/>
      <c r="V131" s="5"/>
      <c r="W131" s="5"/>
    </row>
    <row r="132" spans="1:23" ht="105" customHeight="1" x14ac:dyDescent="0.4">
      <c r="A132" s="6">
        <f t="shared" ref="A132:A248" si="120">+A131+1</f>
        <v>128</v>
      </c>
      <c r="B132" s="91" t="e">
        <f xml:space="preserve"> CONCATENATE(#REF!, " - ",#REF!)</f>
        <v>#REF!</v>
      </c>
      <c r="C132" s="7">
        <f t="shared" ref="C132:C248" si="121">C131+E131</f>
        <v>1098</v>
      </c>
      <c r="D132" s="7">
        <f t="shared" si="119"/>
        <v>1157</v>
      </c>
      <c r="E132" s="13">
        <v>60</v>
      </c>
      <c r="F132" s="16" t="s">
        <v>124</v>
      </c>
      <c r="G132" s="9" t="s">
        <v>297</v>
      </c>
      <c r="H132" s="17"/>
      <c r="I132" s="114"/>
      <c r="J132" s="4"/>
      <c r="K132" s="117"/>
      <c r="L132" s="117"/>
      <c r="M132" s="114"/>
      <c r="N132" s="5"/>
      <c r="O132" s="5"/>
      <c r="P132" s="5"/>
      <c r="Q132" s="5"/>
      <c r="R132" s="5"/>
      <c r="S132" s="5"/>
      <c r="T132" s="5"/>
      <c r="U132" s="5"/>
      <c r="V132" s="5"/>
      <c r="W132" s="5"/>
    </row>
    <row r="133" spans="1:23" ht="105" customHeight="1" x14ac:dyDescent="0.4">
      <c r="A133" s="6">
        <f t="shared" si="120"/>
        <v>129</v>
      </c>
      <c r="B133" s="91" t="e">
        <f xml:space="preserve"> CONCATENATE(#REF!, " - ",#REF!)</f>
        <v>#REF!</v>
      </c>
      <c r="C133" s="7">
        <f t="shared" si="121"/>
        <v>1158</v>
      </c>
      <c r="D133" s="7">
        <f t="shared" ref="D133:D248" si="122">SUM(C133+E133)-1</f>
        <v>1177</v>
      </c>
      <c r="E133" s="13">
        <v>20</v>
      </c>
      <c r="F133" s="16" t="s">
        <v>125</v>
      </c>
      <c r="G133" s="9" t="s">
        <v>301</v>
      </c>
      <c r="H133" s="17"/>
      <c r="I133" s="115"/>
      <c r="J133" s="4"/>
      <c r="K133" s="118"/>
      <c r="L133" s="118"/>
      <c r="M133" s="115"/>
      <c r="N133" s="5"/>
      <c r="O133" s="5"/>
      <c r="P133" s="5"/>
      <c r="Q133" s="5"/>
      <c r="R133" s="5"/>
      <c r="S133" s="5"/>
      <c r="T133" s="5"/>
      <c r="U133" s="5"/>
      <c r="V133" s="5"/>
      <c r="W133" s="5"/>
    </row>
    <row r="134" spans="1:23" s="30" customFormat="1" ht="105" customHeight="1" x14ac:dyDescent="0.4">
      <c r="A134" s="6">
        <f t="shared" si="120"/>
        <v>130</v>
      </c>
      <c r="B134" s="91" t="e">
        <f xml:space="preserve"> CONCATENATE(#REF!, " - ",#REF!)</f>
        <v>#REF!</v>
      </c>
      <c r="C134" s="7">
        <f t="shared" si="121"/>
        <v>1178</v>
      </c>
      <c r="D134" s="7">
        <f t="shared" si="122"/>
        <v>1237</v>
      </c>
      <c r="E134" s="13">
        <v>60</v>
      </c>
      <c r="F134" s="16" t="s">
        <v>66</v>
      </c>
      <c r="G134" s="9" t="s">
        <v>298</v>
      </c>
      <c r="H134" s="17"/>
      <c r="I134" s="113" t="s">
        <v>462</v>
      </c>
      <c r="J134" s="29"/>
      <c r="K134" s="71" t="s">
        <v>362</v>
      </c>
      <c r="L134" s="71" t="s">
        <v>362</v>
      </c>
      <c r="M134" s="113" t="s">
        <v>29</v>
      </c>
    </row>
    <row r="135" spans="1:23" s="30" customFormat="1" ht="105" customHeight="1" x14ac:dyDescent="0.4">
      <c r="A135" s="6">
        <f t="shared" si="120"/>
        <v>131</v>
      </c>
      <c r="B135" s="91" t="e">
        <f xml:space="preserve"> CONCATENATE(#REF!, " - ",#REF!)</f>
        <v>#REF!</v>
      </c>
      <c r="C135" s="7">
        <f t="shared" si="121"/>
        <v>1238</v>
      </c>
      <c r="D135" s="7">
        <f t="shared" si="122"/>
        <v>1297</v>
      </c>
      <c r="E135" s="13">
        <v>60</v>
      </c>
      <c r="F135" s="16" t="s">
        <v>67</v>
      </c>
      <c r="G135" s="9" t="s">
        <v>299</v>
      </c>
      <c r="H135" s="17"/>
      <c r="I135" s="114"/>
      <c r="J135" s="29"/>
      <c r="K135" s="71" t="s">
        <v>362</v>
      </c>
      <c r="L135" s="71" t="s">
        <v>363</v>
      </c>
      <c r="M135" s="114"/>
    </row>
    <row r="136" spans="1:23" s="30" customFormat="1" ht="105" customHeight="1" x14ac:dyDescent="0.4">
      <c r="A136" s="6">
        <f t="shared" si="120"/>
        <v>132</v>
      </c>
      <c r="B136" s="91" t="e">
        <f xml:space="preserve"> CONCATENATE(#REF!, " - ",#REF!)</f>
        <v>#REF!</v>
      </c>
      <c r="C136" s="7">
        <f t="shared" si="121"/>
        <v>1298</v>
      </c>
      <c r="D136" s="7">
        <f t="shared" si="122"/>
        <v>1357</v>
      </c>
      <c r="E136" s="13">
        <v>60</v>
      </c>
      <c r="F136" s="16" t="s">
        <v>126</v>
      </c>
      <c r="G136" s="9" t="s">
        <v>300</v>
      </c>
      <c r="H136" s="17"/>
      <c r="I136" s="114"/>
      <c r="J136" s="29"/>
      <c r="K136" s="71" t="s">
        <v>362</v>
      </c>
      <c r="L136" s="71" t="s">
        <v>363</v>
      </c>
      <c r="M136" s="114"/>
    </row>
    <row r="137" spans="1:23" s="30" customFormat="1" ht="105" customHeight="1" x14ac:dyDescent="0.4">
      <c r="A137" s="6">
        <f t="shared" si="120"/>
        <v>133</v>
      </c>
      <c r="B137" s="91" t="e">
        <f xml:space="preserve"> CONCATENATE(#REF!, " - ",#REF!)</f>
        <v>#REF!</v>
      </c>
      <c r="C137" s="7">
        <f t="shared" si="121"/>
        <v>1358</v>
      </c>
      <c r="D137" s="7">
        <f t="shared" si="122"/>
        <v>1377</v>
      </c>
      <c r="E137" s="13">
        <v>20</v>
      </c>
      <c r="F137" s="16" t="s">
        <v>127</v>
      </c>
      <c r="G137" s="9" t="s">
        <v>302</v>
      </c>
      <c r="H137" s="17"/>
      <c r="I137" s="115"/>
      <c r="J137" s="29"/>
      <c r="K137" s="71" t="s">
        <v>362</v>
      </c>
      <c r="L137" s="71" t="s">
        <v>363</v>
      </c>
      <c r="M137" s="115"/>
    </row>
    <row r="138" spans="1:23" s="34" customFormat="1" ht="44.25" customHeight="1" x14ac:dyDescent="0.4">
      <c r="A138" s="6">
        <f t="shared" si="120"/>
        <v>134</v>
      </c>
      <c r="B138" s="91" t="e">
        <f xml:space="preserve"> CONCATENATE(#REF!, " - ",#REF!)</f>
        <v>#REF!</v>
      </c>
      <c r="C138" s="7">
        <f t="shared" ref="C138:C142" si="123">C137+E137</f>
        <v>1378</v>
      </c>
      <c r="D138" s="7">
        <f t="shared" ref="D138:D142" si="124">SUM(C138+E138)-1</f>
        <v>1437</v>
      </c>
      <c r="E138" s="13">
        <v>60</v>
      </c>
      <c r="F138" s="36" t="s">
        <v>463</v>
      </c>
      <c r="G138" s="36" t="s">
        <v>464</v>
      </c>
      <c r="H138" s="48"/>
      <c r="I138" s="112" t="s">
        <v>456</v>
      </c>
      <c r="J138" s="29"/>
      <c r="K138" s="71" t="s">
        <v>362</v>
      </c>
      <c r="L138" s="71" t="s">
        <v>362</v>
      </c>
      <c r="M138" s="119" t="s">
        <v>29</v>
      </c>
      <c r="N138" s="33"/>
      <c r="O138" s="33"/>
      <c r="P138" s="33"/>
      <c r="Q138" s="33"/>
      <c r="R138" s="33"/>
      <c r="S138" s="33"/>
      <c r="T138" s="33"/>
    </row>
    <row r="139" spans="1:23" s="34" customFormat="1" ht="44.25" customHeight="1" x14ac:dyDescent="0.4">
      <c r="A139" s="6">
        <f t="shared" si="120"/>
        <v>135</v>
      </c>
      <c r="B139" s="91" t="e">
        <f xml:space="preserve"> CONCATENATE(#REF!, " - ",#REF!)</f>
        <v>#REF!</v>
      </c>
      <c r="C139" s="7">
        <f t="shared" si="123"/>
        <v>1438</v>
      </c>
      <c r="D139" s="7">
        <f t="shared" si="124"/>
        <v>1497</v>
      </c>
      <c r="E139" s="13">
        <v>60</v>
      </c>
      <c r="F139" s="36" t="s">
        <v>436</v>
      </c>
      <c r="G139" s="36" t="s">
        <v>437</v>
      </c>
      <c r="H139" s="48"/>
      <c r="I139" s="112"/>
      <c r="J139" s="29"/>
      <c r="K139" s="71"/>
      <c r="L139" s="71"/>
      <c r="M139" s="119"/>
      <c r="N139" s="33"/>
      <c r="O139" s="33"/>
      <c r="P139" s="33"/>
      <c r="Q139" s="33"/>
      <c r="R139" s="33"/>
      <c r="S139" s="33"/>
      <c r="T139" s="33"/>
    </row>
    <row r="140" spans="1:23" s="34" customFormat="1" ht="44.25" customHeight="1" x14ac:dyDescent="0.4">
      <c r="A140" s="6">
        <f t="shared" si="120"/>
        <v>136</v>
      </c>
      <c r="B140" s="91" t="e">
        <f xml:space="preserve"> CONCATENATE(#REF!, " - ",#REF!)</f>
        <v>#REF!</v>
      </c>
      <c r="C140" s="7">
        <f t="shared" si="123"/>
        <v>1498</v>
      </c>
      <c r="D140" s="7">
        <f t="shared" si="124"/>
        <v>1557</v>
      </c>
      <c r="E140" s="13">
        <v>60</v>
      </c>
      <c r="F140" s="36" t="s">
        <v>438</v>
      </c>
      <c r="G140" s="36" t="s">
        <v>439</v>
      </c>
      <c r="H140" s="48"/>
      <c r="I140" s="112"/>
      <c r="J140" s="29"/>
      <c r="K140" s="71"/>
      <c r="L140" s="71"/>
      <c r="M140" s="119"/>
      <c r="N140" s="33"/>
      <c r="O140" s="33"/>
      <c r="P140" s="33"/>
      <c r="Q140" s="33"/>
      <c r="R140" s="33"/>
      <c r="S140" s="33"/>
      <c r="T140" s="33"/>
    </row>
    <row r="141" spans="1:23" s="34" customFormat="1" ht="44.25" customHeight="1" x14ac:dyDescent="0.4">
      <c r="A141" s="6">
        <f t="shared" si="120"/>
        <v>137</v>
      </c>
      <c r="B141" s="91" t="e">
        <f xml:space="preserve"> CONCATENATE(#REF!, " - ",#REF!)</f>
        <v>#REF!</v>
      </c>
      <c r="C141" s="7">
        <f t="shared" si="123"/>
        <v>1558</v>
      </c>
      <c r="D141" s="7">
        <f t="shared" si="124"/>
        <v>1577</v>
      </c>
      <c r="E141" s="13">
        <v>20</v>
      </c>
      <c r="F141" s="36" t="s">
        <v>440</v>
      </c>
      <c r="G141" s="36" t="s">
        <v>441</v>
      </c>
      <c r="H141" s="48"/>
      <c r="I141" s="112"/>
      <c r="J141" s="29"/>
      <c r="K141" s="71"/>
      <c r="L141" s="71"/>
      <c r="M141" s="119"/>
      <c r="N141" s="33"/>
      <c r="O141" s="33"/>
      <c r="P141" s="33"/>
      <c r="Q141" s="33"/>
      <c r="R141" s="33"/>
      <c r="S141" s="33"/>
      <c r="T141" s="33"/>
    </row>
    <row r="142" spans="1:23" x14ac:dyDescent="0.4">
      <c r="A142" s="6">
        <f t="shared" si="120"/>
        <v>138</v>
      </c>
      <c r="B142" s="91" t="e">
        <f>SUBSTITUTE(ADDRESS(1,#REF!,4),1,"")</f>
        <v>#REF!</v>
      </c>
      <c r="C142" s="7">
        <f t="shared" si="123"/>
        <v>1578</v>
      </c>
      <c r="D142" s="7">
        <f t="shared" si="124"/>
        <v>1579</v>
      </c>
      <c r="E142" s="52">
        <v>2</v>
      </c>
      <c r="F142" s="47" t="s">
        <v>128</v>
      </c>
      <c r="G142" s="47" t="s">
        <v>128</v>
      </c>
      <c r="H142" s="36"/>
      <c r="I142" s="47" t="s">
        <v>73</v>
      </c>
      <c r="J142" s="29"/>
      <c r="K142" s="71" t="s">
        <v>362</v>
      </c>
      <c r="L142" s="71" t="s">
        <v>362</v>
      </c>
      <c r="M142" s="50" t="s">
        <v>29</v>
      </c>
    </row>
    <row r="143" spans="1:23" ht="116" x14ac:dyDescent="0.4">
      <c r="A143" s="6">
        <f t="shared" si="120"/>
        <v>139</v>
      </c>
      <c r="B143" s="91" t="e">
        <f>SUBSTITUTE(ADDRESS(1,#REF!,4),1,"")</f>
        <v>#REF!</v>
      </c>
      <c r="C143" s="7">
        <f t="shared" si="121"/>
        <v>1580</v>
      </c>
      <c r="D143" s="7">
        <f t="shared" si="122"/>
        <v>1580</v>
      </c>
      <c r="E143" s="52">
        <v>1</v>
      </c>
      <c r="F143" s="47" t="s">
        <v>129</v>
      </c>
      <c r="G143" s="47" t="s">
        <v>129</v>
      </c>
      <c r="H143" s="38"/>
      <c r="I143" s="47" t="s">
        <v>350</v>
      </c>
      <c r="J143" s="29"/>
      <c r="K143" s="71" t="s">
        <v>362</v>
      </c>
      <c r="L143" s="71" t="s">
        <v>362</v>
      </c>
      <c r="M143" s="50" t="s">
        <v>29</v>
      </c>
    </row>
    <row r="144" spans="1:23" ht="116" x14ac:dyDescent="0.4">
      <c r="A144" s="6">
        <f t="shared" si="120"/>
        <v>140</v>
      </c>
      <c r="B144" s="91" t="e">
        <f>SUBSTITUTE(ADDRESS(1,#REF!,4),1,"")</f>
        <v>#REF!</v>
      </c>
      <c r="C144" s="7">
        <f t="shared" si="121"/>
        <v>1581</v>
      </c>
      <c r="D144" s="7">
        <f t="shared" si="122"/>
        <v>1582</v>
      </c>
      <c r="E144" s="52">
        <v>2</v>
      </c>
      <c r="F144" s="47" t="s">
        <v>130</v>
      </c>
      <c r="G144" s="47" t="s">
        <v>130</v>
      </c>
      <c r="H144" s="36"/>
      <c r="I144" s="47" t="s">
        <v>350</v>
      </c>
      <c r="J144" s="29"/>
      <c r="K144" s="71" t="s">
        <v>362</v>
      </c>
      <c r="L144" s="71" t="s">
        <v>362</v>
      </c>
      <c r="M144" s="50" t="s">
        <v>29</v>
      </c>
    </row>
    <row r="145" spans="1:13" ht="116" x14ac:dyDescent="0.4">
      <c r="A145" s="6">
        <f t="shared" si="120"/>
        <v>141</v>
      </c>
      <c r="B145" s="91" t="e">
        <f>SUBSTITUTE(ADDRESS(1,#REF!,4),1,"")</f>
        <v>#REF!</v>
      </c>
      <c r="C145" s="7">
        <f t="shared" si="121"/>
        <v>1583</v>
      </c>
      <c r="D145" s="7">
        <f t="shared" si="122"/>
        <v>1584</v>
      </c>
      <c r="E145" s="52">
        <v>2</v>
      </c>
      <c r="F145" s="47" t="s">
        <v>131</v>
      </c>
      <c r="G145" s="47" t="s">
        <v>131</v>
      </c>
      <c r="H145" s="36"/>
      <c r="I145" s="47" t="s">
        <v>350</v>
      </c>
      <c r="J145" s="29"/>
      <c r="K145" s="71" t="s">
        <v>362</v>
      </c>
      <c r="L145" s="71" t="s">
        <v>362</v>
      </c>
      <c r="M145" s="50" t="s">
        <v>29</v>
      </c>
    </row>
    <row r="146" spans="1:13" ht="116" x14ac:dyDescent="0.4">
      <c r="A146" s="6">
        <f t="shared" si="120"/>
        <v>142</v>
      </c>
      <c r="B146" s="91" t="e">
        <f>SUBSTITUTE(ADDRESS(1,#REF!,4),1,"")</f>
        <v>#REF!</v>
      </c>
      <c r="C146" s="7">
        <f t="shared" si="121"/>
        <v>1585</v>
      </c>
      <c r="D146" s="7">
        <f t="shared" si="122"/>
        <v>1586</v>
      </c>
      <c r="E146" s="52">
        <v>2</v>
      </c>
      <c r="F146" s="47" t="s">
        <v>132</v>
      </c>
      <c r="G146" s="47" t="s">
        <v>132</v>
      </c>
      <c r="H146" s="36"/>
      <c r="I146" s="47" t="s">
        <v>350</v>
      </c>
      <c r="J146" s="29"/>
      <c r="K146" s="71" t="s">
        <v>362</v>
      </c>
      <c r="L146" s="71" t="s">
        <v>362</v>
      </c>
      <c r="M146" s="50" t="s">
        <v>29</v>
      </c>
    </row>
    <row r="147" spans="1:13" x14ac:dyDescent="0.4">
      <c r="A147" s="6">
        <f t="shared" si="120"/>
        <v>143</v>
      </c>
      <c r="B147" s="91" t="e">
        <f>SUBSTITUTE(ADDRESS(1,#REF!,4),1,"")</f>
        <v>#REF!</v>
      </c>
      <c r="C147" s="7">
        <f t="shared" si="121"/>
        <v>1587</v>
      </c>
      <c r="D147" s="7">
        <f t="shared" si="122"/>
        <v>1588</v>
      </c>
      <c r="E147" s="52">
        <v>2</v>
      </c>
      <c r="F147" s="47" t="s">
        <v>133</v>
      </c>
      <c r="G147" s="47" t="s">
        <v>133</v>
      </c>
      <c r="H147" s="36"/>
      <c r="I147" s="47" t="s">
        <v>73</v>
      </c>
      <c r="J147" s="29"/>
      <c r="K147" s="71" t="s">
        <v>362</v>
      </c>
      <c r="L147" s="71" t="s">
        <v>362</v>
      </c>
      <c r="M147" s="50" t="s">
        <v>29</v>
      </c>
    </row>
    <row r="148" spans="1:13" ht="116" x14ac:dyDescent="0.4">
      <c r="A148" s="6">
        <f t="shared" si="120"/>
        <v>144</v>
      </c>
      <c r="B148" s="91" t="e">
        <f>SUBSTITUTE(ADDRESS(1,#REF!,4),1,"")</f>
        <v>#REF!</v>
      </c>
      <c r="C148" s="7">
        <f t="shared" si="121"/>
        <v>1589</v>
      </c>
      <c r="D148" s="7">
        <f t="shared" si="122"/>
        <v>1589</v>
      </c>
      <c r="E148" s="52">
        <v>1</v>
      </c>
      <c r="F148" s="47" t="s">
        <v>134</v>
      </c>
      <c r="G148" s="47" t="s">
        <v>134</v>
      </c>
      <c r="H148" s="38"/>
      <c r="I148" s="47" t="s">
        <v>350</v>
      </c>
      <c r="J148" s="29"/>
      <c r="K148" s="71" t="s">
        <v>362</v>
      </c>
      <c r="L148" s="71" t="s">
        <v>362</v>
      </c>
      <c r="M148" s="50" t="s">
        <v>29</v>
      </c>
    </row>
    <row r="149" spans="1:13" ht="116" x14ac:dyDescent="0.4">
      <c r="A149" s="6">
        <f t="shared" si="120"/>
        <v>145</v>
      </c>
      <c r="B149" s="91" t="e">
        <f>SUBSTITUTE(ADDRESS(1,#REF!,4),1,"")</f>
        <v>#REF!</v>
      </c>
      <c r="C149" s="7">
        <f t="shared" si="121"/>
        <v>1590</v>
      </c>
      <c r="D149" s="7">
        <f t="shared" si="122"/>
        <v>1591</v>
      </c>
      <c r="E149" s="52">
        <v>2</v>
      </c>
      <c r="F149" s="47" t="s">
        <v>135</v>
      </c>
      <c r="G149" s="47" t="s">
        <v>135</v>
      </c>
      <c r="H149" s="36"/>
      <c r="I149" s="47" t="s">
        <v>350</v>
      </c>
      <c r="J149" s="29"/>
      <c r="K149" s="71" t="s">
        <v>362</v>
      </c>
      <c r="L149" s="71" t="s">
        <v>362</v>
      </c>
      <c r="M149" s="50" t="s">
        <v>29</v>
      </c>
    </row>
    <row r="150" spans="1:13" ht="116" x14ac:dyDescent="0.4">
      <c r="A150" s="6">
        <f t="shared" si="120"/>
        <v>146</v>
      </c>
      <c r="B150" s="91" t="e">
        <f>SUBSTITUTE(ADDRESS(1,#REF!,4),1,"")</f>
        <v>#REF!</v>
      </c>
      <c r="C150" s="7">
        <f t="shared" si="121"/>
        <v>1592</v>
      </c>
      <c r="D150" s="7">
        <f t="shared" si="122"/>
        <v>1593</v>
      </c>
      <c r="E150" s="52">
        <v>2</v>
      </c>
      <c r="F150" s="47" t="s">
        <v>136</v>
      </c>
      <c r="G150" s="47" t="s">
        <v>136</v>
      </c>
      <c r="H150" s="36"/>
      <c r="I150" s="47" t="s">
        <v>350</v>
      </c>
      <c r="J150" s="29"/>
      <c r="K150" s="71" t="s">
        <v>362</v>
      </c>
      <c r="L150" s="71" t="s">
        <v>362</v>
      </c>
      <c r="M150" s="50" t="s">
        <v>29</v>
      </c>
    </row>
    <row r="151" spans="1:13" ht="116" x14ac:dyDescent="0.4">
      <c r="A151" s="6">
        <f t="shared" si="120"/>
        <v>147</v>
      </c>
      <c r="B151" s="91" t="e">
        <f>SUBSTITUTE(ADDRESS(1,#REF!,4),1,"")</f>
        <v>#REF!</v>
      </c>
      <c r="C151" s="7">
        <f t="shared" si="121"/>
        <v>1594</v>
      </c>
      <c r="D151" s="7">
        <f t="shared" si="122"/>
        <v>1595</v>
      </c>
      <c r="E151" s="52">
        <v>2</v>
      </c>
      <c r="F151" s="47" t="s">
        <v>137</v>
      </c>
      <c r="G151" s="47" t="s">
        <v>137</v>
      </c>
      <c r="H151" s="36"/>
      <c r="I151" s="47" t="s">
        <v>350</v>
      </c>
      <c r="J151" s="29"/>
      <c r="K151" s="71" t="s">
        <v>362</v>
      </c>
      <c r="L151" s="71" t="s">
        <v>362</v>
      </c>
      <c r="M151" s="50" t="s">
        <v>29</v>
      </c>
    </row>
    <row r="152" spans="1:13" x14ac:dyDescent="0.4">
      <c r="A152" s="6">
        <f t="shared" si="120"/>
        <v>148</v>
      </c>
      <c r="B152" s="91" t="e">
        <f>SUBSTITUTE(ADDRESS(1,#REF!,4),1,"")</f>
        <v>#REF!</v>
      </c>
      <c r="C152" s="7">
        <f t="shared" si="121"/>
        <v>1596</v>
      </c>
      <c r="D152" s="7">
        <f t="shared" si="122"/>
        <v>1597</v>
      </c>
      <c r="E152" s="52">
        <v>2</v>
      </c>
      <c r="F152" s="47" t="s">
        <v>138</v>
      </c>
      <c r="G152" s="47" t="s">
        <v>138</v>
      </c>
      <c r="H152" s="36"/>
      <c r="I152" s="47" t="s">
        <v>73</v>
      </c>
      <c r="J152" s="29"/>
      <c r="K152" s="71" t="s">
        <v>362</v>
      </c>
      <c r="L152" s="71" t="s">
        <v>362</v>
      </c>
      <c r="M152" s="50" t="s">
        <v>29</v>
      </c>
    </row>
    <row r="153" spans="1:13" ht="116" x14ac:dyDescent="0.4">
      <c r="A153" s="6">
        <f t="shared" si="120"/>
        <v>149</v>
      </c>
      <c r="B153" s="91" t="e">
        <f>SUBSTITUTE(ADDRESS(1,#REF!,4),1,"")</f>
        <v>#REF!</v>
      </c>
      <c r="C153" s="7">
        <f t="shared" si="121"/>
        <v>1598</v>
      </c>
      <c r="D153" s="7">
        <f t="shared" si="122"/>
        <v>1598</v>
      </c>
      <c r="E153" s="52">
        <v>1</v>
      </c>
      <c r="F153" s="47" t="s">
        <v>139</v>
      </c>
      <c r="G153" s="47" t="s">
        <v>139</v>
      </c>
      <c r="H153" s="38"/>
      <c r="I153" s="47" t="s">
        <v>350</v>
      </c>
      <c r="J153" s="29"/>
      <c r="K153" s="71" t="s">
        <v>362</v>
      </c>
      <c r="L153" s="71" t="s">
        <v>362</v>
      </c>
      <c r="M153" s="50" t="s">
        <v>29</v>
      </c>
    </row>
    <row r="154" spans="1:13" ht="116" x14ac:dyDescent="0.4">
      <c r="A154" s="6">
        <f t="shared" si="120"/>
        <v>150</v>
      </c>
      <c r="B154" s="91" t="e">
        <f>SUBSTITUTE(ADDRESS(1,#REF!,4),1,"")</f>
        <v>#REF!</v>
      </c>
      <c r="C154" s="7">
        <f t="shared" si="121"/>
        <v>1599</v>
      </c>
      <c r="D154" s="7">
        <f t="shared" si="122"/>
        <v>1600</v>
      </c>
      <c r="E154" s="52">
        <v>2</v>
      </c>
      <c r="F154" s="47" t="s">
        <v>140</v>
      </c>
      <c r="G154" s="47" t="s">
        <v>140</v>
      </c>
      <c r="H154" s="36"/>
      <c r="I154" s="47" t="s">
        <v>350</v>
      </c>
      <c r="J154" s="29"/>
      <c r="K154" s="71" t="s">
        <v>362</v>
      </c>
      <c r="L154" s="71" t="s">
        <v>362</v>
      </c>
      <c r="M154" s="50" t="s">
        <v>29</v>
      </c>
    </row>
    <row r="155" spans="1:13" ht="116" x14ac:dyDescent="0.4">
      <c r="A155" s="6">
        <f t="shared" si="120"/>
        <v>151</v>
      </c>
      <c r="B155" s="91" t="e">
        <f>SUBSTITUTE(ADDRESS(1,#REF!,4),1,"")</f>
        <v>#REF!</v>
      </c>
      <c r="C155" s="7">
        <f t="shared" si="121"/>
        <v>1601</v>
      </c>
      <c r="D155" s="7">
        <f t="shared" si="122"/>
        <v>1602</v>
      </c>
      <c r="E155" s="52">
        <v>2</v>
      </c>
      <c r="F155" s="47" t="s">
        <v>141</v>
      </c>
      <c r="G155" s="47" t="s">
        <v>141</v>
      </c>
      <c r="H155" s="36"/>
      <c r="I155" s="47" t="s">
        <v>350</v>
      </c>
      <c r="J155" s="29"/>
      <c r="K155" s="71" t="s">
        <v>362</v>
      </c>
      <c r="L155" s="71" t="s">
        <v>362</v>
      </c>
      <c r="M155" s="50" t="s">
        <v>29</v>
      </c>
    </row>
    <row r="156" spans="1:13" ht="116" x14ac:dyDescent="0.4">
      <c r="A156" s="6">
        <f t="shared" si="120"/>
        <v>152</v>
      </c>
      <c r="B156" s="91" t="e">
        <f>SUBSTITUTE(ADDRESS(1,#REF!,4),1,"")</f>
        <v>#REF!</v>
      </c>
      <c r="C156" s="7">
        <f t="shared" si="121"/>
        <v>1603</v>
      </c>
      <c r="D156" s="7">
        <f t="shared" si="122"/>
        <v>1604</v>
      </c>
      <c r="E156" s="52">
        <v>2</v>
      </c>
      <c r="F156" s="47" t="s">
        <v>142</v>
      </c>
      <c r="G156" s="47" t="s">
        <v>142</v>
      </c>
      <c r="H156" s="36"/>
      <c r="I156" s="47" t="s">
        <v>350</v>
      </c>
      <c r="J156" s="29"/>
      <c r="K156" s="71" t="s">
        <v>362</v>
      </c>
      <c r="L156" s="71" t="s">
        <v>362</v>
      </c>
      <c r="M156" s="50" t="s">
        <v>29</v>
      </c>
    </row>
    <row r="157" spans="1:13" x14ac:dyDescent="0.4">
      <c r="A157" s="6">
        <f t="shared" si="120"/>
        <v>153</v>
      </c>
      <c r="B157" s="91" t="e">
        <f>SUBSTITUTE(ADDRESS(1,#REF!,4),1,"")</f>
        <v>#REF!</v>
      </c>
      <c r="C157" s="7">
        <f t="shared" si="121"/>
        <v>1605</v>
      </c>
      <c r="D157" s="7">
        <f t="shared" si="122"/>
        <v>1606</v>
      </c>
      <c r="E157" s="52">
        <v>2</v>
      </c>
      <c r="F157" s="47" t="s">
        <v>143</v>
      </c>
      <c r="G157" s="47" t="s">
        <v>143</v>
      </c>
      <c r="H157" s="36"/>
      <c r="I157" s="47" t="s">
        <v>73</v>
      </c>
      <c r="J157" s="29"/>
      <c r="K157" s="71" t="s">
        <v>362</v>
      </c>
      <c r="L157" s="71" t="s">
        <v>362</v>
      </c>
      <c r="M157" s="50" t="s">
        <v>29</v>
      </c>
    </row>
    <row r="158" spans="1:13" ht="116" x14ac:dyDescent="0.4">
      <c r="A158" s="6">
        <f t="shared" si="120"/>
        <v>154</v>
      </c>
      <c r="B158" s="91" t="e">
        <f>SUBSTITUTE(ADDRESS(1,#REF!,4),1,"")</f>
        <v>#REF!</v>
      </c>
      <c r="C158" s="7">
        <f t="shared" si="121"/>
        <v>1607</v>
      </c>
      <c r="D158" s="7">
        <f t="shared" si="122"/>
        <v>1607</v>
      </c>
      <c r="E158" s="52">
        <v>1</v>
      </c>
      <c r="F158" s="47" t="s">
        <v>144</v>
      </c>
      <c r="G158" s="47" t="s">
        <v>144</v>
      </c>
      <c r="H158" s="38"/>
      <c r="I158" s="47" t="s">
        <v>350</v>
      </c>
      <c r="J158" s="29"/>
      <c r="K158" s="71" t="s">
        <v>362</v>
      </c>
      <c r="L158" s="71" t="s">
        <v>362</v>
      </c>
      <c r="M158" s="50" t="s">
        <v>29</v>
      </c>
    </row>
    <row r="159" spans="1:13" ht="116" x14ac:dyDescent="0.4">
      <c r="A159" s="6">
        <f t="shared" si="120"/>
        <v>155</v>
      </c>
      <c r="B159" s="91" t="e">
        <f>SUBSTITUTE(ADDRESS(1,#REF!,4),1,"")</f>
        <v>#REF!</v>
      </c>
      <c r="C159" s="7">
        <f t="shared" si="121"/>
        <v>1608</v>
      </c>
      <c r="D159" s="7">
        <f t="shared" si="122"/>
        <v>1609</v>
      </c>
      <c r="E159" s="52">
        <v>2</v>
      </c>
      <c r="F159" s="47" t="s">
        <v>145</v>
      </c>
      <c r="G159" s="47" t="s">
        <v>145</v>
      </c>
      <c r="H159" s="36"/>
      <c r="I159" s="47" t="s">
        <v>350</v>
      </c>
      <c r="J159" s="29"/>
      <c r="K159" s="71" t="s">
        <v>362</v>
      </c>
      <c r="L159" s="71" t="s">
        <v>362</v>
      </c>
      <c r="M159" s="50" t="s">
        <v>29</v>
      </c>
    </row>
    <row r="160" spans="1:13" ht="116" x14ac:dyDescent="0.4">
      <c r="A160" s="6">
        <f t="shared" si="120"/>
        <v>156</v>
      </c>
      <c r="B160" s="91" t="e">
        <f>SUBSTITUTE(ADDRESS(1,#REF!,4),1,"")</f>
        <v>#REF!</v>
      </c>
      <c r="C160" s="7">
        <f t="shared" si="121"/>
        <v>1610</v>
      </c>
      <c r="D160" s="7">
        <f t="shared" si="122"/>
        <v>1611</v>
      </c>
      <c r="E160" s="52">
        <v>2</v>
      </c>
      <c r="F160" s="47" t="s">
        <v>146</v>
      </c>
      <c r="G160" s="47" t="s">
        <v>146</v>
      </c>
      <c r="H160" s="36"/>
      <c r="I160" s="47" t="s">
        <v>350</v>
      </c>
      <c r="J160" s="29"/>
      <c r="K160" s="71" t="s">
        <v>362</v>
      </c>
      <c r="L160" s="71" t="s">
        <v>362</v>
      </c>
      <c r="M160" s="50" t="s">
        <v>29</v>
      </c>
    </row>
    <row r="161" spans="1:13" ht="116" x14ac:dyDescent="0.4">
      <c r="A161" s="6">
        <f t="shared" si="120"/>
        <v>157</v>
      </c>
      <c r="B161" s="91" t="e">
        <f>SUBSTITUTE(ADDRESS(1,#REF!,4),1,"")</f>
        <v>#REF!</v>
      </c>
      <c r="C161" s="7">
        <f t="shared" si="121"/>
        <v>1612</v>
      </c>
      <c r="D161" s="7">
        <f t="shared" si="122"/>
        <v>1613</v>
      </c>
      <c r="E161" s="52">
        <v>2</v>
      </c>
      <c r="F161" s="47" t="s">
        <v>147</v>
      </c>
      <c r="G161" s="47" t="s">
        <v>147</v>
      </c>
      <c r="H161" s="36"/>
      <c r="I161" s="47" t="s">
        <v>350</v>
      </c>
      <c r="J161" s="29"/>
      <c r="K161" s="71" t="s">
        <v>362</v>
      </c>
      <c r="L161" s="71" t="s">
        <v>362</v>
      </c>
      <c r="M161" s="50" t="s">
        <v>29</v>
      </c>
    </row>
    <row r="162" spans="1:13" x14ac:dyDescent="0.4">
      <c r="A162" s="6">
        <f t="shared" si="120"/>
        <v>158</v>
      </c>
      <c r="B162" s="91" t="e">
        <f>SUBSTITUTE(ADDRESS(1,#REF!,4),1,"")</f>
        <v>#REF!</v>
      </c>
      <c r="C162" s="7">
        <f t="shared" si="121"/>
        <v>1614</v>
      </c>
      <c r="D162" s="7">
        <f t="shared" si="122"/>
        <v>1615</v>
      </c>
      <c r="E162" s="52">
        <v>2</v>
      </c>
      <c r="F162" s="47" t="s">
        <v>148</v>
      </c>
      <c r="G162" s="47" t="s">
        <v>148</v>
      </c>
      <c r="H162" s="36"/>
      <c r="I162" s="47" t="s">
        <v>73</v>
      </c>
      <c r="J162" s="29"/>
      <c r="K162" s="71" t="s">
        <v>362</v>
      </c>
      <c r="L162" s="71" t="s">
        <v>362</v>
      </c>
      <c r="M162" s="50" t="s">
        <v>29</v>
      </c>
    </row>
    <row r="163" spans="1:13" ht="116" x14ac:dyDescent="0.4">
      <c r="A163" s="6">
        <f t="shared" si="120"/>
        <v>159</v>
      </c>
      <c r="B163" s="91" t="e">
        <f>SUBSTITUTE(ADDRESS(1,#REF!,4),1,"")</f>
        <v>#REF!</v>
      </c>
      <c r="C163" s="7">
        <f t="shared" si="121"/>
        <v>1616</v>
      </c>
      <c r="D163" s="7">
        <f t="shared" si="122"/>
        <v>1616</v>
      </c>
      <c r="E163" s="52">
        <v>1</v>
      </c>
      <c r="F163" s="47" t="s">
        <v>149</v>
      </c>
      <c r="G163" s="47" t="s">
        <v>149</v>
      </c>
      <c r="H163" s="38"/>
      <c r="I163" s="47" t="s">
        <v>350</v>
      </c>
      <c r="J163" s="29"/>
      <c r="K163" s="71" t="s">
        <v>362</v>
      </c>
      <c r="L163" s="71" t="s">
        <v>362</v>
      </c>
      <c r="M163" s="50" t="s">
        <v>29</v>
      </c>
    </row>
    <row r="164" spans="1:13" ht="116" x14ac:dyDescent="0.4">
      <c r="A164" s="6">
        <f t="shared" si="120"/>
        <v>160</v>
      </c>
      <c r="B164" s="91" t="e">
        <f>SUBSTITUTE(ADDRESS(1,#REF!,4),1,"")</f>
        <v>#REF!</v>
      </c>
      <c r="C164" s="7">
        <f t="shared" si="121"/>
        <v>1617</v>
      </c>
      <c r="D164" s="7">
        <f t="shared" si="122"/>
        <v>1618</v>
      </c>
      <c r="E164" s="52">
        <v>2</v>
      </c>
      <c r="F164" s="47" t="s">
        <v>150</v>
      </c>
      <c r="G164" s="47" t="s">
        <v>150</v>
      </c>
      <c r="H164" s="36"/>
      <c r="I164" s="47" t="s">
        <v>350</v>
      </c>
      <c r="J164" s="29"/>
      <c r="K164" s="71" t="s">
        <v>362</v>
      </c>
      <c r="L164" s="71" t="s">
        <v>362</v>
      </c>
      <c r="M164" s="50" t="s">
        <v>29</v>
      </c>
    </row>
    <row r="165" spans="1:13" ht="116" x14ac:dyDescent="0.4">
      <c r="A165" s="6">
        <f t="shared" si="120"/>
        <v>161</v>
      </c>
      <c r="B165" s="91" t="e">
        <f>SUBSTITUTE(ADDRESS(1,#REF!,4),1,"")</f>
        <v>#REF!</v>
      </c>
      <c r="C165" s="7">
        <f t="shared" si="121"/>
        <v>1619</v>
      </c>
      <c r="D165" s="7">
        <f t="shared" si="122"/>
        <v>1620</v>
      </c>
      <c r="E165" s="52">
        <v>2</v>
      </c>
      <c r="F165" s="47" t="s">
        <v>151</v>
      </c>
      <c r="G165" s="47" t="s">
        <v>151</v>
      </c>
      <c r="H165" s="36"/>
      <c r="I165" s="47" t="s">
        <v>350</v>
      </c>
      <c r="J165" s="29"/>
      <c r="K165" s="71" t="s">
        <v>362</v>
      </c>
      <c r="L165" s="71" t="s">
        <v>362</v>
      </c>
      <c r="M165" s="50" t="s">
        <v>29</v>
      </c>
    </row>
    <row r="166" spans="1:13" ht="116" x14ac:dyDescent="0.4">
      <c r="A166" s="6">
        <f t="shared" si="120"/>
        <v>162</v>
      </c>
      <c r="B166" s="91" t="e">
        <f>SUBSTITUTE(ADDRESS(1,#REF!,4),1,"")</f>
        <v>#REF!</v>
      </c>
      <c r="C166" s="7">
        <f t="shared" si="121"/>
        <v>1621</v>
      </c>
      <c r="D166" s="7">
        <f t="shared" si="122"/>
        <v>1622</v>
      </c>
      <c r="E166" s="52">
        <v>2</v>
      </c>
      <c r="F166" s="47" t="s">
        <v>152</v>
      </c>
      <c r="G166" s="47" t="s">
        <v>152</v>
      </c>
      <c r="H166" s="36"/>
      <c r="I166" s="47" t="s">
        <v>350</v>
      </c>
      <c r="J166" s="29"/>
      <c r="K166" s="71" t="s">
        <v>362</v>
      </c>
      <c r="L166" s="71" t="s">
        <v>362</v>
      </c>
      <c r="M166" s="50" t="s">
        <v>29</v>
      </c>
    </row>
    <row r="167" spans="1:13" x14ac:dyDescent="0.4">
      <c r="A167" s="6">
        <f t="shared" si="120"/>
        <v>163</v>
      </c>
      <c r="B167" s="91" t="e">
        <f>SUBSTITUTE(ADDRESS(1,#REF!,4),1,"")</f>
        <v>#REF!</v>
      </c>
      <c r="C167" s="7">
        <f t="shared" si="121"/>
        <v>1623</v>
      </c>
      <c r="D167" s="7">
        <f t="shared" si="122"/>
        <v>1624</v>
      </c>
      <c r="E167" s="52">
        <v>2</v>
      </c>
      <c r="F167" s="47" t="s">
        <v>153</v>
      </c>
      <c r="G167" s="47" t="s">
        <v>153</v>
      </c>
      <c r="H167" s="36"/>
      <c r="I167" s="47" t="s">
        <v>73</v>
      </c>
      <c r="J167" s="29"/>
      <c r="K167" s="71" t="s">
        <v>362</v>
      </c>
      <c r="L167" s="71" t="s">
        <v>362</v>
      </c>
      <c r="M167" s="50" t="s">
        <v>29</v>
      </c>
    </row>
    <row r="168" spans="1:13" ht="116" x14ac:dyDescent="0.4">
      <c r="A168" s="6">
        <f t="shared" si="120"/>
        <v>164</v>
      </c>
      <c r="B168" s="91" t="e">
        <f>SUBSTITUTE(ADDRESS(1,#REF!,4),1,"")</f>
        <v>#REF!</v>
      </c>
      <c r="C168" s="7">
        <f t="shared" si="121"/>
        <v>1625</v>
      </c>
      <c r="D168" s="7">
        <f t="shared" si="122"/>
        <v>1625</v>
      </c>
      <c r="E168" s="52">
        <v>1</v>
      </c>
      <c r="F168" s="47" t="s">
        <v>154</v>
      </c>
      <c r="G168" s="47" t="s">
        <v>154</v>
      </c>
      <c r="H168" s="38"/>
      <c r="I168" s="47" t="s">
        <v>350</v>
      </c>
      <c r="J168" s="29"/>
      <c r="K168" s="71" t="s">
        <v>362</v>
      </c>
      <c r="L168" s="71" t="s">
        <v>362</v>
      </c>
      <c r="M168" s="50" t="s">
        <v>29</v>
      </c>
    </row>
    <row r="169" spans="1:13" ht="116" x14ac:dyDescent="0.4">
      <c r="A169" s="6">
        <f t="shared" si="120"/>
        <v>165</v>
      </c>
      <c r="B169" s="91" t="e">
        <f>SUBSTITUTE(ADDRESS(1,#REF!,4),1,"")</f>
        <v>#REF!</v>
      </c>
      <c r="C169" s="7">
        <f t="shared" si="121"/>
        <v>1626</v>
      </c>
      <c r="D169" s="7">
        <f t="shared" si="122"/>
        <v>1627</v>
      </c>
      <c r="E169" s="52">
        <v>2</v>
      </c>
      <c r="F169" s="47" t="s">
        <v>155</v>
      </c>
      <c r="G169" s="47" t="s">
        <v>155</v>
      </c>
      <c r="H169" s="36"/>
      <c r="I169" s="47" t="s">
        <v>350</v>
      </c>
      <c r="J169" s="29"/>
      <c r="K169" s="71" t="s">
        <v>362</v>
      </c>
      <c r="L169" s="71" t="s">
        <v>362</v>
      </c>
      <c r="M169" s="50" t="s">
        <v>29</v>
      </c>
    </row>
    <row r="170" spans="1:13" ht="116" x14ac:dyDescent="0.4">
      <c r="A170" s="6">
        <f t="shared" si="120"/>
        <v>166</v>
      </c>
      <c r="B170" s="91" t="e">
        <f>SUBSTITUTE(ADDRESS(1,#REF!,4),1,"")</f>
        <v>#REF!</v>
      </c>
      <c r="C170" s="7">
        <f t="shared" si="121"/>
        <v>1628</v>
      </c>
      <c r="D170" s="7">
        <f t="shared" si="122"/>
        <v>1629</v>
      </c>
      <c r="E170" s="52">
        <v>2</v>
      </c>
      <c r="F170" s="47" t="s">
        <v>156</v>
      </c>
      <c r="G170" s="47" t="s">
        <v>156</v>
      </c>
      <c r="H170" s="36"/>
      <c r="I170" s="47" t="s">
        <v>350</v>
      </c>
      <c r="J170" s="29"/>
      <c r="K170" s="71" t="s">
        <v>362</v>
      </c>
      <c r="L170" s="71" t="s">
        <v>362</v>
      </c>
      <c r="M170" s="50" t="s">
        <v>29</v>
      </c>
    </row>
    <row r="171" spans="1:13" ht="116" x14ac:dyDescent="0.4">
      <c r="A171" s="6">
        <f t="shared" si="120"/>
        <v>167</v>
      </c>
      <c r="B171" s="91" t="e">
        <f>SUBSTITUTE(ADDRESS(1,#REF!,4),1,"")</f>
        <v>#REF!</v>
      </c>
      <c r="C171" s="7">
        <f t="shared" si="121"/>
        <v>1630</v>
      </c>
      <c r="D171" s="7">
        <f t="shared" si="122"/>
        <v>1631</v>
      </c>
      <c r="E171" s="52">
        <v>2</v>
      </c>
      <c r="F171" s="47" t="s">
        <v>157</v>
      </c>
      <c r="G171" s="47" t="s">
        <v>157</v>
      </c>
      <c r="H171" s="36"/>
      <c r="I171" s="47" t="s">
        <v>350</v>
      </c>
      <c r="J171" s="29"/>
      <c r="K171" s="71" t="s">
        <v>362</v>
      </c>
      <c r="L171" s="71" t="s">
        <v>362</v>
      </c>
      <c r="M171" s="50" t="s">
        <v>29</v>
      </c>
    </row>
    <row r="172" spans="1:13" x14ac:dyDescent="0.4">
      <c r="A172" s="6">
        <f t="shared" si="120"/>
        <v>168</v>
      </c>
      <c r="B172" s="91" t="e">
        <f>SUBSTITUTE(ADDRESS(1,#REF!,4),1,"")</f>
        <v>#REF!</v>
      </c>
      <c r="C172" s="7">
        <f t="shared" si="121"/>
        <v>1632</v>
      </c>
      <c r="D172" s="7">
        <f t="shared" si="122"/>
        <v>1633</v>
      </c>
      <c r="E172" s="52">
        <v>2</v>
      </c>
      <c r="F172" s="47" t="s">
        <v>158</v>
      </c>
      <c r="G172" s="47" t="s">
        <v>158</v>
      </c>
      <c r="H172" s="36"/>
      <c r="I172" s="47" t="s">
        <v>73</v>
      </c>
      <c r="J172" s="29"/>
      <c r="K172" s="71" t="s">
        <v>362</v>
      </c>
      <c r="L172" s="71" t="s">
        <v>362</v>
      </c>
      <c r="M172" s="50" t="s">
        <v>29</v>
      </c>
    </row>
    <row r="173" spans="1:13" ht="116" x14ac:dyDescent="0.4">
      <c r="A173" s="6">
        <f t="shared" si="120"/>
        <v>169</v>
      </c>
      <c r="B173" s="91" t="e">
        <f>SUBSTITUTE(ADDRESS(1,#REF!,4),1,"")</f>
        <v>#REF!</v>
      </c>
      <c r="C173" s="7">
        <f t="shared" si="121"/>
        <v>1634</v>
      </c>
      <c r="D173" s="7">
        <f t="shared" si="122"/>
        <v>1634</v>
      </c>
      <c r="E173" s="52">
        <v>1</v>
      </c>
      <c r="F173" s="47" t="s">
        <v>159</v>
      </c>
      <c r="G173" s="47" t="s">
        <v>159</v>
      </c>
      <c r="H173" s="38"/>
      <c r="I173" s="47" t="s">
        <v>350</v>
      </c>
      <c r="J173" s="29"/>
      <c r="K173" s="71" t="s">
        <v>362</v>
      </c>
      <c r="L173" s="71" t="s">
        <v>362</v>
      </c>
      <c r="M173" s="50" t="s">
        <v>29</v>
      </c>
    </row>
    <row r="174" spans="1:13" ht="116" x14ac:dyDescent="0.4">
      <c r="A174" s="6">
        <f t="shared" si="120"/>
        <v>170</v>
      </c>
      <c r="B174" s="91" t="e">
        <f>SUBSTITUTE(ADDRESS(1,#REF!,4),1,"")</f>
        <v>#REF!</v>
      </c>
      <c r="C174" s="7">
        <f t="shared" si="121"/>
        <v>1635</v>
      </c>
      <c r="D174" s="7">
        <f t="shared" si="122"/>
        <v>1636</v>
      </c>
      <c r="E174" s="52">
        <v>2</v>
      </c>
      <c r="F174" s="47" t="s">
        <v>160</v>
      </c>
      <c r="G174" s="47" t="s">
        <v>160</v>
      </c>
      <c r="H174" s="36"/>
      <c r="I174" s="47" t="s">
        <v>350</v>
      </c>
      <c r="J174" s="29"/>
      <c r="K174" s="71" t="s">
        <v>362</v>
      </c>
      <c r="L174" s="71" t="s">
        <v>362</v>
      </c>
      <c r="M174" s="50" t="s">
        <v>29</v>
      </c>
    </row>
    <row r="175" spans="1:13" ht="116" x14ac:dyDescent="0.4">
      <c r="A175" s="6">
        <f t="shared" si="120"/>
        <v>171</v>
      </c>
      <c r="B175" s="91" t="e">
        <f>SUBSTITUTE(ADDRESS(1,#REF!,4),1,"")</f>
        <v>#REF!</v>
      </c>
      <c r="C175" s="7">
        <f t="shared" si="121"/>
        <v>1637</v>
      </c>
      <c r="D175" s="7">
        <f t="shared" si="122"/>
        <v>1638</v>
      </c>
      <c r="E175" s="52">
        <v>2</v>
      </c>
      <c r="F175" s="47" t="s">
        <v>161</v>
      </c>
      <c r="G175" s="47" t="s">
        <v>161</v>
      </c>
      <c r="H175" s="36"/>
      <c r="I175" s="47" t="s">
        <v>350</v>
      </c>
      <c r="J175" s="29"/>
      <c r="K175" s="71" t="s">
        <v>362</v>
      </c>
      <c r="L175" s="71" t="s">
        <v>362</v>
      </c>
      <c r="M175" s="50" t="s">
        <v>29</v>
      </c>
    </row>
    <row r="176" spans="1:13" ht="116" x14ac:dyDescent="0.4">
      <c r="A176" s="6">
        <f t="shared" si="120"/>
        <v>172</v>
      </c>
      <c r="B176" s="91" t="e">
        <f>SUBSTITUTE(ADDRESS(1,#REF!,4),1,"")</f>
        <v>#REF!</v>
      </c>
      <c r="C176" s="7">
        <f t="shared" si="121"/>
        <v>1639</v>
      </c>
      <c r="D176" s="7">
        <f t="shared" si="122"/>
        <v>1640</v>
      </c>
      <c r="E176" s="52">
        <v>2</v>
      </c>
      <c r="F176" s="47" t="s">
        <v>162</v>
      </c>
      <c r="G176" s="47" t="s">
        <v>162</v>
      </c>
      <c r="H176" s="36"/>
      <c r="I176" s="47" t="s">
        <v>350</v>
      </c>
      <c r="J176" s="29"/>
      <c r="K176" s="71" t="s">
        <v>362</v>
      </c>
      <c r="L176" s="71" t="s">
        <v>362</v>
      </c>
      <c r="M176" s="50" t="s">
        <v>29</v>
      </c>
    </row>
    <row r="177" spans="1:20" x14ac:dyDescent="0.4">
      <c r="A177" s="6">
        <f t="shared" si="120"/>
        <v>173</v>
      </c>
      <c r="B177" s="91" t="e">
        <f>SUBSTITUTE(ADDRESS(1,#REF!,4),1,"")</f>
        <v>#REF!</v>
      </c>
      <c r="C177" s="7">
        <f t="shared" si="121"/>
        <v>1641</v>
      </c>
      <c r="D177" s="7">
        <f t="shared" si="122"/>
        <v>1642</v>
      </c>
      <c r="E177" s="52">
        <v>2</v>
      </c>
      <c r="F177" s="47" t="s">
        <v>163</v>
      </c>
      <c r="G177" s="47" t="s">
        <v>163</v>
      </c>
      <c r="H177" s="36"/>
      <c r="I177" s="47" t="s">
        <v>73</v>
      </c>
      <c r="J177" s="29"/>
      <c r="K177" s="71" t="s">
        <v>362</v>
      </c>
      <c r="L177" s="71" t="s">
        <v>362</v>
      </c>
      <c r="M177" s="50" t="s">
        <v>29</v>
      </c>
    </row>
    <row r="178" spans="1:20" ht="116" x14ac:dyDescent="0.4">
      <c r="A178" s="6">
        <f t="shared" si="120"/>
        <v>174</v>
      </c>
      <c r="B178" s="91" t="e">
        <f>SUBSTITUTE(ADDRESS(1,#REF!,4),1,"")</f>
        <v>#REF!</v>
      </c>
      <c r="C178" s="7">
        <f t="shared" si="121"/>
        <v>1643</v>
      </c>
      <c r="D178" s="7">
        <f t="shared" si="122"/>
        <v>1643</v>
      </c>
      <c r="E178" s="52">
        <v>1</v>
      </c>
      <c r="F178" s="47" t="s">
        <v>164</v>
      </c>
      <c r="G178" s="47" t="s">
        <v>164</v>
      </c>
      <c r="H178" s="38"/>
      <c r="I178" s="47" t="s">
        <v>350</v>
      </c>
      <c r="J178" s="29"/>
      <c r="K178" s="71" t="s">
        <v>362</v>
      </c>
      <c r="L178" s="71" t="s">
        <v>362</v>
      </c>
      <c r="M178" s="50" t="s">
        <v>29</v>
      </c>
    </row>
    <row r="179" spans="1:20" ht="116" x14ac:dyDescent="0.4">
      <c r="A179" s="6">
        <f t="shared" si="120"/>
        <v>175</v>
      </c>
      <c r="B179" s="91" t="e">
        <f>SUBSTITUTE(ADDRESS(1,#REF!,4),1,"")</f>
        <v>#REF!</v>
      </c>
      <c r="C179" s="7">
        <f t="shared" si="121"/>
        <v>1644</v>
      </c>
      <c r="D179" s="7">
        <f t="shared" si="122"/>
        <v>1645</v>
      </c>
      <c r="E179" s="52">
        <v>2</v>
      </c>
      <c r="F179" s="47" t="s">
        <v>165</v>
      </c>
      <c r="G179" s="47" t="s">
        <v>165</v>
      </c>
      <c r="H179" s="36"/>
      <c r="I179" s="47" t="s">
        <v>350</v>
      </c>
      <c r="J179" s="29"/>
      <c r="K179" s="71" t="s">
        <v>362</v>
      </c>
      <c r="L179" s="71" t="s">
        <v>362</v>
      </c>
      <c r="M179" s="50" t="s">
        <v>29</v>
      </c>
    </row>
    <row r="180" spans="1:20" ht="116" x14ac:dyDescent="0.4">
      <c r="A180" s="6">
        <f t="shared" si="120"/>
        <v>176</v>
      </c>
      <c r="B180" s="91" t="e">
        <f>SUBSTITUTE(ADDRESS(1,#REF!,4),1,"")</f>
        <v>#REF!</v>
      </c>
      <c r="C180" s="7">
        <f t="shared" si="121"/>
        <v>1646</v>
      </c>
      <c r="D180" s="7">
        <f t="shared" si="122"/>
        <v>1647</v>
      </c>
      <c r="E180" s="52">
        <v>2</v>
      </c>
      <c r="F180" s="47" t="s">
        <v>166</v>
      </c>
      <c r="G180" s="47" t="s">
        <v>166</v>
      </c>
      <c r="H180" s="36"/>
      <c r="I180" s="47" t="s">
        <v>350</v>
      </c>
      <c r="J180" s="29"/>
      <c r="K180" s="71" t="s">
        <v>362</v>
      </c>
      <c r="L180" s="71" t="s">
        <v>362</v>
      </c>
      <c r="M180" s="50" t="s">
        <v>29</v>
      </c>
    </row>
    <row r="181" spans="1:20" ht="116" x14ac:dyDescent="0.4">
      <c r="A181" s="6">
        <f t="shared" si="120"/>
        <v>177</v>
      </c>
      <c r="B181" s="91" t="e">
        <f>SUBSTITUTE(ADDRESS(1,#REF!,4),1,"")</f>
        <v>#REF!</v>
      </c>
      <c r="C181" s="7">
        <f t="shared" si="121"/>
        <v>1648</v>
      </c>
      <c r="D181" s="7">
        <f t="shared" si="122"/>
        <v>1649</v>
      </c>
      <c r="E181" s="52">
        <v>2</v>
      </c>
      <c r="F181" s="47" t="s">
        <v>167</v>
      </c>
      <c r="G181" s="47" t="s">
        <v>167</v>
      </c>
      <c r="H181" s="36"/>
      <c r="I181" s="47" t="s">
        <v>350</v>
      </c>
      <c r="J181" s="29"/>
      <c r="K181" s="71" t="s">
        <v>362</v>
      </c>
      <c r="L181" s="71" t="s">
        <v>362</v>
      </c>
      <c r="M181" s="50" t="s">
        <v>29</v>
      </c>
    </row>
    <row r="182" spans="1:20" x14ac:dyDescent="0.4">
      <c r="A182" s="6">
        <f t="shared" si="120"/>
        <v>178</v>
      </c>
      <c r="B182" s="91" t="e">
        <f>SUBSTITUTE(ADDRESS(1,#REF!,4),1,"")</f>
        <v>#REF!</v>
      </c>
      <c r="C182" s="7">
        <f t="shared" si="121"/>
        <v>1650</v>
      </c>
      <c r="D182" s="7">
        <f t="shared" si="122"/>
        <v>1651</v>
      </c>
      <c r="E182" s="52">
        <v>2</v>
      </c>
      <c r="F182" s="47" t="s">
        <v>168</v>
      </c>
      <c r="G182" s="47" t="s">
        <v>168</v>
      </c>
      <c r="H182" s="36"/>
      <c r="I182" s="47" t="s">
        <v>73</v>
      </c>
      <c r="J182" s="29"/>
      <c r="K182" s="71" t="s">
        <v>362</v>
      </c>
      <c r="L182" s="71" t="s">
        <v>362</v>
      </c>
      <c r="M182" s="50" t="s">
        <v>29</v>
      </c>
    </row>
    <row r="183" spans="1:20" ht="116" x14ac:dyDescent="0.4">
      <c r="A183" s="6">
        <f t="shared" si="120"/>
        <v>179</v>
      </c>
      <c r="B183" s="91" t="e">
        <f>SUBSTITUTE(ADDRESS(1,#REF!,4),1,"")</f>
        <v>#REF!</v>
      </c>
      <c r="C183" s="7">
        <f t="shared" si="121"/>
        <v>1652</v>
      </c>
      <c r="D183" s="7">
        <f t="shared" si="122"/>
        <v>1652</v>
      </c>
      <c r="E183" s="52">
        <v>1</v>
      </c>
      <c r="F183" s="47" t="s">
        <v>169</v>
      </c>
      <c r="G183" s="47" t="s">
        <v>169</v>
      </c>
      <c r="H183" s="38"/>
      <c r="I183" s="47" t="s">
        <v>350</v>
      </c>
      <c r="J183" s="29"/>
      <c r="K183" s="71" t="s">
        <v>362</v>
      </c>
      <c r="L183" s="71" t="s">
        <v>362</v>
      </c>
      <c r="M183" s="50" t="s">
        <v>29</v>
      </c>
    </row>
    <row r="184" spans="1:20" ht="116" x14ac:dyDescent="0.4">
      <c r="A184" s="6">
        <f t="shared" si="120"/>
        <v>180</v>
      </c>
      <c r="B184" s="91" t="e">
        <f>SUBSTITUTE(ADDRESS(1,#REF!,4),1,"")</f>
        <v>#REF!</v>
      </c>
      <c r="C184" s="7">
        <f t="shared" si="121"/>
        <v>1653</v>
      </c>
      <c r="D184" s="7">
        <f t="shared" si="122"/>
        <v>1654</v>
      </c>
      <c r="E184" s="52">
        <v>2</v>
      </c>
      <c r="F184" s="47" t="s">
        <v>170</v>
      </c>
      <c r="G184" s="47" t="s">
        <v>170</v>
      </c>
      <c r="H184" s="36"/>
      <c r="I184" s="47" t="s">
        <v>350</v>
      </c>
      <c r="J184" s="29"/>
      <c r="K184" s="71" t="s">
        <v>362</v>
      </c>
      <c r="L184" s="71" t="s">
        <v>362</v>
      </c>
      <c r="M184" s="50" t="s">
        <v>29</v>
      </c>
    </row>
    <row r="185" spans="1:20" ht="116" x14ac:dyDescent="0.4">
      <c r="A185" s="6">
        <f t="shared" si="120"/>
        <v>181</v>
      </c>
      <c r="B185" s="91" t="e">
        <f>SUBSTITUTE(ADDRESS(1,#REF!,4),1,"")</f>
        <v>#REF!</v>
      </c>
      <c r="C185" s="7">
        <f t="shared" si="121"/>
        <v>1655</v>
      </c>
      <c r="D185" s="7">
        <f t="shared" si="122"/>
        <v>1656</v>
      </c>
      <c r="E185" s="52">
        <v>2</v>
      </c>
      <c r="F185" s="47" t="s">
        <v>171</v>
      </c>
      <c r="G185" s="47" t="s">
        <v>171</v>
      </c>
      <c r="H185" s="36"/>
      <c r="I185" s="47" t="s">
        <v>350</v>
      </c>
      <c r="J185" s="29"/>
      <c r="K185" s="71" t="s">
        <v>362</v>
      </c>
      <c r="L185" s="71" t="s">
        <v>362</v>
      </c>
      <c r="M185" s="50" t="s">
        <v>29</v>
      </c>
    </row>
    <row r="186" spans="1:20" ht="116" x14ac:dyDescent="0.4">
      <c r="A186" s="6">
        <f t="shared" si="120"/>
        <v>182</v>
      </c>
      <c r="B186" s="91" t="e">
        <f>SUBSTITUTE(ADDRESS(1,#REF!,4),1,"")</f>
        <v>#REF!</v>
      </c>
      <c r="C186" s="7">
        <f t="shared" si="121"/>
        <v>1657</v>
      </c>
      <c r="D186" s="7">
        <f t="shared" si="122"/>
        <v>1658</v>
      </c>
      <c r="E186" s="52">
        <v>2</v>
      </c>
      <c r="F186" s="47" t="s">
        <v>172</v>
      </c>
      <c r="G186" s="47" t="s">
        <v>172</v>
      </c>
      <c r="H186" s="36"/>
      <c r="I186" s="47" t="s">
        <v>350</v>
      </c>
      <c r="J186" s="29"/>
      <c r="K186" s="71" t="s">
        <v>362</v>
      </c>
      <c r="L186" s="71" t="s">
        <v>362</v>
      </c>
      <c r="M186" s="50" t="s">
        <v>29</v>
      </c>
    </row>
    <row r="187" spans="1:20" x14ac:dyDescent="0.4">
      <c r="A187" s="6">
        <f t="shared" si="120"/>
        <v>183</v>
      </c>
      <c r="B187" s="91" t="e">
        <f>SUBSTITUTE(ADDRESS(1,#REF!,4),1,"")</f>
        <v>#REF!</v>
      </c>
      <c r="C187" s="7">
        <f t="shared" si="121"/>
        <v>1659</v>
      </c>
      <c r="D187" s="7">
        <f t="shared" si="122"/>
        <v>1660</v>
      </c>
      <c r="E187" s="52">
        <v>2</v>
      </c>
      <c r="F187" s="47" t="s">
        <v>173</v>
      </c>
      <c r="G187" s="47" t="s">
        <v>173</v>
      </c>
      <c r="H187" s="36"/>
      <c r="I187" s="47" t="s">
        <v>73</v>
      </c>
      <c r="J187" s="29"/>
      <c r="K187" s="71" t="s">
        <v>362</v>
      </c>
      <c r="L187" s="71" t="s">
        <v>362</v>
      </c>
      <c r="M187" s="50" t="s">
        <v>29</v>
      </c>
    </row>
    <row r="188" spans="1:20" ht="116" x14ac:dyDescent="0.4">
      <c r="A188" s="6">
        <f t="shared" si="120"/>
        <v>184</v>
      </c>
      <c r="B188" s="91" t="e">
        <f>SUBSTITUTE(ADDRESS(1,#REF!,4),1,"")</f>
        <v>#REF!</v>
      </c>
      <c r="C188" s="7">
        <f t="shared" si="121"/>
        <v>1661</v>
      </c>
      <c r="D188" s="7">
        <f t="shared" si="122"/>
        <v>1661</v>
      </c>
      <c r="E188" s="52">
        <v>1</v>
      </c>
      <c r="F188" s="47" t="s">
        <v>174</v>
      </c>
      <c r="G188" s="47" t="s">
        <v>174</v>
      </c>
      <c r="H188" s="38"/>
      <c r="I188" s="47" t="s">
        <v>350</v>
      </c>
      <c r="J188" s="29"/>
      <c r="K188" s="71" t="s">
        <v>362</v>
      </c>
      <c r="L188" s="71" t="s">
        <v>362</v>
      </c>
      <c r="M188" s="50" t="s">
        <v>29</v>
      </c>
    </row>
    <row r="189" spans="1:20" ht="116" x14ac:dyDescent="0.4">
      <c r="A189" s="6">
        <f t="shared" si="120"/>
        <v>185</v>
      </c>
      <c r="B189" s="91" t="e">
        <f>SUBSTITUTE(ADDRESS(1,#REF!,4),1,"")</f>
        <v>#REF!</v>
      </c>
      <c r="C189" s="7">
        <f t="shared" si="121"/>
        <v>1662</v>
      </c>
      <c r="D189" s="7">
        <f t="shared" si="122"/>
        <v>1663</v>
      </c>
      <c r="E189" s="52">
        <v>2</v>
      </c>
      <c r="F189" s="47" t="s">
        <v>175</v>
      </c>
      <c r="G189" s="47" t="s">
        <v>175</v>
      </c>
      <c r="H189" s="36"/>
      <c r="I189" s="47" t="s">
        <v>350</v>
      </c>
      <c r="J189" s="29"/>
      <c r="K189" s="71" t="s">
        <v>362</v>
      </c>
      <c r="L189" s="71" t="s">
        <v>362</v>
      </c>
      <c r="M189" s="50" t="s">
        <v>29</v>
      </c>
    </row>
    <row r="190" spans="1:20" ht="116" x14ac:dyDescent="0.4">
      <c r="A190" s="6">
        <f t="shared" si="120"/>
        <v>186</v>
      </c>
      <c r="B190" s="91" t="e">
        <f>SUBSTITUTE(ADDRESS(1,#REF!,4),1,"")</f>
        <v>#REF!</v>
      </c>
      <c r="C190" s="7">
        <f t="shared" si="121"/>
        <v>1664</v>
      </c>
      <c r="D190" s="7">
        <f t="shared" si="122"/>
        <v>1665</v>
      </c>
      <c r="E190" s="52">
        <v>2</v>
      </c>
      <c r="F190" s="47" t="s">
        <v>176</v>
      </c>
      <c r="G190" s="47" t="s">
        <v>176</v>
      </c>
      <c r="H190" s="36"/>
      <c r="I190" s="47" t="s">
        <v>350</v>
      </c>
      <c r="J190" s="29"/>
      <c r="K190" s="71" t="s">
        <v>362</v>
      </c>
      <c r="L190" s="71" t="s">
        <v>362</v>
      </c>
      <c r="M190" s="50" t="s">
        <v>29</v>
      </c>
    </row>
    <row r="191" spans="1:20" ht="116" x14ac:dyDescent="0.4">
      <c r="A191" s="6">
        <f t="shared" si="120"/>
        <v>187</v>
      </c>
      <c r="B191" s="91" t="e">
        <f>SUBSTITUTE(ADDRESS(1,#REF!,4),1,"")</f>
        <v>#REF!</v>
      </c>
      <c r="C191" s="7">
        <f t="shared" si="121"/>
        <v>1666</v>
      </c>
      <c r="D191" s="7">
        <f t="shared" si="122"/>
        <v>1667</v>
      </c>
      <c r="E191" s="52">
        <v>2</v>
      </c>
      <c r="F191" s="47" t="s">
        <v>177</v>
      </c>
      <c r="G191" s="47" t="s">
        <v>177</v>
      </c>
      <c r="H191" s="36"/>
      <c r="I191" s="47" t="s">
        <v>350</v>
      </c>
      <c r="J191" s="29"/>
      <c r="K191" s="71" t="s">
        <v>362</v>
      </c>
      <c r="L191" s="71" t="s">
        <v>362</v>
      </c>
      <c r="M191" s="50" t="s">
        <v>29</v>
      </c>
    </row>
    <row r="192" spans="1:20" s="34" customFormat="1" x14ac:dyDescent="0.4">
      <c r="A192" s="6">
        <f t="shared" ref="A192:A241" si="125">+A191+1</f>
        <v>188</v>
      </c>
      <c r="B192" s="91" t="e">
        <f>SUBSTITUTE(ADDRESS(1,#REF!,4),1,"")</f>
        <v>#REF!</v>
      </c>
      <c r="C192" s="7">
        <f t="shared" ref="C192:C241" si="126">C191+E191</f>
        <v>1668</v>
      </c>
      <c r="D192" s="7">
        <f t="shared" ref="D192:D241" si="127">SUM(C192+E192)-1</f>
        <v>1669</v>
      </c>
      <c r="E192" s="52">
        <v>2</v>
      </c>
      <c r="F192" s="47" t="s">
        <v>178</v>
      </c>
      <c r="G192" s="47" t="s">
        <v>178</v>
      </c>
      <c r="H192" s="36"/>
      <c r="I192" s="47" t="s">
        <v>73</v>
      </c>
      <c r="J192" s="35"/>
      <c r="K192" s="71" t="s">
        <v>362</v>
      </c>
      <c r="L192" s="71" t="s">
        <v>362</v>
      </c>
      <c r="M192" s="50" t="s">
        <v>29</v>
      </c>
      <c r="N192" s="33"/>
      <c r="O192" s="33"/>
      <c r="P192" s="33"/>
      <c r="Q192" s="33"/>
      <c r="R192" s="33"/>
      <c r="S192" s="33"/>
      <c r="T192" s="33"/>
    </row>
    <row r="193" spans="1:20" s="34" customFormat="1" ht="116" x14ac:dyDescent="0.4">
      <c r="A193" s="6">
        <f t="shared" si="125"/>
        <v>189</v>
      </c>
      <c r="B193" s="91" t="e">
        <f>SUBSTITUTE(ADDRESS(1,#REF!,4),1,"")</f>
        <v>#REF!</v>
      </c>
      <c r="C193" s="7">
        <f t="shared" si="126"/>
        <v>1670</v>
      </c>
      <c r="D193" s="7">
        <f t="shared" si="127"/>
        <v>1670</v>
      </c>
      <c r="E193" s="52">
        <v>1</v>
      </c>
      <c r="F193" s="47" t="s">
        <v>179</v>
      </c>
      <c r="G193" s="47" t="s">
        <v>179</v>
      </c>
      <c r="H193" s="38"/>
      <c r="I193" s="47" t="s">
        <v>350</v>
      </c>
      <c r="J193" s="35"/>
      <c r="K193" s="71" t="s">
        <v>362</v>
      </c>
      <c r="L193" s="71" t="s">
        <v>362</v>
      </c>
      <c r="M193" s="50" t="s">
        <v>29</v>
      </c>
      <c r="N193" s="33"/>
      <c r="O193" s="33"/>
      <c r="P193" s="33"/>
      <c r="Q193" s="33"/>
      <c r="R193" s="33"/>
      <c r="S193" s="33"/>
      <c r="T193" s="33"/>
    </row>
    <row r="194" spans="1:20" s="34" customFormat="1" ht="116" x14ac:dyDescent="0.4">
      <c r="A194" s="6">
        <f t="shared" si="125"/>
        <v>190</v>
      </c>
      <c r="B194" s="91" t="e">
        <f>SUBSTITUTE(ADDRESS(1,#REF!,4),1,"")</f>
        <v>#REF!</v>
      </c>
      <c r="C194" s="7">
        <f t="shared" si="126"/>
        <v>1671</v>
      </c>
      <c r="D194" s="7">
        <f t="shared" si="127"/>
        <v>1672</v>
      </c>
      <c r="E194" s="52">
        <v>2</v>
      </c>
      <c r="F194" s="47" t="s">
        <v>180</v>
      </c>
      <c r="G194" s="47" t="s">
        <v>180</v>
      </c>
      <c r="H194" s="36"/>
      <c r="I194" s="47" t="s">
        <v>350</v>
      </c>
      <c r="J194" s="35"/>
      <c r="K194" s="71" t="s">
        <v>362</v>
      </c>
      <c r="L194" s="71" t="s">
        <v>362</v>
      </c>
      <c r="M194" s="50" t="s">
        <v>29</v>
      </c>
      <c r="N194" s="33"/>
      <c r="O194" s="33"/>
      <c r="P194" s="33"/>
      <c r="Q194" s="33"/>
      <c r="R194" s="33"/>
      <c r="S194" s="33"/>
      <c r="T194" s="33"/>
    </row>
    <row r="195" spans="1:20" s="34" customFormat="1" ht="116" x14ac:dyDescent="0.4">
      <c r="A195" s="6">
        <f t="shared" si="125"/>
        <v>191</v>
      </c>
      <c r="B195" s="91" t="e">
        <f>SUBSTITUTE(ADDRESS(1,#REF!,4),1,"")</f>
        <v>#REF!</v>
      </c>
      <c r="C195" s="7">
        <f t="shared" si="126"/>
        <v>1673</v>
      </c>
      <c r="D195" s="7">
        <f t="shared" si="127"/>
        <v>1674</v>
      </c>
      <c r="E195" s="52">
        <v>2</v>
      </c>
      <c r="F195" s="47" t="s">
        <v>181</v>
      </c>
      <c r="G195" s="47" t="s">
        <v>181</v>
      </c>
      <c r="H195" s="36"/>
      <c r="I195" s="47" t="s">
        <v>350</v>
      </c>
      <c r="J195" s="35"/>
      <c r="K195" s="71" t="s">
        <v>362</v>
      </c>
      <c r="L195" s="71" t="s">
        <v>362</v>
      </c>
      <c r="M195" s="50" t="s">
        <v>29</v>
      </c>
      <c r="N195" s="33"/>
      <c r="O195" s="33"/>
      <c r="P195" s="33"/>
      <c r="Q195" s="33"/>
      <c r="R195" s="33"/>
      <c r="S195" s="33"/>
      <c r="T195" s="33"/>
    </row>
    <row r="196" spans="1:20" s="34" customFormat="1" ht="116" x14ac:dyDescent="0.4">
      <c r="A196" s="6">
        <f t="shared" si="125"/>
        <v>192</v>
      </c>
      <c r="B196" s="91" t="e">
        <f>SUBSTITUTE(ADDRESS(1,#REF!,4),1,"")</f>
        <v>#REF!</v>
      </c>
      <c r="C196" s="7">
        <f t="shared" si="126"/>
        <v>1675</v>
      </c>
      <c r="D196" s="7">
        <f t="shared" si="127"/>
        <v>1676</v>
      </c>
      <c r="E196" s="52">
        <v>2</v>
      </c>
      <c r="F196" s="47" t="s">
        <v>182</v>
      </c>
      <c r="G196" s="47" t="s">
        <v>182</v>
      </c>
      <c r="H196" s="36"/>
      <c r="I196" s="47" t="s">
        <v>350</v>
      </c>
      <c r="J196" s="35"/>
      <c r="K196" s="71" t="s">
        <v>362</v>
      </c>
      <c r="L196" s="71" t="s">
        <v>362</v>
      </c>
      <c r="M196" s="50" t="s">
        <v>29</v>
      </c>
      <c r="N196" s="33"/>
      <c r="O196" s="33"/>
      <c r="P196" s="33"/>
      <c r="Q196" s="33"/>
      <c r="R196" s="33"/>
      <c r="S196" s="33"/>
      <c r="T196" s="33"/>
    </row>
    <row r="197" spans="1:20" s="34" customFormat="1" x14ac:dyDescent="0.4">
      <c r="A197" s="6">
        <f t="shared" si="125"/>
        <v>193</v>
      </c>
      <c r="B197" s="91" t="e">
        <f>SUBSTITUTE(ADDRESS(1,#REF!,4),1,"")</f>
        <v>#REF!</v>
      </c>
      <c r="C197" s="7">
        <f t="shared" si="126"/>
        <v>1677</v>
      </c>
      <c r="D197" s="7">
        <f t="shared" si="127"/>
        <v>1678</v>
      </c>
      <c r="E197" s="52">
        <v>2</v>
      </c>
      <c r="F197" s="47" t="s">
        <v>183</v>
      </c>
      <c r="G197" s="47" t="s">
        <v>183</v>
      </c>
      <c r="H197" s="36"/>
      <c r="I197" s="47" t="s">
        <v>73</v>
      </c>
      <c r="J197" s="35"/>
      <c r="K197" s="71" t="s">
        <v>362</v>
      </c>
      <c r="L197" s="71" t="s">
        <v>362</v>
      </c>
      <c r="M197" s="50" t="s">
        <v>29</v>
      </c>
      <c r="N197" s="33"/>
      <c r="O197" s="33"/>
      <c r="P197" s="33"/>
      <c r="Q197" s="33"/>
      <c r="R197" s="33"/>
      <c r="S197" s="33"/>
      <c r="T197" s="33"/>
    </row>
    <row r="198" spans="1:20" s="34" customFormat="1" ht="116" x14ac:dyDescent="0.4">
      <c r="A198" s="6">
        <f t="shared" si="125"/>
        <v>194</v>
      </c>
      <c r="B198" s="91" t="e">
        <f>SUBSTITUTE(ADDRESS(1,#REF!,4),1,"")</f>
        <v>#REF!</v>
      </c>
      <c r="C198" s="7">
        <f t="shared" si="126"/>
        <v>1679</v>
      </c>
      <c r="D198" s="7">
        <f t="shared" si="127"/>
        <v>1679</v>
      </c>
      <c r="E198" s="52">
        <v>1</v>
      </c>
      <c r="F198" s="47" t="s">
        <v>184</v>
      </c>
      <c r="G198" s="47" t="s">
        <v>184</v>
      </c>
      <c r="H198" s="38"/>
      <c r="I198" s="47" t="s">
        <v>350</v>
      </c>
      <c r="J198" s="35"/>
      <c r="K198" s="71" t="s">
        <v>362</v>
      </c>
      <c r="L198" s="71" t="s">
        <v>362</v>
      </c>
      <c r="M198" s="50" t="s">
        <v>29</v>
      </c>
      <c r="N198" s="33"/>
      <c r="O198" s="33"/>
      <c r="P198" s="33"/>
      <c r="Q198" s="33"/>
      <c r="R198" s="33"/>
      <c r="S198" s="33"/>
      <c r="T198" s="33"/>
    </row>
    <row r="199" spans="1:20" s="34" customFormat="1" ht="116" x14ac:dyDescent="0.4">
      <c r="A199" s="6">
        <f t="shared" si="125"/>
        <v>195</v>
      </c>
      <c r="B199" s="91" t="e">
        <f>SUBSTITUTE(ADDRESS(1,#REF!,4),1,"")</f>
        <v>#REF!</v>
      </c>
      <c r="C199" s="7">
        <f t="shared" si="126"/>
        <v>1680</v>
      </c>
      <c r="D199" s="7">
        <f t="shared" si="127"/>
        <v>1681</v>
      </c>
      <c r="E199" s="52">
        <v>2</v>
      </c>
      <c r="F199" s="47" t="s">
        <v>185</v>
      </c>
      <c r="G199" s="47" t="s">
        <v>185</v>
      </c>
      <c r="H199" s="36"/>
      <c r="I199" s="47" t="s">
        <v>350</v>
      </c>
      <c r="J199" s="35"/>
      <c r="K199" s="71" t="s">
        <v>362</v>
      </c>
      <c r="L199" s="71" t="s">
        <v>362</v>
      </c>
      <c r="M199" s="50" t="s">
        <v>29</v>
      </c>
      <c r="N199" s="33"/>
      <c r="O199" s="33"/>
      <c r="P199" s="33"/>
      <c r="Q199" s="33"/>
      <c r="R199" s="33"/>
      <c r="S199" s="33"/>
      <c r="T199" s="33"/>
    </row>
    <row r="200" spans="1:20" s="34" customFormat="1" ht="116" x14ac:dyDescent="0.4">
      <c r="A200" s="6">
        <f t="shared" si="125"/>
        <v>196</v>
      </c>
      <c r="B200" s="91" t="e">
        <f>SUBSTITUTE(ADDRESS(1,#REF!,4),1,"")</f>
        <v>#REF!</v>
      </c>
      <c r="C200" s="7">
        <f t="shared" si="126"/>
        <v>1682</v>
      </c>
      <c r="D200" s="7">
        <f t="shared" si="127"/>
        <v>1683</v>
      </c>
      <c r="E200" s="52">
        <v>2</v>
      </c>
      <c r="F200" s="47" t="s">
        <v>186</v>
      </c>
      <c r="G200" s="47" t="s">
        <v>186</v>
      </c>
      <c r="H200" s="36"/>
      <c r="I200" s="47" t="s">
        <v>350</v>
      </c>
      <c r="J200" s="35"/>
      <c r="K200" s="71" t="s">
        <v>362</v>
      </c>
      <c r="L200" s="71" t="s">
        <v>362</v>
      </c>
      <c r="M200" s="50" t="s">
        <v>29</v>
      </c>
      <c r="N200" s="33"/>
      <c r="O200" s="33"/>
      <c r="P200" s="33"/>
      <c r="Q200" s="33"/>
      <c r="R200" s="33"/>
      <c r="S200" s="33"/>
      <c r="T200" s="33"/>
    </row>
    <row r="201" spans="1:20" s="34" customFormat="1" ht="116" x14ac:dyDescent="0.4">
      <c r="A201" s="6">
        <f t="shared" si="125"/>
        <v>197</v>
      </c>
      <c r="B201" s="91" t="e">
        <f>SUBSTITUTE(ADDRESS(1,#REF!,4),1,"")</f>
        <v>#REF!</v>
      </c>
      <c r="C201" s="7">
        <f t="shared" si="126"/>
        <v>1684</v>
      </c>
      <c r="D201" s="7">
        <f t="shared" si="127"/>
        <v>1685</v>
      </c>
      <c r="E201" s="52">
        <v>2</v>
      </c>
      <c r="F201" s="47" t="s">
        <v>187</v>
      </c>
      <c r="G201" s="47" t="s">
        <v>187</v>
      </c>
      <c r="H201" s="36"/>
      <c r="I201" s="47" t="s">
        <v>350</v>
      </c>
      <c r="J201" s="35"/>
      <c r="K201" s="71" t="s">
        <v>362</v>
      </c>
      <c r="L201" s="71" t="s">
        <v>362</v>
      </c>
      <c r="M201" s="50" t="s">
        <v>29</v>
      </c>
      <c r="N201" s="33"/>
      <c r="O201" s="33"/>
      <c r="P201" s="33"/>
      <c r="Q201" s="33"/>
      <c r="R201" s="33"/>
      <c r="S201" s="33"/>
      <c r="T201" s="33"/>
    </row>
    <row r="202" spans="1:20" s="34" customFormat="1" x14ac:dyDescent="0.4">
      <c r="A202" s="6">
        <f t="shared" si="125"/>
        <v>198</v>
      </c>
      <c r="B202" s="91" t="e">
        <f>SUBSTITUTE(ADDRESS(1,#REF!,4),1,"")</f>
        <v>#REF!</v>
      </c>
      <c r="C202" s="7">
        <f t="shared" si="126"/>
        <v>1686</v>
      </c>
      <c r="D202" s="7">
        <f t="shared" si="127"/>
        <v>1687</v>
      </c>
      <c r="E202" s="52">
        <v>2</v>
      </c>
      <c r="F202" s="47" t="s">
        <v>188</v>
      </c>
      <c r="G202" s="47" t="s">
        <v>188</v>
      </c>
      <c r="H202" s="36"/>
      <c r="I202" s="47" t="s">
        <v>73</v>
      </c>
      <c r="J202" s="35"/>
      <c r="K202" s="71" t="s">
        <v>362</v>
      </c>
      <c r="L202" s="71" t="s">
        <v>362</v>
      </c>
      <c r="M202" s="50" t="s">
        <v>29</v>
      </c>
      <c r="N202" s="33"/>
      <c r="O202" s="33"/>
      <c r="P202" s="33"/>
      <c r="Q202" s="33"/>
      <c r="R202" s="33"/>
      <c r="S202" s="33"/>
      <c r="T202" s="33"/>
    </row>
    <row r="203" spans="1:20" s="34" customFormat="1" ht="116" x14ac:dyDescent="0.4">
      <c r="A203" s="6">
        <f t="shared" si="125"/>
        <v>199</v>
      </c>
      <c r="B203" s="91" t="e">
        <f>SUBSTITUTE(ADDRESS(1,#REF!,4),1,"")</f>
        <v>#REF!</v>
      </c>
      <c r="C203" s="7">
        <f t="shared" si="126"/>
        <v>1688</v>
      </c>
      <c r="D203" s="7">
        <f t="shared" si="127"/>
        <v>1688</v>
      </c>
      <c r="E203" s="52">
        <v>1</v>
      </c>
      <c r="F203" s="47" t="s">
        <v>189</v>
      </c>
      <c r="G203" s="47" t="s">
        <v>189</v>
      </c>
      <c r="H203" s="38"/>
      <c r="I203" s="47" t="s">
        <v>350</v>
      </c>
      <c r="J203" s="35"/>
      <c r="K203" s="71" t="s">
        <v>362</v>
      </c>
      <c r="L203" s="71" t="s">
        <v>362</v>
      </c>
      <c r="M203" s="50" t="s">
        <v>29</v>
      </c>
      <c r="N203" s="33"/>
      <c r="O203" s="33"/>
      <c r="P203" s="33"/>
      <c r="Q203" s="33"/>
      <c r="R203" s="33"/>
      <c r="S203" s="33"/>
      <c r="T203" s="33"/>
    </row>
    <row r="204" spans="1:20" s="34" customFormat="1" ht="116" x14ac:dyDescent="0.4">
      <c r="A204" s="6">
        <f t="shared" si="125"/>
        <v>200</v>
      </c>
      <c r="B204" s="91" t="e">
        <f>SUBSTITUTE(ADDRESS(1,#REF!,4),1,"")</f>
        <v>#REF!</v>
      </c>
      <c r="C204" s="7">
        <f t="shared" si="126"/>
        <v>1689</v>
      </c>
      <c r="D204" s="7">
        <f t="shared" si="127"/>
        <v>1690</v>
      </c>
      <c r="E204" s="52">
        <v>2</v>
      </c>
      <c r="F204" s="47" t="s">
        <v>190</v>
      </c>
      <c r="G204" s="47" t="s">
        <v>190</v>
      </c>
      <c r="H204" s="36"/>
      <c r="I204" s="47" t="s">
        <v>350</v>
      </c>
      <c r="J204" s="35"/>
      <c r="K204" s="71" t="s">
        <v>362</v>
      </c>
      <c r="L204" s="71" t="s">
        <v>362</v>
      </c>
      <c r="M204" s="50" t="s">
        <v>29</v>
      </c>
      <c r="N204" s="33"/>
      <c r="O204" s="33"/>
      <c r="P204" s="33"/>
      <c r="Q204" s="33"/>
      <c r="R204" s="33"/>
      <c r="S204" s="33"/>
      <c r="T204" s="33"/>
    </row>
    <row r="205" spans="1:20" s="34" customFormat="1" ht="116" x14ac:dyDescent="0.4">
      <c r="A205" s="6">
        <f t="shared" si="125"/>
        <v>201</v>
      </c>
      <c r="B205" s="91" t="e">
        <f>SUBSTITUTE(ADDRESS(1,#REF!,4),1,"")</f>
        <v>#REF!</v>
      </c>
      <c r="C205" s="7">
        <f t="shared" si="126"/>
        <v>1691</v>
      </c>
      <c r="D205" s="7">
        <f t="shared" si="127"/>
        <v>1692</v>
      </c>
      <c r="E205" s="52">
        <v>2</v>
      </c>
      <c r="F205" s="47" t="s">
        <v>191</v>
      </c>
      <c r="G205" s="47" t="s">
        <v>191</v>
      </c>
      <c r="H205" s="36"/>
      <c r="I205" s="47" t="s">
        <v>350</v>
      </c>
      <c r="J205" s="35"/>
      <c r="K205" s="71" t="s">
        <v>362</v>
      </c>
      <c r="L205" s="71" t="s">
        <v>362</v>
      </c>
      <c r="M205" s="50" t="s">
        <v>29</v>
      </c>
      <c r="N205" s="33"/>
      <c r="O205" s="33"/>
      <c r="P205" s="33"/>
      <c r="Q205" s="33"/>
      <c r="R205" s="33"/>
      <c r="S205" s="33"/>
      <c r="T205" s="33"/>
    </row>
    <row r="206" spans="1:20" s="34" customFormat="1" ht="116" x14ac:dyDescent="0.4">
      <c r="A206" s="6">
        <f t="shared" si="125"/>
        <v>202</v>
      </c>
      <c r="B206" s="91" t="e">
        <f>SUBSTITUTE(ADDRESS(1,#REF!,4),1,"")</f>
        <v>#REF!</v>
      </c>
      <c r="C206" s="7">
        <f t="shared" si="126"/>
        <v>1693</v>
      </c>
      <c r="D206" s="7">
        <f t="shared" si="127"/>
        <v>1694</v>
      </c>
      <c r="E206" s="52">
        <v>2</v>
      </c>
      <c r="F206" s="47" t="s">
        <v>192</v>
      </c>
      <c r="G206" s="47" t="s">
        <v>192</v>
      </c>
      <c r="H206" s="36"/>
      <c r="I206" s="47" t="s">
        <v>350</v>
      </c>
      <c r="J206" s="35"/>
      <c r="K206" s="71" t="s">
        <v>362</v>
      </c>
      <c r="L206" s="71" t="s">
        <v>362</v>
      </c>
      <c r="M206" s="50" t="s">
        <v>29</v>
      </c>
      <c r="N206" s="33"/>
      <c r="O206" s="33"/>
      <c r="P206" s="33"/>
      <c r="Q206" s="33"/>
      <c r="R206" s="33"/>
      <c r="S206" s="33"/>
      <c r="T206" s="33"/>
    </row>
    <row r="207" spans="1:20" s="34" customFormat="1" x14ac:dyDescent="0.4">
      <c r="A207" s="6">
        <f t="shared" si="125"/>
        <v>203</v>
      </c>
      <c r="B207" s="91" t="e">
        <f>SUBSTITUTE(ADDRESS(1,#REF!,4),1,"")</f>
        <v>#REF!</v>
      </c>
      <c r="C207" s="7">
        <f t="shared" si="126"/>
        <v>1695</v>
      </c>
      <c r="D207" s="7">
        <f t="shared" si="127"/>
        <v>1696</v>
      </c>
      <c r="E207" s="52">
        <v>2</v>
      </c>
      <c r="F207" s="47" t="s">
        <v>193</v>
      </c>
      <c r="G207" s="47" t="s">
        <v>193</v>
      </c>
      <c r="H207" s="36"/>
      <c r="I207" s="47" t="s">
        <v>73</v>
      </c>
      <c r="J207" s="35"/>
      <c r="K207" s="71" t="s">
        <v>362</v>
      </c>
      <c r="L207" s="71" t="s">
        <v>362</v>
      </c>
      <c r="M207" s="50" t="s">
        <v>29</v>
      </c>
      <c r="N207" s="33"/>
      <c r="O207" s="33"/>
      <c r="P207" s="33"/>
      <c r="Q207" s="33"/>
      <c r="R207" s="33"/>
      <c r="S207" s="33"/>
      <c r="T207" s="33"/>
    </row>
    <row r="208" spans="1:20" s="34" customFormat="1" ht="116" x14ac:dyDescent="0.4">
      <c r="A208" s="6">
        <f t="shared" si="125"/>
        <v>204</v>
      </c>
      <c r="B208" s="91" t="e">
        <f>SUBSTITUTE(ADDRESS(1,#REF!,4),1,"")</f>
        <v>#REF!</v>
      </c>
      <c r="C208" s="7">
        <f t="shared" si="126"/>
        <v>1697</v>
      </c>
      <c r="D208" s="7">
        <f t="shared" si="127"/>
        <v>1697</v>
      </c>
      <c r="E208" s="52">
        <v>1</v>
      </c>
      <c r="F208" s="47" t="s">
        <v>194</v>
      </c>
      <c r="G208" s="47" t="s">
        <v>194</v>
      </c>
      <c r="H208" s="38"/>
      <c r="I208" s="47" t="s">
        <v>350</v>
      </c>
      <c r="J208" s="35"/>
      <c r="K208" s="71" t="s">
        <v>362</v>
      </c>
      <c r="L208" s="71" t="s">
        <v>362</v>
      </c>
      <c r="M208" s="50" t="s">
        <v>29</v>
      </c>
      <c r="N208" s="33"/>
      <c r="O208" s="33"/>
      <c r="P208" s="33"/>
      <c r="Q208" s="33"/>
      <c r="R208" s="33"/>
      <c r="S208" s="33"/>
      <c r="T208" s="33"/>
    </row>
    <row r="209" spans="1:20" s="34" customFormat="1" ht="116" x14ac:dyDescent="0.4">
      <c r="A209" s="6">
        <f t="shared" si="125"/>
        <v>205</v>
      </c>
      <c r="B209" s="91" t="e">
        <f>SUBSTITUTE(ADDRESS(1,#REF!,4),1,"")</f>
        <v>#REF!</v>
      </c>
      <c r="C209" s="7">
        <f t="shared" si="126"/>
        <v>1698</v>
      </c>
      <c r="D209" s="7">
        <f t="shared" si="127"/>
        <v>1699</v>
      </c>
      <c r="E209" s="52">
        <v>2</v>
      </c>
      <c r="F209" s="47" t="s">
        <v>195</v>
      </c>
      <c r="G209" s="47" t="s">
        <v>195</v>
      </c>
      <c r="H209" s="36"/>
      <c r="I209" s="47" t="s">
        <v>350</v>
      </c>
      <c r="J209" s="35"/>
      <c r="K209" s="71" t="s">
        <v>362</v>
      </c>
      <c r="L209" s="71" t="s">
        <v>362</v>
      </c>
      <c r="M209" s="50" t="s">
        <v>29</v>
      </c>
      <c r="N209" s="33"/>
      <c r="O209" s="33"/>
      <c r="P209" s="33"/>
      <c r="Q209" s="33"/>
      <c r="R209" s="33"/>
      <c r="S209" s="33"/>
      <c r="T209" s="33"/>
    </row>
    <row r="210" spans="1:20" s="34" customFormat="1" ht="116" x14ac:dyDescent="0.4">
      <c r="A210" s="6">
        <f t="shared" si="125"/>
        <v>206</v>
      </c>
      <c r="B210" s="91" t="e">
        <f>SUBSTITUTE(ADDRESS(1,#REF!,4),1,"")</f>
        <v>#REF!</v>
      </c>
      <c r="C210" s="7">
        <f t="shared" si="126"/>
        <v>1700</v>
      </c>
      <c r="D210" s="7">
        <f t="shared" si="127"/>
        <v>1701</v>
      </c>
      <c r="E210" s="52">
        <v>2</v>
      </c>
      <c r="F210" s="47" t="s">
        <v>196</v>
      </c>
      <c r="G210" s="47" t="s">
        <v>196</v>
      </c>
      <c r="H210" s="36"/>
      <c r="I210" s="47" t="s">
        <v>350</v>
      </c>
      <c r="J210" s="35"/>
      <c r="K210" s="71" t="s">
        <v>362</v>
      </c>
      <c r="L210" s="71" t="s">
        <v>362</v>
      </c>
      <c r="M210" s="50" t="s">
        <v>29</v>
      </c>
      <c r="N210" s="33"/>
      <c r="O210" s="33"/>
      <c r="P210" s="33"/>
      <c r="Q210" s="33"/>
      <c r="R210" s="33"/>
      <c r="S210" s="33"/>
      <c r="T210" s="33"/>
    </row>
    <row r="211" spans="1:20" s="34" customFormat="1" ht="116" x14ac:dyDescent="0.4">
      <c r="A211" s="6">
        <f t="shared" si="125"/>
        <v>207</v>
      </c>
      <c r="B211" s="91" t="e">
        <f>SUBSTITUTE(ADDRESS(1,#REF!,4),1,"")</f>
        <v>#REF!</v>
      </c>
      <c r="C211" s="7">
        <f t="shared" si="126"/>
        <v>1702</v>
      </c>
      <c r="D211" s="7">
        <f t="shared" si="127"/>
        <v>1703</v>
      </c>
      <c r="E211" s="52">
        <v>2</v>
      </c>
      <c r="F211" s="47" t="s">
        <v>197</v>
      </c>
      <c r="G211" s="47" t="s">
        <v>197</v>
      </c>
      <c r="H211" s="36"/>
      <c r="I211" s="47" t="s">
        <v>350</v>
      </c>
      <c r="J211" s="35"/>
      <c r="K211" s="71" t="s">
        <v>362</v>
      </c>
      <c r="L211" s="71" t="s">
        <v>362</v>
      </c>
      <c r="M211" s="50" t="s">
        <v>29</v>
      </c>
      <c r="N211" s="33"/>
      <c r="O211" s="33"/>
      <c r="P211" s="33"/>
      <c r="Q211" s="33"/>
      <c r="R211" s="33"/>
      <c r="S211" s="33"/>
      <c r="T211" s="33"/>
    </row>
    <row r="212" spans="1:20" s="34" customFormat="1" x14ac:dyDescent="0.4">
      <c r="A212" s="6">
        <f t="shared" si="125"/>
        <v>208</v>
      </c>
      <c r="B212" s="91" t="e">
        <f>SUBSTITUTE(ADDRESS(1,#REF!,4),1,"")</f>
        <v>#REF!</v>
      </c>
      <c r="C212" s="7">
        <f t="shared" si="126"/>
        <v>1704</v>
      </c>
      <c r="D212" s="7">
        <f t="shared" si="127"/>
        <v>1705</v>
      </c>
      <c r="E212" s="52">
        <v>2</v>
      </c>
      <c r="F212" s="47" t="s">
        <v>198</v>
      </c>
      <c r="G212" s="47" t="s">
        <v>198</v>
      </c>
      <c r="H212" s="36"/>
      <c r="I212" s="47" t="s">
        <v>73</v>
      </c>
      <c r="J212" s="35"/>
      <c r="K212" s="71" t="s">
        <v>362</v>
      </c>
      <c r="L212" s="71" t="s">
        <v>362</v>
      </c>
      <c r="M212" s="50" t="s">
        <v>29</v>
      </c>
      <c r="N212" s="33"/>
      <c r="O212" s="33"/>
      <c r="P212" s="33"/>
      <c r="Q212" s="33"/>
      <c r="R212" s="33"/>
      <c r="S212" s="33"/>
      <c r="T212" s="33"/>
    </row>
    <row r="213" spans="1:20" s="34" customFormat="1" ht="116" x14ac:dyDescent="0.4">
      <c r="A213" s="6">
        <f t="shared" si="125"/>
        <v>209</v>
      </c>
      <c r="B213" s="91" t="e">
        <f>SUBSTITUTE(ADDRESS(1,#REF!,4),1,"")</f>
        <v>#REF!</v>
      </c>
      <c r="C213" s="7">
        <f t="shared" si="126"/>
        <v>1706</v>
      </c>
      <c r="D213" s="7">
        <f t="shared" si="127"/>
        <v>1706</v>
      </c>
      <c r="E213" s="52">
        <v>1</v>
      </c>
      <c r="F213" s="47" t="s">
        <v>199</v>
      </c>
      <c r="G213" s="47" t="s">
        <v>199</v>
      </c>
      <c r="H213" s="38"/>
      <c r="I213" s="47" t="s">
        <v>350</v>
      </c>
      <c r="J213" s="35"/>
      <c r="K213" s="71" t="s">
        <v>362</v>
      </c>
      <c r="L213" s="71" t="s">
        <v>362</v>
      </c>
      <c r="M213" s="50" t="s">
        <v>29</v>
      </c>
      <c r="N213" s="33"/>
      <c r="O213" s="33"/>
      <c r="P213" s="33"/>
      <c r="Q213" s="33"/>
      <c r="R213" s="33"/>
      <c r="S213" s="33"/>
      <c r="T213" s="33"/>
    </row>
    <row r="214" spans="1:20" s="34" customFormat="1" ht="116" x14ac:dyDescent="0.4">
      <c r="A214" s="6">
        <f t="shared" si="125"/>
        <v>210</v>
      </c>
      <c r="B214" s="91" t="e">
        <f>SUBSTITUTE(ADDRESS(1,#REF!,4),1,"")</f>
        <v>#REF!</v>
      </c>
      <c r="C214" s="7">
        <f t="shared" si="126"/>
        <v>1707</v>
      </c>
      <c r="D214" s="7">
        <f t="shared" si="127"/>
        <v>1708</v>
      </c>
      <c r="E214" s="52">
        <v>2</v>
      </c>
      <c r="F214" s="47" t="s">
        <v>200</v>
      </c>
      <c r="G214" s="47" t="s">
        <v>200</v>
      </c>
      <c r="H214" s="36"/>
      <c r="I214" s="47" t="s">
        <v>350</v>
      </c>
      <c r="J214" s="35"/>
      <c r="K214" s="71" t="s">
        <v>362</v>
      </c>
      <c r="L214" s="71" t="s">
        <v>362</v>
      </c>
      <c r="M214" s="50" t="s">
        <v>29</v>
      </c>
      <c r="N214" s="33"/>
      <c r="O214" s="33"/>
      <c r="P214" s="33"/>
      <c r="Q214" s="33"/>
      <c r="R214" s="33"/>
      <c r="S214" s="33"/>
      <c r="T214" s="33"/>
    </row>
    <row r="215" spans="1:20" s="34" customFormat="1" ht="116" x14ac:dyDescent="0.4">
      <c r="A215" s="6">
        <f t="shared" si="125"/>
        <v>211</v>
      </c>
      <c r="B215" s="91" t="e">
        <f>SUBSTITUTE(ADDRESS(1,#REF!,4),1,"")</f>
        <v>#REF!</v>
      </c>
      <c r="C215" s="7">
        <f t="shared" si="126"/>
        <v>1709</v>
      </c>
      <c r="D215" s="7">
        <f t="shared" si="127"/>
        <v>1710</v>
      </c>
      <c r="E215" s="52">
        <v>2</v>
      </c>
      <c r="F215" s="47" t="s">
        <v>201</v>
      </c>
      <c r="G215" s="47" t="s">
        <v>201</v>
      </c>
      <c r="H215" s="36"/>
      <c r="I215" s="47" t="s">
        <v>350</v>
      </c>
      <c r="J215" s="35"/>
      <c r="K215" s="71" t="s">
        <v>362</v>
      </c>
      <c r="L215" s="71" t="s">
        <v>362</v>
      </c>
      <c r="M215" s="50" t="s">
        <v>29</v>
      </c>
      <c r="N215" s="33"/>
      <c r="O215" s="33"/>
      <c r="P215" s="33"/>
      <c r="Q215" s="33"/>
      <c r="R215" s="33"/>
      <c r="S215" s="33"/>
      <c r="T215" s="33"/>
    </row>
    <row r="216" spans="1:20" s="34" customFormat="1" ht="116" x14ac:dyDescent="0.4">
      <c r="A216" s="6">
        <f t="shared" si="125"/>
        <v>212</v>
      </c>
      <c r="B216" s="91" t="e">
        <f>SUBSTITUTE(ADDRESS(1,#REF!,4),1,"")</f>
        <v>#REF!</v>
      </c>
      <c r="C216" s="7">
        <f t="shared" si="126"/>
        <v>1711</v>
      </c>
      <c r="D216" s="7">
        <f t="shared" si="127"/>
        <v>1712</v>
      </c>
      <c r="E216" s="52">
        <v>2</v>
      </c>
      <c r="F216" s="47" t="s">
        <v>202</v>
      </c>
      <c r="G216" s="47" t="s">
        <v>202</v>
      </c>
      <c r="H216" s="36"/>
      <c r="I216" s="47" t="s">
        <v>350</v>
      </c>
      <c r="J216" s="35"/>
      <c r="K216" s="71" t="s">
        <v>362</v>
      </c>
      <c r="L216" s="71" t="s">
        <v>362</v>
      </c>
      <c r="M216" s="50" t="s">
        <v>29</v>
      </c>
      <c r="N216" s="33"/>
      <c r="O216" s="33"/>
      <c r="P216" s="33"/>
      <c r="Q216" s="33"/>
      <c r="R216" s="33"/>
      <c r="S216" s="33"/>
      <c r="T216" s="33"/>
    </row>
    <row r="217" spans="1:20" s="34" customFormat="1" x14ac:dyDescent="0.4">
      <c r="A217" s="6">
        <f t="shared" si="125"/>
        <v>213</v>
      </c>
      <c r="B217" s="91" t="e">
        <f>SUBSTITUTE(ADDRESS(1,#REF!,4),1,"")</f>
        <v>#REF!</v>
      </c>
      <c r="C217" s="7">
        <f t="shared" si="126"/>
        <v>1713</v>
      </c>
      <c r="D217" s="7">
        <f t="shared" si="127"/>
        <v>1714</v>
      </c>
      <c r="E217" s="52">
        <v>2</v>
      </c>
      <c r="F217" s="47" t="s">
        <v>203</v>
      </c>
      <c r="G217" s="47" t="s">
        <v>203</v>
      </c>
      <c r="H217" s="36"/>
      <c r="I217" s="47" t="s">
        <v>73</v>
      </c>
      <c r="J217" s="35"/>
      <c r="K217" s="71" t="s">
        <v>362</v>
      </c>
      <c r="L217" s="71" t="s">
        <v>362</v>
      </c>
      <c r="M217" s="50" t="s">
        <v>29</v>
      </c>
      <c r="N217" s="33"/>
      <c r="O217" s="33"/>
      <c r="P217" s="33"/>
      <c r="Q217" s="33"/>
      <c r="R217" s="33"/>
      <c r="S217" s="33"/>
      <c r="T217" s="33"/>
    </row>
    <row r="218" spans="1:20" s="34" customFormat="1" ht="116" x14ac:dyDescent="0.4">
      <c r="A218" s="6">
        <f t="shared" si="125"/>
        <v>214</v>
      </c>
      <c r="B218" s="91" t="e">
        <f>SUBSTITUTE(ADDRESS(1,#REF!,4),1,"")</f>
        <v>#REF!</v>
      </c>
      <c r="C218" s="7">
        <f t="shared" si="126"/>
        <v>1715</v>
      </c>
      <c r="D218" s="7">
        <f t="shared" si="127"/>
        <v>1715</v>
      </c>
      <c r="E218" s="52">
        <v>1</v>
      </c>
      <c r="F218" s="47" t="s">
        <v>204</v>
      </c>
      <c r="G218" s="47" t="s">
        <v>204</v>
      </c>
      <c r="H218" s="38"/>
      <c r="I218" s="47" t="s">
        <v>350</v>
      </c>
      <c r="J218" s="35"/>
      <c r="K218" s="71" t="s">
        <v>362</v>
      </c>
      <c r="L218" s="71" t="s">
        <v>362</v>
      </c>
      <c r="M218" s="50" t="s">
        <v>29</v>
      </c>
      <c r="N218" s="33"/>
      <c r="O218" s="33"/>
      <c r="P218" s="33"/>
      <c r="Q218" s="33"/>
      <c r="R218" s="33"/>
      <c r="S218" s="33"/>
      <c r="T218" s="33"/>
    </row>
    <row r="219" spans="1:20" s="34" customFormat="1" ht="116" x14ac:dyDescent="0.4">
      <c r="A219" s="6">
        <f t="shared" si="125"/>
        <v>215</v>
      </c>
      <c r="B219" s="91" t="e">
        <f>SUBSTITUTE(ADDRESS(1,#REF!,4),1,"")</f>
        <v>#REF!</v>
      </c>
      <c r="C219" s="7">
        <f t="shared" si="126"/>
        <v>1716</v>
      </c>
      <c r="D219" s="7">
        <f t="shared" si="127"/>
        <v>1717</v>
      </c>
      <c r="E219" s="52">
        <v>2</v>
      </c>
      <c r="F219" s="47" t="s">
        <v>205</v>
      </c>
      <c r="G219" s="47" t="s">
        <v>205</v>
      </c>
      <c r="H219" s="36"/>
      <c r="I219" s="47" t="s">
        <v>350</v>
      </c>
      <c r="J219" s="35"/>
      <c r="K219" s="71" t="s">
        <v>362</v>
      </c>
      <c r="L219" s="71" t="s">
        <v>362</v>
      </c>
      <c r="M219" s="50" t="s">
        <v>29</v>
      </c>
      <c r="N219" s="33"/>
      <c r="O219" s="33"/>
      <c r="P219" s="33"/>
      <c r="Q219" s="33"/>
      <c r="R219" s="33"/>
      <c r="S219" s="33"/>
      <c r="T219" s="33"/>
    </row>
    <row r="220" spans="1:20" s="34" customFormat="1" ht="116" x14ac:dyDescent="0.4">
      <c r="A220" s="6">
        <f t="shared" si="125"/>
        <v>216</v>
      </c>
      <c r="B220" s="91" t="e">
        <f>SUBSTITUTE(ADDRESS(1,#REF!,4),1,"")</f>
        <v>#REF!</v>
      </c>
      <c r="C220" s="7">
        <f t="shared" si="126"/>
        <v>1718</v>
      </c>
      <c r="D220" s="7">
        <f t="shared" si="127"/>
        <v>1719</v>
      </c>
      <c r="E220" s="52">
        <v>2</v>
      </c>
      <c r="F220" s="47" t="s">
        <v>206</v>
      </c>
      <c r="G220" s="47" t="s">
        <v>206</v>
      </c>
      <c r="H220" s="36"/>
      <c r="I220" s="47" t="s">
        <v>350</v>
      </c>
      <c r="J220" s="35"/>
      <c r="K220" s="71" t="s">
        <v>362</v>
      </c>
      <c r="L220" s="71" t="s">
        <v>362</v>
      </c>
      <c r="M220" s="50" t="s">
        <v>29</v>
      </c>
      <c r="N220" s="33"/>
      <c r="O220" s="33"/>
      <c r="P220" s="33"/>
      <c r="Q220" s="33"/>
      <c r="R220" s="33"/>
      <c r="S220" s="33"/>
      <c r="T220" s="33"/>
    </row>
    <row r="221" spans="1:20" s="34" customFormat="1" ht="116" x14ac:dyDescent="0.4">
      <c r="A221" s="6">
        <f t="shared" si="125"/>
        <v>217</v>
      </c>
      <c r="B221" s="91" t="e">
        <f>SUBSTITUTE(ADDRESS(1,#REF!,4),1,"")</f>
        <v>#REF!</v>
      </c>
      <c r="C221" s="7">
        <f t="shared" si="126"/>
        <v>1720</v>
      </c>
      <c r="D221" s="7">
        <f t="shared" si="127"/>
        <v>1721</v>
      </c>
      <c r="E221" s="52">
        <v>2</v>
      </c>
      <c r="F221" s="47" t="s">
        <v>207</v>
      </c>
      <c r="G221" s="47" t="s">
        <v>207</v>
      </c>
      <c r="H221" s="36"/>
      <c r="I221" s="47" t="s">
        <v>350</v>
      </c>
      <c r="J221" s="35"/>
      <c r="K221" s="71" t="s">
        <v>362</v>
      </c>
      <c r="L221" s="71" t="s">
        <v>362</v>
      </c>
      <c r="M221" s="50" t="s">
        <v>29</v>
      </c>
      <c r="N221" s="33"/>
      <c r="O221" s="33"/>
      <c r="P221" s="33"/>
      <c r="Q221" s="33"/>
      <c r="R221" s="33"/>
      <c r="S221" s="33"/>
      <c r="T221" s="33"/>
    </row>
    <row r="222" spans="1:20" s="34" customFormat="1" x14ac:dyDescent="0.4">
      <c r="A222" s="6">
        <f t="shared" si="125"/>
        <v>218</v>
      </c>
      <c r="B222" s="91" t="e">
        <f>SUBSTITUTE(ADDRESS(1,#REF!,4),1,"")</f>
        <v>#REF!</v>
      </c>
      <c r="C222" s="7">
        <f t="shared" si="126"/>
        <v>1722</v>
      </c>
      <c r="D222" s="7">
        <f t="shared" si="127"/>
        <v>1723</v>
      </c>
      <c r="E222" s="52">
        <v>2</v>
      </c>
      <c r="F222" s="47" t="s">
        <v>208</v>
      </c>
      <c r="G222" s="47" t="s">
        <v>208</v>
      </c>
      <c r="H222" s="36"/>
      <c r="I222" s="47" t="s">
        <v>73</v>
      </c>
      <c r="J222" s="35"/>
      <c r="K222" s="71" t="s">
        <v>362</v>
      </c>
      <c r="L222" s="71" t="s">
        <v>362</v>
      </c>
      <c r="M222" s="50" t="s">
        <v>29</v>
      </c>
      <c r="N222" s="33"/>
      <c r="O222" s="33"/>
      <c r="P222" s="33"/>
      <c r="Q222" s="33"/>
      <c r="R222" s="33"/>
      <c r="S222" s="33"/>
      <c r="T222" s="33"/>
    </row>
    <row r="223" spans="1:20" s="34" customFormat="1" ht="116" x14ac:dyDescent="0.4">
      <c r="A223" s="6">
        <f t="shared" si="125"/>
        <v>219</v>
      </c>
      <c r="B223" s="91" t="e">
        <f>SUBSTITUTE(ADDRESS(1,#REF!,4),1,"")</f>
        <v>#REF!</v>
      </c>
      <c r="C223" s="7">
        <f t="shared" si="126"/>
        <v>1724</v>
      </c>
      <c r="D223" s="7">
        <f t="shared" si="127"/>
        <v>1724</v>
      </c>
      <c r="E223" s="52">
        <v>1</v>
      </c>
      <c r="F223" s="47" t="s">
        <v>209</v>
      </c>
      <c r="G223" s="47" t="s">
        <v>209</v>
      </c>
      <c r="H223" s="38"/>
      <c r="I223" s="47" t="s">
        <v>350</v>
      </c>
      <c r="J223" s="35"/>
      <c r="K223" s="71" t="s">
        <v>362</v>
      </c>
      <c r="L223" s="71" t="s">
        <v>362</v>
      </c>
      <c r="M223" s="50" t="s">
        <v>29</v>
      </c>
      <c r="N223" s="33"/>
      <c r="O223" s="33"/>
      <c r="P223" s="33"/>
      <c r="Q223" s="33"/>
      <c r="R223" s="33"/>
      <c r="S223" s="33"/>
      <c r="T223" s="33"/>
    </row>
    <row r="224" spans="1:20" s="34" customFormat="1" ht="116" x14ac:dyDescent="0.4">
      <c r="A224" s="6">
        <f t="shared" si="125"/>
        <v>220</v>
      </c>
      <c r="B224" s="91" t="e">
        <f>SUBSTITUTE(ADDRESS(1,#REF!,4),1,"")</f>
        <v>#REF!</v>
      </c>
      <c r="C224" s="7">
        <f t="shared" si="126"/>
        <v>1725</v>
      </c>
      <c r="D224" s="7">
        <f t="shared" si="127"/>
        <v>1726</v>
      </c>
      <c r="E224" s="52">
        <v>2</v>
      </c>
      <c r="F224" s="47" t="s">
        <v>210</v>
      </c>
      <c r="G224" s="47" t="s">
        <v>210</v>
      </c>
      <c r="H224" s="36"/>
      <c r="I224" s="47" t="s">
        <v>350</v>
      </c>
      <c r="J224" s="35"/>
      <c r="K224" s="71" t="s">
        <v>362</v>
      </c>
      <c r="L224" s="71" t="s">
        <v>362</v>
      </c>
      <c r="M224" s="50" t="s">
        <v>29</v>
      </c>
      <c r="N224" s="33"/>
      <c r="O224" s="33"/>
      <c r="P224" s="33"/>
      <c r="Q224" s="33"/>
      <c r="R224" s="33"/>
      <c r="S224" s="33"/>
      <c r="T224" s="33"/>
    </row>
    <row r="225" spans="1:20" s="34" customFormat="1" ht="116" x14ac:dyDescent="0.4">
      <c r="A225" s="6">
        <f t="shared" si="125"/>
        <v>221</v>
      </c>
      <c r="B225" s="91" t="e">
        <f>SUBSTITUTE(ADDRESS(1,#REF!,4),1,"")</f>
        <v>#REF!</v>
      </c>
      <c r="C225" s="7">
        <f t="shared" si="126"/>
        <v>1727</v>
      </c>
      <c r="D225" s="7">
        <f t="shared" si="127"/>
        <v>1728</v>
      </c>
      <c r="E225" s="52">
        <v>2</v>
      </c>
      <c r="F225" s="47" t="s">
        <v>211</v>
      </c>
      <c r="G225" s="47" t="s">
        <v>211</v>
      </c>
      <c r="H225" s="36"/>
      <c r="I225" s="47" t="s">
        <v>350</v>
      </c>
      <c r="J225" s="35"/>
      <c r="K225" s="71" t="s">
        <v>362</v>
      </c>
      <c r="L225" s="71" t="s">
        <v>362</v>
      </c>
      <c r="M225" s="50" t="s">
        <v>29</v>
      </c>
      <c r="N225" s="33"/>
      <c r="O225" s="33"/>
      <c r="P225" s="33"/>
      <c r="Q225" s="33"/>
      <c r="R225" s="33"/>
      <c r="S225" s="33"/>
      <c r="T225" s="33"/>
    </row>
    <row r="226" spans="1:20" s="34" customFormat="1" ht="116" x14ac:dyDescent="0.4">
      <c r="A226" s="6">
        <f t="shared" si="125"/>
        <v>222</v>
      </c>
      <c r="B226" s="91" t="e">
        <f>SUBSTITUTE(ADDRESS(1,#REF!,4),1,"")</f>
        <v>#REF!</v>
      </c>
      <c r="C226" s="7">
        <f t="shared" si="126"/>
        <v>1729</v>
      </c>
      <c r="D226" s="7">
        <f t="shared" si="127"/>
        <v>1730</v>
      </c>
      <c r="E226" s="52">
        <v>2</v>
      </c>
      <c r="F226" s="47" t="s">
        <v>212</v>
      </c>
      <c r="G226" s="47" t="s">
        <v>212</v>
      </c>
      <c r="H226" s="36"/>
      <c r="I226" s="47" t="s">
        <v>350</v>
      </c>
      <c r="J226" s="35"/>
      <c r="K226" s="71" t="s">
        <v>362</v>
      </c>
      <c r="L226" s="71" t="s">
        <v>362</v>
      </c>
      <c r="M226" s="50" t="s">
        <v>29</v>
      </c>
      <c r="N226" s="33"/>
      <c r="O226" s="33"/>
      <c r="P226" s="33"/>
      <c r="Q226" s="33"/>
      <c r="R226" s="33"/>
      <c r="S226" s="33"/>
      <c r="T226" s="33"/>
    </row>
    <row r="227" spans="1:20" s="34" customFormat="1" x14ac:dyDescent="0.4">
      <c r="A227" s="6">
        <f t="shared" si="125"/>
        <v>223</v>
      </c>
      <c r="B227" s="91" t="e">
        <f>SUBSTITUTE(ADDRESS(1,#REF!,4),1,"")</f>
        <v>#REF!</v>
      </c>
      <c r="C227" s="7">
        <f t="shared" si="126"/>
        <v>1731</v>
      </c>
      <c r="D227" s="7">
        <f t="shared" si="127"/>
        <v>1732</v>
      </c>
      <c r="E227" s="52">
        <v>2</v>
      </c>
      <c r="F227" s="47" t="s">
        <v>213</v>
      </c>
      <c r="G227" s="47" t="s">
        <v>213</v>
      </c>
      <c r="H227" s="36"/>
      <c r="I227" s="47" t="s">
        <v>73</v>
      </c>
      <c r="J227" s="35"/>
      <c r="K227" s="71" t="s">
        <v>362</v>
      </c>
      <c r="L227" s="71" t="s">
        <v>362</v>
      </c>
      <c r="M227" s="50" t="s">
        <v>29</v>
      </c>
      <c r="N227" s="33"/>
      <c r="O227" s="33"/>
      <c r="P227" s="33"/>
      <c r="Q227" s="33"/>
      <c r="R227" s="33"/>
      <c r="S227" s="33"/>
      <c r="T227" s="33"/>
    </row>
    <row r="228" spans="1:20" s="34" customFormat="1" ht="116" x14ac:dyDescent="0.4">
      <c r="A228" s="6">
        <f t="shared" si="125"/>
        <v>224</v>
      </c>
      <c r="B228" s="91" t="e">
        <f>SUBSTITUTE(ADDRESS(1,#REF!,4),1,"")</f>
        <v>#REF!</v>
      </c>
      <c r="C228" s="7">
        <f t="shared" si="126"/>
        <v>1733</v>
      </c>
      <c r="D228" s="7">
        <f t="shared" si="127"/>
        <v>1733</v>
      </c>
      <c r="E228" s="52">
        <v>1</v>
      </c>
      <c r="F228" s="47" t="s">
        <v>214</v>
      </c>
      <c r="G228" s="47" t="s">
        <v>214</v>
      </c>
      <c r="H228" s="38"/>
      <c r="I228" s="47" t="s">
        <v>350</v>
      </c>
      <c r="J228" s="35"/>
      <c r="K228" s="71" t="s">
        <v>362</v>
      </c>
      <c r="L228" s="71" t="s">
        <v>362</v>
      </c>
      <c r="M228" s="50" t="s">
        <v>29</v>
      </c>
      <c r="N228" s="33"/>
      <c r="O228" s="33"/>
      <c r="P228" s="33"/>
      <c r="Q228" s="33"/>
      <c r="R228" s="33"/>
      <c r="S228" s="33"/>
      <c r="T228" s="33"/>
    </row>
    <row r="229" spans="1:20" s="34" customFormat="1" ht="116" x14ac:dyDescent="0.4">
      <c r="A229" s="6">
        <f t="shared" si="125"/>
        <v>225</v>
      </c>
      <c r="B229" s="91" t="e">
        <f>SUBSTITUTE(ADDRESS(1,#REF!,4),1,"")</f>
        <v>#REF!</v>
      </c>
      <c r="C229" s="7">
        <f t="shared" si="126"/>
        <v>1734</v>
      </c>
      <c r="D229" s="7">
        <f t="shared" si="127"/>
        <v>1735</v>
      </c>
      <c r="E229" s="52">
        <v>2</v>
      </c>
      <c r="F229" s="47" t="s">
        <v>215</v>
      </c>
      <c r="G229" s="47" t="s">
        <v>215</v>
      </c>
      <c r="H229" s="36"/>
      <c r="I229" s="47" t="s">
        <v>350</v>
      </c>
      <c r="J229" s="35"/>
      <c r="K229" s="71" t="s">
        <v>362</v>
      </c>
      <c r="L229" s="71" t="s">
        <v>362</v>
      </c>
      <c r="M229" s="50" t="s">
        <v>29</v>
      </c>
      <c r="N229" s="33"/>
      <c r="O229" s="33"/>
      <c r="P229" s="33"/>
      <c r="Q229" s="33"/>
      <c r="R229" s="33"/>
      <c r="S229" s="33"/>
      <c r="T229" s="33"/>
    </row>
    <row r="230" spans="1:20" s="34" customFormat="1" ht="116" x14ac:dyDescent="0.4">
      <c r="A230" s="6">
        <f t="shared" si="125"/>
        <v>226</v>
      </c>
      <c r="B230" s="91" t="e">
        <f>SUBSTITUTE(ADDRESS(1,#REF!,4),1,"")</f>
        <v>#REF!</v>
      </c>
      <c r="C230" s="7">
        <f t="shared" si="126"/>
        <v>1736</v>
      </c>
      <c r="D230" s="7">
        <f t="shared" si="127"/>
        <v>1737</v>
      </c>
      <c r="E230" s="52">
        <v>2</v>
      </c>
      <c r="F230" s="47" t="s">
        <v>216</v>
      </c>
      <c r="G230" s="47" t="s">
        <v>216</v>
      </c>
      <c r="H230" s="36"/>
      <c r="I230" s="47" t="s">
        <v>350</v>
      </c>
      <c r="J230" s="35"/>
      <c r="K230" s="71" t="s">
        <v>362</v>
      </c>
      <c r="L230" s="71" t="s">
        <v>362</v>
      </c>
      <c r="M230" s="50" t="s">
        <v>29</v>
      </c>
      <c r="N230" s="33"/>
      <c r="O230" s="33"/>
      <c r="P230" s="33"/>
      <c r="Q230" s="33"/>
      <c r="R230" s="33"/>
      <c r="S230" s="33"/>
      <c r="T230" s="33"/>
    </row>
    <row r="231" spans="1:20" s="34" customFormat="1" ht="116" x14ac:dyDescent="0.4">
      <c r="A231" s="6">
        <f t="shared" si="125"/>
        <v>227</v>
      </c>
      <c r="B231" s="91" t="e">
        <f>SUBSTITUTE(ADDRESS(1,#REF!,4),1,"")</f>
        <v>#REF!</v>
      </c>
      <c r="C231" s="7">
        <f t="shared" si="126"/>
        <v>1738</v>
      </c>
      <c r="D231" s="7">
        <f t="shared" si="127"/>
        <v>1739</v>
      </c>
      <c r="E231" s="52">
        <v>2</v>
      </c>
      <c r="F231" s="47" t="s">
        <v>217</v>
      </c>
      <c r="G231" s="47" t="s">
        <v>217</v>
      </c>
      <c r="H231" s="36"/>
      <c r="I231" s="47" t="s">
        <v>350</v>
      </c>
      <c r="J231" s="35"/>
      <c r="K231" s="71" t="s">
        <v>362</v>
      </c>
      <c r="L231" s="71" t="s">
        <v>362</v>
      </c>
      <c r="M231" s="50" t="s">
        <v>29</v>
      </c>
      <c r="N231" s="33"/>
      <c r="O231" s="33"/>
      <c r="P231" s="33"/>
      <c r="Q231" s="33"/>
      <c r="R231" s="33"/>
      <c r="S231" s="33"/>
      <c r="T231" s="33"/>
    </row>
    <row r="232" spans="1:20" s="34" customFormat="1" x14ac:dyDescent="0.4">
      <c r="A232" s="6">
        <f t="shared" si="125"/>
        <v>228</v>
      </c>
      <c r="B232" s="91" t="e">
        <f>SUBSTITUTE(ADDRESS(1,#REF!,4),1,"")</f>
        <v>#REF!</v>
      </c>
      <c r="C232" s="7">
        <f t="shared" si="126"/>
        <v>1740</v>
      </c>
      <c r="D232" s="7">
        <f t="shared" si="127"/>
        <v>1741</v>
      </c>
      <c r="E232" s="52">
        <v>2</v>
      </c>
      <c r="F232" s="47" t="s">
        <v>218</v>
      </c>
      <c r="G232" s="47" t="s">
        <v>218</v>
      </c>
      <c r="H232" s="36"/>
      <c r="I232" s="47" t="s">
        <v>73</v>
      </c>
      <c r="J232" s="35"/>
      <c r="K232" s="71" t="s">
        <v>362</v>
      </c>
      <c r="L232" s="71" t="s">
        <v>362</v>
      </c>
      <c r="M232" s="50" t="s">
        <v>29</v>
      </c>
      <c r="N232" s="33"/>
      <c r="O232" s="33"/>
      <c r="P232" s="33"/>
      <c r="Q232" s="33"/>
      <c r="R232" s="33"/>
      <c r="S232" s="33"/>
      <c r="T232" s="33"/>
    </row>
    <row r="233" spans="1:20" s="34" customFormat="1" ht="116" x14ac:dyDescent="0.4">
      <c r="A233" s="6">
        <f t="shared" si="125"/>
        <v>229</v>
      </c>
      <c r="B233" s="91" t="e">
        <f>SUBSTITUTE(ADDRESS(1,#REF!,4),1,"")</f>
        <v>#REF!</v>
      </c>
      <c r="C233" s="7">
        <f t="shared" si="126"/>
        <v>1742</v>
      </c>
      <c r="D233" s="7">
        <f t="shared" si="127"/>
        <v>1742</v>
      </c>
      <c r="E233" s="52">
        <v>1</v>
      </c>
      <c r="F233" s="47" t="s">
        <v>219</v>
      </c>
      <c r="G233" s="47" t="s">
        <v>219</v>
      </c>
      <c r="H233" s="38"/>
      <c r="I233" s="47" t="s">
        <v>350</v>
      </c>
      <c r="J233" s="35"/>
      <c r="K233" s="71" t="s">
        <v>362</v>
      </c>
      <c r="L233" s="71" t="s">
        <v>362</v>
      </c>
      <c r="M233" s="50" t="s">
        <v>29</v>
      </c>
      <c r="N233" s="33"/>
      <c r="O233" s="33"/>
      <c r="P233" s="33"/>
      <c r="Q233" s="33"/>
      <c r="R233" s="33"/>
      <c r="S233" s="33"/>
      <c r="T233" s="33"/>
    </row>
    <row r="234" spans="1:20" s="34" customFormat="1" ht="116" x14ac:dyDescent="0.4">
      <c r="A234" s="6">
        <f t="shared" si="125"/>
        <v>230</v>
      </c>
      <c r="B234" s="91" t="e">
        <f>SUBSTITUTE(ADDRESS(1,#REF!,4),1,"")</f>
        <v>#REF!</v>
      </c>
      <c r="C234" s="7">
        <f t="shared" si="126"/>
        <v>1743</v>
      </c>
      <c r="D234" s="7">
        <f t="shared" si="127"/>
        <v>1744</v>
      </c>
      <c r="E234" s="52">
        <v>2</v>
      </c>
      <c r="F234" s="47" t="s">
        <v>220</v>
      </c>
      <c r="G234" s="47" t="s">
        <v>220</v>
      </c>
      <c r="H234" s="36"/>
      <c r="I234" s="47" t="s">
        <v>350</v>
      </c>
      <c r="J234" s="35"/>
      <c r="K234" s="71" t="s">
        <v>362</v>
      </c>
      <c r="L234" s="71" t="s">
        <v>362</v>
      </c>
      <c r="M234" s="50" t="s">
        <v>29</v>
      </c>
      <c r="N234" s="33"/>
      <c r="O234" s="33"/>
      <c r="P234" s="33"/>
      <c r="Q234" s="33"/>
      <c r="R234" s="33"/>
      <c r="S234" s="33"/>
      <c r="T234" s="33"/>
    </row>
    <row r="235" spans="1:20" s="34" customFormat="1" ht="116" x14ac:dyDescent="0.4">
      <c r="A235" s="6">
        <f t="shared" si="125"/>
        <v>231</v>
      </c>
      <c r="B235" s="91" t="e">
        <f>SUBSTITUTE(ADDRESS(1,#REF!,4),1,"")</f>
        <v>#REF!</v>
      </c>
      <c r="C235" s="7">
        <f t="shared" si="126"/>
        <v>1745</v>
      </c>
      <c r="D235" s="7">
        <f t="shared" si="127"/>
        <v>1746</v>
      </c>
      <c r="E235" s="52">
        <v>2</v>
      </c>
      <c r="F235" s="47" t="s">
        <v>221</v>
      </c>
      <c r="G235" s="47" t="s">
        <v>221</v>
      </c>
      <c r="H235" s="36"/>
      <c r="I235" s="47" t="s">
        <v>350</v>
      </c>
      <c r="J235" s="35"/>
      <c r="K235" s="71" t="s">
        <v>362</v>
      </c>
      <c r="L235" s="71" t="s">
        <v>362</v>
      </c>
      <c r="M235" s="50" t="s">
        <v>29</v>
      </c>
      <c r="N235" s="33"/>
      <c r="O235" s="33"/>
      <c r="P235" s="33"/>
      <c r="Q235" s="33"/>
      <c r="R235" s="33"/>
      <c r="S235" s="33"/>
      <c r="T235" s="33"/>
    </row>
    <row r="236" spans="1:20" s="34" customFormat="1" ht="116" x14ac:dyDescent="0.4">
      <c r="A236" s="6">
        <f t="shared" si="125"/>
        <v>232</v>
      </c>
      <c r="B236" s="91" t="e">
        <f>SUBSTITUTE(ADDRESS(1,#REF!,4),1,"")</f>
        <v>#REF!</v>
      </c>
      <c r="C236" s="7">
        <f t="shared" si="126"/>
        <v>1747</v>
      </c>
      <c r="D236" s="7">
        <f t="shared" si="127"/>
        <v>1748</v>
      </c>
      <c r="E236" s="52">
        <v>2</v>
      </c>
      <c r="F236" s="47" t="s">
        <v>222</v>
      </c>
      <c r="G236" s="47" t="s">
        <v>222</v>
      </c>
      <c r="H236" s="36"/>
      <c r="I236" s="47" t="s">
        <v>350</v>
      </c>
      <c r="J236" s="35"/>
      <c r="K236" s="71" t="s">
        <v>362</v>
      </c>
      <c r="L236" s="71" t="s">
        <v>362</v>
      </c>
      <c r="M236" s="50" t="s">
        <v>29</v>
      </c>
      <c r="N236" s="33"/>
      <c r="O236" s="33"/>
      <c r="P236" s="33"/>
      <c r="Q236" s="33"/>
      <c r="R236" s="33"/>
      <c r="S236" s="33"/>
      <c r="T236" s="33"/>
    </row>
    <row r="237" spans="1:20" s="34" customFormat="1" x14ac:dyDescent="0.4">
      <c r="A237" s="6">
        <f t="shared" si="125"/>
        <v>233</v>
      </c>
      <c r="B237" s="91" t="e">
        <f>SUBSTITUTE(ADDRESS(1,#REF!,4),1,"")</f>
        <v>#REF!</v>
      </c>
      <c r="C237" s="7">
        <f t="shared" si="126"/>
        <v>1749</v>
      </c>
      <c r="D237" s="7">
        <f t="shared" si="127"/>
        <v>1750</v>
      </c>
      <c r="E237" s="52">
        <v>2</v>
      </c>
      <c r="F237" s="47" t="s">
        <v>223</v>
      </c>
      <c r="G237" s="47" t="s">
        <v>223</v>
      </c>
      <c r="H237" s="36"/>
      <c r="I237" s="47" t="s">
        <v>73</v>
      </c>
      <c r="J237" s="35"/>
      <c r="K237" s="71" t="s">
        <v>362</v>
      </c>
      <c r="L237" s="71" t="s">
        <v>362</v>
      </c>
      <c r="M237" s="50" t="s">
        <v>29</v>
      </c>
      <c r="N237" s="33"/>
      <c r="O237" s="33"/>
      <c r="P237" s="33"/>
      <c r="Q237" s="33"/>
      <c r="R237" s="33"/>
      <c r="S237" s="33"/>
      <c r="T237" s="33"/>
    </row>
    <row r="238" spans="1:20" s="34" customFormat="1" ht="116" x14ac:dyDescent="0.4">
      <c r="A238" s="6">
        <f t="shared" si="125"/>
        <v>234</v>
      </c>
      <c r="B238" s="91" t="e">
        <f>SUBSTITUTE(ADDRESS(1,#REF!,4),1,"")</f>
        <v>#REF!</v>
      </c>
      <c r="C238" s="7">
        <f t="shared" si="126"/>
        <v>1751</v>
      </c>
      <c r="D238" s="7">
        <f t="shared" si="127"/>
        <v>1751</v>
      </c>
      <c r="E238" s="52">
        <v>1</v>
      </c>
      <c r="F238" s="47" t="s">
        <v>224</v>
      </c>
      <c r="G238" s="47" t="s">
        <v>224</v>
      </c>
      <c r="H238" s="38"/>
      <c r="I238" s="47" t="s">
        <v>350</v>
      </c>
      <c r="J238" s="35"/>
      <c r="K238" s="71" t="s">
        <v>362</v>
      </c>
      <c r="L238" s="71" t="s">
        <v>362</v>
      </c>
      <c r="M238" s="50" t="s">
        <v>29</v>
      </c>
      <c r="N238" s="33"/>
      <c r="O238" s="33"/>
      <c r="P238" s="33"/>
      <c r="Q238" s="33"/>
      <c r="R238" s="33"/>
      <c r="S238" s="33"/>
      <c r="T238" s="33"/>
    </row>
    <row r="239" spans="1:20" s="34" customFormat="1" ht="116" x14ac:dyDescent="0.4">
      <c r="A239" s="6">
        <f t="shared" si="125"/>
        <v>235</v>
      </c>
      <c r="B239" s="91" t="e">
        <f>SUBSTITUTE(ADDRESS(1,#REF!,4),1,"")</f>
        <v>#REF!</v>
      </c>
      <c r="C239" s="7">
        <f t="shared" si="126"/>
        <v>1752</v>
      </c>
      <c r="D239" s="7">
        <f t="shared" si="127"/>
        <v>1753</v>
      </c>
      <c r="E239" s="52">
        <v>2</v>
      </c>
      <c r="F239" s="47" t="s">
        <v>225</v>
      </c>
      <c r="G239" s="47" t="s">
        <v>225</v>
      </c>
      <c r="H239" s="36"/>
      <c r="I239" s="47" t="s">
        <v>350</v>
      </c>
      <c r="J239" s="35"/>
      <c r="K239" s="71" t="s">
        <v>362</v>
      </c>
      <c r="L239" s="71" t="s">
        <v>362</v>
      </c>
      <c r="M239" s="50" t="s">
        <v>29</v>
      </c>
      <c r="N239" s="33"/>
      <c r="O239" s="33"/>
      <c r="P239" s="33"/>
      <c r="Q239" s="33"/>
      <c r="R239" s="33"/>
      <c r="S239" s="33"/>
      <c r="T239" s="33"/>
    </row>
    <row r="240" spans="1:20" s="34" customFormat="1" ht="116" x14ac:dyDescent="0.4">
      <c r="A240" s="6">
        <f t="shared" si="125"/>
        <v>236</v>
      </c>
      <c r="B240" s="91" t="e">
        <f>SUBSTITUTE(ADDRESS(1,#REF!,4),1,"")</f>
        <v>#REF!</v>
      </c>
      <c r="C240" s="7">
        <f t="shared" si="126"/>
        <v>1754</v>
      </c>
      <c r="D240" s="7">
        <f t="shared" si="127"/>
        <v>1755</v>
      </c>
      <c r="E240" s="52">
        <v>2</v>
      </c>
      <c r="F240" s="47" t="s">
        <v>226</v>
      </c>
      <c r="G240" s="47" t="s">
        <v>226</v>
      </c>
      <c r="H240" s="36"/>
      <c r="I240" s="47" t="s">
        <v>350</v>
      </c>
      <c r="J240" s="35"/>
      <c r="K240" s="71" t="s">
        <v>362</v>
      </c>
      <c r="L240" s="71" t="s">
        <v>362</v>
      </c>
      <c r="M240" s="50" t="s">
        <v>29</v>
      </c>
      <c r="N240" s="33"/>
      <c r="O240" s="33"/>
      <c r="P240" s="33"/>
      <c r="Q240" s="33"/>
      <c r="R240" s="33"/>
      <c r="S240" s="33"/>
      <c r="T240" s="33"/>
    </row>
    <row r="241" spans="1:23" s="34" customFormat="1" ht="116" x14ac:dyDescent="0.4">
      <c r="A241" s="6">
        <f t="shared" si="125"/>
        <v>237</v>
      </c>
      <c r="B241" s="91" t="e">
        <f>SUBSTITUTE(ADDRESS(1,#REF!,4),1,"")</f>
        <v>#REF!</v>
      </c>
      <c r="C241" s="7">
        <f t="shared" si="126"/>
        <v>1756</v>
      </c>
      <c r="D241" s="7">
        <f t="shared" si="127"/>
        <v>1757</v>
      </c>
      <c r="E241" s="52">
        <v>2</v>
      </c>
      <c r="F241" s="47" t="s">
        <v>227</v>
      </c>
      <c r="G241" s="47" t="s">
        <v>227</v>
      </c>
      <c r="H241" s="36"/>
      <c r="I241" s="47" t="s">
        <v>350</v>
      </c>
      <c r="J241" s="35"/>
      <c r="K241" s="71" t="s">
        <v>362</v>
      </c>
      <c r="L241" s="71" t="s">
        <v>362</v>
      </c>
      <c r="M241" s="50" t="s">
        <v>29</v>
      </c>
      <c r="N241" s="33"/>
      <c r="O241" s="33"/>
      <c r="P241" s="33"/>
      <c r="Q241" s="33"/>
      <c r="R241" s="33"/>
      <c r="S241" s="33"/>
      <c r="T241" s="33"/>
    </row>
    <row r="242" spans="1:23" s="34" customFormat="1" ht="43.5" x14ac:dyDescent="0.4">
      <c r="A242" s="6">
        <f t="shared" ref="A242:A245" si="128">+A241+1</f>
        <v>238</v>
      </c>
      <c r="B242" s="91" t="e">
        <f>SUBSTITUTE(ADDRESS(1,#REF!,4),1,"")</f>
        <v>#REF!</v>
      </c>
      <c r="C242" s="7">
        <f t="shared" ref="C242:C243" si="129">C241+E241</f>
        <v>1758</v>
      </c>
      <c r="D242" s="7">
        <f t="shared" ref="D242:D243" si="130">SUM(C242+E242)-1</f>
        <v>1758</v>
      </c>
      <c r="E242" s="52">
        <v>1</v>
      </c>
      <c r="F242" s="47" t="s">
        <v>304</v>
      </c>
      <c r="G242" s="47" t="s">
        <v>304</v>
      </c>
      <c r="H242" s="47"/>
      <c r="I242" s="38" t="s">
        <v>303</v>
      </c>
      <c r="J242" s="35"/>
      <c r="K242" s="71" t="s">
        <v>362</v>
      </c>
      <c r="L242" s="71" t="s">
        <v>363</v>
      </c>
      <c r="M242" s="47" t="s">
        <v>397</v>
      </c>
      <c r="N242" s="33"/>
      <c r="O242" s="33"/>
      <c r="P242" s="33"/>
      <c r="Q242" s="33"/>
      <c r="R242" s="33"/>
      <c r="S242" s="33"/>
      <c r="T242" s="33"/>
    </row>
    <row r="243" spans="1:23" s="34" customFormat="1" ht="116" x14ac:dyDescent="0.4">
      <c r="A243" s="6">
        <f t="shared" si="128"/>
        <v>239</v>
      </c>
      <c r="B243" s="91" t="e">
        <f>SUBSTITUTE(ADDRESS(1,#REF!,4),1,"")</f>
        <v>#REF!</v>
      </c>
      <c r="C243" s="7">
        <f t="shared" si="129"/>
        <v>1759</v>
      </c>
      <c r="D243" s="7">
        <f t="shared" si="130"/>
        <v>1759</v>
      </c>
      <c r="E243" s="52">
        <v>1</v>
      </c>
      <c r="F243" s="47" t="s">
        <v>228</v>
      </c>
      <c r="G243" s="47" t="s">
        <v>228</v>
      </c>
      <c r="H243" s="47"/>
      <c r="I243" s="36" t="s">
        <v>305</v>
      </c>
      <c r="J243" s="35"/>
      <c r="K243" s="71" t="s">
        <v>362</v>
      </c>
      <c r="L243" s="71" t="s">
        <v>362</v>
      </c>
      <c r="M243" s="47" t="s">
        <v>398</v>
      </c>
      <c r="N243" s="33"/>
      <c r="O243" s="33"/>
      <c r="P243" s="33"/>
      <c r="Q243" s="33"/>
      <c r="R243" s="33"/>
      <c r="S243" s="33"/>
      <c r="T243" s="33"/>
    </row>
    <row r="244" spans="1:23" s="34" customFormat="1" ht="43.5" x14ac:dyDescent="0.4">
      <c r="A244" s="6">
        <f t="shared" si="128"/>
        <v>240</v>
      </c>
      <c r="B244" s="91" t="e">
        <f>SUBSTITUTE(ADDRESS(1,#REF!,4),1,"")</f>
        <v>#REF!</v>
      </c>
      <c r="C244" s="7">
        <f t="shared" ref="C244:C245" si="131">C243+E243</f>
        <v>1760</v>
      </c>
      <c r="D244" s="7">
        <f t="shared" ref="D244:D245" si="132">SUM(C244+E244)-1</f>
        <v>1760</v>
      </c>
      <c r="E244" s="52">
        <v>1</v>
      </c>
      <c r="F244" s="47" t="s">
        <v>229</v>
      </c>
      <c r="G244" s="47" t="s">
        <v>229</v>
      </c>
      <c r="H244" s="48"/>
      <c r="I244" s="36" t="s">
        <v>352</v>
      </c>
      <c r="J244" s="35"/>
      <c r="K244" s="71" t="s">
        <v>362</v>
      </c>
      <c r="L244" s="71" t="s">
        <v>363</v>
      </c>
      <c r="M244" s="58" t="s">
        <v>360</v>
      </c>
      <c r="N244" s="33"/>
      <c r="O244" s="33"/>
      <c r="P244" s="33"/>
      <c r="Q244" s="33"/>
      <c r="R244" s="33"/>
      <c r="S244" s="33"/>
      <c r="T244" s="33"/>
    </row>
    <row r="245" spans="1:23" ht="116" x14ac:dyDescent="0.4">
      <c r="A245" s="6">
        <f t="shared" si="128"/>
        <v>241</v>
      </c>
      <c r="B245" s="91" t="e">
        <f>SUBSTITUTE(ADDRESS(1,#REF!,4),1,"")</f>
        <v>#REF!</v>
      </c>
      <c r="C245" s="61">
        <f t="shared" si="131"/>
        <v>1761</v>
      </c>
      <c r="D245" s="61">
        <f t="shared" si="132"/>
        <v>1763</v>
      </c>
      <c r="E245" s="44">
        <v>3</v>
      </c>
      <c r="F245" s="58" t="s">
        <v>230</v>
      </c>
      <c r="G245" s="47" t="s">
        <v>230</v>
      </c>
      <c r="H245" s="58" t="s">
        <v>115</v>
      </c>
      <c r="I245" s="109" t="s">
        <v>457</v>
      </c>
      <c r="J245" s="64"/>
      <c r="K245" s="71" t="s">
        <v>362</v>
      </c>
      <c r="L245" s="71" t="s">
        <v>362</v>
      </c>
      <c r="M245" s="47" t="s">
        <v>398</v>
      </c>
      <c r="N245" s="5"/>
      <c r="O245" s="5"/>
      <c r="P245" s="5"/>
      <c r="Q245" s="5"/>
      <c r="R245" s="5"/>
      <c r="S245" s="5"/>
      <c r="T245" s="5"/>
      <c r="U245" s="5"/>
      <c r="V245" s="5"/>
      <c r="W245" s="5"/>
    </row>
    <row r="246" spans="1:23" ht="116" x14ac:dyDescent="0.4">
      <c r="A246" s="6">
        <f t="shared" si="120"/>
        <v>242</v>
      </c>
      <c r="B246" s="91" t="e">
        <f>SUBSTITUTE(ADDRESS(1,#REF!,4),1,"")</f>
        <v>#REF!</v>
      </c>
      <c r="C246" s="61">
        <f t="shared" si="121"/>
        <v>1764</v>
      </c>
      <c r="D246" s="61">
        <f t="shared" si="122"/>
        <v>1766</v>
      </c>
      <c r="E246" s="44">
        <v>3</v>
      </c>
      <c r="F246" s="58" t="s">
        <v>231</v>
      </c>
      <c r="G246" s="47" t="s">
        <v>231</v>
      </c>
      <c r="H246" s="104" t="s">
        <v>115</v>
      </c>
      <c r="I246" s="110"/>
      <c r="J246" s="29"/>
      <c r="K246" s="71" t="s">
        <v>362</v>
      </c>
      <c r="L246" s="71" t="s">
        <v>362</v>
      </c>
      <c r="M246" s="47" t="s">
        <v>398</v>
      </c>
      <c r="N246" s="5"/>
      <c r="O246" s="5"/>
      <c r="P246" s="5"/>
      <c r="Q246" s="5"/>
      <c r="R246" s="5"/>
      <c r="S246" s="5"/>
      <c r="T246" s="5"/>
      <c r="U246" s="5"/>
      <c r="V246" s="5"/>
      <c r="W246" s="5"/>
    </row>
    <row r="247" spans="1:23" ht="116" x14ac:dyDescent="0.4">
      <c r="A247" s="6">
        <f t="shared" si="120"/>
        <v>243</v>
      </c>
      <c r="B247" s="91" t="e">
        <f>SUBSTITUTE(ADDRESS(1,#REF!,4),1,"")</f>
        <v>#REF!</v>
      </c>
      <c r="C247" s="61">
        <f t="shared" si="121"/>
        <v>1767</v>
      </c>
      <c r="D247" s="61">
        <f t="shared" si="122"/>
        <v>1769</v>
      </c>
      <c r="E247" s="44">
        <v>3</v>
      </c>
      <c r="F247" s="58" t="s">
        <v>232</v>
      </c>
      <c r="G247" s="47" t="s">
        <v>232</v>
      </c>
      <c r="H247" s="47" t="s">
        <v>115</v>
      </c>
      <c r="I247" s="111"/>
      <c r="J247" s="29"/>
      <c r="K247" s="71" t="s">
        <v>362</v>
      </c>
      <c r="L247" s="71" t="s">
        <v>362</v>
      </c>
      <c r="M247" s="47" t="s">
        <v>398</v>
      </c>
      <c r="N247" s="5"/>
      <c r="O247" s="5"/>
      <c r="P247" s="5"/>
      <c r="Q247" s="5"/>
      <c r="R247" s="5"/>
      <c r="S247" s="5"/>
      <c r="T247" s="5"/>
      <c r="U247" s="5"/>
      <c r="V247" s="5"/>
      <c r="W247" s="5"/>
    </row>
    <row r="248" spans="1:23" ht="116" x14ac:dyDescent="0.4">
      <c r="A248" s="6">
        <f t="shared" si="120"/>
        <v>244</v>
      </c>
      <c r="B248" s="91" t="e">
        <f>SUBSTITUTE(ADDRESS(1,#REF!,4),1,"")</f>
        <v>#REF!</v>
      </c>
      <c r="C248" s="61">
        <f t="shared" si="121"/>
        <v>1770</v>
      </c>
      <c r="D248" s="61">
        <f t="shared" si="122"/>
        <v>1772</v>
      </c>
      <c r="E248" s="44">
        <v>3</v>
      </c>
      <c r="F248" s="58" t="s">
        <v>233</v>
      </c>
      <c r="G248" s="47" t="s">
        <v>233</v>
      </c>
      <c r="H248" s="47" t="s">
        <v>115</v>
      </c>
      <c r="I248" s="111"/>
      <c r="J248" s="4"/>
      <c r="K248" s="71" t="s">
        <v>362</v>
      </c>
      <c r="L248" s="71" t="s">
        <v>362</v>
      </c>
      <c r="M248" s="47" t="s">
        <v>398</v>
      </c>
      <c r="N248" s="5"/>
      <c r="O248" s="5"/>
      <c r="P248" s="5"/>
      <c r="Q248" s="5"/>
      <c r="R248" s="5"/>
      <c r="S248" s="5"/>
      <c r="T248" s="5"/>
      <c r="U248" s="5"/>
      <c r="V248" s="5"/>
      <c r="W248" s="5"/>
    </row>
    <row r="249" spans="1:23" ht="43.5" x14ac:dyDescent="0.4">
      <c r="A249" s="6">
        <f t="shared" ref="A249:A270" si="133">+A248+1</f>
        <v>245</v>
      </c>
      <c r="B249" s="91" t="e">
        <f>SUBSTITUTE(ADDRESS(1,#REF!,4),1,"")</f>
        <v>#REF!</v>
      </c>
      <c r="C249" s="7">
        <f t="shared" ref="C249:C269" si="134">C248+E248</f>
        <v>1773</v>
      </c>
      <c r="D249" s="7">
        <f t="shared" ref="D249" si="135">SUM(C249+E249)-1</f>
        <v>1822</v>
      </c>
      <c r="E249" s="43">
        <v>50</v>
      </c>
      <c r="F249" s="10" t="s">
        <v>64</v>
      </c>
      <c r="G249" s="10" t="s">
        <v>64</v>
      </c>
      <c r="H249" s="10"/>
      <c r="I249" s="10"/>
      <c r="J249" s="4"/>
      <c r="K249" s="71" t="s">
        <v>362</v>
      </c>
      <c r="L249" s="71" t="s">
        <v>362</v>
      </c>
      <c r="M249" s="47" t="s">
        <v>364</v>
      </c>
      <c r="N249" s="5"/>
      <c r="O249" s="5"/>
      <c r="P249" s="5"/>
      <c r="Q249" s="5"/>
      <c r="R249" s="5"/>
      <c r="S249" s="5"/>
      <c r="T249" s="5"/>
      <c r="U249" s="5"/>
      <c r="V249" s="5"/>
      <c r="W249" s="5"/>
    </row>
    <row r="250" spans="1:23" ht="116" x14ac:dyDescent="0.4">
      <c r="A250" s="6">
        <f t="shared" si="133"/>
        <v>246</v>
      </c>
      <c r="B250" s="91" t="e">
        <f>SUBSTITUTE(ADDRESS(1,#REF!,4),1,"")</f>
        <v>#REF!</v>
      </c>
      <c r="C250" s="61">
        <f t="shared" si="134"/>
        <v>1823</v>
      </c>
      <c r="D250" s="61">
        <f t="shared" ref="D250:D269" si="136">SUM(C250+E250)-1</f>
        <v>1824</v>
      </c>
      <c r="E250" s="52">
        <v>2</v>
      </c>
      <c r="F250" s="58" t="s">
        <v>365</v>
      </c>
      <c r="G250" s="58" t="s">
        <v>365</v>
      </c>
      <c r="H250" s="66"/>
      <c r="I250" s="58" t="s">
        <v>350</v>
      </c>
      <c r="J250" s="4"/>
      <c r="K250" s="73" t="s">
        <v>362</v>
      </c>
      <c r="L250" s="73" t="s">
        <v>362</v>
      </c>
      <c r="M250" s="62" t="s">
        <v>29</v>
      </c>
    </row>
    <row r="251" spans="1:23" ht="116" x14ac:dyDescent="0.4">
      <c r="A251" s="6">
        <f t="shared" si="133"/>
        <v>247</v>
      </c>
      <c r="B251" s="91" t="e">
        <f>SUBSTITUTE(ADDRESS(1,#REF!,4),1,"")</f>
        <v>#REF!</v>
      </c>
      <c r="C251" s="61">
        <f t="shared" si="134"/>
        <v>1825</v>
      </c>
      <c r="D251" s="61">
        <f t="shared" si="136"/>
        <v>1826</v>
      </c>
      <c r="E251" s="52">
        <v>2</v>
      </c>
      <c r="F251" s="58" t="s">
        <v>366</v>
      </c>
      <c r="G251" s="58" t="s">
        <v>366</v>
      </c>
      <c r="H251" s="66"/>
      <c r="I251" s="58" t="s">
        <v>350</v>
      </c>
      <c r="J251" s="4"/>
      <c r="K251" s="73" t="s">
        <v>362</v>
      </c>
      <c r="L251" s="73" t="s">
        <v>362</v>
      </c>
      <c r="M251" s="62" t="s">
        <v>29</v>
      </c>
    </row>
    <row r="252" spans="1:23" ht="116" x14ac:dyDescent="0.4">
      <c r="A252" s="6">
        <f t="shared" si="133"/>
        <v>248</v>
      </c>
      <c r="B252" s="91" t="e">
        <f>SUBSTITUTE(ADDRESS(1,#REF!,4),1,"")</f>
        <v>#REF!</v>
      </c>
      <c r="C252" s="61">
        <f t="shared" si="134"/>
        <v>1827</v>
      </c>
      <c r="D252" s="61">
        <f t="shared" si="136"/>
        <v>1828</v>
      </c>
      <c r="E252" s="52">
        <v>2</v>
      </c>
      <c r="F252" s="58" t="s">
        <v>367</v>
      </c>
      <c r="G252" s="58" t="s">
        <v>367</v>
      </c>
      <c r="H252" s="66"/>
      <c r="I252" s="58" t="s">
        <v>350</v>
      </c>
      <c r="J252" s="4"/>
      <c r="K252" s="73" t="s">
        <v>362</v>
      </c>
      <c r="L252" s="73" t="s">
        <v>362</v>
      </c>
      <c r="M252" s="62" t="s">
        <v>29</v>
      </c>
    </row>
    <row r="253" spans="1:23" ht="116" x14ac:dyDescent="0.4">
      <c r="A253" s="6">
        <f t="shared" si="133"/>
        <v>249</v>
      </c>
      <c r="B253" s="91" t="e">
        <f>SUBSTITUTE(ADDRESS(1,#REF!,4),1,"")</f>
        <v>#REF!</v>
      </c>
      <c r="C253" s="61">
        <f t="shared" si="134"/>
        <v>1829</v>
      </c>
      <c r="D253" s="61">
        <f t="shared" si="136"/>
        <v>1830</v>
      </c>
      <c r="E253" s="52">
        <v>2</v>
      </c>
      <c r="F253" s="58" t="s">
        <v>368</v>
      </c>
      <c r="G253" s="58" t="s">
        <v>368</v>
      </c>
      <c r="H253" s="66"/>
      <c r="I253" s="58" t="s">
        <v>350</v>
      </c>
      <c r="J253" s="4"/>
      <c r="K253" s="73" t="s">
        <v>362</v>
      </c>
      <c r="L253" s="73" t="s">
        <v>362</v>
      </c>
      <c r="M253" s="62" t="s">
        <v>29</v>
      </c>
    </row>
    <row r="254" spans="1:23" ht="116" x14ac:dyDescent="0.4">
      <c r="A254" s="6">
        <f t="shared" si="133"/>
        <v>250</v>
      </c>
      <c r="B254" s="91" t="e">
        <f>SUBSTITUTE(ADDRESS(1,#REF!,4),1,"")</f>
        <v>#REF!</v>
      </c>
      <c r="C254" s="61">
        <f t="shared" si="134"/>
        <v>1831</v>
      </c>
      <c r="D254" s="61">
        <f t="shared" si="136"/>
        <v>1832</v>
      </c>
      <c r="E254" s="52">
        <v>2</v>
      </c>
      <c r="F254" s="58" t="s">
        <v>369</v>
      </c>
      <c r="G254" s="58" t="s">
        <v>369</v>
      </c>
      <c r="H254" s="66"/>
      <c r="I254" s="58" t="s">
        <v>350</v>
      </c>
      <c r="J254" s="4"/>
      <c r="K254" s="73" t="s">
        <v>362</v>
      </c>
      <c r="L254" s="73" t="s">
        <v>362</v>
      </c>
      <c r="M254" s="62" t="s">
        <v>29</v>
      </c>
    </row>
    <row r="255" spans="1:23" ht="116" x14ac:dyDescent="0.4">
      <c r="A255" s="6">
        <f t="shared" si="133"/>
        <v>251</v>
      </c>
      <c r="B255" s="91" t="e">
        <f>SUBSTITUTE(ADDRESS(1,#REF!,4),1,"")</f>
        <v>#REF!</v>
      </c>
      <c r="C255" s="61">
        <f t="shared" si="134"/>
        <v>1833</v>
      </c>
      <c r="D255" s="61">
        <f t="shared" si="136"/>
        <v>1834</v>
      </c>
      <c r="E255" s="52">
        <v>2</v>
      </c>
      <c r="F255" s="58" t="s">
        <v>370</v>
      </c>
      <c r="G255" s="58" t="s">
        <v>370</v>
      </c>
      <c r="H255" s="66"/>
      <c r="I255" s="58" t="s">
        <v>350</v>
      </c>
      <c r="J255" s="4"/>
      <c r="K255" s="73" t="s">
        <v>362</v>
      </c>
      <c r="L255" s="73" t="s">
        <v>362</v>
      </c>
      <c r="M255" s="62" t="s">
        <v>29</v>
      </c>
    </row>
    <row r="256" spans="1:23" ht="116" x14ac:dyDescent="0.4">
      <c r="A256" s="6">
        <f t="shared" si="133"/>
        <v>252</v>
      </c>
      <c r="B256" s="91" t="e">
        <f>SUBSTITUTE(ADDRESS(1,#REF!,4),1,"")</f>
        <v>#REF!</v>
      </c>
      <c r="C256" s="61">
        <f t="shared" si="134"/>
        <v>1835</v>
      </c>
      <c r="D256" s="61">
        <f t="shared" si="136"/>
        <v>1836</v>
      </c>
      <c r="E256" s="52">
        <v>2</v>
      </c>
      <c r="F256" s="58" t="s">
        <v>371</v>
      </c>
      <c r="G256" s="58" t="s">
        <v>371</v>
      </c>
      <c r="H256" s="66"/>
      <c r="I256" s="58" t="s">
        <v>350</v>
      </c>
      <c r="J256" s="4"/>
      <c r="K256" s="73" t="s">
        <v>362</v>
      </c>
      <c r="L256" s="73" t="s">
        <v>362</v>
      </c>
      <c r="M256" s="62" t="s">
        <v>29</v>
      </c>
    </row>
    <row r="257" spans="1:23" ht="116" x14ac:dyDescent="0.4">
      <c r="A257" s="6">
        <f t="shared" si="133"/>
        <v>253</v>
      </c>
      <c r="B257" s="91" t="e">
        <f>SUBSTITUTE(ADDRESS(1,#REF!,4),1,"")</f>
        <v>#REF!</v>
      </c>
      <c r="C257" s="61">
        <f t="shared" si="134"/>
        <v>1837</v>
      </c>
      <c r="D257" s="61">
        <f t="shared" si="136"/>
        <v>1838</v>
      </c>
      <c r="E257" s="52">
        <v>2</v>
      </c>
      <c r="F257" s="58" t="s">
        <v>372</v>
      </c>
      <c r="G257" s="58" t="s">
        <v>372</v>
      </c>
      <c r="H257" s="66"/>
      <c r="I257" s="58" t="s">
        <v>350</v>
      </c>
      <c r="J257" s="4"/>
      <c r="K257" s="73" t="s">
        <v>362</v>
      </c>
      <c r="L257" s="73" t="s">
        <v>362</v>
      </c>
      <c r="M257" s="62" t="s">
        <v>29</v>
      </c>
    </row>
    <row r="258" spans="1:23" ht="116" x14ac:dyDescent="0.4">
      <c r="A258" s="6">
        <f t="shared" si="133"/>
        <v>254</v>
      </c>
      <c r="B258" s="91" t="e">
        <f>SUBSTITUTE(ADDRESS(1,#REF!,4),1,"")</f>
        <v>#REF!</v>
      </c>
      <c r="C258" s="61">
        <f t="shared" si="134"/>
        <v>1839</v>
      </c>
      <c r="D258" s="61">
        <f t="shared" si="136"/>
        <v>1840</v>
      </c>
      <c r="E258" s="52">
        <v>2</v>
      </c>
      <c r="F258" s="58" t="s">
        <v>373</v>
      </c>
      <c r="G258" s="58" t="s">
        <v>373</v>
      </c>
      <c r="H258" s="66"/>
      <c r="I258" s="58" t="s">
        <v>350</v>
      </c>
      <c r="J258" s="4"/>
      <c r="K258" s="73" t="s">
        <v>362</v>
      </c>
      <c r="L258" s="73" t="s">
        <v>362</v>
      </c>
      <c r="M258" s="62" t="s">
        <v>29</v>
      </c>
    </row>
    <row r="259" spans="1:23" ht="116" x14ac:dyDescent="0.4">
      <c r="A259" s="6">
        <f t="shared" si="133"/>
        <v>255</v>
      </c>
      <c r="B259" s="91" t="e">
        <f>SUBSTITUTE(ADDRESS(1,#REF!,4),1,"")</f>
        <v>#REF!</v>
      </c>
      <c r="C259" s="61">
        <f t="shared" si="134"/>
        <v>1841</v>
      </c>
      <c r="D259" s="61">
        <f t="shared" si="136"/>
        <v>1842</v>
      </c>
      <c r="E259" s="52">
        <v>2</v>
      </c>
      <c r="F259" s="58" t="s">
        <v>374</v>
      </c>
      <c r="G259" s="58" t="s">
        <v>374</v>
      </c>
      <c r="H259" s="66"/>
      <c r="I259" s="58" t="s">
        <v>350</v>
      </c>
      <c r="J259" s="4"/>
      <c r="K259" s="73" t="s">
        <v>362</v>
      </c>
      <c r="L259" s="73" t="s">
        <v>362</v>
      </c>
      <c r="M259" s="62" t="s">
        <v>29</v>
      </c>
    </row>
    <row r="260" spans="1:23" ht="116" x14ac:dyDescent="0.4">
      <c r="A260" s="6">
        <f t="shared" si="133"/>
        <v>256</v>
      </c>
      <c r="B260" s="91" t="e">
        <f>SUBSTITUTE(ADDRESS(1,#REF!,4),1,"")</f>
        <v>#REF!</v>
      </c>
      <c r="C260" s="61">
        <f t="shared" si="134"/>
        <v>1843</v>
      </c>
      <c r="D260" s="61">
        <f t="shared" si="136"/>
        <v>1844</v>
      </c>
      <c r="E260" s="52">
        <v>2</v>
      </c>
      <c r="F260" s="58" t="s">
        <v>375</v>
      </c>
      <c r="G260" s="58" t="s">
        <v>375</v>
      </c>
      <c r="H260" s="66"/>
      <c r="I260" s="58" t="s">
        <v>350</v>
      </c>
      <c r="J260" s="4"/>
      <c r="K260" s="73" t="s">
        <v>362</v>
      </c>
      <c r="L260" s="73" t="s">
        <v>362</v>
      </c>
      <c r="M260" s="62" t="s">
        <v>29</v>
      </c>
    </row>
    <row r="261" spans="1:23" ht="116" x14ac:dyDescent="0.4">
      <c r="A261" s="6">
        <f t="shared" si="133"/>
        <v>257</v>
      </c>
      <c r="B261" s="91" t="e">
        <f>SUBSTITUTE(ADDRESS(1,#REF!,4),1,"")</f>
        <v>#REF!</v>
      </c>
      <c r="C261" s="61">
        <f t="shared" si="134"/>
        <v>1845</v>
      </c>
      <c r="D261" s="61">
        <f t="shared" si="136"/>
        <v>1846</v>
      </c>
      <c r="E261" s="52">
        <v>2</v>
      </c>
      <c r="F261" s="58" t="s">
        <v>376</v>
      </c>
      <c r="G261" s="58" t="s">
        <v>376</v>
      </c>
      <c r="H261" s="66"/>
      <c r="I261" s="58" t="s">
        <v>350</v>
      </c>
      <c r="J261" s="4"/>
      <c r="K261" s="73" t="s">
        <v>362</v>
      </c>
      <c r="L261" s="73" t="s">
        <v>362</v>
      </c>
      <c r="M261" s="62" t="s">
        <v>29</v>
      </c>
    </row>
    <row r="262" spans="1:23" ht="116" x14ac:dyDescent="0.4">
      <c r="A262" s="6">
        <f t="shared" si="133"/>
        <v>258</v>
      </c>
      <c r="B262" s="91" t="e">
        <f>SUBSTITUTE(ADDRESS(1,#REF!,4),1,"")</f>
        <v>#REF!</v>
      </c>
      <c r="C262" s="61">
        <f t="shared" si="134"/>
        <v>1847</v>
      </c>
      <c r="D262" s="61">
        <f t="shared" si="136"/>
        <v>1848</v>
      </c>
      <c r="E262" s="52">
        <v>2</v>
      </c>
      <c r="F262" s="58" t="s">
        <v>377</v>
      </c>
      <c r="G262" s="58" t="s">
        <v>377</v>
      </c>
      <c r="H262" s="66"/>
      <c r="I262" s="58" t="s">
        <v>350</v>
      </c>
      <c r="J262" s="4"/>
      <c r="K262" s="73" t="s">
        <v>362</v>
      </c>
      <c r="L262" s="73" t="s">
        <v>362</v>
      </c>
      <c r="M262" s="62" t="s">
        <v>29</v>
      </c>
    </row>
    <row r="263" spans="1:23" ht="116" x14ac:dyDescent="0.4">
      <c r="A263" s="6">
        <f t="shared" si="133"/>
        <v>259</v>
      </c>
      <c r="B263" s="91" t="e">
        <f>SUBSTITUTE(ADDRESS(1,#REF!,4),1,"")</f>
        <v>#REF!</v>
      </c>
      <c r="C263" s="61">
        <f t="shared" si="134"/>
        <v>1849</v>
      </c>
      <c r="D263" s="61">
        <f t="shared" si="136"/>
        <v>1850</v>
      </c>
      <c r="E263" s="52">
        <v>2</v>
      </c>
      <c r="F263" s="58" t="s">
        <v>378</v>
      </c>
      <c r="G263" s="58" t="s">
        <v>378</v>
      </c>
      <c r="H263" s="66"/>
      <c r="I263" s="58" t="s">
        <v>350</v>
      </c>
      <c r="J263" s="4"/>
      <c r="K263" s="73" t="s">
        <v>362</v>
      </c>
      <c r="L263" s="73" t="s">
        <v>362</v>
      </c>
      <c r="M263" s="62" t="s">
        <v>29</v>
      </c>
    </row>
    <row r="264" spans="1:23" ht="116" x14ac:dyDescent="0.4">
      <c r="A264" s="6">
        <f t="shared" si="133"/>
        <v>260</v>
      </c>
      <c r="B264" s="91" t="e">
        <f>SUBSTITUTE(ADDRESS(1,#REF!,4),1,"")</f>
        <v>#REF!</v>
      </c>
      <c r="C264" s="61">
        <f t="shared" si="134"/>
        <v>1851</v>
      </c>
      <c r="D264" s="61">
        <f t="shared" si="136"/>
        <v>1852</v>
      </c>
      <c r="E264" s="52">
        <v>2</v>
      </c>
      <c r="F264" s="58" t="s">
        <v>379</v>
      </c>
      <c r="G264" s="58" t="s">
        <v>379</v>
      </c>
      <c r="H264" s="66"/>
      <c r="I264" s="58" t="s">
        <v>350</v>
      </c>
      <c r="J264" s="4"/>
      <c r="K264" s="73" t="s">
        <v>362</v>
      </c>
      <c r="L264" s="73" t="s">
        <v>362</v>
      </c>
      <c r="M264" s="62" t="s">
        <v>29</v>
      </c>
    </row>
    <row r="265" spans="1:23" ht="116" x14ac:dyDescent="0.4">
      <c r="A265" s="6">
        <f t="shared" si="133"/>
        <v>261</v>
      </c>
      <c r="B265" s="91" t="e">
        <f>SUBSTITUTE(ADDRESS(1,#REF!,4),1,"")</f>
        <v>#REF!</v>
      </c>
      <c r="C265" s="61">
        <f t="shared" si="134"/>
        <v>1853</v>
      </c>
      <c r="D265" s="61">
        <f t="shared" si="136"/>
        <v>1854</v>
      </c>
      <c r="E265" s="52">
        <v>2</v>
      </c>
      <c r="F265" s="58" t="s">
        <v>380</v>
      </c>
      <c r="G265" s="58" t="s">
        <v>380</v>
      </c>
      <c r="H265" s="66"/>
      <c r="I265" s="58" t="s">
        <v>350</v>
      </c>
      <c r="J265" s="4"/>
      <c r="K265" s="73" t="s">
        <v>362</v>
      </c>
      <c r="L265" s="73" t="s">
        <v>362</v>
      </c>
      <c r="M265" s="62" t="s">
        <v>29</v>
      </c>
    </row>
    <row r="266" spans="1:23" ht="116" x14ac:dyDescent="0.4">
      <c r="A266" s="6">
        <f t="shared" si="133"/>
        <v>262</v>
      </c>
      <c r="B266" s="91" t="e">
        <f>SUBSTITUTE(ADDRESS(1,#REF!,4),1,"")</f>
        <v>#REF!</v>
      </c>
      <c r="C266" s="61">
        <f t="shared" si="134"/>
        <v>1855</v>
      </c>
      <c r="D266" s="61">
        <f t="shared" si="136"/>
        <v>1856</v>
      </c>
      <c r="E266" s="52">
        <v>2</v>
      </c>
      <c r="F266" s="58" t="s">
        <v>381</v>
      </c>
      <c r="G266" s="58" t="s">
        <v>381</v>
      </c>
      <c r="H266" s="66"/>
      <c r="I266" s="58" t="s">
        <v>350</v>
      </c>
      <c r="J266" s="4"/>
      <c r="K266" s="73" t="s">
        <v>362</v>
      </c>
      <c r="L266" s="73" t="s">
        <v>362</v>
      </c>
      <c r="M266" s="62" t="s">
        <v>29</v>
      </c>
    </row>
    <row r="267" spans="1:23" ht="116" x14ac:dyDescent="0.4">
      <c r="A267" s="6">
        <f t="shared" si="133"/>
        <v>263</v>
      </c>
      <c r="B267" s="91" t="e">
        <f>SUBSTITUTE(ADDRESS(1,#REF!,4),1,"")</f>
        <v>#REF!</v>
      </c>
      <c r="C267" s="61">
        <f t="shared" si="134"/>
        <v>1857</v>
      </c>
      <c r="D267" s="61">
        <f t="shared" si="136"/>
        <v>1858</v>
      </c>
      <c r="E267" s="52">
        <v>2</v>
      </c>
      <c r="F267" s="58" t="s">
        <v>382</v>
      </c>
      <c r="G267" s="58" t="s">
        <v>382</v>
      </c>
      <c r="H267" s="66"/>
      <c r="I267" s="58" t="s">
        <v>350</v>
      </c>
      <c r="J267" s="4"/>
      <c r="K267" s="73" t="s">
        <v>362</v>
      </c>
      <c r="L267" s="73" t="s">
        <v>362</v>
      </c>
      <c r="M267" s="62" t="s">
        <v>29</v>
      </c>
    </row>
    <row r="268" spans="1:23" ht="116" x14ac:dyDescent="0.4">
      <c r="A268" s="6">
        <f t="shared" si="133"/>
        <v>264</v>
      </c>
      <c r="B268" s="91" t="e">
        <f>SUBSTITUTE(ADDRESS(1,#REF!,4),1,"")</f>
        <v>#REF!</v>
      </c>
      <c r="C268" s="61">
        <f t="shared" si="134"/>
        <v>1859</v>
      </c>
      <c r="D268" s="61">
        <f t="shared" si="136"/>
        <v>1860</v>
      </c>
      <c r="E268" s="52">
        <v>2</v>
      </c>
      <c r="F268" s="58" t="s">
        <v>383</v>
      </c>
      <c r="G268" s="58" t="s">
        <v>383</v>
      </c>
      <c r="H268" s="66"/>
      <c r="I268" s="58" t="s">
        <v>350</v>
      </c>
      <c r="J268" s="4"/>
      <c r="K268" s="73" t="s">
        <v>362</v>
      </c>
      <c r="L268" s="73" t="s">
        <v>362</v>
      </c>
      <c r="M268" s="62" t="s">
        <v>29</v>
      </c>
    </row>
    <row r="269" spans="1:23" ht="116" x14ac:dyDescent="0.4">
      <c r="A269" s="6">
        <f t="shared" si="133"/>
        <v>265</v>
      </c>
      <c r="B269" s="91" t="e">
        <f>SUBSTITUTE(ADDRESS(1,#REF!,4),1,"")</f>
        <v>#REF!</v>
      </c>
      <c r="C269" s="61">
        <f t="shared" si="134"/>
        <v>1861</v>
      </c>
      <c r="D269" s="61">
        <f t="shared" si="136"/>
        <v>1862</v>
      </c>
      <c r="E269" s="52">
        <v>2</v>
      </c>
      <c r="F269" s="58" t="s">
        <v>384</v>
      </c>
      <c r="G269" s="58" t="s">
        <v>384</v>
      </c>
      <c r="H269" s="66"/>
      <c r="I269" s="58" t="s">
        <v>350</v>
      </c>
      <c r="J269" s="4"/>
      <c r="K269" s="73" t="s">
        <v>362</v>
      </c>
      <c r="L269" s="73" t="s">
        <v>362</v>
      </c>
      <c r="M269" s="62" t="s">
        <v>29</v>
      </c>
    </row>
    <row r="270" spans="1:23" x14ac:dyDescent="0.4">
      <c r="A270" s="6">
        <f t="shared" si="133"/>
        <v>266</v>
      </c>
      <c r="B270" s="91" t="e">
        <f>SUBSTITUTE(ADDRESS(1,#REF!,4),1,"")</f>
        <v>#REF!</v>
      </c>
      <c r="C270" s="61">
        <f t="shared" ref="C270" si="137">C269+E269</f>
        <v>1863</v>
      </c>
      <c r="D270" s="61">
        <f t="shared" ref="D270" si="138">SUM(C270+E270)-1</f>
        <v>1863</v>
      </c>
      <c r="E270" s="44">
        <v>1</v>
      </c>
      <c r="F270" s="58" t="s">
        <v>238</v>
      </c>
      <c r="G270" s="58" t="s">
        <v>238</v>
      </c>
      <c r="H270" s="58" t="s">
        <v>239</v>
      </c>
      <c r="I270" s="58"/>
      <c r="J270" s="45"/>
      <c r="K270" s="71" t="s">
        <v>362</v>
      </c>
      <c r="L270" s="71" t="s">
        <v>362</v>
      </c>
      <c r="M270" s="40" t="s">
        <v>30</v>
      </c>
      <c r="N270" s="5"/>
      <c r="O270" s="5"/>
      <c r="P270" s="5"/>
      <c r="Q270" s="5"/>
      <c r="R270" s="5"/>
      <c r="S270" s="5"/>
      <c r="T270" s="5"/>
      <c r="U270" s="5"/>
      <c r="V270" s="5"/>
      <c r="W270" s="5"/>
    </row>
  </sheetData>
  <mergeCells count="20">
    <mergeCell ref="L130:L133"/>
    <mergeCell ref="M138:M141"/>
    <mergeCell ref="L2:L3"/>
    <mergeCell ref="A2:A3"/>
    <mergeCell ref="M2:M3"/>
    <mergeCell ref="F2:F3"/>
    <mergeCell ref="G2:G3"/>
    <mergeCell ref="C2:D2"/>
    <mergeCell ref="H2:H3"/>
    <mergeCell ref="E2:E3"/>
    <mergeCell ref="I2:I3"/>
    <mergeCell ref="B2:B3"/>
    <mergeCell ref="K2:K3"/>
    <mergeCell ref="I245:I248"/>
    <mergeCell ref="I138:I141"/>
    <mergeCell ref="I134:I137"/>
    <mergeCell ref="M134:M137"/>
    <mergeCell ref="I130:I133"/>
    <mergeCell ref="M130:M133"/>
    <mergeCell ref="K130:K133"/>
  </mergeCells>
  <pageMargins left="0.75" right="0.75" top="1" bottom="1" header="0.5" footer="0.5"/>
  <pageSetup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9E466-BDEA-4843-A6AB-052D32400A4F}">
  <dimension ref="A1:D19"/>
  <sheetViews>
    <sheetView workbookViewId="0">
      <selection activeCell="A9" sqref="A9:A19"/>
    </sheetView>
  </sheetViews>
  <sheetFormatPr defaultRowHeight="14.5" x14ac:dyDescent="0.4"/>
  <cols>
    <col min="1" max="1" width="23.6328125" customWidth="1"/>
    <col min="2" max="2" width="10.81640625" customWidth="1"/>
    <col min="3" max="3" width="50" bestFit="1" customWidth="1"/>
  </cols>
  <sheetData>
    <row r="1" spans="1:4" ht="29" customHeight="1" x14ac:dyDescent="0.4">
      <c r="A1" s="133" t="s">
        <v>466</v>
      </c>
      <c r="B1" s="133" t="s">
        <v>467</v>
      </c>
      <c r="C1" s="133" t="s">
        <v>468</v>
      </c>
      <c r="D1" s="133" t="s">
        <v>469</v>
      </c>
    </row>
    <row r="2" spans="1:4" x14ac:dyDescent="0.4">
      <c r="A2" s="134" t="s">
        <v>470</v>
      </c>
      <c r="B2" s="135" t="s">
        <v>471</v>
      </c>
      <c r="C2" s="136" t="s">
        <v>472</v>
      </c>
      <c r="D2" s="137">
        <v>1</v>
      </c>
    </row>
    <row r="3" spans="1:4" x14ac:dyDescent="0.4">
      <c r="A3" s="138"/>
      <c r="B3" s="139"/>
      <c r="C3" s="140" t="s">
        <v>473</v>
      </c>
      <c r="D3" s="137">
        <v>2</v>
      </c>
    </row>
    <row r="4" spans="1:4" x14ac:dyDescent="0.4">
      <c r="A4" s="138"/>
      <c r="B4" s="139"/>
      <c r="C4" s="136" t="s">
        <v>474</v>
      </c>
      <c r="D4" s="137">
        <v>3</v>
      </c>
    </row>
    <row r="5" spans="1:4" x14ac:dyDescent="0.4">
      <c r="A5" s="138"/>
      <c r="B5" s="141" t="s">
        <v>475</v>
      </c>
      <c r="C5" s="136" t="s">
        <v>472</v>
      </c>
      <c r="D5" s="137">
        <v>1</v>
      </c>
    </row>
    <row r="6" spans="1:4" x14ac:dyDescent="0.4">
      <c r="A6" s="138"/>
      <c r="B6" s="142"/>
      <c r="C6" s="140" t="s">
        <v>473</v>
      </c>
      <c r="D6" s="137">
        <v>2</v>
      </c>
    </row>
    <row r="7" spans="1:4" x14ac:dyDescent="0.4">
      <c r="A7" s="143"/>
      <c r="B7" s="142"/>
      <c r="C7" s="136" t="s">
        <v>474</v>
      </c>
      <c r="D7" s="137">
        <v>3</v>
      </c>
    </row>
    <row r="8" spans="1:4" ht="29" customHeight="1" x14ac:dyDescent="0.4">
      <c r="A8" s="133" t="s">
        <v>466</v>
      </c>
      <c r="B8" s="133" t="s">
        <v>467</v>
      </c>
      <c r="C8" s="133" t="s">
        <v>468</v>
      </c>
      <c r="D8" s="133" t="s">
        <v>469</v>
      </c>
    </row>
    <row r="9" spans="1:4" x14ac:dyDescent="0.4">
      <c r="A9" s="144" t="s">
        <v>476</v>
      </c>
      <c r="B9" s="141" t="s">
        <v>477</v>
      </c>
      <c r="C9" s="136" t="s">
        <v>478</v>
      </c>
      <c r="D9" s="137">
        <v>1</v>
      </c>
    </row>
    <row r="10" spans="1:4" x14ac:dyDescent="0.4">
      <c r="A10" s="145"/>
      <c r="B10" s="142"/>
      <c r="C10" s="136" t="s">
        <v>479</v>
      </c>
      <c r="D10" s="137">
        <v>2</v>
      </c>
    </row>
    <row r="11" spans="1:4" x14ac:dyDescent="0.4">
      <c r="A11" s="145"/>
      <c r="B11" s="142"/>
      <c r="C11" s="136" t="s">
        <v>480</v>
      </c>
      <c r="D11" s="137">
        <v>3</v>
      </c>
    </row>
    <row r="12" spans="1:4" x14ac:dyDescent="0.4">
      <c r="A12" s="145"/>
      <c r="B12" s="146" t="s">
        <v>481</v>
      </c>
      <c r="C12" s="136" t="s">
        <v>482</v>
      </c>
      <c r="D12" s="137">
        <v>1</v>
      </c>
    </row>
    <row r="13" spans="1:4" x14ac:dyDescent="0.4">
      <c r="A13" s="145"/>
      <c r="B13" s="146"/>
      <c r="C13" s="136" t="s">
        <v>483</v>
      </c>
      <c r="D13" s="137">
        <v>2</v>
      </c>
    </row>
    <row r="14" spans="1:4" x14ac:dyDescent="0.4">
      <c r="A14" s="145"/>
      <c r="B14" s="142"/>
      <c r="C14" s="136" t="s">
        <v>484</v>
      </c>
      <c r="D14" s="137">
        <v>3</v>
      </c>
    </row>
    <row r="15" spans="1:4" x14ac:dyDescent="0.4">
      <c r="A15" s="145"/>
      <c r="B15" s="142"/>
      <c r="C15" s="136" t="s">
        <v>485</v>
      </c>
      <c r="D15" s="137">
        <v>4</v>
      </c>
    </row>
    <row r="16" spans="1:4" x14ac:dyDescent="0.4">
      <c r="A16" s="145"/>
      <c r="B16" s="146" t="s">
        <v>486</v>
      </c>
      <c r="C16" s="136" t="s">
        <v>484</v>
      </c>
      <c r="D16" s="137">
        <v>1</v>
      </c>
    </row>
    <row r="17" spans="1:4" x14ac:dyDescent="0.4">
      <c r="A17" s="145"/>
      <c r="B17" s="146"/>
      <c r="C17" s="136" t="s">
        <v>487</v>
      </c>
      <c r="D17" s="137">
        <v>2</v>
      </c>
    </row>
    <row r="18" spans="1:4" x14ac:dyDescent="0.4">
      <c r="A18" s="145"/>
      <c r="B18" s="146"/>
      <c r="C18" s="136" t="s">
        <v>488</v>
      </c>
      <c r="D18" s="137">
        <v>3</v>
      </c>
    </row>
    <row r="19" spans="1:4" x14ac:dyDescent="0.4">
      <c r="A19" s="145"/>
      <c r="B19" s="142"/>
      <c r="C19" s="136" t="s">
        <v>489</v>
      </c>
      <c r="D19" s="137">
        <v>4</v>
      </c>
    </row>
  </sheetData>
  <mergeCells count="7">
    <mergeCell ref="A2:A7"/>
    <mergeCell ref="B2:B4"/>
    <mergeCell ref="B5:B7"/>
    <mergeCell ref="A9:A19"/>
    <mergeCell ref="B9:B11"/>
    <mergeCell ref="B12:B15"/>
    <mergeCell ref="B16:B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File Layout</vt:lpstr>
      <vt:lpstr>Reporting Categories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Poston, Andrea</dc:creator>
  <cp:lastModifiedBy>Middlebrook, Candis</cp:lastModifiedBy>
  <dcterms:created xsi:type="dcterms:W3CDTF">2016-07-29T18:47:00Z</dcterms:created>
  <dcterms:modified xsi:type="dcterms:W3CDTF">2023-04-26T02:37:10Z</dcterms:modified>
</cp:coreProperties>
</file>