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traino\Downloads\"/>
    </mc:Choice>
  </mc:AlternateContent>
  <xr:revisionPtr revIDLastSave="0" documentId="13_ncr:1_{F32C6EC3-FB4A-4145-A4B4-09EC5B8ACE21}" xr6:coauthVersionLast="47" xr6:coauthVersionMax="47" xr10:uidLastSave="{00000000-0000-0000-0000-000000000000}"/>
  <bookViews>
    <workbookView xWindow="-108" yWindow="-108" windowWidth="23256" windowHeight="12576" xr2:uid="{270C5697-3164-40AB-821C-8706299F2118}"/>
  </bookViews>
  <sheets>
    <sheet name="FY24 Full Award" sheetId="4" r:id="rId1"/>
    <sheet name="FY24 Preliminary Award" sheetId="2" r:id="rId2"/>
    <sheet name="FY24 Prop Share Calcs" sheetId="1" r:id="rId3"/>
    <sheet name="FY23 Full Award" sheetId="3" r:id="rId4"/>
  </sheets>
  <externalReferences>
    <externalReference r:id="rId5"/>
    <externalReference r:id="rId6"/>
    <externalReference r:id="rId7"/>
  </externalReferences>
  <definedNames>
    <definedName name="_9_1_12___8_31_13" localSheetId="3">#REF!</definedName>
    <definedName name="_9_1_12___8_31_13">#REF!</definedName>
    <definedName name="_xlnm._FilterDatabase" localSheetId="3" hidden="1">'FY23 Full Award'!$A$2:$H$646</definedName>
    <definedName name="_xlnm._FilterDatabase" localSheetId="0" hidden="1">'FY24 Full Award'!$A$2:$E$644</definedName>
    <definedName name="_xlnm._FilterDatabase" localSheetId="1" hidden="1">'FY24 Preliminary Award'!$A$2:$H$636</definedName>
    <definedName name="_xlnm._FilterDatabase" localSheetId="2" hidden="1">'FY24 Prop Share Calcs'!$A$2:$L$141</definedName>
    <definedName name="admin">'[1]Admin Maximums'!$A$4:$T$61</definedName>
    <definedName name="admin_year">'[1]Admin Maximums'!$A$3:$T$3</definedName>
    <definedName name="Document_Type" localSheetId="3">#REF!</definedName>
    <definedName name="Document_Type">#REF!</definedName>
    <definedName name="EntityID" localSheetId="3">#REF!</definedName>
    <definedName name="EntityID">#REF!</definedName>
    <definedName name="fund_table">'[1]Prior Year Funding Levels'!$A$2:$AB$62</definedName>
    <definedName name="other">'[1]Other Activities Maxmiums'!$A$5:$BZ$61</definedName>
    <definedName name="other_label">'[1]Other Activities Maxmiums'!$A$2:$BZ$2</definedName>
    <definedName name="PDG_Program" localSheetId="3">#REF!</definedName>
    <definedName name="PDG_Program">#REF!</definedName>
    <definedName name="_xlnm.Print_Titles" localSheetId="0">'FY24 Full Award'!$1:$2</definedName>
    <definedName name="_xlnm.Print_Titles" localSheetId="1">'FY24 Preliminary Award'!$1:$2</definedName>
    <definedName name="prior_years">'[2]Prior Year Levels'!$A$2:$Y$61</definedName>
    <definedName name="prior_years_titles">'[2]Prior Year Levels'!$A$1:$Y$1</definedName>
    <definedName name="set_aside_max">'[2]Set Aside Maximums'!$A$2:$Y$60</definedName>
    <definedName name="set_aside_max_titles">'[2]Set Aside Maximums'!$A$1:$Y$1</definedName>
    <definedName name="Sum">'[3]OSEP Exited'!#REF!</definedName>
    <definedName name="year_row">'[1]Prior Year Funding Levels'!$A$1:$AB$1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9" i="4" l="1"/>
  <c r="F646" i="4"/>
  <c r="F638" i="2"/>
  <c r="D638" i="2"/>
  <c r="D646" i="4"/>
  <c r="E289" i="2"/>
  <c r="J121" i="1" l="1"/>
  <c r="F649" i="3"/>
  <c r="D649" i="3"/>
  <c r="I646" i="3"/>
  <c r="I645" i="3"/>
  <c r="I644" i="3"/>
  <c r="I643" i="3"/>
  <c r="I642" i="3"/>
  <c r="I641" i="3"/>
  <c r="I640" i="3"/>
  <c r="I639" i="3"/>
  <c r="I638" i="3"/>
  <c r="I637" i="3"/>
  <c r="I636" i="3"/>
  <c r="I635" i="3"/>
  <c r="I634" i="3"/>
  <c r="I633" i="3"/>
  <c r="I632" i="3"/>
  <c r="I631" i="3"/>
  <c r="I630" i="3"/>
  <c r="I629" i="3"/>
  <c r="I628" i="3"/>
  <c r="I627" i="3"/>
  <c r="I626" i="3"/>
  <c r="I625" i="3"/>
  <c r="I624" i="3"/>
  <c r="I623" i="3"/>
  <c r="I622" i="3"/>
  <c r="I621" i="3"/>
  <c r="I620" i="3"/>
  <c r="I619" i="3"/>
  <c r="I618" i="3"/>
  <c r="I617" i="3"/>
  <c r="I616" i="3"/>
  <c r="I615" i="3"/>
  <c r="I614" i="3"/>
  <c r="I613" i="3"/>
  <c r="I612" i="3"/>
  <c r="I611" i="3"/>
  <c r="I610" i="3"/>
  <c r="I609" i="3"/>
  <c r="I608" i="3"/>
  <c r="I607" i="3"/>
  <c r="I606" i="3"/>
  <c r="I605" i="3"/>
  <c r="I604" i="3"/>
  <c r="I603" i="3"/>
  <c r="I602" i="3"/>
  <c r="I601" i="3"/>
  <c r="I600" i="3"/>
  <c r="I599" i="3"/>
  <c r="I598" i="3"/>
  <c r="I597" i="3"/>
  <c r="I596" i="3"/>
  <c r="I595" i="3"/>
  <c r="I594" i="3"/>
  <c r="I593" i="3"/>
  <c r="I592" i="3"/>
  <c r="I591" i="3"/>
  <c r="I590" i="3"/>
  <c r="I589" i="3"/>
  <c r="I588" i="3"/>
  <c r="I587" i="3"/>
  <c r="I586" i="3"/>
  <c r="I585" i="3"/>
  <c r="I584" i="3"/>
  <c r="I583" i="3"/>
  <c r="I582" i="3"/>
  <c r="I581" i="3"/>
  <c r="I580" i="3"/>
  <c r="I579" i="3"/>
  <c r="I578" i="3"/>
  <c r="I577" i="3"/>
  <c r="I576" i="3"/>
  <c r="I575" i="3"/>
  <c r="I574" i="3"/>
  <c r="I573" i="3"/>
  <c r="I572" i="3"/>
  <c r="I571" i="3"/>
  <c r="I570" i="3"/>
  <c r="I569" i="3"/>
  <c r="I568" i="3"/>
  <c r="I567" i="3"/>
  <c r="I566" i="3"/>
  <c r="I565" i="3"/>
  <c r="I564" i="3"/>
  <c r="I563" i="3"/>
  <c r="I562" i="3"/>
  <c r="I561" i="3"/>
  <c r="I560" i="3"/>
  <c r="I559" i="3"/>
  <c r="I558" i="3"/>
  <c r="I557" i="3"/>
  <c r="I556" i="3"/>
  <c r="I555" i="3"/>
  <c r="I554" i="3"/>
  <c r="I553" i="3"/>
  <c r="I552" i="3"/>
  <c r="I551" i="3"/>
  <c r="I550" i="3"/>
  <c r="I549" i="3"/>
  <c r="I548" i="3"/>
  <c r="I547" i="3"/>
  <c r="I546" i="3"/>
  <c r="I545" i="3"/>
  <c r="I544" i="3"/>
  <c r="I543" i="3"/>
  <c r="I542" i="3"/>
  <c r="I541" i="3"/>
  <c r="I540" i="3"/>
  <c r="I539" i="3"/>
  <c r="I538" i="3"/>
  <c r="I537" i="3"/>
  <c r="I536" i="3"/>
  <c r="I535" i="3"/>
  <c r="I534" i="3"/>
  <c r="I533" i="3"/>
  <c r="I532" i="3"/>
  <c r="I531" i="3"/>
  <c r="I530" i="3"/>
  <c r="I529" i="3"/>
  <c r="I528" i="3"/>
  <c r="I527" i="3"/>
  <c r="I526" i="3"/>
  <c r="I525" i="3"/>
  <c r="I524" i="3"/>
  <c r="I523" i="3"/>
  <c r="I522" i="3"/>
  <c r="I521" i="3"/>
  <c r="I520" i="3"/>
  <c r="I519" i="3"/>
  <c r="I518" i="3"/>
  <c r="I517" i="3"/>
  <c r="I516" i="3"/>
  <c r="I515" i="3"/>
  <c r="I514" i="3"/>
  <c r="I513" i="3"/>
  <c r="I512" i="3"/>
  <c r="I511" i="3"/>
  <c r="I510" i="3"/>
  <c r="I509" i="3"/>
  <c r="I508" i="3"/>
  <c r="I507" i="3"/>
  <c r="I506" i="3"/>
  <c r="I505" i="3"/>
  <c r="I504" i="3"/>
  <c r="I503" i="3"/>
  <c r="I502" i="3"/>
  <c r="I501" i="3"/>
  <c r="I500" i="3"/>
  <c r="I499" i="3"/>
  <c r="I498" i="3"/>
  <c r="I497" i="3"/>
  <c r="I496" i="3"/>
  <c r="I495" i="3"/>
  <c r="I494" i="3"/>
  <c r="I493" i="3"/>
  <c r="I492" i="3"/>
  <c r="I491" i="3"/>
  <c r="I490" i="3"/>
  <c r="I489" i="3"/>
  <c r="I488" i="3"/>
  <c r="I487" i="3"/>
  <c r="I486" i="3"/>
  <c r="I485" i="3"/>
  <c r="I484" i="3"/>
  <c r="I483" i="3"/>
  <c r="I482" i="3"/>
  <c r="I481" i="3"/>
  <c r="I480" i="3"/>
  <c r="I479" i="3"/>
  <c r="I478" i="3"/>
  <c r="I477" i="3"/>
  <c r="I476" i="3"/>
  <c r="I475" i="3"/>
  <c r="I474" i="3"/>
  <c r="I473" i="3"/>
  <c r="I472" i="3"/>
  <c r="I471" i="3"/>
  <c r="I470" i="3"/>
  <c r="I469" i="3"/>
  <c r="I468" i="3"/>
  <c r="I467" i="3"/>
  <c r="I466" i="3"/>
  <c r="I465" i="3"/>
  <c r="I464" i="3"/>
  <c r="I463" i="3"/>
  <c r="I462" i="3"/>
  <c r="I461" i="3"/>
  <c r="I460" i="3"/>
  <c r="I459" i="3"/>
  <c r="I458" i="3"/>
  <c r="I457" i="3"/>
  <c r="I456" i="3"/>
  <c r="I455" i="3"/>
  <c r="I454" i="3"/>
  <c r="I453" i="3"/>
  <c r="I452" i="3"/>
  <c r="I451" i="3"/>
  <c r="I450" i="3"/>
  <c r="I449" i="3"/>
  <c r="I448" i="3"/>
  <c r="I447" i="3"/>
  <c r="I446" i="3"/>
  <c r="I445" i="3"/>
  <c r="I444" i="3"/>
  <c r="I443" i="3"/>
  <c r="I442" i="3"/>
  <c r="I441" i="3"/>
  <c r="I440" i="3"/>
  <c r="I439" i="3"/>
  <c r="I438" i="3"/>
  <c r="I437" i="3"/>
  <c r="I436" i="3"/>
  <c r="I435" i="3"/>
  <c r="I434" i="3"/>
  <c r="I433" i="3"/>
  <c r="I432" i="3"/>
  <c r="I431" i="3"/>
  <c r="I430" i="3"/>
  <c r="I429" i="3"/>
  <c r="I428" i="3"/>
  <c r="I427" i="3"/>
  <c r="I426" i="3"/>
  <c r="I425" i="3"/>
  <c r="I424" i="3"/>
  <c r="I423" i="3"/>
  <c r="I422" i="3"/>
  <c r="I421" i="3"/>
  <c r="I420" i="3"/>
  <c r="I419" i="3"/>
  <c r="I418" i="3"/>
  <c r="I417" i="3"/>
  <c r="I416" i="3"/>
  <c r="I415" i="3"/>
  <c r="I414" i="3"/>
  <c r="I413" i="3"/>
  <c r="I412" i="3"/>
  <c r="I411" i="3"/>
  <c r="I410" i="3"/>
  <c r="I409" i="3"/>
  <c r="I408" i="3"/>
  <c r="I407" i="3"/>
  <c r="I406" i="3"/>
  <c r="I405" i="3"/>
  <c r="I404" i="3"/>
  <c r="I403" i="3"/>
  <c r="I402" i="3"/>
  <c r="I401" i="3"/>
  <c r="I400" i="3"/>
  <c r="I399" i="3"/>
  <c r="I398" i="3"/>
  <c r="I397" i="3"/>
  <c r="I396" i="3"/>
  <c r="I395" i="3"/>
  <c r="I394" i="3"/>
  <c r="I393" i="3"/>
  <c r="I392" i="3"/>
  <c r="I391" i="3"/>
  <c r="I390" i="3"/>
  <c r="I389" i="3"/>
  <c r="I388" i="3"/>
  <c r="I387" i="3"/>
  <c r="I386" i="3"/>
  <c r="I385" i="3"/>
  <c r="I384" i="3"/>
  <c r="I383" i="3"/>
  <c r="I382" i="3"/>
  <c r="I381" i="3"/>
  <c r="I380" i="3"/>
  <c r="I379" i="3"/>
  <c r="I378" i="3"/>
  <c r="I377" i="3"/>
  <c r="I376" i="3"/>
  <c r="I375" i="3"/>
  <c r="I374" i="3"/>
  <c r="I373" i="3"/>
  <c r="I372" i="3"/>
  <c r="I371" i="3"/>
  <c r="I370" i="3"/>
  <c r="I369" i="3"/>
  <c r="I368" i="3"/>
  <c r="I367" i="3"/>
  <c r="I366" i="3"/>
  <c r="I365" i="3"/>
  <c r="I364" i="3"/>
  <c r="I363" i="3"/>
  <c r="I362" i="3"/>
  <c r="I361" i="3"/>
  <c r="I360" i="3"/>
  <c r="I359" i="3"/>
  <c r="I358" i="3"/>
  <c r="I357" i="3"/>
  <c r="I356" i="3"/>
  <c r="I355" i="3"/>
  <c r="I354" i="3"/>
  <c r="I353" i="3"/>
  <c r="I352" i="3"/>
  <c r="I351" i="3"/>
  <c r="I350" i="3"/>
  <c r="I349" i="3"/>
  <c r="I348" i="3"/>
  <c r="I347" i="3"/>
  <c r="I346" i="3"/>
  <c r="I345" i="3"/>
  <c r="I344" i="3"/>
  <c r="I343" i="3"/>
  <c r="I342" i="3"/>
  <c r="I341" i="3"/>
  <c r="I340" i="3"/>
  <c r="I339" i="3"/>
  <c r="I338" i="3"/>
  <c r="I337" i="3"/>
  <c r="I336" i="3"/>
  <c r="I335" i="3"/>
  <c r="I334" i="3"/>
  <c r="I333" i="3"/>
  <c r="I332" i="3"/>
  <c r="I331" i="3"/>
  <c r="I330" i="3"/>
  <c r="I329" i="3"/>
  <c r="I328" i="3"/>
  <c r="I327" i="3"/>
  <c r="I326" i="3"/>
  <c r="I325" i="3"/>
  <c r="I324" i="3"/>
  <c r="I323" i="3"/>
  <c r="I322" i="3"/>
  <c r="I321" i="3"/>
  <c r="I320" i="3"/>
  <c r="I319" i="3"/>
  <c r="I318" i="3"/>
  <c r="I317" i="3"/>
  <c r="I316" i="3"/>
  <c r="I315" i="3"/>
  <c r="I314" i="3"/>
  <c r="I313" i="3"/>
  <c r="I312" i="3"/>
  <c r="I311" i="3"/>
  <c r="I310" i="3"/>
  <c r="I309" i="3"/>
  <c r="I308" i="3"/>
  <c r="I307" i="3"/>
  <c r="I306" i="3"/>
  <c r="I305" i="3"/>
  <c r="I304" i="3"/>
  <c r="I303" i="3"/>
  <c r="I302" i="3"/>
  <c r="I301" i="3"/>
  <c r="I300" i="3"/>
  <c r="I299" i="3"/>
  <c r="I298" i="3"/>
  <c r="I297" i="3"/>
  <c r="I296" i="3"/>
  <c r="I295" i="3"/>
  <c r="I294" i="3"/>
  <c r="I293" i="3"/>
  <c r="I292" i="3"/>
  <c r="I291" i="3"/>
  <c r="I290" i="3"/>
  <c r="I289" i="3"/>
  <c r="I288" i="3"/>
  <c r="I287" i="3"/>
  <c r="I286" i="3"/>
  <c r="I285" i="3"/>
  <c r="I284" i="3"/>
  <c r="I283" i="3"/>
  <c r="I282" i="3"/>
  <c r="I281" i="3"/>
  <c r="I280" i="3"/>
  <c r="I279" i="3"/>
  <c r="I278" i="3"/>
  <c r="I277" i="3"/>
  <c r="I276" i="3"/>
  <c r="I275" i="3"/>
  <c r="I274" i="3"/>
  <c r="I273" i="3"/>
  <c r="I272" i="3"/>
  <c r="I271" i="3"/>
  <c r="I270" i="3"/>
  <c r="I269" i="3"/>
  <c r="I268" i="3"/>
  <c r="I267" i="3"/>
  <c r="I266" i="3"/>
  <c r="I265" i="3"/>
  <c r="I264" i="3"/>
  <c r="I263" i="3"/>
  <c r="I262" i="3"/>
  <c r="I261" i="3"/>
  <c r="I260" i="3"/>
  <c r="I259" i="3"/>
  <c r="I258" i="3"/>
  <c r="I257" i="3"/>
  <c r="I256" i="3"/>
  <c r="I255" i="3"/>
  <c r="I254" i="3"/>
  <c r="I253" i="3"/>
  <c r="I252" i="3"/>
  <c r="I251" i="3"/>
  <c r="I250" i="3"/>
  <c r="I249" i="3"/>
  <c r="I248" i="3"/>
  <c r="I247" i="3"/>
  <c r="I246" i="3"/>
  <c r="I245" i="3"/>
  <c r="I244" i="3"/>
  <c r="I243" i="3"/>
  <c r="I242" i="3"/>
  <c r="I241" i="3"/>
  <c r="I240" i="3"/>
  <c r="I239" i="3"/>
  <c r="I238" i="3"/>
  <c r="I237" i="3"/>
  <c r="I236" i="3"/>
  <c r="I235" i="3"/>
  <c r="I234" i="3"/>
  <c r="I233" i="3"/>
  <c r="I232" i="3"/>
  <c r="I231" i="3"/>
  <c r="I230" i="3"/>
  <c r="I229" i="3"/>
  <c r="I228" i="3"/>
  <c r="I227" i="3"/>
  <c r="I226" i="3"/>
  <c r="I225" i="3"/>
  <c r="I224" i="3"/>
  <c r="I223" i="3"/>
  <c r="I222" i="3"/>
  <c r="I221" i="3"/>
  <c r="I220" i="3"/>
  <c r="I219" i="3"/>
  <c r="I218" i="3"/>
  <c r="I217" i="3"/>
  <c r="I216" i="3"/>
  <c r="I215" i="3"/>
  <c r="I214" i="3"/>
  <c r="I213" i="3"/>
  <c r="I212" i="3"/>
  <c r="I211" i="3"/>
  <c r="I210" i="3"/>
  <c r="I209" i="3"/>
  <c r="I208" i="3"/>
  <c r="I207" i="3"/>
  <c r="I206" i="3"/>
  <c r="I205" i="3"/>
  <c r="I204" i="3"/>
  <c r="I203" i="3"/>
  <c r="I202" i="3"/>
  <c r="I201" i="3"/>
  <c r="I200" i="3"/>
  <c r="I199" i="3"/>
  <c r="I198" i="3"/>
  <c r="I197" i="3"/>
  <c r="I196" i="3"/>
  <c r="I195" i="3"/>
  <c r="I194" i="3"/>
  <c r="I193" i="3"/>
  <c r="I192" i="3"/>
  <c r="I191" i="3"/>
  <c r="I190" i="3"/>
  <c r="I189" i="3"/>
  <c r="I188" i="3"/>
  <c r="I187" i="3"/>
  <c r="I186" i="3"/>
  <c r="I185" i="3"/>
  <c r="I184" i="3"/>
  <c r="I183" i="3"/>
  <c r="I182" i="3"/>
  <c r="I181" i="3"/>
  <c r="I180" i="3"/>
  <c r="I179" i="3"/>
  <c r="I178" i="3"/>
  <c r="I177" i="3"/>
  <c r="I176" i="3"/>
  <c r="I175" i="3"/>
  <c r="I174" i="3"/>
  <c r="I173" i="3"/>
  <c r="I172" i="3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I7" i="3"/>
  <c r="I6" i="3"/>
  <c r="I5" i="3"/>
  <c r="I4" i="3"/>
  <c r="I3" i="3"/>
</calcChain>
</file>

<file path=xl/sharedStrings.xml><?xml version="1.0" encoding="utf-8"?>
<sst xmlns="http://schemas.openxmlformats.org/spreadsheetml/2006/main" count="4174" uniqueCount="1323">
  <si>
    <t>2024 IDEA Preliminary</t>
  </si>
  <si>
    <t xml:space="preserve">Contact essprogmgmt@azed.gov for questions. </t>
  </si>
  <si>
    <t>Entity ID</t>
  </si>
  <si>
    <t>CTDS</t>
  </si>
  <si>
    <t>PEA Name</t>
  </si>
  <si>
    <t>Section 611 Allocation</t>
  </si>
  <si>
    <t>Section 611 Proportionate Share Obligation (How much has to be spent on Parentally-Placed Private School Students, K-12th grade ages 3-21)</t>
  </si>
  <si>
    <t>Section 619 Allocation</t>
  </si>
  <si>
    <t>Section 619 Proportionate Share Obligation (How much has to be spent on Parentally-Placed Private School Students, Kindergarten ages 3-5)</t>
  </si>
  <si>
    <t>Maximum Amount that can be used for CEIS</t>
  </si>
  <si>
    <t>118720000</t>
  </si>
  <si>
    <t>A+ Charter Schools</t>
  </si>
  <si>
    <t>108734000</t>
  </si>
  <si>
    <t>Academy Del Sol, Inc.</t>
  </si>
  <si>
    <t>088704000</t>
  </si>
  <si>
    <t>Academy of Building Industries, Inc.</t>
  </si>
  <si>
    <t>078242000</t>
  </si>
  <si>
    <t>Academy of Mathematics and Science South, Inc.</t>
  </si>
  <si>
    <t>108713000</t>
  </si>
  <si>
    <t>Academy of Mathematics and Science, Inc.</t>
  </si>
  <si>
    <t>078270000</t>
  </si>
  <si>
    <t>108665000</t>
  </si>
  <si>
    <t>Academy of Tucson, Inc.</t>
  </si>
  <si>
    <t>078794000</t>
  </si>
  <si>
    <t>Academy with Community Partners  Inc</t>
  </si>
  <si>
    <t>078701000</t>
  </si>
  <si>
    <t>Acclaim Charter School</t>
  </si>
  <si>
    <t>138760000</t>
  </si>
  <si>
    <t>Acorn Montessori Charter School</t>
  </si>
  <si>
    <t>070516000</t>
  </si>
  <si>
    <t>Agua Fria Union High School District</t>
  </si>
  <si>
    <t>070363000</t>
  </si>
  <si>
    <t>Aguila Elementary District</t>
  </si>
  <si>
    <t>078793000</t>
  </si>
  <si>
    <t>AIBT Non-Profit Charter High School - Phoenix</t>
  </si>
  <si>
    <t>078286000</t>
  </si>
  <si>
    <t>AIBT Non-Profit Charter High School, Inc.</t>
  </si>
  <si>
    <t>100215000</t>
  </si>
  <si>
    <t>Ajo Unified District</t>
  </si>
  <si>
    <t>118705000</t>
  </si>
  <si>
    <t>Akimel O Otham Pee Posh Charter School, Inc.</t>
  </si>
  <si>
    <t>118706000</t>
  </si>
  <si>
    <t>Akimel O'Otham Pee Posh Charter School, Inc.</t>
  </si>
  <si>
    <t>070468000</t>
  </si>
  <si>
    <t>Alhambra Elementary District</t>
  </si>
  <si>
    <t>010307000</t>
  </si>
  <si>
    <t>Alpine Elementary District</t>
  </si>
  <si>
    <t>100351000</t>
  </si>
  <si>
    <t>Altar Valley Elementary District</t>
  </si>
  <si>
    <t>108794000</t>
  </si>
  <si>
    <t>American Charter Schools Foundation d.b.a. Alta Vista High School</t>
  </si>
  <si>
    <t>118703000</t>
  </si>
  <si>
    <t>American Charter Schools Foundation d.b.a. Apache Trail High School</t>
  </si>
  <si>
    <t>078950000</t>
  </si>
  <si>
    <t>American Charter Schools Foundation d.b.a. Crestview College Preparatory H</t>
  </si>
  <si>
    <t>078947000</t>
  </si>
  <si>
    <t>American Charter Schools Foundation d.b.a. Desert Hills High School</t>
  </si>
  <si>
    <t>078948000</t>
  </si>
  <si>
    <t>American Charter Schools Foundation d.b.a. Estrella High School</t>
  </si>
  <si>
    <t>078951000</t>
  </si>
  <si>
    <t>American Charter Schools Foundation d.b.a. Peoria Accelerated High School</t>
  </si>
  <si>
    <t>078983000</t>
  </si>
  <si>
    <t>American Charter Schools Foundation d.b.a. South Pointe High School</t>
  </si>
  <si>
    <t>078517000</t>
  </si>
  <si>
    <t>American Charter Schools Foundation d.b.a. South Ridge High School</t>
  </si>
  <si>
    <t>078953000</t>
  </si>
  <si>
    <t>American Charter Schools Foundation d.b.a. Sun Valley High School</t>
  </si>
  <si>
    <t>078956000</t>
  </si>
  <si>
    <t>American Charter Schools Foundation d.b.a. West Phoenix High School</t>
  </si>
  <si>
    <t>118722000</t>
  </si>
  <si>
    <t>American Charter Schools Foundation dba Ridgeview College Preparatory High</t>
  </si>
  <si>
    <t>078725000</t>
  </si>
  <si>
    <t>American Leadership Academy, Inc.</t>
  </si>
  <si>
    <t>100210000</t>
  </si>
  <si>
    <t>Amphitheater Unified District</t>
  </si>
  <si>
    <t>140550000</t>
  </si>
  <si>
    <t>Antelope Union High School District</t>
  </si>
  <si>
    <t>078525000</t>
  </si>
  <si>
    <t>Anthem Preparatory Academy</t>
  </si>
  <si>
    <t>016001000</t>
  </si>
  <si>
    <t>Apache County Sheriffs Office</t>
  </si>
  <si>
    <t>020342000</t>
  </si>
  <si>
    <t>Apache Elementary District</t>
  </si>
  <si>
    <t>110243000</t>
  </si>
  <si>
    <t>Apache Junction Unified District</t>
  </si>
  <si>
    <t>108785000</t>
  </si>
  <si>
    <t>Aprender Tucson</t>
  </si>
  <si>
    <t>118721000</t>
  </si>
  <si>
    <t>ARCHES Academy</t>
  </si>
  <si>
    <t>078247000</t>
  </si>
  <si>
    <t>Archway Classical Academy Arete</t>
  </si>
  <si>
    <t>078597000</t>
  </si>
  <si>
    <t>Archway Classical Academy Chandler</t>
  </si>
  <si>
    <t>078248000</t>
  </si>
  <si>
    <t>Archway Classical Academy Cicero</t>
  </si>
  <si>
    <t>078406000</t>
  </si>
  <si>
    <t>Archway Classical Academy Glendale</t>
  </si>
  <si>
    <t>078234000</t>
  </si>
  <si>
    <t>Archway Classical Academy Lincoln</t>
  </si>
  <si>
    <t>078214000</t>
  </si>
  <si>
    <t>Archway Classical Academy North Phoenix</t>
  </si>
  <si>
    <t>078590000</t>
  </si>
  <si>
    <t>Archway Classical Academy Scottsdale</t>
  </si>
  <si>
    <t>078595000</t>
  </si>
  <si>
    <t>Archway Classical Academy Trivium West</t>
  </si>
  <si>
    <t>078470000</t>
  </si>
  <si>
    <t>078596000</t>
  </si>
  <si>
    <t>Archway Classical Academy Veritas</t>
  </si>
  <si>
    <t>078527000</t>
  </si>
  <si>
    <t>Arete Preparatory Academy</t>
  </si>
  <si>
    <t>078412000</t>
  </si>
  <si>
    <t>Arizona Agribusiness &amp; Equine Center INC.</t>
  </si>
  <si>
    <t>078707000</t>
  </si>
  <si>
    <t>Arizona Agribusiness &amp; Equine Center, Inc.</t>
  </si>
  <si>
    <t>078993000</t>
  </si>
  <si>
    <t>078587000</t>
  </si>
  <si>
    <t>138785000</t>
  </si>
  <si>
    <t>078226000</t>
  </si>
  <si>
    <t>Arizona Autism Charter Schools, Inc.</t>
  </si>
  <si>
    <t>078723000</t>
  </si>
  <si>
    <t>Arizona Center for Youth Resources</t>
  </si>
  <si>
    <t>108709000</t>
  </si>
  <si>
    <t>Arizona Community Development Corporation</t>
  </si>
  <si>
    <t>078511000</t>
  </si>
  <si>
    <t>Arizona Connections Academy Charter School, Inc.</t>
  </si>
  <si>
    <t>211002000</t>
  </si>
  <si>
    <t>Arizona Department of Corrections</t>
  </si>
  <si>
    <t>211001000</t>
  </si>
  <si>
    <t>Arizona Department of Juvenile Corrections</t>
  </si>
  <si>
    <t>078582000</t>
  </si>
  <si>
    <t>Arizona Education Solutions</t>
  </si>
  <si>
    <t>078111000</t>
  </si>
  <si>
    <t>Arizona Goodwill Education Services</t>
  </si>
  <si>
    <t>078260000</t>
  </si>
  <si>
    <t>Arizona Language Preparatory</t>
  </si>
  <si>
    <t>078722000</t>
  </si>
  <si>
    <t>Arizona School For The Arts</t>
  </si>
  <si>
    <t>001202000</t>
  </si>
  <si>
    <t>Arizona State Schools for the Deaf and the Blind</t>
  </si>
  <si>
    <t>070447000</t>
  </si>
  <si>
    <t>Arlington Elementary District</t>
  </si>
  <si>
    <t>020453000</t>
  </si>
  <si>
    <t>Ash Creek Elementary District</t>
  </si>
  <si>
    <t>130231000</t>
  </si>
  <si>
    <t>Ash Fork Joint Unified District</t>
  </si>
  <si>
    <t>078546000</t>
  </si>
  <si>
    <t>ASU Preparatory Academy</t>
  </si>
  <si>
    <t>078559000</t>
  </si>
  <si>
    <t>078207000</t>
  </si>
  <si>
    <t>078208000</t>
  </si>
  <si>
    <t>078205000</t>
  </si>
  <si>
    <t>078250000</t>
  </si>
  <si>
    <t>078251000</t>
  </si>
  <si>
    <t>078267000</t>
  </si>
  <si>
    <t>078277000</t>
  </si>
  <si>
    <t>118716000</t>
  </si>
  <si>
    <t>ASU Preparatory Academy - Casa Grande</t>
  </si>
  <si>
    <t>078284000</t>
  </si>
  <si>
    <t>ASU Preparatory Academy Digital</t>
  </si>
  <si>
    <t>070444000</t>
  </si>
  <si>
    <t>Avondale Elementary District</t>
  </si>
  <si>
    <t>078614000</t>
  </si>
  <si>
    <t>Avondale Learning dba Precision Academy</t>
  </si>
  <si>
    <t>078542000</t>
  </si>
  <si>
    <t>AZ Compass Schools, Inc.</t>
  </si>
  <si>
    <t>100240000</t>
  </si>
  <si>
    <t>Baboquivari Unified School District #40</t>
  </si>
  <si>
    <t>130220000</t>
  </si>
  <si>
    <t>Bagdad Unified District</t>
  </si>
  <si>
    <t>078988000</t>
  </si>
  <si>
    <t>Ball Charter Schools (Dobson)</t>
  </si>
  <si>
    <t>078987000</t>
  </si>
  <si>
    <t>Ball Charter Schools (Hearn)</t>
  </si>
  <si>
    <t>078586000</t>
  </si>
  <si>
    <t>Ball Charter Schools (Val Vista)</t>
  </si>
  <si>
    <t>070431000</t>
  </si>
  <si>
    <t>Balsz Elementary District</t>
  </si>
  <si>
    <t>108725000</t>
  </si>
  <si>
    <t>BASIS Charter Schools, Inc.</t>
  </si>
  <si>
    <t>078736000</t>
  </si>
  <si>
    <t>078575000</t>
  </si>
  <si>
    <t>078588000</t>
  </si>
  <si>
    <t>078589000</t>
  </si>
  <si>
    <t>038707000</t>
  </si>
  <si>
    <t>078403000</t>
  </si>
  <si>
    <t>108737000</t>
  </si>
  <si>
    <t>078212000</t>
  </si>
  <si>
    <t>078225000</t>
  </si>
  <si>
    <t>108404000</t>
  </si>
  <si>
    <t>138786000</t>
  </si>
  <si>
    <t>078231000</t>
  </si>
  <si>
    <t>078269000</t>
  </si>
  <si>
    <t>078268000</t>
  </si>
  <si>
    <t>078272000</t>
  </si>
  <si>
    <t>078273000</t>
  </si>
  <si>
    <t>078236000</t>
  </si>
  <si>
    <t>078283000</t>
  </si>
  <si>
    <t>078282000</t>
  </si>
  <si>
    <t>078288000</t>
  </si>
  <si>
    <t>078418000</t>
  </si>
  <si>
    <t>130326000</t>
  </si>
  <si>
    <t>Beaver Creek Elementary District</t>
  </si>
  <si>
    <t>078972000</t>
  </si>
  <si>
    <t>Bell Canyon Charter School, Inc</t>
  </si>
  <si>
    <t>078766000</t>
  </si>
  <si>
    <t>Benchmark School, Inc.</t>
  </si>
  <si>
    <t>078754000</t>
  </si>
  <si>
    <t>Benjamin Franklin Charter School - Queen Creek</t>
  </si>
  <si>
    <t>020209000</t>
  </si>
  <si>
    <t>Benson Unified School District</t>
  </si>
  <si>
    <t>150576000</t>
  </si>
  <si>
    <t>Bicentennial Union High School District</t>
  </si>
  <si>
    <t>020202000</t>
  </si>
  <si>
    <t>Bisbee Unified District</t>
  </si>
  <si>
    <t>108501000</t>
  </si>
  <si>
    <t>Blue Adobe Project</t>
  </si>
  <si>
    <t>090232000</t>
  </si>
  <si>
    <t>Blue Ridge Unified School District No. 32</t>
  </si>
  <si>
    <t>078745000</t>
  </si>
  <si>
    <t>Blueprint Education</t>
  </si>
  <si>
    <t>050316000</t>
  </si>
  <si>
    <t>Bonita Elementary District</t>
  </si>
  <si>
    <t>150426000</t>
  </si>
  <si>
    <t>Bouse Elementary District</t>
  </si>
  <si>
    <t>020214000</t>
  </si>
  <si>
    <t>Bowie Unified District</t>
  </si>
  <si>
    <t>070433000</t>
  </si>
  <si>
    <t>Buckeye Elementary District</t>
  </si>
  <si>
    <t>070501000</t>
  </si>
  <si>
    <t>Buckeye Union High School District</t>
  </si>
  <si>
    <t>080415000</t>
  </si>
  <si>
    <t>Bullhead City School District</t>
  </si>
  <si>
    <t>078564000</t>
  </si>
  <si>
    <t>CAFA, Inc. dba Learning Foundation and Performing Arts Gilbert</t>
  </si>
  <si>
    <t>098749000</t>
  </si>
  <si>
    <t>CAFA, Inc. dba Learning Foundation Performing Arts School</t>
  </si>
  <si>
    <t>078909000</t>
  </si>
  <si>
    <t>Calibre Academy</t>
  </si>
  <si>
    <t>078768000</t>
  </si>
  <si>
    <t>Cambridge Academy  East,  Inc</t>
  </si>
  <si>
    <t>078959000</t>
  </si>
  <si>
    <t>Camelback Education, Inc</t>
  </si>
  <si>
    <t>130228000</t>
  </si>
  <si>
    <t>Camp Verde Unified District</t>
  </si>
  <si>
    <t>078534000</t>
  </si>
  <si>
    <t>Candeo Schools, Inc.</t>
  </si>
  <si>
    <t>078639000</t>
  </si>
  <si>
    <t>130350000</t>
  </si>
  <si>
    <t>Canon Elementary District</t>
  </si>
  <si>
    <t>108777000</t>
  </si>
  <si>
    <t>Carden of Tucson, Inc.</t>
  </si>
  <si>
    <t>098745000</t>
  </si>
  <si>
    <t>Career Development, Inc.</t>
  </si>
  <si>
    <t>078524000</t>
  </si>
  <si>
    <t>Career Success Schools</t>
  </si>
  <si>
    <t>148761000</t>
  </si>
  <si>
    <t>Carpe Diem Collegiate High School</t>
  </si>
  <si>
    <t>070483000</t>
  </si>
  <si>
    <t>Cartwright Elementary District</t>
  </si>
  <si>
    <t>078218000</t>
  </si>
  <si>
    <t>CASA Academy</t>
  </si>
  <si>
    <t>110404000</t>
  </si>
  <si>
    <t>Casa Grande Elementary District</t>
  </si>
  <si>
    <t>110502000</t>
  </si>
  <si>
    <t>Casa Grande Union High School District</t>
  </si>
  <si>
    <t>100216000</t>
  </si>
  <si>
    <t>Catalina Foothills Unified District</t>
  </si>
  <si>
    <t>078991000</t>
  </si>
  <si>
    <t>Caurus Academy, Inc</t>
  </si>
  <si>
    <t>070293000</t>
  </si>
  <si>
    <t>Cave Creek Unified District</t>
  </si>
  <si>
    <t>090225000</t>
  </si>
  <si>
    <t>Cedar Unified District</t>
  </si>
  <si>
    <t>028750000</t>
  </si>
  <si>
    <t>Center for Academic Success, Inc.</t>
  </si>
  <si>
    <t>078772000</t>
  </si>
  <si>
    <t>Challenge School, Inc.</t>
  </si>
  <si>
    <t>078957000</t>
  </si>
  <si>
    <t>Challenger Basic School, Inc.</t>
  </si>
  <si>
    <t>078515000</t>
  </si>
  <si>
    <t>Chandler Preparatory Academy</t>
  </si>
  <si>
    <t>070280000</t>
  </si>
  <si>
    <t>Chandler Unified District #80</t>
  </si>
  <si>
    <t>010224000</t>
  </si>
  <si>
    <t>Chinle Unified District</t>
  </si>
  <si>
    <t>130251000</t>
  </si>
  <si>
    <t>Chino Valley Unified District</t>
  </si>
  <si>
    <t>078549000</t>
  </si>
  <si>
    <t>Choice Academies, Inc.</t>
  </si>
  <si>
    <t>078995000</t>
  </si>
  <si>
    <t>Cholla Academy</t>
  </si>
  <si>
    <t>078249000</t>
  </si>
  <si>
    <t>Cicero Preparatory Academy</t>
  </si>
  <si>
    <t>108720000</t>
  </si>
  <si>
    <t>CITY Center for Collaborative Learning</t>
  </si>
  <si>
    <t>130403000</t>
  </si>
  <si>
    <t>Clarkdale-Jerome Elementary District</t>
  </si>
  <si>
    <t>028701000</t>
  </si>
  <si>
    <t>Cochise Community Development Corporation</t>
  </si>
  <si>
    <t>020101000</t>
  </si>
  <si>
    <t>Cochise County Accommodation School District</t>
  </si>
  <si>
    <t>026002000</t>
  </si>
  <si>
    <t>Cochise County Sheriffs Office</t>
  </si>
  <si>
    <t>020326000</t>
  </si>
  <si>
    <t>Cochise Elementary District</t>
  </si>
  <si>
    <t>030199000</t>
  </si>
  <si>
    <t>Coconino County Accommodation School District</t>
  </si>
  <si>
    <t>080214000</t>
  </si>
  <si>
    <t>Colorado City Unified District</t>
  </si>
  <si>
    <t>080502000</t>
  </si>
  <si>
    <t>Colorado River Union High School District</t>
  </si>
  <si>
    <t>108788000</t>
  </si>
  <si>
    <t>Compass High School, Inc.</t>
  </si>
  <si>
    <t>138501000</t>
  </si>
  <si>
    <t>Compass Points International, Inc</t>
  </si>
  <si>
    <t>010306000</t>
  </si>
  <si>
    <t>Concho Elementary District</t>
  </si>
  <si>
    <t>078530000</t>
  </si>
  <si>
    <t>Concordia Charter School, Inc.</t>
  </si>
  <si>
    <t>130317000</t>
  </si>
  <si>
    <t>Congress Elementary District</t>
  </si>
  <si>
    <t>100339000</t>
  </si>
  <si>
    <t>Continental Elementary District</t>
  </si>
  <si>
    <t>110221000</t>
  </si>
  <si>
    <t>Coolidge Unified District</t>
  </si>
  <si>
    <t>078643000</t>
  </si>
  <si>
    <t>Copper State Academy</t>
  </si>
  <si>
    <t>078994000</t>
  </si>
  <si>
    <t>Cornerstone Charter School,Inc</t>
  </si>
  <si>
    <t>078975000</t>
  </si>
  <si>
    <t>Cortez Park Charter Middle School, Inc.</t>
  </si>
  <si>
    <t>130406000</t>
  </si>
  <si>
    <t>Cottonwood-Oak Creek Elementary District</t>
  </si>
  <si>
    <t>078513000</t>
  </si>
  <si>
    <t>Country Gardens Charter Schools</t>
  </si>
  <si>
    <t>078608000</t>
  </si>
  <si>
    <t>CPLC Community Schools</t>
  </si>
  <si>
    <t>108505000</t>
  </si>
  <si>
    <t>CPLC Community Schools dba Hiaki High School</t>
  </si>
  <si>
    <t>108793000</t>
  </si>
  <si>
    <t>CPLC Community Schools dba Toltecalli High School</t>
  </si>
  <si>
    <t>140413000</t>
  </si>
  <si>
    <t>Crane Elementary District</t>
  </si>
  <si>
    <t>070414000</t>
  </si>
  <si>
    <t>Creighton Elementary District</t>
  </si>
  <si>
    <t>078921000</t>
  </si>
  <si>
    <t>Crown Charter School, Inc</t>
  </si>
  <si>
    <t>130341000</t>
  </si>
  <si>
    <t>Crown King Elementary District</t>
  </si>
  <si>
    <t>078544000</t>
  </si>
  <si>
    <t>Daisy Education Corporation dba Paragon Science Academy</t>
  </si>
  <si>
    <t>108666000</t>
  </si>
  <si>
    <t>Daisy Education Corporation dba Sonoran Science Academy</t>
  </si>
  <si>
    <t>108502000</t>
  </si>
  <si>
    <t>Daisy Education Corporation dba Sonoran Science Academy - Phoenix</t>
  </si>
  <si>
    <t>108503000</t>
  </si>
  <si>
    <t>Daisy Education Corporation dba Sonoran Science Academy East</t>
  </si>
  <si>
    <t>108504000</t>
  </si>
  <si>
    <t>Daisy Education Corporation dba. Sonoran Science Academy Davis Monthan</t>
  </si>
  <si>
    <t>078577000</t>
  </si>
  <si>
    <t>Daisy Education Corporation dba. Sonoran Science Academy Peoria</t>
  </si>
  <si>
    <t>078934000</t>
  </si>
  <si>
    <t>Deer Valley Charter Schools, Inc.</t>
  </si>
  <si>
    <t>070297000</t>
  </si>
  <si>
    <t>Deer Valley Unified District</t>
  </si>
  <si>
    <t>078621000</t>
  </si>
  <si>
    <t>Desert Heights Charter Schools</t>
  </si>
  <si>
    <t>108668000</t>
  </si>
  <si>
    <t>Desert Sage School</t>
  </si>
  <si>
    <t>108732000</t>
  </si>
  <si>
    <t>Desert Sky Community School, Inc.</t>
  </si>
  <si>
    <t>088705000</t>
  </si>
  <si>
    <t>Desert Star Academy</t>
  </si>
  <si>
    <t>138714000</t>
  </si>
  <si>
    <t>Desert Star Community School, Inc.</t>
  </si>
  <si>
    <t>048701000</t>
  </si>
  <si>
    <t>Destiny School, Inc.</t>
  </si>
  <si>
    <t>058703000</t>
  </si>
  <si>
    <t>Discovery Plus Academy</t>
  </si>
  <si>
    <t>020345000</t>
  </si>
  <si>
    <t>Double Adobe Elementary District</t>
  </si>
  <si>
    <t>020227000</t>
  </si>
  <si>
    <t>Douglas Unified District</t>
  </si>
  <si>
    <t>060202000</t>
  </si>
  <si>
    <t>Duncan Unified District</t>
  </si>
  <si>
    <t>070289000</t>
  </si>
  <si>
    <t>Dysart Unified District</t>
  </si>
  <si>
    <t>078202000</t>
  </si>
  <si>
    <t>EAGLE College Prep Harmony, LLC</t>
  </si>
  <si>
    <t>078222000</t>
  </si>
  <si>
    <t>EAGLE College Prep Maryvale, LLC</t>
  </si>
  <si>
    <t>078223000</t>
  </si>
  <si>
    <t>EAGLE College Prep Mesa, LLC.</t>
  </si>
  <si>
    <t>078541000</t>
  </si>
  <si>
    <t>EAGLE South Mountain Charter, Inc.</t>
  </si>
  <si>
    <t>078509000</t>
  </si>
  <si>
    <t>East Mesa Charter Elementary School, Inc.</t>
  </si>
  <si>
    <t>108506000</t>
  </si>
  <si>
    <t>Ed Ahead</t>
  </si>
  <si>
    <t>108653000</t>
  </si>
  <si>
    <t>Edge School, Inc., The</t>
  </si>
  <si>
    <t>078573000</t>
  </si>
  <si>
    <t>Edison Project</t>
  </si>
  <si>
    <t>138754000</t>
  </si>
  <si>
    <t xml:space="preserve">Edkey Inc. dba American Heritage Academy </t>
  </si>
  <si>
    <t>078971000</t>
  </si>
  <si>
    <t>Edkey, Inc. - Arizona Conservatory for Arts and Academics</t>
  </si>
  <si>
    <t>078742000</t>
  </si>
  <si>
    <t>Edkey, Inc. - Pathfinder Academy</t>
  </si>
  <si>
    <t>078740000</t>
  </si>
  <si>
    <t>Edkey, Inc. - Redwood Academy</t>
  </si>
  <si>
    <t>078915000</t>
  </si>
  <si>
    <t>Edkey, Inc. - Sequoia Charter School</t>
  </si>
  <si>
    <t>078705000</t>
  </si>
  <si>
    <t>Edkey, Inc. - Sequoia Choice Schools</t>
  </si>
  <si>
    <t>078246000</t>
  </si>
  <si>
    <t>Edkey, Inc. - Sequoia Pathway Academy</t>
  </si>
  <si>
    <t>138705000</t>
  </si>
  <si>
    <t>Edkey, Inc. - Sequoia Ranch School</t>
  </si>
  <si>
    <t>078744000</t>
  </si>
  <si>
    <t>Edkey, Inc. - Sequoia School for the Deaf and Hard of Hearing</t>
  </si>
  <si>
    <t>078917000</t>
  </si>
  <si>
    <t>Edkey, Inc. - Sequoia Village School</t>
  </si>
  <si>
    <t>108717000</t>
  </si>
  <si>
    <t>Educational Impact, Inc.</t>
  </si>
  <si>
    <t>078558000</t>
  </si>
  <si>
    <t>Educational Options Foundation</t>
  </si>
  <si>
    <t>078911000</t>
  </si>
  <si>
    <t>E-Institute Charter Schools, Inc.</t>
  </si>
  <si>
    <t>020412000</t>
  </si>
  <si>
    <t>Elfrida Elementary District</t>
  </si>
  <si>
    <t>110411000</t>
  </si>
  <si>
    <t>Eloy Elementary District</t>
  </si>
  <si>
    <t>078401000</t>
  </si>
  <si>
    <t>Empower College Prep</t>
  </si>
  <si>
    <t>078711000</t>
  </si>
  <si>
    <t>Espiritu Community Development Corp.</t>
  </si>
  <si>
    <t>078103000</t>
  </si>
  <si>
    <t>078275000</t>
  </si>
  <si>
    <t>Espiritu Schools</t>
  </si>
  <si>
    <t>078239000</t>
  </si>
  <si>
    <t>Estrella Educational Foundation</t>
  </si>
  <si>
    <t>078254000</t>
  </si>
  <si>
    <t>Ethos Academy - A Challenge Foundation Academy</t>
  </si>
  <si>
    <t>078901000</t>
  </si>
  <si>
    <t>Excalibur Charter Schools, Inc.</t>
  </si>
  <si>
    <t>078785000</t>
  </si>
  <si>
    <t>Fit Kids, Inc. dba Champion Schools</t>
  </si>
  <si>
    <t>038750000</t>
  </si>
  <si>
    <t>Flagstaff Arts And Leadership Academy</t>
  </si>
  <si>
    <t>038752000</t>
  </si>
  <si>
    <t>Flagstaff Junior Academy</t>
  </si>
  <si>
    <t>038705000</t>
  </si>
  <si>
    <t>Flagstaff Montessori</t>
  </si>
  <si>
    <t>030201000</t>
  </si>
  <si>
    <t>Flagstaff Unified District</t>
  </si>
  <si>
    <t>110201000</t>
  </si>
  <si>
    <t>Florence Unified School District</t>
  </si>
  <si>
    <t>100208000</t>
  </si>
  <si>
    <t>Flowing Wells Unified District</t>
  </si>
  <si>
    <t>020100000</t>
  </si>
  <si>
    <t>Fort Huachuca Accommodation District</t>
  </si>
  <si>
    <t>050207000</t>
  </si>
  <si>
    <t>Fort Thomas Unified District</t>
  </si>
  <si>
    <t>070298000</t>
  </si>
  <si>
    <t>Fountain Hills Unified District</t>
  </si>
  <si>
    <t>070445000</t>
  </si>
  <si>
    <t>Fowler Elementary District</t>
  </si>
  <si>
    <t>138751000</t>
  </si>
  <si>
    <t>Franklin Phonetic Primary School, Inc.</t>
  </si>
  <si>
    <t>078263000</t>
  </si>
  <si>
    <t>030206000</t>
  </si>
  <si>
    <t>Fredonia-Moccasin Unified District</t>
  </si>
  <si>
    <t>078528000</t>
  </si>
  <si>
    <t>Freedom Academy, Inc.</t>
  </si>
  <si>
    <t>078638000</t>
  </si>
  <si>
    <t>Freedom Preparatory Academy</t>
  </si>
  <si>
    <t>078611000</t>
  </si>
  <si>
    <t>Friendly House, Inc.</t>
  </si>
  <si>
    <t>140432000</t>
  </si>
  <si>
    <t>Gadsden Elementary District</t>
  </si>
  <si>
    <t>010220000</t>
  </si>
  <si>
    <t>Ganado Unified School District</t>
  </si>
  <si>
    <t>078774000</t>
  </si>
  <si>
    <t>Gem Charter School, Inc.</t>
  </si>
  <si>
    <t>078708000</t>
  </si>
  <si>
    <t>Genesis Program, Inc.</t>
  </si>
  <si>
    <t>078585000</t>
  </si>
  <si>
    <t>George Gervin Youth Center, Inc.</t>
  </si>
  <si>
    <t>070224000</t>
  </si>
  <si>
    <t>Gila Bend Unified District</t>
  </si>
  <si>
    <t>040149000</t>
  </si>
  <si>
    <t>Gila County Regional School District</t>
  </si>
  <si>
    <t>046004000</t>
  </si>
  <si>
    <t>Gila County Sheriffs Office</t>
  </si>
  <si>
    <t>070241000</t>
  </si>
  <si>
    <t>Gilbert Unified District</t>
  </si>
  <si>
    <t>038715000</t>
  </si>
  <si>
    <t>Glen Canyon Outdoor Academy</t>
  </si>
  <si>
    <t>070440000</t>
  </si>
  <si>
    <t>Glendale Elementary District</t>
  </si>
  <si>
    <t>078540000</t>
  </si>
  <si>
    <t>Glendale Preparatory Academy</t>
  </si>
  <si>
    <t>070505000</t>
  </si>
  <si>
    <t>Glendale Union High School District</t>
  </si>
  <si>
    <t>040201000</t>
  </si>
  <si>
    <t>Globe Unified District</t>
  </si>
  <si>
    <t>056005000</t>
  </si>
  <si>
    <t>Graham County School Superintendent</t>
  </si>
  <si>
    <t>030204000</t>
  </si>
  <si>
    <t>Grand Canyon Unified District</t>
  </si>
  <si>
    <t>108770000</t>
  </si>
  <si>
    <t>Great Expectations Academy</t>
  </si>
  <si>
    <t>108789000</t>
  </si>
  <si>
    <t>Griffin Foundation, Inc. The</t>
  </si>
  <si>
    <t>108726000</t>
  </si>
  <si>
    <t>Ha:san Educational Services</t>
  </si>
  <si>
    <t>080303000</t>
  </si>
  <si>
    <t>Hackberry School District</t>
  </si>
  <si>
    <t>078594000</t>
  </si>
  <si>
    <t>Happy Valley East</t>
  </si>
  <si>
    <t>078998000</t>
  </si>
  <si>
    <t>Happy Valley School, Inc.</t>
  </si>
  <si>
    <t>148760000</t>
  </si>
  <si>
    <t>Harvest Power Community Development Group, Inc.</t>
  </si>
  <si>
    <t>038755000</t>
  </si>
  <si>
    <t>Haven Montessori Children's House, Inc.</t>
  </si>
  <si>
    <t>040241000</t>
  </si>
  <si>
    <t>Hayden-Winkelman Unified District</t>
  </si>
  <si>
    <t>090206000</t>
  </si>
  <si>
    <t>Heber-Overgaard Unified District</t>
  </si>
  <si>
    <t>078258000</t>
  </si>
  <si>
    <t>Heritage Academy Gateway, Inc.</t>
  </si>
  <si>
    <t>078259000</t>
  </si>
  <si>
    <t>Heritage Academy Laveen, Inc.</t>
  </si>
  <si>
    <t>078712000</t>
  </si>
  <si>
    <t>Heritage Academy, Inc.</t>
  </si>
  <si>
    <t>078985000</t>
  </si>
  <si>
    <t>Heritage Elementary School</t>
  </si>
  <si>
    <t>108701000</t>
  </si>
  <si>
    <t>Hermosa Montessori Charter School</t>
  </si>
  <si>
    <t>108775000</t>
  </si>
  <si>
    <t>Highland Free School</t>
  </si>
  <si>
    <t>078244000</t>
  </si>
  <si>
    <t>Highland Prep</t>
  </si>
  <si>
    <t>070260000</t>
  </si>
  <si>
    <t>Higley Unified School District</t>
  </si>
  <si>
    <t>130335000</t>
  </si>
  <si>
    <t>Hillside Elementary District</t>
  </si>
  <si>
    <t>078204000</t>
  </si>
  <si>
    <t>Hirsch Academy A Challenge Foundation</t>
  </si>
  <si>
    <t>090203000</t>
  </si>
  <si>
    <t>Holbrook Unified District</t>
  </si>
  <si>
    <t>078752000</t>
  </si>
  <si>
    <t>Horizon Community Learning Center, Inc.</t>
  </si>
  <si>
    <t>078233000</t>
  </si>
  <si>
    <t>130222000</t>
  </si>
  <si>
    <t>Humboldt Unified District</t>
  </si>
  <si>
    <t>140416000</t>
  </si>
  <si>
    <t>Hyder Elementary District</t>
  </si>
  <si>
    <t>078535000</t>
  </si>
  <si>
    <t>Imagine Avondale Elementary, Inc.</t>
  </si>
  <si>
    <t>078553000</t>
  </si>
  <si>
    <t>Imagine Avondale Middle, Inc.</t>
  </si>
  <si>
    <t>078531000</t>
  </si>
  <si>
    <t>Imagine Camelback Middle, Inc.</t>
  </si>
  <si>
    <t>078519000</t>
  </si>
  <si>
    <t>Imagine Charter Elementary at Camelback, Inc.</t>
  </si>
  <si>
    <t>078520000</t>
  </si>
  <si>
    <t>Imagine Charter Elementary at Desert West, Inc.</t>
  </si>
  <si>
    <t>078536000</t>
  </si>
  <si>
    <t>Imagine Coolidge Elementary, Inc.</t>
  </si>
  <si>
    <t>078532000</t>
  </si>
  <si>
    <t>Imagine Desert West Middle, Inc.</t>
  </si>
  <si>
    <t>078521000</t>
  </si>
  <si>
    <t>Imagine Middle at East Mesa, Inc.</t>
  </si>
  <si>
    <t>078522000</t>
  </si>
  <si>
    <t>Imagine Middle at Surprise, Inc.</t>
  </si>
  <si>
    <t>078547000</t>
  </si>
  <si>
    <t>Imagine Prep Coolidge, Inc.</t>
  </si>
  <si>
    <t>078537000</t>
  </si>
  <si>
    <t>Imagine Prep Superstition, Inc.</t>
  </si>
  <si>
    <t>078538000</t>
  </si>
  <si>
    <t>Imagine Prep Surprise, Inc.</t>
  </si>
  <si>
    <t>078552000</t>
  </si>
  <si>
    <t>Imagine Superstition Middle, Inc.</t>
  </si>
  <si>
    <t>078210000</t>
  </si>
  <si>
    <t>Incito Schools</t>
  </si>
  <si>
    <t>108735000</t>
  </si>
  <si>
    <t>Institute for Transformative Education, Inc.</t>
  </si>
  <si>
    <t>078741000</t>
  </si>
  <si>
    <t>Intelli-School, Inc.</t>
  </si>
  <si>
    <t>070405000</t>
  </si>
  <si>
    <t>Isaac Elementary District</t>
  </si>
  <si>
    <t>110244000</t>
  </si>
  <si>
    <t>J O Combs Unified School District</t>
  </si>
  <si>
    <t>078795000</t>
  </si>
  <si>
    <t>James Madison Preparatory School</t>
  </si>
  <si>
    <t>078928000</t>
  </si>
  <si>
    <t>James Sandoval Preparatory High School</t>
  </si>
  <si>
    <t>090202000</t>
  </si>
  <si>
    <t>Joseph City Unified District</t>
  </si>
  <si>
    <t>148759000</t>
  </si>
  <si>
    <t>Juniper Tree Academy</t>
  </si>
  <si>
    <t>078240000</t>
  </si>
  <si>
    <t>Kaizen Education Foundation dba Advance U</t>
  </si>
  <si>
    <t>128704000</t>
  </si>
  <si>
    <t>Kaizen Education Foundation dba Colegio Petite Phoenix</t>
  </si>
  <si>
    <t>078230000</t>
  </si>
  <si>
    <t>Kaizen Education Foundation dba Discover U Elementary School</t>
  </si>
  <si>
    <t>078718000</t>
  </si>
  <si>
    <t>Kaizen Education Foundation dba El Dorado High School</t>
  </si>
  <si>
    <t>078570000</t>
  </si>
  <si>
    <t>Kaizen Education Foundation dba Gilbert Arts Academy</t>
  </si>
  <si>
    <t>078580000</t>
  </si>
  <si>
    <t>Kaizen Education Foundation dba Havasu Preparatory Academy</t>
  </si>
  <si>
    <t>078571000</t>
  </si>
  <si>
    <t>Kaizen Education Foundation dba Liberty Arts Academy</t>
  </si>
  <si>
    <t>078949000</t>
  </si>
  <si>
    <t>Kaizen Education Foundation dba Maya High School</t>
  </si>
  <si>
    <t>078576000</t>
  </si>
  <si>
    <t>Kaizen Education Foundation dba Mission Heights Preparatory High School</t>
  </si>
  <si>
    <t>108706000</t>
  </si>
  <si>
    <t>Kaizen Education Foundation dba Skyview High School</t>
  </si>
  <si>
    <t>078999000</t>
  </si>
  <si>
    <t>Kaizen Education Foundation dba South Pointe Elementary School</t>
  </si>
  <si>
    <t>078765000</t>
  </si>
  <si>
    <t>Kaizen Education Foundation dba South Pointe Junior High School</t>
  </si>
  <si>
    <t>078952000</t>
  </si>
  <si>
    <t>Kaizen Education Foundation dba Summit High School</t>
  </si>
  <si>
    <t>078954000</t>
  </si>
  <si>
    <t>Kaizen Education Foundation dba Tempe Accelerated High School</t>
  </si>
  <si>
    <t>078567000</t>
  </si>
  <si>
    <t>Kaizen Education Foundation dba Vista Grove Preparatory Academy Elementary</t>
  </si>
  <si>
    <t>078946000</t>
  </si>
  <si>
    <t>Kaizen Education Foundation dba Vista Grove Preparatory Academy Middle Sch</t>
  </si>
  <si>
    <t>078616000</t>
  </si>
  <si>
    <t>Kaleidoscope School</t>
  </si>
  <si>
    <t>090227000</t>
  </si>
  <si>
    <t>Kayenta Unified School District #27</t>
  </si>
  <si>
    <t>138759000</t>
  </si>
  <si>
    <t>Kestrel Schools, Inc.</t>
  </si>
  <si>
    <t>078779000</t>
  </si>
  <si>
    <t>Keystone Montessori Charter School, Inc.</t>
  </si>
  <si>
    <t>108784000</t>
  </si>
  <si>
    <t>Khalsa Family Services</t>
  </si>
  <si>
    <t>078759000</t>
  </si>
  <si>
    <t>Khalsa Montessori Elementary Schools</t>
  </si>
  <si>
    <t>088620000</t>
  </si>
  <si>
    <t>Kingman Academy Of Learning</t>
  </si>
  <si>
    <t>080220000</t>
  </si>
  <si>
    <t>Kingman Unified School District</t>
  </si>
  <si>
    <t>130323000</t>
  </si>
  <si>
    <t>Kirkland Elementary District</t>
  </si>
  <si>
    <t>070428000</t>
  </si>
  <si>
    <t>Kyrene Elementary District</t>
  </si>
  <si>
    <t>156007000</t>
  </si>
  <si>
    <t>La Paz County Sheriff's Office</t>
  </si>
  <si>
    <t>138503000</t>
  </si>
  <si>
    <t>La Tierra Community School, Inc</t>
  </si>
  <si>
    <t>080201000</t>
  </si>
  <si>
    <t>Lake Havasu Unified District</t>
  </si>
  <si>
    <t>070459000</t>
  </si>
  <si>
    <t>Laveen Elementary District</t>
  </si>
  <si>
    <t>078968000</t>
  </si>
  <si>
    <t>LEAD Charter Schools</t>
  </si>
  <si>
    <t>118708000</t>
  </si>
  <si>
    <t>Leading Edge Academy Maricopa</t>
  </si>
  <si>
    <t>078101000</t>
  </si>
  <si>
    <t xml:space="preserve">Leading Edge Academy Queen Creek </t>
  </si>
  <si>
    <t>078507000</t>
  </si>
  <si>
    <t>Legacy Education Group</t>
  </si>
  <si>
    <t>078416000</t>
  </si>
  <si>
    <t>Legacy Traditional School - Avondale</t>
  </si>
  <si>
    <t>118718000</t>
  </si>
  <si>
    <t>Legacy Traditional School - Casa Grande</t>
  </si>
  <si>
    <t>078417000</t>
  </si>
  <si>
    <t>Legacy Traditional School - Chandler</t>
  </si>
  <si>
    <t>078642000</t>
  </si>
  <si>
    <t>Legacy Traditional School - Deer Valley</t>
  </si>
  <si>
    <t>078413000</t>
  </si>
  <si>
    <t>Legacy Traditional School - East Mesa</t>
  </si>
  <si>
    <t>108603000</t>
  </si>
  <si>
    <t>Legacy Traditional School - East Tucson</t>
  </si>
  <si>
    <t>078229000</t>
  </si>
  <si>
    <t>Legacy Traditional School - Gilbert</t>
  </si>
  <si>
    <t>078408000</t>
  </si>
  <si>
    <t>Legacy Traditional School - Glendale</t>
  </si>
  <si>
    <t>078635000</t>
  </si>
  <si>
    <t>Legacy Traditional School - Goodyear</t>
  </si>
  <si>
    <t>078215000</t>
  </si>
  <si>
    <t>Legacy Traditional School – Laveen Village</t>
  </si>
  <si>
    <t>118719000</t>
  </si>
  <si>
    <t>Legacy Traditional School - Maricopa</t>
  </si>
  <si>
    <t>078641000</t>
  </si>
  <si>
    <t>Legacy Traditional School - Mesa</t>
  </si>
  <si>
    <t>078409000</t>
  </si>
  <si>
    <t>Legacy Traditional School - North Chandler</t>
  </si>
  <si>
    <t>078637000</t>
  </si>
  <si>
    <t>Legacy Traditional School - North Phoenix</t>
  </si>
  <si>
    <t>108414000</t>
  </si>
  <si>
    <t>Legacy Traditional School - Northwest Tucson</t>
  </si>
  <si>
    <t>078407000</t>
  </si>
  <si>
    <t>Legacy Traditional School - Peoria</t>
  </si>
  <si>
    <t>078415000</t>
  </si>
  <si>
    <t>Legacy Traditional School - Phoenix</t>
  </si>
  <si>
    <t>118715000</t>
  </si>
  <si>
    <t>Legacy Traditional School - Queen Creek</t>
  </si>
  <si>
    <t>078274000</t>
  </si>
  <si>
    <t>Legacy Traditional School - Surprise</t>
  </si>
  <si>
    <t>078636000</t>
  </si>
  <si>
    <t>Legacy Traditional School - West Surprise</t>
  </si>
  <si>
    <t>078420000</t>
  </si>
  <si>
    <t>Legacy Traditional School-San Tan</t>
  </si>
  <si>
    <t>108738000</t>
  </si>
  <si>
    <t>Leman Academy of Excellence, Inc.</t>
  </si>
  <si>
    <t>070425000</t>
  </si>
  <si>
    <t>Liberty Elementary District</t>
  </si>
  <si>
    <t>048750000</t>
  </si>
  <si>
    <t>Liberty High School</t>
  </si>
  <si>
    <t>138787000</t>
  </si>
  <si>
    <t>Liberty Leadership Academy</t>
  </si>
  <si>
    <t>078784000</t>
  </si>
  <si>
    <t>Liberty Traditional Charter School</t>
  </si>
  <si>
    <t>078235000</t>
  </si>
  <si>
    <t>Lincoln Preparatory Academy</t>
  </si>
  <si>
    <t>070479000</t>
  </si>
  <si>
    <t>Litchfield Elementary District</t>
  </si>
  <si>
    <t>078997000</t>
  </si>
  <si>
    <t>Little Lamb Community School</t>
  </si>
  <si>
    <t>080209000</t>
  </si>
  <si>
    <t>Littlefield Unified District</t>
  </si>
  <si>
    <t>070465000</t>
  </si>
  <si>
    <t>Littleton Elementary District</t>
  </si>
  <si>
    <t>070438000</t>
  </si>
  <si>
    <t>Madison Elementary District</t>
  </si>
  <si>
    <t>078219000</t>
  </si>
  <si>
    <t>Madison Highland Prep</t>
  </si>
  <si>
    <t>078419000</t>
  </si>
  <si>
    <t>Madison Highland Prep Phoenix</t>
  </si>
  <si>
    <t>030310000</t>
  </si>
  <si>
    <t>Maine Consolidated School District</t>
  </si>
  <si>
    <t>110208000</t>
  </si>
  <si>
    <t>Mammoth-San Manuel Unified District</t>
  </si>
  <si>
    <t>100206000</t>
  </si>
  <si>
    <t>Marana Unified District</t>
  </si>
  <si>
    <t>078647000</t>
  </si>
  <si>
    <t xml:space="preserve">Maricopa County Community College District dba Gateway Early College High </t>
  </si>
  <si>
    <t>071004000</t>
  </si>
  <si>
    <t>Maricopa County Detention Education Center</t>
  </si>
  <si>
    <t>070199000</t>
  </si>
  <si>
    <t>Maricopa County Regional School District</t>
  </si>
  <si>
    <t>076008000</t>
  </si>
  <si>
    <t>Maricopa County Sheriffs Office</t>
  </si>
  <si>
    <t>110220000</t>
  </si>
  <si>
    <t>Maricopa Unified School District</t>
  </si>
  <si>
    <t>110100000</t>
  </si>
  <si>
    <t>Mary C O'Brien Accommodation District</t>
  </si>
  <si>
    <t>138757000</t>
  </si>
  <si>
    <t>Mary Ellen Halvorson Educational Foundation. dba: Tri-City Prep High Schoo</t>
  </si>
  <si>
    <t>078592000</t>
  </si>
  <si>
    <t>Maryvale Preparatory Academy</t>
  </si>
  <si>
    <t>088759000</t>
  </si>
  <si>
    <t>Masada Charter School, Inc.</t>
  </si>
  <si>
    <t>108798000</t>
  </si>
  <si>
    <t>Math and Science Success Academy, Inc.</t>
  </si>
  <si>
    <t>130243000</t>
  </si>
  <si>
    <t>Mayer Unified School District</t>
  </si>
  <si>
    <t>078743000</t>
  </si>
  <si>
    <t>MCCCD on behalf of Phoenix College Preparatory Academy</t>
  </si>
  <si>
    <t>010323000</t>
  </si>
  <si>
    <t>Mcnary Elementary District</t>
  </si>
  <si>
    <t>020355000</t>
  </si>
  <si>
    <t>McNeal Elementary District</t>
  </si>
  <si>
    <t>070204000</t>
  </si>
  <si>
    <t>Mesa Unified District</t>
  </si>
  <si>
    <t>078906000</t>
  </si>
  <si>
    <t>Metropolitan Arts Institute, Inc.</t>
  </si>
  <si>
    <t>128703000</t>
  </si>
  <si>
    <t>Mexicayotl Academy, Inc.</t>
  </si>
  <si>
    <t>040240000</t>
  </si>
  <si>
    <t>Miami Unified District</t>
  </si>
  <si>
    <t>078976000</t>
  </si>
  <si>
    <t>Midtown Primary School</t>
  </si>
  <si>
    <t>078791000</t>
  </si>
  <si>
    <t>Milestones Charter School</t>
  </si>
  <si>
    <t>138712000</t>
  </si>
  <si>
    <t>Mingus Springs Charter School</t>
  </si>
  <si>
    <t>130504000</t>
  </si>
  <si>
    <t>Mingus Union High School District</t>
  </si>
  <si>
    <t>070386000</t>
  </si>
  <si>
    <t>Mobile Elementary District</t>
  </si>
  <si>
    <t>088703000</t>
  </si>
  <si>
    <t>Mohave Accelerated Elementary School, Inc.</t>
  </si>
  <si>
    <t>088758000</t>
  </si>
  <si>
    <t>Mohave Accelerated Learning Center</t>
  </si>
  <si>
    <t>211019000</t>
  </si>
  <si>
    <t>Mohave County Juvenile Detention</t>
  </si>
  <si>
    <t>086009000</t>
  </si>
  <si>
    <t>Mohave County Sheriffs Office</t>
  </si>
  <si>
    <t>080416000</t>
  </si>
  <si>
    <t>Mohave Valley Elementary District</t>
  </si>
  <si>
    <t>140417000</t>
  </si>
  <si>
    <t>Mohawk Valley Elementary District</t>
  </si>
  <si>
    <t>078977000</t>
  </si>
  <si>
    <t>Montessori Academy, Inc.</t>
  </si>
  <si>
    <t>078758000</t>
  </si>
  <si>
    <t>Montessori Day Public Schools Chartered, Inc.</t>
  </si>
  <si>
    <t>078763000</t>
  </si>
  <si>
    <t>Montessori Education Centre Charter School</t>
  </si>
  <si>
    <t>060218000</t>
  </si>
  <si>
    <t>Morenci Unified District</t>
  </si>
  <si>
    <t>078556000</t>
  </si>
  <si>
    <t>Morrison Education Group, Inc.</t>
  </si>
  <si>
    <t>078640000</t>
  </si>
  <si>
    <t>070375000</t>
  </si>
  <si>
    <t>Morristown Elementary District</t>
  </si>
  <si>
    <t>138768000</t>
  </si>
  <si>
    <t>Mountain Oak Charter School, Inc.</t>
  </si>
  <si>
    <t>038751000</t>
  </si>
  <si>
    <t>Mountain School, Inc.</t>
  </si>
  <si>
    <t>070421000</t>
  </si>
  <si>
    <t>Murphy Elementary District</t>
  </si>
  <si>
    <t>020323000</t>
  </si>
  <si>
    <t>Naco Elementary District</t>
  </si>
  <si>
    <t>070381000</t>
  </si>
  <si>
    <t>Nadaburg Unified School District</t>
  </si>
  <si>
    <t>090199000</t>
  </si>
  <si>
    <t>Navajo County Accommodation District #99</t>
  </si>
  <si>
    <t>096010000</t>
  </si>
  <si>
    <t>Navajo County Sheriffs Office</t>
  </si>
  <si>
    <t>078771000</t>
  </si>
  <si>
    <t>New Horizon School for the Performing Arts</t>
  </si>
  <si>
    <t>078692000</t>
  </si>
  <si>
    <t>New Learning Ventures, Inc.</t>
  </si>
  <si>
    <t>078903000</t>
  </si>
  <si>
    <t>New School For The Arts</t>
  </si>
  <si>
    <t>078981000</t>
  </si>
  <si>
    <t>New School for the Arts Middle School</t>
  </si>
  <si>
    <t>078760000</t>
  </si>
  <si>
    <t>New World Educational Center</t>
  </si>
  <si>
    <t>078930000</t>
  </si>
  <si>
    <t>Noah Webster Schools - Mesa</t>
  </si>
  <si>
    <t>078261000</t>
  </si>
  <si>
    <t>Noah Webster Schools-Pima</t>
  </si>
  <si>
    <t>120201000</t>
  </si>
  <si>
    <t>Nogales Unified District</t>
  </si>
  <si>
    <t>078584000</t>
  </si>
  <si>
    <t>North Phoenix Preparatory Academy</t>
  </si>
  <si>
    <t>078945000</t>
  </si>
  <si>
    <t>North Star Charter School, Inc.</t>
  </si>
  <si>
    <t>038701000</t>
  </si>
  <si>
    <t>Northland Preparatory Academy</t>
  </si>
  <si>
    <t>108707000</t>
  </si>
  <si>
    <t>Nosotros, Inc</t>
  </si>
  <si>
    <t>028751000</t>
  </si>
  <si>
    <t>Omega Alpha Academy</t>
  </si>
  <si>
    <t>108604000</t>
  </si>
  <si>
    <t>Online School of Arizona</t>
  </si>
  <si>
    <t>110302000</t>
  </si>
  <si>
    <t>Oracle Elementary District</t>
  </si>
  <si>
    <t>070408000</t>
  </si>
  <si>
    <t>Osborn Elementary District</t>
  </si>
  <si>
    <t>080306000</t>
  </si>
  <si>
    <t>Owens School District No.6</t>
  </si>
  <si>
    <t>078907000</t>
  </si>
  <si>
    <t>P.L.C. Charter Schools</t>
  </si>
  <si>
    <t>138758000</t>
  </si>
  <si>
    <t>PACE Preparatory Academy, Inc.</t>
  </si>
  <si>
    <t>030208000</t>
  </si>
  <si>
    <t xml:space="preserve">Page Unified School District #8 </t>
  </si>
  <si>
    <t>038753000</t>
  </si>
  <si>
    <t>Painted Desert Demonstration Projects, Inc.</t>
  </si>
  <si>
    <t>138756000</t>
  </si>
  <si>
    <t>Painted Pony Ranch Charter School</t>
  </si>
  <si>
    <t>070449000</t>
  </si>
  <si>
    <t>Palo Verde Elementary District</t>
  </si>
  <si>
    <t>070394000</t>
  </si>
  <si>
    <t>Paloma School District</t>
  </si>
  <si>
    <t>020349000</t>
  </si>
  <si>
    <t>Palominas Elementary School District 49</t>
  </si>
  <si>
    <t>078940000</t>
  </si>
  <si>
    <t>Pan-American Elementary Charter</t>
  </si>
  <si>
    <t>070269000</t>
  </si>
  <si>
    <t>Paradise Valley Unified District</t>
  </si>
  <si>
    <t>078912000</t>
  </si>
  <si>
    <t>Paragon Management, Inc.</t>
  </si>
  <si>
    <t>150227000</t>
  </si>
  <si>
    <t>Parker Unified School District</t>
  </si>
  <si>
    <t>078963000</t>
  </si>
  <si>
    <t>PAS Charter, Inc., dba Intelli-School</t>
  </si>
  <si>
    <t>120406000</t>
  </si>
  <si>
    <t>Patagonia Elementary District</t>
  </si>
  <si>
    <t>128725000</t>
  </si>
  <si>
    <t>Patagonia Montessori Elementary School</t>
  </si>
  <si>
    <t>120520000</t>
  </si>
  <si>
    <t>Patagonia Union High School District</t>
  </si>
  <si>
    <t>078792000</t>
  </si>
  <si>
    <t>Pathfinder Charter School Foundation</t>
  </si>
  <si>
    <t>078216000</t>
  </si>
  <si>
    <t>Pathways In Education-Arizona, Inc.</t>
  </si>
  <si>
    <t>040210000</t>
  </si>
  <si>
    <t>Payson Unified District</t>
  </si>
  <si>
    <t>080208000</t>
  </si>
  <si>
    <t>Peach Springs Unified District</t>
  </si>
  <si>
    <t>020422000</t>
  </si>
  <si>
    <t>Pearce Elementary District</t>
  </si>
  <si>
    <t>070492000</t>
  </si>
  <si>
    <t>Pendergast Elementary District</t>
  </si>
  <si>
    <t>078238000</t>
  </si>
  <si>
    <t>Pensar Academy</t>
  </si>
  <si>
    <t>070211000</t>
  </si>
  <si>
    <t>Peoria Unified School District</t>
  </si>
  <si>
    <t>070401000</t>
  </si>
  <si>
    <t>Phoenix Elementary District</t>
  </si>
  <si>
    <t>078693000</t>
  </si>
  <si>
    <t>Phoenix International Academy</t>
  </si>
  <si>
    <t>078776000</t>
  </si>
  <si>
    <t>Phoenix School of Academic Excellence The</t>
  </si>
  <si>
    <t>070510000</t>
  </si>
  <si>
    <t>Phoenix Union High School District</t>
  </si>
  <si>
    <t>110433000</t>
  </si>
  <si>
    <t>Picacho Elementary District</t>
  </si>
  <si>
    <t>078504000</t>
  </si>
  <si>
    <t>Pillar Charter School</t>
  </si>
  <si>
    <t>108601000</t>
  </si>
  <si>
    <t>Pima County</t>
  </si>
  <si>
    <t>100100000</t>
  </si>
  <si>
    <t>Pima County Accommodation School District</t>
  </si>
  <si>
    <t>108507000</t>
  </si>
  <si>
    <t>Pima Prevention Partnership</t>
  </si>
  <si>
    <t>108799000</t>
  </si>
  <si>
    <t>Pima Prevention Partnership dba Pima Partnership Academy</t>
  </si>
  <si>
    <t>108711000</t>
  </si>
  <si>
    <t>Pima Prevention Partnership dba Pima Partnership School, The</t>
  </si>
  <si>
    <t>050206000</t>
  </si>
  <si>
    <t>Pima Unified District</t>
  </si>
  <si>
    <t>116012000</t>
  </si>
  <si>
    <t>Pinal County Sheriffs Office (Renamed to Pinal County Detention Education Center)</t>
  </si>
  <si>
    <t>038706000</t>
  </si>
  <si>
    <t>Pine Forest Education Association, Inc.</t>
  </si>
  <si>
    <t>040312000</t>
  </si>
  <si>
    <t>Pine Strawberry Elementary District</t>
  </si>
  <si>
    <t>090204000</t>
  </si>
  <si>
    <t>Pinon Unified District</t>
  </si>
  <si>
    <t>078550000</t>
  </si>
  <si>
    <t>Pioneer Preparatory School</t>
  </si>
  <si>
    <t>078925000</t>
  </si>
  <si>
    <t>Pointe Schools</t>
  </si>
  <si>
    <t>020364000</t>
  </si>
  <si>
    <t>Pomerene Elementary District</t>
  </si>
  <si>
    <t>108744000</t>
  </si>
  <si>
    <t>Portable Practical Educational Preparation, Inc. (PPEP, Inc.)</t>
  </si>
  <si>
    <t>108796000</t>
  </si>
  <si>
    <t>078939000</t>
  </si>
  <si>
    <t>Premier Charter High School</t>
  </si>
  <si>
    <t>130201000</t>
  </si>
  <si>
    <t>Prescott Unified District</t>
  </si>
  <si>
    <t>078516000</t>
  </si>
  <si>
    <t>Prescott Valley Charter School</t>
  </si>
  <si>
    <t>108778000</t>
  </si>
  <si>
    <t>Presidio School</t>
  </si>
  <si>
    <t>150404000</t>
  </si>
  <si>
    <t>Quartzsite Elementary District</t>
  </si>
  <si>
    <t>070295000</t>
  </si>
  <si>
    <t>Queen Creek Unified District</t>
  </si>
  <si>
    <t>110203000</t>
  </si>
  <si>
    <t>Ray Unified District</t>
  </si>
  <si>
    <t>010227000</t>
  </si>
  <si>
    <t>Red Mesa Unified District</t>
  </si>
  <si>
    <t>110405000</t>
  </si>
  <si>
    <t>Red Rock Elementary District</t>
  </si>
  <si>
    <t>078209000</t>
  </si>
  <si>
    <t>Reid Traditional Schools' Painted Rock Academy Inc.</t>
  </si>
  <si>
    <t>078749000</t>
  </si>
  <si>
    <t>Reid Traditional Schools' Valley Academy, Inc.</t>
  </si>
  <si>
    <t>078560000</t>
  </si>
  <si>
    <t>Research Based Education Corporation</t>
  </si>
  <si>
    <t>078609000</t>
  </si>
  <si>
    <t>Ridgeline Academy, Inc.</t>
  </si>
  <si>
    <t>070402000</t>
  </si>
  <si>
    <t>Riverside Elementary District</t>
  </si>
  <si>
    <t>070466000</t>
  </si>
  <si>
    <t>Roosevelt Elementary District</t>
  </si>
  <si>
    <t>078266000</t>
  </si>
  <si>
    <t>Roosevelt Preparatory Academy</t>
  </si>
  <si>
    <t>078508000</t>
  </si>
  <si>
    <t>Rosefield Charter Elementary School, Inc.</t>
  </si>
  <si>
    <t>010210000</t>
  </si>
  <si>
    <t>Round Valley Unified District</t>
  </si>
  <si>
    <t>110418000</t>
  </si>
  <si>
    <t>Sacaton Elementary District</t>
  </si>
  <si>
    <t>070290000</t>
  </si>
  <si>
    <t>Saddle Mountain Unified School District</t>
  </si>
  <si>
    <t>050201000</t>
  </si>
  <si>
    <t>Safford Unified District</t>
  </si>
  <si>
    <t>078688000</t>
  </si>
  <si>
    <t>Sage Academy, Inc.</t>
  </si>
  <si>
    <t>100230000</t>
  </si>
  <si>
    <t>Sahuarita Unified District</t>
  </si>
  <si>
    <t>150430000</t>
  </si>
  <si>
    <t>Salome Consolidated Elementary District</t>
  </si>
  <si>
    <t>078656000</t>
  </si>
  <si>
    <t>Salt River Pima-Maricopa  Community Schools</t>
  </si>
  <si>
    <t>040220000</t>
  </si>
  <si>
    <t>San Carlos Unified District</t>
  </si>
  <si>
    <t>100335000</t>
  </si>
  <si>
    <t>San Fernando Elementary District</t>
  </si>
  <si>
    <t>020218000</t>
  </si>
  <si>
    <t>San Simon Unified District</t>
  </si>
  <si>
    <t>078539000</t>
  </si>
  <si>
    <t>San Tan Montessori School, Inc.</t>
  </si>
  <si>
    <t>010218000</t>
  </si>
  <si>
    <t>Sanders Unified District</t>
  </si>
  <si>
    <t>126013000</t>
  </si>
  <si>
    <t>Santa Cruz County Sheriffs Office</t>
  </si>
  <si>
    <t>120328000</t>
  </si>
  <si>
    <t>Santa Cruz Elementary District</t>
  </si>
  <si>
    <t>128726000</t>
  </si>
  <si>
    <t>Santa Cruz Valley Opportunities in Education, Inc.</t>
  </si>
  <si>
    <t>120235000</t>
  </si>
  <si>
    <t>Santa Cruz Valley Unified District</t>
  </si>
  <si>
    <t>110540000</t>
  </si>
  <si>
    <t>Santa Cruz Valley Union High School District</t>
  </si>
  <si>
    <t>108719000</t>
  </si>
  <si>
    <t>Satori, Inc.</t>
  </si>
  <si>
    <t>078962000</t>
  </si>
  <si>
    <t>SC Jensen Corporation, Inc. dba Intelli-School</t>
  </si>
  <si>
    <t>078624000</t>
  </si>
  <si>
    <t>Scholars Academy Sunnyslope</t>
  </si>
  <si>
    <t>108514000</t>
  </si>
  <si>
    <t>Science Technology Engineering and Math Arizona</t>
  </si>
  <si>
    <t>078243000</t>
  </si>
  <si>
    <t>Scottsdale Country Day School</t>
  </si>
  <si>
    <t>078533000</t>
  </si>
  <si>
    <t>Scottsdale Preparatory Academy</t>
  </si>
  <si>
    <t>070248000</t>
  </si>
  <si>
    <t>Scottsdale Unified District</t>
  </si>
  <si>
    <t>138708000</t>
  </si>
  <si>
    <t>Sedona Charter School, Inc.</t>
  </si>
  <si>
    <t>130209000</t>
  </si>
  <si>
    <t>Sedona-Oak Creek JUSD #9</t>
  </si>
  <si>
    <t>078256000</t>
  </si>
  <si>
    <t>Self Development Academy-Phoenix</t>
  </si>
  <si>
    <t>130240000</t>
  </si>
  <si>
    <t>Seligman Unified District</t>
  </si>
  <si>
    <t>070371000</t>
  </si>
  <si>
    <t>Sentinel Elementary District</t>
  </si>
  <si>
    <t>098746000</t>
  </si>
  <si>
    <t>Shonto Governing Board of Education, Inc.</t>
  </si>
  <si>
    <t>090210000</t>
  </si>
  <si>
    <t xml:space="preserve">Show Low Unified District </t>
  </si>
  <si>
    <t>020268000</t>
  </si>
  <si>
    <t>Sierra Vista Unified District</t>
  </si>
  <si>
    <t>130315000</t>
  </si>
  <si>
    <t>Skull Valley Elementary District</t>
  </si>
  <si>
    <t>078566000</t>
  </si>
  <si>
    <t>Skyline Gila River Schools, LLC</t>
  </si>
  <si>
    <t>078914000</t>
  </si>
  <si>
    <t>Skyline Schools, Inc.</t>
  </si>
  <si>
    <t>138752000</t>
  </si>
  <si>
    <t>Skyview School, Inc.</t>
  </si>
  <si>
    <t>078625000</t>
  </si>
  <si>
    <t>SLAM Arizona, Inc.</t>
  </si>
  <si>
    <t>090205000</t>
  </si>
  <si>
    <t>Snowflake Unified District</t>
  </si>
  <si>
    <t>050305000</t>
  </si>
  <si>
    <t>Solomon Elementary District</t>
  </si>
  <si>
    <t>078622000</t>
  </si>
  <si>
    <t>Somerset Academy Arizona, Inc.</t>
  </si>
  <si>
    <t>140411000</t>
  </si>
  <si>
    <t>Somerton Elementary District</t>
  </si>
  <si>
    <t>120425000</t>
  </si>
  <si>
    <t>Sonoita Elementary District</t>
  </si>
  <si>
    <t>078599000</t>
  </si>
  <si>
    <t>South Phoenix Academy Inc.</t>
  </si>
  <si>
    <t>078578000</t>
  </si>
  <si>
    <t>South Valley Academy, Inc.</t>
  </si>
  <si>
    <t>108779000</t>
  </si>
  <si>
    <t>Southgate Academy, Inc.</t>
  </si>
  <si>
    <t>078228000</t>
  </si>
  <si>
    <t>Southwest Leadership Academy</t>
  </si>
  <si>
    <t>020221000</t>
  </si>
  <si>
    <t>St David Unified District</t>
  </si>
  <si>
    <t>010201000</t>
  </si>
  <si>
    <t>St Johns Unified District</t>
  </si>
  <si>
    <t>110424000</t>
  </si>
  <si>
    <t>Stanfield Elementary District</t>
  </si>
  <si>
    <t>078634000</t>
  </si>
  <si>
    <t>STEP UP Schools, Inc.</t>
  </si>
  <si>
    <t>078781000</t>
  </si>
  <si>
    <t>Stepping Stones Academy</t>
  </si>
  <si>
    <t>108227000</t>
  </si>
  <si>
    <t>StrengthBuilding Partners</t>
  </si>
  <si>
    <t>078924000</t>
  </si>
  <si>
    <t>Success School</t>
  </si>
  <si>
    <t>100212000</t>
  </si>
  <si>
    <t>Sunnyside Unified District</t>
  </si>
  <si>
    <t>110215000</t>
  </si>
  <si>
    <t>Superior Unified School District</t>
  </si>
  <si>
    <t>078237000</t>
  </si>
  <si>
    <t>Synergy Public School, Inc.</t>
  </si>
  <si>
    <t>100213000</t>
  </si>
  <si>
    <t>Tanque Verde Unified District</t>
  </si>
  <si>
    <t>088702000</t>
  </si>
  <si>
    <t>Telesis Center for Learning, Inc.</t>
  </si>
  <si>
    <t>078761000</t>
  </si>
  <si>
    <t>Tempe Preparatory Academy</t>
  </si>
  <si>
    <t>070403000</t>
  </si>
  <si>
    <t>Tempe School District</t>
  </si>
  <si>
    <t>070513000</t>
  </si>
  <si>
    <t>Tempe Union High School District</t>
  </si>
  <si>
    <t>050204000</t>
  </si>
  <si>
    <t>Thatcher Unified District</t>
  </si>
  <si>
    <t>078613000</t>
  </si>
  <si>
    <t>The Boys &amp; Girls Clubs of the Valley</t>
  </si>
  <si>
    <t>108722000</t>
  </si>
  <si>
    <t>The Charter Foundation, Inc.</t>
  </si>
  <si>
    <t>078213000</t>
  </si>
  <si>
    <t>The Farm at Mission Montessori Academy</t>
  </si>
  <si>
    <t>078696000</t>
  </si>
  <si>
    <t>The French American School of Arizona</t>
  </si>
  <si>
    <t>118717000</t>
  </si>
  <si>
    <t>The Grande Innovation Academy</t>
  </si>
  <si>
    <t>078561000</t>
  </si>
  <si>
    <t>The Odyssey Preparatory Academy, Inc.</t>
  </si>
  <si>
    <t>078206000</t>
  </si>
  <si>
    <t>The Paideia Academies, Inc</t>
  </si>
  <si>
    <t>078411000</t>
  </si>
  <si>
    <t>Think Through Academy</t>
  </si>
  <si>
    <t>070417000</t>
  </si>
  <si>
    <t>Tolleson Elementary District</t>
  </si>
  <si>
    <t>070514000</t>
  </si>
  <si>
    <t>Tolleson Union High School District</t>
  </si>
  <si>
    <t>110422000</t>
  </si>
  <si>
    <t>Toltec School District</t>
  </si>
  <si>
    <t>020201000</t>
  </si>
  <si>
    <t>Tombstone Unified District</t>
  </si>
  <si>
    <t>040333000</t>
  </si>
  <si>
    <t>Tonto Basin Elementary District</t>
  </si>
  <si>
    <t>080412000</t>
  </si>
  <si>
    <t>Topock Elementary District</t>
  </si>
  <si>
    <t>058702000</t>
  </si>
  <si>
    <t>Triumphant Learning Center</t>
  </si>
  <si>
    <t>078591000</t>
  </si>
  <si>
    <t>Trivium Preparatory Academy</t>
  </si>
  <si>
    <t>030215000</t>
  </si>
  <si>
    <t>Tuba City Unified School District #15</t>
  </si>
  <si>
    <t>108773000</t>
  </si>
  <si>
    <t>Tucson Country Day School, Inc.</t>
  </si>
  <si>
    <t>108714000</t>
  </si>
  <si>
    <t>Tucson International Academy, Inc.</t>
  </si>
  <si>
    <t>108768000</t>
  </si>
  <si>
    <t>Tucson Preparatory School</t>
  </si>
  <si>
    <t>100201000</t>
  </si>
  <si>
    <t>Tucson Unified District</t>
  </si>
  <si>
    <t>108660000</t>
  </si>
  <si>
    <t>Tucson Youth Development/ACE Charter High School</t>
  </si>
  <si>
    <t>078630000</t>
  </si>
  <si>
    <t>Twenty First Century Charter School, Inc. Bennett Academy</t>
  </si>
  <si>
    <t>070462000</t>
  </si>
  <si>
    <t>Union Elementary District</t>
  </si>
  <si>
    <t>100220000</t>
  </si>
  <si>
    <t>Vail Unified District</t>
  </si>
  <si>
    <t>080322000</t>
  </si>
  <si>
    <t>Valentine Elementary District</t>
  </si>
  <si>
    <t>078964000</t>
  </si>
  <si>
    <t>Valley of the Sun Waldorf Education Association, dba Desert Marigold Schoo</t>
  </si>
  <si>
    <t>020522000</t>
  </si>
  <si>
    <t>Valley Union High School District</t>
  </si>
  <si>
    <t>078104000</t>
  </si>
  <si>
    <t>Valor Preparatory Academy, LLC</t>
  </si>
  <si>
    <t>078562000</t>
  </si>
  <si>
    <t>Vector School District, Inc.</t>
  </si>
  <si>
    <t>078984000</t>
  </si>
  <si>
    <t>Veritas Preparatory Academy</t>
  </si>
  <si>
    <t>010309000</t>
  </si>
  <si>
    <t>Vernon Elementary District</t>
  </si>
  <si>
    <t>078410000</t>
  </si>
  <si>
    <t>Victory Collegiate Academy Corporation</t>
  </si>
  <si>
    <t>078715000</t>
  </si>
  <si>
    <t>Villa Montessori Charter School</t>
  </si>
  <si>
    <t>078960000</t>
  </si>
  <si>
    <t>Vista Charter School</t>
  </si>
  <si>
    <t>078224000</t>
  </si>
  <si>
    <t>Vista College Preparatory, Inc.</t>
  </si>
  <si>
    <t>070406000</t>
  </si>
  <si>
    <t>Washington Elementary School District</t>
  </si>
  <si>
    <t>140424000</t>
  </si>
  <si>
    <t>Wellton Elementary District</t>
  </si>
  <si>
    <t>150419000</t>
  </si>
  <si>
    <t>Wenden Elementary District</t>
  </si>
  <si>
    <t>078935000</t>
  </si>
  <si>
    <t>West Gilbert Charter Elementary School, Inc.</t>
  </si>
  <si>
    <t>078974000</t>
  </si>
  <si>
    <t>West Gilbert Charter Middle School, Inc.</t>
  </si>
  <si>
    <t>078548000</t>
  </si>
  <si>
    <t>West Valley Arts and Technology Academy, Inc.</t>
  </si>
  <si>
    <t>078221000</t>
  </si>
  <si>
    <t>Western School of Science and Technology, Inc.</t>
  </si>
  <si>
    <t>090220000</t>
  </si>
  <si>
    <t>Whiteriver Unified District</t>
  </si>
  <si>
    <t>070209000</t>
  </si>
  <si>
    <t>Wickenburg Unified District</t>
  </si>
  <si>
    <t>020213000</t>
  </si>
  <si>
    <t>Willcox Unified District</t>
  </si>
  <si>
    <t>030202000</t>
  </si>
  <si>
    <t>Williams Unified District</t>
  </si>
  <si>
    <t>070407000</t>
  </si>
  <si>
    <t>Wilson Elementary District</t>
  </si>
  <si>
    <t>010208000</t>
  </si>
  <si>
    <t>Window Rock Unified District</t>
  </si>
  <si>
    <t>090201000</t>
  </si>
  <si>
    <t>Winslow Unified District</t>
  </si>
  <si>
    <t>130352000</t>
  </si>
  <si>
    <t>Yarnell Elementary District</t>
  </si>
  <si>
    <t>130199000</t>
  </si>
  <si>
    <t>Yavapai Accommodation School District</t>
  </si>
  <si>
    <t>211024000</t>
  </si>
  <si>
    <t>Yavapai County Juvenile Justice Center</t>
  </si>
  <si>
    <t>136014000</t>
  </si>
  <si>
    <t>Yavapai County Sheriffs Office</t>
  </si>
  <si>
    <t>040305000</t>
  </si>
  <si>
    <t>Young Elementary District</t>
  </si>
  <si>
    <t>088755000</t>
  </si>
  <si>
    <t>Young Scholars Academy Charter School Corp.</t>
  </si>
  <si>
    <t>080313000</t>
  </si>
  <si>
    <t>Yucca Elementary District</t>
  </si>
  <si>
    <t>211025000</t>
  </si>
  <si>
    <t>Yuma County Juvenile Justice Center</t>
  </si>
  <si>
    <t>146015000</t>
  </si>
  <si>
    <t>Yuma County Sheriffs Office</t>
  </si>
  <si>
    <t>140401000</t>
  </si>
  <si>
    <t>Yuma Elementary District</t>
  </si>
  <si>
    <t>148758000</t>
  </si>
  <si>
    <t>Yuma Private Industry Council, Inc.</t>
  </si>
  <si>
    <t>140570000</t>
  </si>
  <si>
    <t>Yuma Union High School District</t>
  </si>
  <si>
    <t>Proportionate Share 2024</t>
  </si>
  <si>
    <t>Fiscal Year</t>
  </si>
  <si>
    <t>Entity Name</t>
  </si>
  <si>
    <t>Parentally-Placed Private School Student (PPPS) Count (K-12)</t>
  </si>
  <si>
    <t>PPPS SPED Eligible K-12</t>
  </si>
  <si>
    <t>PPPS SPED Eligible K</t>
  </si>
  <si>
    <t>SPED Enrolled students (3-21 years old)</t>
  </si>
  <si>
    <t>SPED enrolled students (3-5 years old)</t>
  </si>
  <si>
    <t>Proportionate Share for Section 611 (K-12, ages 3-21)</t>
  </si>
  <si>
    <t>Proportionate Share for Section 619 (Kindergarten, ages 3-5)</t>
  </si>
  <si>
    <t>Notes</t>
  </si>
  <si>
    <t>2023 IDEA Full Award</t>
  </si>
  <si>
    <t>Updated on: 10/20/2022</t>
  </si>
  <si>
    <t>Name</t>
  </si>
  <si>
    <t>Total Allocation to PEA - 611</t>
  </si>
  <si>
    <t>Proportionate Share Obligation - 611
How much has to be spent on Parentally Placed Private School Students</t>
  </si>
  <si>
    <t>Total Allocation to PEA - 619</t>
  </si>
  <si>
    <t>Proportionate Share Obligation - 619
How much has to be spent on Parentally Placed Private School Students</t>
  </si>
  <si>
    <t>Maximum Amount that can be used for CEIS (15%)</t>
  </si>
  <si>
    <t>Column1</t>
  </si>
  <si>
    <t>108767000</t>
  </si>
  <si>
    <t>Accelerated Elementary and Secondary Schools</t>
  </si>
  <si>
    <t>078967000</t>
  </si>
  <si>
    <t>All Aboard Charter School</t>
  </si>
  <si>
    <t>American Charter Schools Foundation d.b.a. Crestview College Preparatory High Sc</t>
  </si>
  <si>
    <t>American Charter Schools Foundation dba Ridgeview College Preparatory High School</t>
  </si>
  <si>
    <t>Archway Classical Academy Trivium East</t>
  </si>
  <si>
    <t>Arizona Call-a-Teen Youth Resources, Inc.</t>
  </si>
  <si>
    <t>001219000</t>
  </si>
  <si>
    <t>ARIZONA STATE HOSPITAL</t>
  </si>
  <si>
    <t>148757000</t>
  </si>
  <si>
    <t>Az-Tec High School</t>
  </si>
  <si>
    <t>078565000</t>
  </si>
  <si>
    <t>CAFA, Inc. dba Learning Foundation and Performing Arts Alta Mesa</t>
  </si>
  <si>
    <t>078717000</t>
  </si>
  <si>
    <t>EduPreneurship, Inc.</t>
  </si>
  <si>
    <t>078751000</t>
  </si>
  <si>
    <t>Integrity Education Incorporated</t>
  </si>
  <si>
    <t>Kaizen Education Foundation dba Vista Grove Preparatory Academy Middle School</t>
  </si>
  <si>
    <t>Maricopa County Community College District dba Gateway Early College High School</t>
  </si>
  <si>
    <t>Mary Ellen Halvorson Educational Foundation. dba: Tri-City Prep High School</t>
  </si>
  <si>
    <t>078617000</t>
  </si>
  <si>
    <t>New Horizon High School, Inc.</t>
  </si>
  <si>
    <t>108512000</t>
  </si>
  <si>
    <t>Open Doors Community School, Inc.</t>
  </si>
  <si>
    <t>Page Unified District</t>
  </si>
  <si>
    <t>078905000</t>
  </si>
  <si>
    <t>Paramount Education Studies Inc</t>
  </si>
  <si>
    <t>138755000</t>
  </si>
  <si>
    <t>Park View School, Inc.</t>
  </si>
  <si>
    <t>038702000</t>
  </si>
  <si>
    <t>PEAK School Inc., The</t>
  </si>
  <si>
    <t>078714000</t>
  </si>
  <si>
    <t>Phoenix Advantage Charter School, Inc.</t>
  </si>
  <si>
    <t>Pinal County Detention Education Center</t>
  </si>
  <si>
    <t>078735000</t>
  </si>
  <si>
    <t>RSD Charter School, Inc.</t>
  </si>
  <si>
    <t>078694000</t>
  </si>
  <si>
    <t>Self Development Eastmark Academy</t>
  </si>
  <si>
    <t>078695000</t>
  </si>
  <si>
    <t>Self Development Scottsdale Academy</t>
  </si>
  <si>
    <t>Valley of the Sun Waldorf Education Association, dba Desert Marigold School</t>
  </si>
  <si>
    <t>Yuma County Sheriff's Office</t>
  </si>
  <si>
    <t>-</t>
  </si>
  <si>
    <t>Revised by ADE/ESS</t>
  </si>
  <si>
    <t>Updated on: 9/28/2023</t>
  </si>
  <si>
    <t>2024 IDEA Full</t>
  </si>
  <si>
    <t>Colearn Academy Arizona</t>
  </si>
  <si>
    <t>Paul Revere Academy, Inc.</t>
  </si>
  <si>
    <t>Heritage Academy Maricopa, Inc.</t>
  </si>
  <si>
    <t>Heritage Academy Pointe, Inc.</t>
  </si>
  <si>
    <t>Phoenix Education Management, LLC,</t>
  </si>
  <si>
    <t>Premier Prep Online Academy</t>
  </si>
  <si>
    <t>Arizona Collaborative Learning Partners, Inc.</t>
  </si>
  <si>
    <t>078100000</t>
  </si>
  <si>
    <t>078631000</t>
  </si>
  <si>
    <t>078627000</t>
  </si>
  <si>
    <t>108740000</t>
  </si>
  <si>
    <t>118645000</t>
  </si>
  <si>
    <t>078644000</t>
  </si>
  <si>
    <t>078716000</t>
  </si>
  <si>
    <t>078651000</t>
  </si>
  <si>
    <t>Heartwood Montessori</t>
  </si>
  <si>
    <t>Updated 5/30/24</t>
  </si>
  <si>
    <t>Updated on: 5/30/24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</si>
</sst>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10" fontId="0" fillId="0" borderId="0" xfId="2" applyNumberFormat="1" applyFont="1"/>
    <xf numFmtId="0" fontId="0" fillId="4" borderId="0" xfId="0" applyFill="1" applyAlignment="1">
      <alignment wrapText="1"/>
    </xf>
    <xf numFmtId="0" fontId="0" fillId="4" borderId="0" xfId="0" applyFill="1" applyAlignment="1">
      <alignment horizontal="centerContinuous"/>
    </xf>
    <xf numFmtId="44" fontId="0" fillId="0" borderId="0" xfId="1" applyFont="1" applyBorder="1" applyAlignment="1">
      <alignment horizontal="left"/>
    </xf>
    <xf numFmtId="0" fontId="2" fillId="0" borderId="0" xfId="0" applyFont="1" applyAlignment="1">
      <alignment wrapText="1"/>
    </xf>
    <xf numFmtId="44" fontId="2" fillId="0" borderId="0" xfId="1" applyFont="1" applyFill="1" applyBorder="1" applyAlignment="1">
      <alignment wrapText="1"/>
    </xf>
    <xf numFmtId="0" fontId="3" fillId="0" borderId="0" xfId="0" applyFont="1" applyAlignment="1">
      <alignment wrapText="1"/>
    </xf>
    <xf numFmtId="44" fontId="0" fillId="0" borderId="0" xfId="1" applyFont="1" applyFill="1" applyBorder="1"/>
    <xf numFmtId="44" fontId="0" fillId="4" borderId="0" xfId="1" applyFont="1" applyFill="1" applyBorder="1"/>
    <xf numFmtId="44" fontId="0" fillId="0" borderId="0" xfId="0" applyNumberFormat="1"/>
    <xf numFmtId="44" fontId="0" fillId="0" borderId="0" xfId="1" applyFont="1" applyBorder="1"/>
    <xf numFmtId="44" fontId="0" fillId="0" borderId="0" xfId="1" applyFont="1"/>
    <xf numFmtId="10" fontId="0" fillId="0" borderId="0" xfId="2" applyNumberFormat="1" applyFont="1" applyAlignment="1">
      <alignment wrapText="1"/>
    </xf>
    <xf numFmtId="0" fontId="0" fillId="0" borderId="0" xfId="0" applyAlignment="1">
      <alignment horizontal="left" vertical="top" wrapText="1"/>
    </xf>
    <xf numFmtId="0" fontId="1" fillId="2" borderId="0" xfId="3" applyAlignment="1">
      <alignment horizontal="left" vertical="top" wrapText="1"/>
    </xf>
    <xf numFmtId="0" fontId="1" fillId="3" borderId="0" xfId="4" applyAlignment="1">
      <alignment horizontal="left" vertical="top" wrapText="1"/>
    </xf>
    <xf numFmtId="10" fontId="0" fillId="4" borderId="0" xfId="2" applyNumberFormat="1" applyFont="1" applyFill="1"/>
    <xf numFmtId="44" fontId="0" fillId="4" borderId="0" xfId="1" applyFont="1" applyFill="1"/>
    <xf numFmtId="44" fontId="0" fillId="0" borderId="0" xfId="1" applyFont="1" applyAlignment="1">
      <alignment wrapText="1"/>
    </xf>
    <xf numFmtId="44" fontId="0" fillId="0" borderId="0" xfId="0" applyNumberFormat="1" applyAlignment="1">
      <alignment wrapText="1"/>
    </xf>
    <xf numFmtId="10" fontId="0" fillId="0" borderId="0" xfId="2" applyNumberFormat="1" applyFont="1" applyAlignment="1"/>
    <xf numFmtId="0" fontId="0" fillId="5" borderId="0" xfId="0" applyFill="1"/>
    <xf numFmtId="44" fontId="0" fillId="4" borderId="0" xfId="1" applyFont="1" applyFill="1" applyAlignment="1">
      <alignment wrapText="1"/>
    </xf>
    <xf numFmtId="0" fontId="0" fillId="4" borderId="0" xfId="0" applyFill="1"/>
  </cellXfs>
  <cellStyles count="5">
    <cellStyle name="40% - Accent2" xfId="3" builtinId="35"/>
    <cellStyle name="40% - Accent5" xfId="4" builtinId="47"/>
    <cellStyle name="Currency" xfId="1" builtinId="4"/>
    <cellStyle name="Normal" xfId="0" builtinId="0"/>
    <cellStyle name="Percent" xfId="2" builtinId="5"/>
  </cellStyles>
  <dxfs count="2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(&quot;$&quot;* #,##0.00_);_(&quot;$&quot;* \(#,##0.00\);_(&quot;$&quot;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alignment horizontal="general" vertical="bottom" textRotation="0" wrapText="0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47625</xdr:colOff>
      <xdr:row>2</xdr:row>
      <xdr:rowOff>47625</xdr:rowOff>
    </xdr:from>
    <xdr:to>
      <xdr:col>16</xdr:col>
      <xdr:colOff>133350</xdr:colOff>
      <xdr:row>17</xdr:row>
      <xdr:rowOff>133350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9AA384E-C7FB-4C84-AB38-E4B62B650FEC}"/>
            </a:ext>
          </a:extLst>
        </xdr:cNvPr>
        <xdr:cNvSpPr txBox="1"/>
      </xdr:nvSpPr>
      <xdr:spPr>
        <a:xfrm>
          <a:off x="15278100" y="1190625"/>
          <a:ext cx="2524125" cy="29432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/>
            <a:t>If you have questions or</a:t>
          </a:r>
          <a:r>
            <a:rPr lang="en-US" sz="1400" baseline="0"/>
            <a:t> concerns about the student counts or Proportionate Share percentages in this workbook, please e-mail essprogmgmt@azed.gov to get in touch with a member of the ESS Program Management Team.</a:t>
          </a:r>
        </a:p>
        <a:p>
          <a:endParaRPr lang="en-US" sz="1400" baseline="0"/>
        </a:p>
        <a:p>
          <a:r>
            <a:rPr lang="en-US" sz="1400" baseline="0"/>
            <a:t>Thank you.</a:t>
          </a:r>
          <a:endParaRPr lang="en-US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sdedeop.sharepoint.com/teams/OPEPD/Shared%20Documents/Budget%20Service/SHARED/SERRAPAD/IDEA%20Formula%20Allocations/Part%20B%20611/Grants%20to%20States%20(611)%20Formula%20(OA%20Update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sdedeop.sharepoint.com/teams/OPEPD/Shared%20Documents/Budget%20Service/SHARED/SERRAPAD/IDEA%20Formula%20Allocations/Part%20B%20619/Preschool%20Grants%20(619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i\info\Early_Childhood_Education\1%20Administrative%20Files\ECE%20Caseloads\FY20\FY20%20Caseload%20Trackin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elcome"/>
      <sheetName val="Checklist"/>
      <sheetName val="Formula"/>
      <sheetName val="Approp Path"/>
      <sheetName val="Prior Year Funding Levels"/>
      <sheetName val="Prior Year Penalties"/>
      <sheetName val="Inflation"/>
      <sheetName val="Population Est (Estimates)"/>
      <sheetName val="Population Est (Ferrett)"/>
      <sheetName val="Poverty Est (Ferrett)"/>
      <sheetName val="Poverty Est (Census + Ferrett)"/>
      <sheetName val="Population Est - OAs"/>
      <sheetName val="Maximum Funding"/>
      <sheetName val="APPE Adjustment"/>
      <sheetName val="APPE"/>
      <sheetName val="APPE Public &amp; CJ"/>
      <sheetName val="Childcount 2004"/>
      <sheetName val="Childcount 2007"/>
      <sheetName val="Admin Maximums"/>
      <sheetName val="Other Activities Maxmiums"/>
      <sheetName val="State-Level Activities"/>
      <sheetName val="Summary Table"/>
      <sheetName val="State Table MAX Template"/>
    </sheetNames>
    <sheetDataSet>
      <sheetData sheetId="0"/>
      <sheetData sheetId="1"/>
      <sheetData sheetId="2"/>
      <sheetData sheetId="3"/>
      <sheetData sheetId="4">
        <row r="1">
          <cell r="A1" t="str">
            <v>Prior Year Funding Levels</v>
          </cell>
          <cell r="B1">
            <v>1999</v>
          </cell>
          <cell r="C1">
            <v>2001</v>
          </cell>
          <cell r="D1">
            <v>2002</v>
          </cell>
          <cell r="E1">
            <v>2003</v>
          </cell>
          <cell r="F1">
            <v>2004</v>
          </cell>
          <cell r="G1">
            <v>2005</v>
          </cell>
          <cell r="H1">
            <v>2006</v>
          </cell>
          <cell r="I1">
            <v>2007</v>
          </cell>
          <cell r="J1">
            <v>2008</v>
          </cell>
          <cell r="K1">
            <v>2009</v>
          </cell>
          <cell r="L1">
            <v>2010</v>
          </cell>
          <cell r="M1">
            <v>2011</v>
          </cell>
          <cell r="N1">
            <v>2012</v>
          </cell>
          <cell r="O1">
            <v>2013</v>
          </cell>
          <cell r="P1">
            <v>2014</v>
          </cell>
          <cell r="Q1">
            <v>2015</v>
          </cell>
          <cell r="R1">
            <v>2016</v>
          </cell>
          <cell r="S1">
            <v>2017</v>
          </cell>
          <cell r="T1">
            <v>2018</v>
          </cell>
          <cell r="U1">
            <v>2019</v>
          </cell>
          <cell r="V1">
            <v>2020</v>
          </cell>
          <cell r="W1">
            <v>2021</v>
          </cell>
        </row>
        <row r="2">
          <cell r="A2" t="str">
            <v>Alabama</v>
          </cell>
          <cell r="B2">
            <v>69017922</v>
          </cell>
          <cell r="C2">
            <v>100426123</v>
          </cell>
          <cell r="D2">
            <v>119960334</v>
          </cell>
          <cell r="E2">
            <v>143066181</v>
          </cell>
          <cell r="F2">
            <v>160385829</v>
          </cell>
          <cell r="G2">
            <v>167864614</v>
          </cell>
          <cell r="H2">
            <v>167634539</v>
          </cell>
          <cell r="I2">
            <v>170485753</v>
          </cell>
          <cell r="J2">
            <v>172827241</v>
          </cell>
          <cell r="K2">
            <v>180751150</v>
          </cell>
          <cell r="L2">
            <v>180594787</v>
          </cell>
          <cell r="M2">
            <v>179981063</v>
          </cell>
          <cell r="N2">
            <v>181595874</v>
          </cell>
          <cell r="O2">
            <v>172171421</v>
          </cell>
          <cell r="P2">
            <v>179202438</v>
          </cell>
          <cell r="Q2">
            <v>179553881</v>
          </cell>
          <cell r="R2">
            <v>185386570</v>
          </cell>
          <cell r="S2">
            <v>186896933</v>
          </cell>
          <cell r="T2">
            <v>190495767</v>
          </cell>
          <cell r="U2">
            <v>191704256</v>
          </cell>
          <cell r="V2">
            <v>197337675</v>
          </cell>
          <cell r="W2">
            <v>198676928</v>
          </cell>
        </row>
        <row r="3">
          <cell r="A3" t="str">
            <v>Alaska</v>
          </cell>
          <cell r="B3">
            <v>12247357</v>
          </cell>
          <cell r="C3">
            <v>18460830</v>
          </cell>
          <cell r="D3">
            <v>22199605</v>
          </cell>
          <cell r="E3">
            <v>26501189</v>
          </cell>
          <cell r="F3">
            <v>30463423</v>
          </cell>
          <cell r="G3">
            <v>32498717</v>
          </cell>
          <cell r="H3">
            <v>32451580</v>
          </cell>
          <cell r="I3">
            <v>33551635</v>
          </cell>
          <cell r="J3">
            <v>34370062</v>
          </cell>
          <cell r="K3">
            <v>36229060</v>
          </cell>
          <cell r="L3">
            <v>36195499</v>
          </cell>
          <cell r="M3">
            <v>36063773</v>
          </cell>
          <cell r="N3">
            <v>36476572</v>
          </cell>
          <cell r="O3">
            <v>34450025</v>
          </cell>
          <cell r="P3">
            <v>36121184</v>
          </cell>
          <cell r="Q3">
            <v>36204517</v>
          </cell>
          <cell r="R3">
            <v>37587850</v>
          </cell>
          <cell r="S3">
            <v>37927670</v>
          </cell>
          <cell r="T3">
            <v>38804517</v>
          </cell>
          <cell r="U3">
            <v>39092997</v>
          </cell>
          <cell r="V3">
            <v>40434479</v>
          </cell>
          <cell r="W3">
            <v>40759664</v>
          </cell>
        </row>
        <row r="4">
          <cell r="A4" t="str">
            <v>Arizona</v>
          </cell>
          <cell r="B4">
            <v>61263060</v>
          </cell>
          <cell r="C4">
            <v>92343757</v>
          </cell>
          <cell r="D4">
            <v>111045656</v>
          </cell>
          <cell r="E4">
            <v>132562806</v>
          </cell>
          <cell r="F4">
            <v>152382476</v>
          </cell>
          <cell r="G4">
            <v>162563312</v>
          </cell>
          <cell r="H4">
            <v>162327526</v>
          </cell>
          <cell r="I4">
            <v>167830161</v>
          </cell>
          <cell r="J4">
            <v>172908742</v>
          </cell>
          <cell r="K4">
            <v>184310869</v>
          </cell>
          <cell r="L4">
            <v>184138672</v>
          </cell>
          <cell r="M4">
            <v>183462799</v>
          </cell>
          <cell r="N4">
            <v>188056142</v>
          </cell>
          <cell r="O4">
            <v>177430055</v>
          </cell>
          <cell r="P4">
            <v>188142357</v>
          </cell>
          <cell r="Q4">
            <v>189436817</v>
          </cell>
          <cell r="R4">
            <v>199115847</v>
          </cell>
          <cell r="S4">
            <v>203992020</v>
          </cell>
          <cell r="T4">
            <v>211325866</v>
          </cell>
          <cell r="U4">
            <v>215703278</v>
          </cell>
          <cell r="V4">
            <v>225997627</v>
          </cell>
          <cell r="W4">
            <v>229326834</v>
          </cell>
        </row>
        <row r="5">
          <cell r="A5" t="str">
            <v>Arkansas</v>
          </cell>
          <cell r="B5">
            <v>40872926</v>
          </cell>
          <cell r="C5">
            <v>59842674</v>
          </cell>
          <cell r="D5">
            <v>71962298</v>
          </cell>
          <cell r="E5">
            <v>85906324</v>
          </cell>
          <cell r="F5">
            <v>98750311</v>
          </cell>
          <cell r="G5">
            <v>103546301</v>
          </cell>
          <cell r="H5">
            <v>103400423</v>
          </cell>
          <cell r="I5">
            <v>105159110</v>
          </cell>
          <cell r="J5">
            <v>106603388</v>
          </cell>
          <cell r="K5">
            <v>111491018</v>
          </cell>
          <cell r="L5">
            <v>111392193</v>
          </cell>
          <cell r="M5">
            <v>111004304</v>
          </cell>
          <cell r="N5">
            <v>112000109</v>
          </cell>
          <cell r="O5">
            <v>106046300</v>
          </cell>
          <cell r="P5">
            <v>110376945</v>
          </cell>
          <cell r="Q5">
            <v>110593411</v>
          </cell>
          <cell r="R5">
            <v>114185965</v>
          </cell>
          <cell r="S5">
            <v>115120613</v>
          </cell>
          <cell r="T5">
            <v>117332895</v>
          </cell>
          <cell r="U5">
            <v>118077245</v>
          </cell>
          <cell r="V5">
            <v>121548364</v>
          </cell>
          <cell r="W5">
            <v>122371953</v>
          </cell>
        </row>
        <row r="6">
          <cell r="A6" t="str">
            <v>California</v>
          </cell>
          <cell r="B6">
            <v>431237374</v>
          </cell>
          <cell r="C6">
            <v>650017799</v>
          </cell>
          <cell r="D6">
            <v>781662507</v>
          </cell>
          <cell r="E6">
            <v>933124077</v>
          </cell>
          <cell r="F6">
            <v>1072636899</v>
          </cell>
          <cell r="G6">
            <v>1132572659</v>
          </cell>
          <cell r="H6">
            <v>1130940237</v>
          </cell>
          <cell r="I6">
            <v>1150175848</v>
          </cell>
          <cell r="J6">
            <v>1165972611</v>
          </cell>
          <cell r="K6">
            <v>1219430973</v>
          </cell>
          <cell r="L6">
            <v>1218327952</v>
          </cell>
          <cell r="M6">
            <v>1213998590</v>
          </cell>
          <cell r="N6">
            <v>1224899017</v>
          </cell>
          <cell r="O6">
            <v>1158459615</v>
          </cell>
          <cell r="P6">
            <v>1205767987</v>
          </cell>
          <cell r="Q6">
            <v>1208132681</v>
          </cell>
          <cell r="R6">
            <v>1247378073</v>
          </cell>
          <cell r="S6">
            <v>1244686047</v>
          </cell>
          <cell r="T6">
            <v>1281755429</v>
          </cell>
          <cell r="U6">
            <v>1289886774</v>
          </cell>
          <cell r="V6">
            <v>1327802379</v>
          </cell>
          <cell r="W6">
            <v>1336802567</v>
          </cell>
        </row>
        <row r="7">
          <cell r="A7" t="str">
            <v>Colorado</v>
          </cell>
          <cell r="B7">
            <v>51886005</v>
          </cell>
          <cell r="C7">
            <v>78209425</v>
          </cell>
          <cell r="D7">
            <v>94048771</v>
          </cell>
          <cell r="E7">
            <v>112272460</v>
          </cell>
          <cell r="F7">
            <v>129058489</v>
          </cell>
          <cell r="G7">
            <v>137681025</v>
          </cell>
          <cell r="H7">
            <v>137481329</v>
          </cell>
          <cell r="I7">
            <v>141994060</v>
          </cell>
          <cell r="J7">
            <v>144091119</v>
          </cell>
          <cell r="K7">
            <v>153592924</v>
          </cell>
          <cell r="L7">
            <v>153450592</v>
          </cell>
          <cell r="M7">
            <v>152891940</v>
          </cell>
          <cell r="N7">
            <v>154269094</v>
          </cell>
          <cell r="O7">
            <v>145695034</v>
          </cell>
          <cell r="P7">
            <v>154491341</v>
          </cell>
          <cell r="Q7">
            <v>154794322</v>
          </cell>
          <cell r="R7">
            <v>162525722</v>
          </cell>
          <cell r="S7">
            <v>163893453</v>
          </cell>
          <cell r="T7">
            <v>167500962</v>
          </cell>
          <cell r="U7">
            <v>168563574</v>
          </cell>
          <cell r="V7">
            <v>176600415</v>
          </cell>
          <cell r="W7">
            <v>177790018</v>
          </cell>
        </row>
        <row r="8">
          <cell r="A8" t="str">
            <v>Connecticut</v>
          </cell>
          <cell r="B8">
            <v>53060125</v>
          </cell>
          <cell r="C8">
            <v>76114202</v>
          </cell>
          <cell r="D8">
            <v>89245788</v>
          </cell>
          <cell r="E8">
            <v>103861437</v>
          </cell>
          <cell r="F8">
            <v>117261220</v>
          </cell>
          <cell r="G8">
            <v>122729106</v>
          </cell>
          <cell r="H8">
            <v>122566945</v>
          </cell>
          <cell r="I8">
            <v>124651626</v>
          </cell>
          <cell r="J8">
            <v>126363618</v>
          </cell>
          <cell r="K8">
            <v>132157229</v>
          </cell>
          <cell r="L8">
            <v>132046538</v>
          </cell>
          <cell r="M8">
            <v>131612076</v>
          </cell>
          <cell r="N8">
            <v>132790768</v>
          </cell>
          <cell r="O8">
            <v>126117374</v>
          </cell>
          <cell r="P8">
            <v>131267668</v>
          </cell>
          <cell r="Q8">
            <v>131525104</v>
          </cell>
          <cell r="R8">
            <v>135797610</v>
          </cell>
          <cell r="S8">
            <v>136886630</v>
          </cell>
          <cell r="T8">
            <v>139540151</v>
          </cell>
          <cell r="U8">
            <v>140425382</v>
          </cell>
          <cell r="V8">
            <v>144547867</v>
          </cell>
          <cell r="W8">
            <v>145532938</v>
          </cell>
        </row>
        <row r="9">
          <cell r="A9" t="str">
            <v>Delaware</v>
          </cell>
          <cell r="B9">
            <v>11224669</v>
          </cell>
          <cell r="C9">
            <v>16919300</v>
          </cell>
          <cell r="D9">
            <v>20345877</v>
          </cell>
          <cell r="E9">
            <v>24288267</v>
          </cell>
          <cell r="F9">
            <v>27919643</v>
          </cell>
          <cell r="G9">
            <v>29784984</v>
          </cell>
          <cell r="H9">
            <v>29741783</v>
          </cell>
          <cell r="I9">
            <v>30749980</v>
          </cell>
          <cell r="J9">
            <v>31680482</v>
          </cell>
          <cell r="K9">
            <v>33769589</v>
          </cell>
          <cell r="L9">
            <v>33738039</v>
          </cell>
          <cell r="M9">
            <v>33614205</v>
          </cell>
          <cell r="N9">
            <v>34452287</v>
          </cell>
          <cell r="O9">
            <v>32508881</v>
          </cell>
          <cell r="P9">
            <v>34471598</v>
          </cell>
          <cell r="Q9">
            <v>35063788</v>
          </cell>
          <cell r="R9">
            <v>36565162</v>
          </cell>
          <cell r="S9">
            <v>36910272</v>
          </cell>
          <cell r="T9">
            <v>37781829</v>
          </cell>
          <cell r="U9">
            <v>38070309</v>
          </cell>
          <cell r="V9">
            <v>39412835</v>
          </cell>
          <cell r="W9">
            <v>39736976</v>
          </cell>
        </row>
        <row r="10">
          <cell r="A10" t="str">
            <v>District of Columbia</v>
          </cell>
          <cell r="B10">
            <v>5643797</v>
          </cell>
          <cell r="C10">
            <v>8507074</v>
          </cell>
          <cell r="D10">
            <v>10229967</v>
          </cell>
          <cell r="E10">
            <v>12212212</v>
          </cell>
          <cell r="F10">
            <v>14038079</v>
          </cell>
          <cell r="G10">
            <v>14975978</v>
          </cell>
          <cell r="H10">
            <v>14954256</v>
          </cell>
          <cell r="I10">
            <v>15461181</v>
          </cell>
          <cell r="J10">
            <v>15929040</v>
          </cell>
          <cell r="K10">
            <v>16979449</v>
          </cell>
          <cell r="L10">
            <v>16963586</v>
          </cell>
          <cell r="M10">
            <v>16901322</v>
          </cell>
          <cell r="N10">
            <v>17323545</v>
          </cell>
          <cell r="O10">
            <v>16345562</v>
          </cell>
          <cell r="P10">
            <v>17332422</v>
          </cell>
          <cell r="Q10">
            <v>17630177</v>
          </cell>
          <cell r="R10">
            <v>18530968</v>
          </cell>
          <cell r="S10">
            <v>18979061</v>
          </cell>
          <cell r="T10">
            <v>19667309</v>
          </cell>
          <cell r="U10">
            <v>20100949</v>
          </cell>
          <cell r="V10">
            <v>21059261</v>
          </cell>
          <cell r="W10">
            <v>21533473</v>
          </cell>
        </row>
        <row r="11">
          <cell r="A11" t="str">
            <v>Florida</v>
          </cell>
          <cell r="B11">
            <v>238676175</v>
          </cell>
          <cell r="C11">
            <v>344413144</v>
          </cell>
          <cell r="D11">
            <v>405878306</v>
          </cell>
          <cell r="E11">
            <v>479524885</v>
          </cell>
          <cell r="F11">
            <v>551219391</v>
          </cell>
          <cell r="G11">
            <v>581254171</v>
          </cell>
          <cell r="H11">
            <v>580456790</v>
          </cell>
          <cell r="I11">
            <v>590329496</v>
          </cell>
          <cell r="J11">
            <v>598437209</v>
          </cell>
          <cell r="K11">
            <v>628343023</v>
          </cell>
          <cell r="L11">
            <v>627797712</v>
          </cell>
          <cell r="M11">
            <v>625657364</v>
          </cell>
          <cell r="N11">
            <v>631279201</v>
          </cell>
          <cell r="O11">
            <v>598405153</v>
          </cell>
          <cell r="P11">
            <v>634533737</v>
          </cell>
          <cell r="Q11">
            <v>635778154</v>
          </cell>
          <cell r="R11">
            <v>656430988</v>
          </cell>
          <cell r="S11">
            <v>661854291</v>
          </cell>
          <cell r="T11">
            <v>674522024</v>
          </cell>
          <cell r="U11">
            <v>678801133</v>
          </cell>
          <cell r="V11">
            <v>702251560</v>
          </cell>
          <cell r="W11">
            <v>706997667</v>
          </cell>
        </row>
        <row r="12">
          <cell r="A12" t="str">
            <v>Georgia</v>
          </cell>
          <cell r="B12">
            <v>107699572</v>
          </cell>
          <cell r="C12">
            <v>162338988</v>
          </cell>
          <cell r="D12">
            <v>195216655</v>
          </cell>
          <cell r="E12">
            <v>233043493</v>
          </cell>
          <cell r="F12">
            <v>267886185</v>
          </cell>
          <cell r="G12">
            <v>285783948</v>
          </cell>
          <cell r="H12">
            <v>285369440</v>
          </cell>
          <cell r="I12">
            <v>295042992</v>
          </cell>
          <cell r="J12">
            <v>303971064</v>
          </cell>
          <cell r="K12">
            <v>324015838</v>
          </cell>
          <cell r="L12">
            <v>323713119</v>
          </cell>
          <cell r="M12">
            <v>322524945</v>
          </cell>
          <cell r="N12">
            <v>328155946</v>
          </cell>
          <cell r="O12">
            <v>309689986</v>
          </cell>
          <cell r="P12">
            <v>328387453</v>
          </cell>
          <cell r="Q12">
            <v>329031471</v>
          </cell>
          <cell r="R12">
            <v>345842910</v>
          </cell>
          <cell r="S12">
            <v>348783786</v>
          </cell>
          <cell r="T12">
            <v>361394907</v>
          </cell>
          <cell r="U12">
            <v>363687565</v>
          </cell>
          <cell r="V12">
            <v>381030891</v>
          </cell>
          <cell r="W12">
            <v>383594256</v>
          </cell>
        </row>
        <row r="13">
          <cell r="A13" t="str">
            <v>Hawaii</v>
          </cell>
          <cell r="B13">
            <v>14156512</v>
          </cell>
          <cell r="C13">
            <v>21338561</v>
          </cell>
          <cell r="D13">
            <v>25660148</v>
          </cell>
          <cell r="E13">
            <v>30632276</v>
          </cell>
          <cell r="F13">
            <v>35212155</v>
          </cell>
          <cell r="G13">
            <v>36854096</v>
          </cell>
          <cell r="H13">
            <v>36801265</v>
          </cell>
          <cell r="I13">
            <v>37427200</v>
          </cell>
          <cell r="J13">
            <v>37941233</v>
          </cell>
          <cell r="K13">
            <v>39680790</v>
          </cell>
          <cell r="L13">
            <v>39645071</v>
          </cell>
          <cell r="M13">
            <v>39504872</v>
          </cell>
          <cell r="N13">
            <v>39859680</v>
          </cell>
          <cell r="O13">
            <v>37707882</v>
          </cell>
          <cell r="P13">
            <v>39247770</v>
          </cell>
          <cell r="Q13">
            <v>39324741</v>
          </cell>
          <cell r="R13">
            <v>40602179</v>
          </cell>
          <cell r="S13">
            <v>40936758</v>
          </cell>
          <cell r="T13">
            <v>41721163</v>
          </cell>
          <cell r="U13">
            <v>41985838</v>
          </cell>
          <cell r="V13">
            <v>43220207</v>
          </cell>
          <cell r="W13">
            <v>43512948</v>
          </cell>
        </row>
        <row r="14">
          <cell r="A14" t="str">
            <v>Idaho</v>
          </cell>
          <cell r="B14">
            <v>19052135</v>
          </cell>
          <cell r="C14">
            <v>28717888</v>
          </cell>
          <cell r="D14">
            <v>34533972</v>
          </cell>
          <cell r="E14">
            <v>41225568</v>
          </cell>
          <cell r="F14">
            <v>47389266</v>
          </cell>
          <cell r="G14">
            <v>50108735</v>
          </cell>
          <cell r="H14">
            <v>50036448</v>
          </cell>
          <cell r="I14">
            <v>50887494</v>
          </cell>
          <cell r="J14">
            <v>51586394</v>
          </cell>
          <cell r="K14">
            <v>54988157</v>
          </cell>
          <cell r="L14">
            <v>54937867</v>
          </cell>
          <cell r="M14">
            <v>54740479</v>
          </cell>
          <cell r="N14">
            <v>55233275</v>
          </cell>
          <cell r="O14">
            <v>52203392</v>
          </cell>
          <cell r="P14">
            <v>55355161</v>
          </cell>
          <cell r="Q14">
            <v>55463721</v>
          </cell>
          <cell r="R14">
            <v>57337553</v>
          </cell>
          <cell r="S14">
            <v>57817263</v>
          </cell>
          <cell r="T14">
            <v>59266522</v>
          </cell>
          <cell r="U14">
            <v>59642504</v>
          </cell>
          <cell r="V14">
            <v>62486324</v>
          </cell>
          <cell r="W14">
            <v>62907078</v>
          </cell>
        </row>
        <row r="15">
          <cell r="A15" t="str">
            <v>Illinois</v>
          </cell>
          <cell r="B15">
            <v>194398440</v>
          </cell>
          <cell r="C15">
            <v>283066424</v>
          </cell>
          <cell r="D15">
            <v>336446325</v>
          </cell>
          <cell r="E15">
            <v>393133924</v>
          </cell>
          <cell r="F15">
            <v>446657600</v>
          </cell>
          <cell r="G15">
            <v>467485228</v>
          </cell>
          <cell r="H15">
            <v>466849594</v>
          </cell>
          <cell r="I15">
            <v>474790011</v>
          </cell>
          <cell r="J15">
            <v>481310879</v>
          </cell>
          <cell r="K15">
            <v>503378371</v>
          </cell>
          <cell r="L15">
            <v>502945975</v>
          </cell>
          <cell r="M15">
            <v>501248821</v>
          </cell>
          <cell r="N15">
            <v>505740100</v>
          </cell>
          <cell r="O15">
            <v>479681039</v>
          </cell>
          <cell r="P15">
            <v>499269921</v>
          </cell>
          <cell r="Q15">
            <v>500249065</v>
          </cell>
          <cell r="R15">
            <v>516499326</v>
          </cell>
          <cell r="S15">
            <v>517934553</v>
          </cell>
          <cell r="T15">
            <v>530733888</v>
          </cell>
          <cell r="U15">
            <v>534100818</v>
          </cell>
          <cell r="V15">
            <v>549779217</v>
          </cell>
          <cell r="W15">
            <v>553527146</v>
          </cell>
        </row>
        <row r="16">
          <cell r="A16" t="str">
            <v>Indiana</v>
          </cell>
          <cell r="B16">
            <v>101341485</v>
          </cell>
          <cell r="C16">
            <v>145373315</v>
          </cell>
          <cell r="D16">
            <v>170853119</v>
          </cell>
          <cell r="E16">
            <v>200791461</v>
          </cell>
          <cell r="F16">
            <v>225536784</v>
          </cell>
          <cell r="G16">
            <v>236053556</v>
          </cell>
          <cell r="H16">
            <v>235740001</v>
          </cell>
          <cell r="I16">
            <v>239749588</v>
          </cell>
          <cell r="J16">
            <v>243042361</v>
          </cell>
          <cell r="K16">
            <v>256402295</v>
          </cell>
          <cell r="L16">
            <v>256185298</v>
          </cell>
          <cell r="M16">
            <v>255333586</v>
          </cell>
          <cell r="N16">
            <v>257625843</v>
          </cell>
          <cell r="O16">
            <v>244540302</v>
          </cell>
          <cell r="P16">
            <v>255246091</v>
          </cell>
          <cell r="Q16">
            <v>255746667</v>
          </cell>
          <cell r="R16">
            <v>264054429</v>
          </cell>
          <cell r="S16">
            <v>266220070</v>
          </cell>
          <cell r="T16">
            <v>271331688</v>
          </cell>
          <cell r="U16">
            <v>273052993</v>
          </cell>
          <cell r="V16">
            <v>281079271</v>
          </cell>
          <cell r="W16">
            <v>282984483</v>
          </cell>
        </row>
        <row r="17">
          <cell r="A17" t="str">
            <v>Iowa</v>
          </cell>
          <cell r="B17">
            <v>49065489</v>
          </cell>
          <cell r="C17">
            <v>70383938</v>
          </cell>
          <cell r="D17">
            <v>82526911</v>
          </cell>
          <cell r="E17">
            <v>96042219</v>
          </cell>
          <cell r="F17">
            <v>107669127</v>
          </cell>
          <cell r="G17">
            <v>112689734</v>
          </cell>
          <cell r="H17">
            <v>112541643</v>
          </cell>
          <cell r="I17">
            <v>114455809</v>
          </cell>
          <cell r="J17">
            <v>116027770</v>
          </cell>
          <cell r="K17">
            <v>121347496</v>
          </cell>
          <cell r="L17">
            <v>121246342</v>
          </cell>
          <cell r="M17">
            <v>120849314</v>
          </cell>
          <cell r="N17">
            <v>121931526</v>
          </cell>
          <cell r="O17">
            <v>115832687</v>
          </cell>
          <cell r="P17">
            <v>120562982</v>
          </cell>
          <cell r="Q17">
            <v>120799424</v>
          </cell>
          <cell r="R17">
            <v>124723514</v>
          </cell>
          <cell r="S17">
            <v>125729096</v>
          </cell>
          <cell r="T17">
            <v>128160856</v>
          </cell>
          <cell r="U17">
            <v>128973897</v>
          </cell>
          <cell r="V17">
            <v>132761794</v>
          </cell>
          <cell r="W17">
            <v>133664939</v>
          </cell>
        </row>
        <row r="18">
          <cell r="A18" t="str">
            <v>Kansas</v>
          </cell>
          <cell r="B18">
            <v>40399267</v>
          </cell>
          <cell r="C18">
            <v>60170732</v>
          </cell>
          <cell r="D18">
            <v>70893325</v>
          </cell>
          <cell r="E18">
            <v>84072314</v>
          </cell>
          <cell r="F18">
            <v>94250141</v>
          </cell>
          <cell r="G18">
            <v>98645022</v>
          </cell>
          <cell r="H18">
            <v>98509450</v>
          </cell>
          <cell r="I18">
            <v>100184949</v>
          </cell>
          <cell r="J18">
            <v>101560911</v>
          </cell>
          <cell r="K18">
            <v>106217350</v>
          </cell>
          <cell r="L18">
            <v>106125242</v>
          </cell>
          <cell r="M18">
            <v>105763719</v>
          </cell>
          <cell r="N18">
            <v>104506181</v>
          </cell>
          <cell r="O18">
            <v>101161269</v>
          </cell>
          <cell r="P18">
            <v>105292423</v>
          </cell>
          <cell r="Q18">
            <v>105498917</v>
          </cell>
          <cell r="R18">
            <v>108925980</v>
          </cell>
          <cell r="S18">
            <v>109820678</v>
          </cell>
          <cell r="T18">
            <v>111927946</v>
          </cell>
          <cell r="U18">
            <v>112638007</v>
          </cell>
          <cell r="V18">
            <v>115949325</v>
          </cell>
          <cell r="W18">
            <v>116734879</v>
          </cell>
        </row>
        <row r="19">
          <cell r="A19" t="str">
            <v>Kentucky</v>
          </cell>
          <cell r="B19">
            <v>60830890</v>
          </cell>
          <cell r="C19">
            <v>88537364</v>
          </cell>
          <cell r="D19">
            <v>104503321</v>
          </cell>
          <cell r="E19">
            <v>122827410</v>
          </cell>
          <cell r="F19">
            <v>137696944</v>
          </cell>
          <cell r="G19">
            <v>145702869</v>
          </cell>
          <cell r="H19">
            <v>145505322</v>
          </cell>
          <cell r="I19">
            <v>147980151</v>
          </cell>
          <cell r="J19">
            <v>150012542</v>
          </cell>
          <cell r="K19">
            <v>157177501</v>
          </cell>
          <cell r="L19">
            <v>157042671</v>
          </cell>
          <cell r="M19">
            <v>156513462</v>
          </cell>
          <cell r="N19">
            <v>157918560</v>
          </cell>
          <cell r="O19">
            <v>149789878</v>
          </cell>
          <cell r="P19">
            <v>155906893</v>
          </cell>
          <cell r="Q19">
            <v>156212650</v>
          </cell>
          <cell r="R19">
            <v>161287115</v>
          </cell>
          <cell r="S19">
            <v>162608348</v>
          </cell>
          <cell r="T19">
            <v>165732139</v>
          </cell>
          <cell r="U19">
            <v>166783529</v>
          </cell>
          <cell r="V19">
            <v>171686431</v>
          </cell>
          <cell r="W19">
            <v>172849783</v>
          </cell>
        </row>
        <row r="20">
          <cell r="A20" t="str">
            <v>Louisiana</v>
          </cell>
          <cell r="B20">
            <v>65859276</v>
          </cell>
          <cell r="C20">
            <v>99271780</v>
          </cell>
          <cell r="D20">
            <v>119376775</v>
          </cell>
          <cell r="E20">
            <v>142508233</v>
          </cell>
          <cell r="F20">
            <v>163814859</v>
          </cell>
          <cell r="G20">
            <v>174759505</v>
          </cell>
          <cell r="H20">
            <v>174506030</v>
          </cell>
          <cell r="I20">
            <v>177474118</v>
          </cell>
          <cell r="J20">
            <v>179911586</v>
          </cell>
          <cell r="K20">
            <v>188160303</v>
          </cell>
          <cell r="L20">
            <v>187989151</v>
          </cell>
          <cell r="M20">
            <v>187317380</v>
          </cell>
          <cell r="N20">
            <v>188997997</v>
          </cell>
          <cell r="O20">
            <v>178691120</v>
          </cell>
          <cell r="P20">
            <v>185988384</v>
          </cell>
          <cell r="Q20">
            <v>186353136</v>
          </cell>
          <cell r="R20">
            <v>192406695</v>
          </cell>
          <cell r="S20">
            <v>193978538</v>
          </cell>
          <cell r="T20">
            <v>197709365</v>
          </cell>
          <cell r="U20">
            <v>198963616</v>
          </cell>
          <cell r="V20">
            <v>204811406</v>
          </cell>
          <cell r="W20">
            <v>206200325</v>
          </cell>
        </row>
        <row r="21">
          <cell r="A21" t="str">
            <v>Maine</v>
          </cell>
          <cell r="B21">
            <v>21991584</v>
          </cell>
          <cell r="C21">
            <v>31546701</v>
          </cell>
          <cell r="D21">
            <v>36989288</v>
          </cell>
          <cell r="E21">
            <v>43046968</v>
          </cell>
          <cell r="F21">
            <v>48258251</v>
          </cell>
          <cell r="G21">
            <v>50508531</v>
          </cell>
          <cell r="H21">
            <v>50442155</v>
          </cell>
          <cell r="I21">
            <v>51300101</v>
          </cell>
          <cell r="J21">
            <v>52004668</v>
          </cell>
          <cell r="K21">
            <v>54389016</v>
          </cell>
          <cell r="L21">
            <v>54343678</v>
          </cell>
          <cell r="M21">
            <v>54165727</v>
          </cell>
          <cell r="N21">
            <v>54648822</v>
          </cell>
          <cell r="O21">
            <v>51917230</v>
          </cell>
          <cell r="P21">
            <v>54037390</v>
          </cell>
          <cell r="Q21">
            <v>54143366</v>
          </cell>
          <cell r="R21">
            <v>55902177</v>
          </cell>
          <cell r="S21">
            <v>56334028</v>
          </cell>
          <cell r="T21">
            <v>57442824</v>
          </cell>
          <cell r="U21">
            <v>57807236</v>
          </cell>
          <cell r="V21">
            <v>59500777</v>
          </cell>
          <cell r="W21">
            <v>59909802</v>
          </cell>
        </row>
        <row r="22">
          <cell r="A22" t="str">
            <v>Maryland</v>
          </cell>
          <cell r="B22">
            <v>77229155</v>
          </cell>
          <cell r="C22">
            <v>111365477</v>
          </cell>
          <cell r="D22">
            <v>131443233</v>
          </cell>
          <cell r="E22">
            <v>153621502</v>
          </cell>
          <cell r="F22">
            <v>176589690</v>
          </cell>
          <cell r="G22">
            <v>184824061</v>
          </cell>
          <cell r="H22">
            <v>184573624</v>
          </cell>
          <cell r="I22">
            <v>187712947</v>
          </cell>
          <cell r="J22">
            <v>190291037</v>
          </cell>
          <cell r="K22">
            <v>199015639</v>
          </cell>
          <cell r="L22">
            <v>198845207</v>
          </cell>
          <cell r="M22">
            <v>198176263</v>
          </cell>
          <cell r="N22">
            <v>199953655</v>
          </cell>
          <cell r="O22">
            <v>189680055</v>
          </cell>
          <cell r="P22">
            <v>197426078</v>
          </cell>
          <cell r="Q22">
            <v>197813261</v>
          </cell>
          <cell r="R22">
            <v>204239094</v>
          </cell>
          <cell r="S22">
            <v>205906045</v>
          </cell>
          <cell r="T22">
            <v>209867861</v>
          </cell>
          <cell r="U22">
            <v>211199244</v>
          </cell>
          <cell r="V22">
            <v>217405830</v>
          </cell>
          <cell r="W22">
            <v>218880988</v>
          </cell>
        </row>
        <row r="23">
          <cell r="A23" t="str">
            <v>Massachusetts</v>
          </cell>
          <cell r="B23">
            <v>114086702</v>
          </cell>
          <cell r="C23">
            <v>163656198</v>
          </cell>
          <cell r="D23">
            <v>191890947</v>
          </cell>
          <cell r="E23">
            <v>223316639</v>
          </cell>
          <cell r="F23">
            <v>250351438</v>
          </cell>
          <cell r="G23">
            <v>262025316</v>
          </cell>
          <cell r="H23">
            <v>261680975</v>
          </cell>
          <cell r="I23">
            <v>266131779</v>
          </cell>
          <cell r="J23">
            <v>269786890</v>
          </cell>
          <cell r="K23">
            <v>282156276</v>
          </cell>
          <cell r="L23">
            <v>281921075</v>
          </cell>
          <cell r="M23">
            <v>280997908</v>
          </cell>
          <cell r="N23">
            <v>283509259</v>
          </cell>
          <cell r="O23">
            <v>269333284</v>
          </cell>
          <cell r="P23">
            <v>280332130</v>
          </cell>
          <cell r="Q23">
            <v>280881904</v>
          </cell>
          <cell r="R23">
            <v>290006167</v>
          </cell>
          <cell r="S23">
            <v>292303385</v>
          </cell>
          <cell r="T23">
            <v>297998648</v>
          </cell>
          <cell r="U23">
            <v>299889126</v>
          </cell>
          <cell r="V23">
            <v>308687575</v>
          </cell>
          <cell r="W23">
            <v>310796700</v>
          </cell>
        </row>
        <row r="24">
          <cell r="A24" t="str">
            <v>Michigan</v>
          </cell>
          <cell r="B24">
            <v>143898146</v>
          </cell>
          <cell r="C24">
            <v>216776390</v>
          </cell>
          <cell r="D24">
            <v>260135764</v>
          </cell>
          <cell r="E24">
            <v>308119146</v>
          </cell>
          <cell r="F24">
            <v>353312585</v>
          </cell>
          <cell r="G24">
            <v>369787538</v>
          </cell>
          <cell r="H24">
            <v>369261760</v>
          </cell>
          <cell r="I24">
            <v>375542353</v>
          </cell>
          <cell r="J24">
            <v>380700133</v>
          </cell>
          <cell r="K24">
            <v>398154750</v>
          </cell>
          <cell r="L24">
            <v>397798936</v>
          </cell>
          <cell r="M24">
            <v>396402364</v>
          </cell>
          <cell r="N24">
            <v>399957612</v>
          </cell>
          <cell r="O24">
            <v>378525075</v>
          </cell>
          <cell r="P24">
            <v>393983020</v>
          </cell>
          <cell r="Q24">
            <v>394755681</v>
          </cell>
          <cell r="R24">
            <v>407579059</v>
          </cell>
          <cell r="S24">
            <v>410878257</v>
          </cell>
          <cell r="T24">
            <v>418811813</v>
          </cell>
          <cell r="U24">
            <v>421468719</v>
          </cell>
          <cell r="V24">
            <v>433847196</v>
          </cell>
          <cell r="W24">
            <v>436798389</v>
          </cell>
        </row>
        <row r="25">
          <cell r="A25" t="str">
            <v>Minnesota</v>
          </cell>
          <cell r="B25">
            <v>73409463</v>
          </cell>
          <cell r="C25">
            <v>109440436</v>
          </cell>
          <cell r="D25">
            <v>128321623</v>
          </cell>
          <cell r="E25">
            <v>149336662</v>
          </cell>
          <cell r="F25">
            <v>167415417</v>
          </cell>
          <cell r="G25">
            <v>175221992</v>
          </cell>
          <cell r="H25">
            <v>174985014</v>
          </cell>
          <cell r="I25">
            <v>177961249</v>
          </cell>
          <cell r="J25">
            <v>180405407</v>
          </cell>
          <cell r="K25">
            <v>188676766</v>
          </cell>
          <cell r="L25">
            <v>188515458</v>
          </cell>
          <cell r="M25">
            <v>187882322</v>
          </cell>
          <cell r="N25">
            <v>189567524</v>
          </cell>
          <cell r="O25">
            <v>179843443</v>
          </cell>
          <cell r="P25">
            <v>187187765</v>
          </cell>
          <cell r="Q25">
            <v>187554869</v>
          </cell>
          <cell r="R25">
            <v>193647465</v>
          </cell>
          <cell r="S25">
            <v>195226495</v>
          </cell>
          <cell r="T25">
            <v>198984329</v>
          </cell>
          <cell r="U25">
            <v>200246668</v>
          </cell>
          <cell r="V25">
            <v>206132896</v>
          </cell>
          <cell r="W25">
            <v>207530044</v>
          </cell>
        </row>
        <row r="26">
          <cell r="A26" t="str">
            <v>Mississippi</v>
          </cell>
          <cell r="B26">
            <v>42676977</v>
          </cell>
          <cell r="C26">
            <v>64197563</v>
          </cell>
          <cell r="D26">
            <v>77199160</v>
          </cell>
          <cell r="E26">
            <v>92157925</v>
          </cell>
          <cell r="F26">
            <v>104964427</v>
          </cell>
          <cell r="G26">
            <v>109858914</v>
          </cell>
          <cell r="H26">
            <v>109702542</v>
          </cell>
          <cell r="I26">
            <v>111568419</v>
          </cell>
          <cell r="J26">
            <v>113100724</v>
          </cell>
          <cell r="K26">
            <v>119464792</v>
          </cell>
          <cell r="L26">
            <v>119357333</v>
          </cell>
          <cell r="M26">
            <v>118935556</v>
          </cell>
          <cell r="N26">
            <v>120003197</v>
          </cell>
          <cell r="O26">
            <v>113530160</v>
          </cell>
          <cell r="P26">
            <v>118166426</v>
          </cell>
          <cell r="Q26">
            <v>118398168</v>
          </cell>
          <cell r="R26">
            <v>122244254</v>
          </cell>
          <cell r="S26">
            <v>123243806</v>
          </cell>
          <cell r="T26">
            <v>125613268</v>
          </cell>
          <cell r="U26">
            <v>126410148</v>
          </cell>
          <cell r="V26">
            <v>130125428</v>
          </cell>
          <cell r="W26">
            <v>131007941</v>
          </cell>
        </row>
        <row r="27">
          <cell r="A27" t="str">
            <v>Missouri</v>
          </cell>
          <cell r="B27">
            <v>90973549</v>
          </cell>
          <cell r="C27">
            <v>130959742</v>
          </cell>
          <cell r="D27">
            <v>153553541</v>
          </cell>
          <cell r="E27">
            <v>178700774</v>
          </cell>
          <cell r="F27">
            <v>200334359</v>
          </cell>
          <cell r="G27">
            <v>209675943</v>
          </cell>
          <cell r="H27">
            <v>209399652</v>
          </cell>
          <cell r="I27">
            <v>212961229</v>
          </cell>
          <cell r="J27">
            <v>215886084</v>
          </cell>
          <cell r="K27">
            <v>225784186</v>
          </cell>
          <cell r="L27">
            <v>225595528</v>
          </cell>
          <cell r="M27">
            <v>224855045</v>
          </cell>
          <cell r="N27">
            <v>226870954</v>
          </cell>
          <cell r="O27">
            <v>215494388</v>
          </cell>
          <cell r="P27">
            <v>224294599</v>
          </cell>
          <cell r="Q27">
            <v>224734475</v>
          </cell>
          <cell r="R27">
            <v>232034826</v>
          </cell>
          <cell r="S27">
            <v>233913239</v>
          </cell>
          <cell r="T27">
            <v>238429634</v>
          </cell>
          <cell r="U27">
            <v>239942211</v>
          </cell>
          <cell r="V27">
            <v>246990805</v>
          </cell>
          <cell r="W27">
            <v>248669395</v>
          </cell>
        </row>
        <row r="28">
          <cell r="A28" t="str">
            <v>Montana</v>
          </cell>
          <cell r="B28">
            <v>12997604</v>
          </cell>
          <cell r="C28">
            <v>19591702</v>
          </cell>
          <cell r="D28">
            <v>23559507</v>
          </cell>
          <cell r="E28">
            <v>28124597</v>
          </cell>
          <cell r="F28">
            <v>32188959</v>
          </cell>
          <cell r="G28">
            <v>33927757</v>
          </cell>
          <cell r="H28">
            <v>33879040</v>
          </cell>
          <cell r="I28">
            <v>34571807</v>
          </cell>
          <cell r="J28">
            <v>35120309</v>
          </cell>
          <cell r="K28">
            <v>36979307</v>
          </cell>
          <cell r="L28">
            <v>36945746</v>
          </cell>
          <cell r="M28">
            <v>36814020</v>
          </cell>
          <cell r="N28">
            <v>37226987</v>
          </cell>
          <cell r="O28">
            <v>35200272</v>
          </cell>
          <cell r="P28">
            <v>36871431</v>
          </cell>
          <cell r="Q28">
            <v>36954764</v>
          </cell>
          <cell r="R28">
            <v>38338097</v>
          </cell>
          <cell r="S28">
            <v>38680095</v>
          </cell>
          <cell r="T28">
            <v>39554764</v>
          </cell>
          <cell r="U28">
            <v>39843244</v>
          </cell>
          <cell r="V28">
            <v>41185428</v>
          </cell>
          <cell r="W28">
            <v>41509911</v>
          </cell>
        </row>
        <row r="29">
          <cell r="A29" t="str">
            <v>Nebraska</v>
          </cell>
          <cell r="B29">
            <v>30009897</v>
          </cell>
          <cell r="C29">
            <v>43048888</v>
          </cell>
          <cell r="D29">
            <v>50475888</v>
          </cell>
          <cell r="E29">
            <v>58742248</v>
          </cell>
          <cell r="F29">
            <v>65853607</v>
          </cell>
          <cell r="G29">
            <v>68924358</v>
          </cell>
          <cell r="H29">
            <v>68833781</v>
          </cell>
          <cell r="I29">
            <v>70004541</v>
          </cell>
          <cell r="J29">
            <v>70965998</v>
          </cell>
          <cell r="K29">
            <v>74219699</v>
          </cell>
          <cell r="L29">
            <v>74157831</v>
          </cell>
          <cell r="M29">
            <v>73914997</v>
          </cell>
          <cell r="N29">
            <v>74576894</v>
          </cell>
          <cell r="O29">
            <v>70846680</v>
          </cell>
          <cell r="P29">
            <v>73739868</v>
          </cell>
          <cell r="Q29">
            <v>73884483</v>
          </cell>
          <cell r="R29">
            <v>76284572</v>
          </cell>
          <cell r="S29">
            <v>76901385</v>
          </cell>
          <cell r="T29">
            <v>78386951</v>
          </cell>
          <cell r="U29">
            <v>78884231</v>
          </cell>
          <cell r="V29">
            <v>81201978</v>
          </cell>
          <cell r="W29">
            <v>81753410</v>
          </cell>
        </row>
        <row r="30">
          <cell r="A30" t="str">
            <v>Nevada</v>
          </cell>
          <cell r="B30">
            <v>23039165</v>
          </cell>
          <cell r="C30">
            <v>34727666</v>
          </cell>
          <cell r="D30">
            <v>41760879</v>
          </cell>
          <cell r="E30">
            <v>49852822</v>
          </cell>
          <cell r="F30">
            <v>57306394</v>
          </cell>
          <cell r="G30">
            <v>61135096</v>
          </cell>
          <cell r="H30">
            <v>61046424</v>
          </cell>
          <cell r="I30">
            <v>63115797</v>
          </cell>
          <cell r="J30">
            <v>65025696</v>
          </cell>
          <cell r="K30">
            <v>69313688</v>
          </cell>
          <cell r="L30">
            <v>69248930</v>
          </cell>
          <cell r="M30">
            <v>68994755</v>
          </cell>
          <cell r="N30">
            <v>70722819</v>
          </cell>
          <cell r="O30">
            <v>66726024</v>
          </cell>
          <cell r="P30">
            <v>70754593</v>
          </cell>
          <cell r="Q30">
            <v>71970090</v>
          </cell>
          <cell r="R30">
            <v>75647309</v>
          </cell>
          <cell r="S30">
            <v>77503123</v>
          </cell>
          <cell r="T30">
            <v>80286091</v>
          </cell>
          <cell r="U30">
            <v>82056302</v>
          </cell>
          <cell r="V30">
            <v>85973429</v>
          </cell>
          <cell r="W30">
            <v>87904166</v>
          </cell>
        </row>
        <row r="31">
          <cell r="A31" t="str">
            <v>New Hampshire</v>
          </cell>
          <cell r="B31">
            <v>19016870</v>
          </cell>
          <cell r="C31">
            <v>27359981</v>
          </cell>
          <cell r="D31">
            <v>32080256</v>
          </cell>
          <cell r="E31">
            <v>37333991</v>
          </cell>
          <cell r="F31">
            <v>41853659</v>
          </cell>
          <cell r="G31">
            <v>43805294</v>
          </cell>
          <cell r="H31">
            <v>43747597</v>
          </cell>
          <cell r="I31">
            <v>44491679</v>
          </cell>
          <cell r="J31">
            <v>45102737</v>
          </cell>
          <cell r="K31">
            <v>47170640</v>
          </cell>
          <cell r="L31">
            <v>47131241</v>
          </cell>
          <cell r="M31">
            <v>46976599</v>
          </cell>
          <cell r="N31">
            <v>47397121</v>
          </cell>
          <cell r="O31">
            <v>45021871</v>
          </cell>
          <cell r="P31">
            <v>46860443</v>
          </cell>
          <cell r="Q31">
            <v>46952343</v>
          </cell>
          <cell r="R31">
            <v>48477559</v>
          </cell>
          <cell r="S31">
            <v>48863286</v>
          </cell>
          <cell r="T31">
            <v>49813585</v>
          </cell>
          <cell r="U31">
            <v>50129598</v>
          </cell>
          <cell r="V31">
            <v>51600636</v>
          </cell>
          <cell r="W31">
            <v>51952913</v>
          </cell>
        </row>
        <row r="32">
          <cell r="A32" t="str">
            <v>New Jersey</v>
          </cell>
          <cell r="B32">
            <v>145270027</v>
          </cell>
          <cell r="C32">
            <v>208388355</v>
          </cell>
          <cell r="D32">
            <v>244340509</v>
          </cell>
          <cell r="E32">
            <v>284355787</v>
          </cell>
          <cell r="F32">
            <v>318780009</v>
          </cell>
          <cell r="G32">
            <v>333644709</v>
          </cell>
          <cell r="H32">
            <v>333206250</v>
          </cell>
          <cell r="I32">
            <v>338873593</v>
          </cell>
          <cell r="J32">
            <v>343527756</v>
          </cell>
          <cell r="K32">
            <v>359278067</v>
          </cell>
          <cell r="L32">
            <v>358978578</v>
          </cell>
          <cell r="M32">
            <v>357803082</v>
          </cell>
          <cell r="N32">
            <v>361001158</v>
          </cell>
          <cell r="O32">
            <v>342950167</v>
          </cell>
          <cell r="P32">
            <v>356955329</v>
          </cell>
          <cell r="Q32">
            <v>357655373</v>
          </cell>
          <cell r="R32">
            <v>369273572</v>
          </cell>
          <cell r="S32">
            <v>372198671</v>
          </cell>
          <cell r="T32">
            <v>379450638</v>
          </cell>
          <cell r="U32">
            <v>381857840</v>
          </cell>
          <cell r="V32">
            <v>393060421</v>
          </cell>
          <cell r="W32">
            <v>395746782</v>
          </cell>
        </row>
        <row r="33">
          <cell r="A33" t="str">
            <v>New Mexico</v>
          </cell>
          <cell r="B33">
            <v>36034694</v>
          </cell>
          <cell r="C33">
            <v>52531899</v>
          </cell>
          <cell r="D33">
            <v>61594953</v>
          </cell>
          <cell r="E33">
            <v>71699432</v>
          </cell>
          <cell r="F33">
            <v>80379393</v>
          </cell>
          <cell r="G33">
            <v>84127481</v>
          </cell>
          <cell r="H33">
            <v>84015541</v>
          </cell>
          <cell r="I33">
            <v>85444520</v>
          </cell>
          <cell r="J33">
            <v>86618033</v>
          </cell>
          <cell r="K33">
            <v>90589360</v>
          </cell>
          <cell r="L33">
            <v>90513015</v>
          </cell>
          <cell r="M33">
            <v>90213359</v>
          </cell>
          <cell r="N33">
            <v>91022262</v>
          </cell>
          <cell r="O33">
            <v>86419043</v>
          </cell>
          <cell r="P33">
            <v>89948164</v>
          </cell>
          <cell r="Q33">
            <v>90124566</v>
          </cell>
          <cell r="R33">
            <v>93052203</v>
          </cell>
          <cell r="S33">
            <v>93805811</v>
          </cell>
          <cell r="T33">
            <v>95616693</v>
          </cell>
          <cell r="U33">
            <v>96223277</v>
          </cell>
          <cell r="V33">
            <v>99049884</v>
          </cell>
          <cell r="W33">
            <v>99723112</v>
          </cell>
        </row>
        <row r="34">
          <cell r="A34" t="str">
            <v>New York</v>
          </cell>
          <cell r="B34">
            <v>298798306</v>
          </cell>
          <cell r="C34">
            <v>429667970</v>
          </cell>
          <cell r="D34">
            <v>509305853</v>
          </cell>
          <cell r="E34">
            <v>597207574</v>
          </cell>
          <cell r="F34">
            <v>669505756</v>
          </cell>
          <cell r="G34">
            <v>700724785</v>
          </cell>
          <cell r="H34">
            <v>699789265</v>
          </cell>
          <cell r="I34">
            <v>711691639</v>
          </cell>
          <cell r="J34">
            <v>721466166</v>
          </cell>
          <cell r="K34">
            <v>754544472</v>
          </cell>
          <cell r="L34">
            <v>753906687</v>
          </cell>
          <cell r="M34">
            <v>751403381</v>
          </cell>
          <cell r="N34">
            <v>758128754</v>
          </cell>
          <cell r="O34">
            <v>719687933</v>
          </cell>
          <cell r="P34">
            <v>749078051</v>
          </cell>
          <cell r="Q34">
            <v>750547107</v>
          </cell>
          <cell r="R34">
            <v>774928134</v>
          </cell>
          <cell r="S34">
            <v>781121902</v>
          </cell>
          <cell r="T34">
            <v>796284914</v>
          </cell>
          <cell r="U34">
            <v>801336476</v>
          </cell>
          <cell r="V34">
            <v>824853540</v>
          </cell>
          <cell r="W34">
            <v>830482706</v>
          </cell>
        </row>
        <row r="35">
          <cell r="A35" t="str">
            <v>North Carolina</v>
          </cell>
          <cell r="B35">
            <v>114312121</v>
          </cell>
          <cell r="C35">
            <v>169440174</v>
          </cell>
          <cell r="D35">
            <v>202724229</v>
          </cell>
          <cell r="E35">
            <v>235924071</v>
          </cell>
          <cell r="F35">
            <v>271197443</v>
          </cell>
          <cell r="G35">
            <v>288837273</v>
          </cell>
          <cell r="H35">
            <v>288431050</v>
          </cell>
          <cell r="I35">
            <v>298208386</v>
          </cell>
          <cell r="J35">
            <v>304602437</v>
          </cell>
          <cell r="K35">
            <v>324688845</v>
          </cell>
          <cell r="L35">
            <v>324394438</v>
          </cell>
          <cell r="M35">
            <v>323238888</v>
          </cell>
          <cell r="N35">
            <v>326149459</v>
          </cell>
          <cell r="O35">
            <v>308408627</v>
          </cell>
          <cell r="P35">
            <v>327028732</v>
          </cell>
          <cell r="Q35">
            <v>327670085</v>
          </cell>
          <cell r="R35">
            <v>343834233</v>
          </cell>
          <cell r="S35">
            <v>346717377</v>
          </cell>
          <cell r="T35">
            <v>353310198</v>
          </cell>
          <cell r="U35">
            <v>355551567</v>
          </cell>
          <cell r="V35">
            <v>372501049</v>
          </cell>
          <cell r="W35">
            <v>375012928</v>
          </cell>
        </row>
        <row r="36">
          <cell r="A36" t="str">
            <v>North Dakota</v>
          </cell>
          <cell r="B36">
            <v>9114296</v>
          </cell>
          <cell r="C36">
            <v>13738268</v>
          </cell>
          <cell r="D36">
            <v>16520608</v>
          </cell>
          <cell r="E36">
            <v>19721781</v>
          </cell>
          <cell r="F36">
            <v>22670415</v>
          </cell>
          <cell r="G36">
            <v>24185050</v>
          </cell>
          <cell r="H36">
            <v>24149971</v>
          </cell>
          <cell r="I36">
            <v>24968615</v>
          </cell>
          <cell r="J36">
            <v>25724171</v>
          </cell>
          <cell r="K36">
            <v>27420501</v>
          </cell>
          <cell r="L36">
            <v>27394883</v>
          </cell>
          <cell r="M36">
            <v>27294331</v>
          </cell>
          <cell r="N36">
            <v>27974355</v>
          </cell>
          <cell r="O36">
            <v>26396821</v>
          </cell>
          <cell r="P36">
            <v>27990523</v>
          </cell>
          <cell r="Q36">
            <v>28471374</v>
          </cell>
          <cell r="R36">
            <v>29926082</v>
          </cell>
          <cell r="S36">
            <v>30636808</v>
          </cell>
          <cell r="T36">
            <v>31761185</v>
          </cell>
          <cell r="U36">
            <v>32461481</v>
          </cell>
          <cell r="V36">
            <v>34006119</v>
          </cell>
          <cell r="W36">
            <v>34774896</v>
          </cell>
        </row>
        <row r="37">
          <cell r="A37" t="str">
            <v>Ohio</v>
          </cell>
          <cell r="B37">
            <v>159145801</v>
          </cell>
          <cell r="C37">
            <v>239885523</v>
          </cell>
          <cell r="D37">
            <v>288468284</v>
          </cell>
          <cell r="E37">
            <v>344364350</v>
          </cell>
          <cell r="F37">
            <v>386053232</v>
          </cell>
          <cell r="G37">
            <v>404054880</v>
          </cell>
          <cell r="H37">
            <v>403484832</v>
          </cell>
          <cell r="I37">
            <v>410347509</v>
          </cell>
          <cell r="J37">
            <v>415983310</v>
          </cell>
          <cell r="K37">
            <v>435055616</v>
          </cell>
          <cell r="L37">
            <v>434669500</v>
          </cell>
          <cell r="M37">
            <v>433153992</v>
          </cell>
          <cell r="N37">
            <v>437042644</v>
          </cell>
          <cell r="O37">
            <v>413778315</v>
          </cell>
          <cell r="P37">
            <v>430675908</v>
          </cell>
          <cell r="Q37">
            <v>431520529</v>
          </cell>
          <cell r="R37">
            <v>445538188</v>
          </cell>
          <cell r="S37">
            <v>449176803</v>
          </cell>
          <cell r="T37">
            <v>457817083</v>
          </cell>
          <cell r="U37">
            <v>460721435</v>
          </cell>
          <cell r="V37">
            <v>474261504</v>
          </cell>
          <cell r="W37">
            <v>477478806</v>
          </cell>
        </row>
        <row r="38">
          <cell r="A38" t="str">
            <v>Oklahoma</v>
          </cell>
          <cell r="B38">
            <v>55517617</v>
          </cell>
          <cell r="C38">
            <v>81913464</v>
          </cell>
          <cell r="D38">
            <v>98502970</v>
          </cell>
          <cell r="E38">
            <v>116368189</v>
          </cell>
          <cell r="F38">
            <v>130455767</v>
          </cell>
          <cell r="G38">
            <v>136538915</v>
          </cell>
          <cell r="H38">
            <v>136350331</v>
          </cell>
          <cell r="I38">
            <v>138669447</v>
          </cell>
          <cell r="J38">
            <v>140573963</v>
          </cell>
          <cell r="K38">
            <v>147019100</v>
          </cell>
          <cell r="L38">
            <v>146891050</v>
          </cell>
          <cell r="M38">
            <v>146388454</v>
          </cell>
          <cell r="N38">
            <v>147703001</v>
          </cell>
          <cell r="O38">
            <v>139984843</v>
          </cell>
          <cell r="P38">
            <v>146448894</v>
          </cell>
          <cell r="Q38">
            <v>146736103</v>
          </cell>
          <cell r="R38">
            <v>151502728</v>
          </cell>
          <cell r="S38">
            <v>152753076</v>
          </cell>
          <cell r="T38">
            <v>155678097</v>
          </cell>
          <cell r="U38">
            <v>156665705</v>
          </cell>
          <cell r="V38">
            <v>161932580</v>
          </cell>
          <cell r="W38">
            <v>163027202</v>
          </cell>
        </row>
        <row r="39">
          <cell r="A39" t="str">
            <v>Oregon</v>
          </cell>
          <cell r="B39">
            <v>48323540</v>
          </cell>
          <cell r="C39">
            <v>72297813</v>
          </cell>
          <cell r="D39">
            <v>86394113</v>
          </cell>
          <cell r="E39">
            <v>100990582</v>
          </cell>
          <cell r="F39">
            <v>113747843</v>
          </cell>
          <cell r="G39">
            <v>119051901</v>
          </cell>
          <cell r="H39">
            <v>118887274</v>
          </cell>
          <cell r="I39">
            <v>120909370</v>
          </cell>
          <cell r="J39">
            <v>122569965</v>
          </cell>
          <cell r="K39">
            <v>128189642</v>
          </cell>
          <cell r="L39">
            <v>128077875</v>
          </cell>
          <cell r="M39">
            <v>127639189</v>
          </cell>
          <cell r="N39">
            <v>128785518</v>
          </cell>
          <cell r="O39">
            <v>122048783</v>
          </cell>
          <cell r="P39">
            <v>127032927</v>
          </cell>
          <cell r="Q39">
            <v>127282058</v>
          </cell>
          <cell r="R39">
            <v>131416732</v>
          </cell>
          <cell r="S39">
            <v>132497376</v>
          </cell>
          <cell r="T39">
            <v>135038537</v>
          </cell>
          <cell r="U39">
            <v>135895210</v>
          </cell>
          <cell r="V39">
            <v>136478752</v>
          </cell>
          <cell r="W39">
            <v>140837994</v>
          </cell>
        </row>
        <row r="40">
          <cell r="A40" t="str">
            <v>Pennsylvania</v>
          </cell>
          <cell r="B40">
            <v>156534110</v>
          </cell>
          <cell r="C40">
            <v>235280772</v>
          </cell>
          <cell r="D40">
            <v>281508625</v>
          </cell>
          <cell r="E40">
            <v>336056128</v>
          </cell>
          <cell r="F40">
            <v>376739214</v>
          </cell>
          <cell r="G40">
            <v>394306550</v>
          </cell>
          <cell r="H40">
            <v>393753113</v>
          </cell>
          <cell r="I40">
            <v>400450268</v>
          </cell>
          <cell r="J40">
            <v>405950138</v>
          </cell>
          <cell r="K40">
            <v>424562436</v>
          </cell>
          <cell r="L40">
            <v>424187349</v>
          </cell>
          <cell r="M40">
            <v>422715133</v>
          </cell>
          <cell r="N40">
            <v>426508528</v>
          </cell>
          <cell r="O40">
            <v>403908503</v>
          </cell>
          <cell r="P40">
            <v>420403039</v>
          </cell>
          <cell r="Q40">
            <v>421227513</v>
          </cell>
          <cell r="R40">
            <v>434910811</v>
          </cell>
          <cell r="S40">
            <v>438457173</v>
          </cell>
          <cell r="T40">
            <v>446896819</v>
          </cell>
          <cell r="U40">
            <v>449731894</v>
          </cell>
          <cell r="V40">
            <v>462947596</v>
          </cell>
          <cell r="W40">
            <v>466089553</v>
          </cell>
        </row>
        <row r="41">
          <cell r="A41" t="str">
            <v>Rhode Island</v>
          </cell>
          <cell r="B41">
            <v>17575151</v>
          </cell>
          <cell r="C41">
            <v>25211373</v>
          </cell>
          <cell r="D41">
            <v>29560959</v>
          </cell>
          <cell r="E41">
            <v>34402113</v>
          </cell>
          <cell r="F41">
            <v>38566846</v>
          </cell>
          <cell r="G41">
            <v>40365217</v>
          </cell>
          <cell r="H41">
            <v>40312171</v>
          </cell>
          <cell r="I41">
            <v>40997821</v>
          </cell>
          <cell r="J41">
            <v>41560894</v>
          </cell>
          <cell r="K41">
            <v>43466408</v>
          </cell>
          <cell r="L41">
            <v>43430175</v>
          </cell>
          <cell r="M41">
            <v>43287960</v>
          </cell>
          <cell r="N41">
            <v>43674918</v>
          </cell>
          <cell r="O41">
            <v>41491016</v>
          </cell>
          <cell r="P41">
            <v>43185397</v>
          </cell>
          <cell r="Q41">
            <v>43270090</v>
          </cell>
          <cell r="R41">
            <v>44675690</v>
          </cell>
          <cell r="S41">
            <v>45028020</v>
          </cell>
          <cell r="T41">
            <v>45906938</v>
          </cell>
          <cell r="U41">
            <v>46198168</v>
          </cell>
          <cell r="V41">
            <v>47553062</v>
          </cell>
          <cell r="W41">
            <v>47878489</v>
          </cell>
        </row>
        <row r="42">
          <cell r="A42" t="str">
            <v>South Carolina</v>
          </cell>
          <cell r="B42">
            <v>68478573</v>
          </cell>
          <cell r="C42">
            <v>98231807</v>
          </cell>
          <cell r="D42">
            <v>115429949</v>
          </cell>
          <cell r="E42">
            <v>137796637</v>
          </cell>
          <cell r="F42">
            <v>154478352</v>
          </cell>
          <cell r="G42">
            <v>161681672</v>
          </cell>
          <cell r="H42">
            <v>161464733</v>
          </cell>
          <cell r="I42">
            <v>164211008</v>
          </cell>
          <cell r="J42">
            <v>166466317</v>
          </cell>
          <cell r="K42">
            <v>176030072</v>
          </cell>
          <cell r="L42">
            <v>175879561</v>
          </cell>
          <cell r="M42">
            <v>175288806</v>
          </cell>
          <cell r="N42">
            <v>176861071</v>
          </cell>
          <cell r="O42">
            <v>167787900</v>
          </cell>
          <cell r="P42">
            <v>174639906</v>
          </cell>
          <cell r="Q42">
            <v>174982401</v>
          </cell>
          <cell r="R42">
            <v>180666589</v>
          </cell>
          <cell r="S42">
            <v>182138660</v>
          </cell>
          <cell r="T42">
            <v>185645704</v>
          </cell>
          <cell r="U42">
            <v>186823424</v>
          </cell>
          <cell r="V42">
            <v>192315162</v>
          </cell>
          <cell r="W42">
            <v>193618570</v>
          </cell>
        </row>
        <row r="43">
          <cell r="A43" t="str">
            <v>South Dakota</v>
          </cell>
          <cell r="B43">
            <v>10857498</v>
          </cell>
          <cell r="C43">
            <v>16365852</v>
          </cell>
          <cell r="D43">
            <v>19680342</v>
          </cell>
          <cell r="E43">
            <v>23493772</v>
          </cell>
          <cell r="F43">
            <v>27006362</v>
          </cell>
          <cell r="G43">
            <v>28810686</v>
          </cell>
          <cell r="H43">
            <v>28768898</v>
          </cell>
          <cell r="I43">
            <v>29744116</v>
          </cell>
          <cell r="J43">
            <v>30644180</v>
          </cell>
          <cell r="K43">
            <v>32664950</v>
          </cell>
          <cell r="L43">
            <v>32634432</v>
          </cell>
          <cell r="M43">
            <v>32514649</v>
          </cell>
          <cell r="N43">
            <v>33325283</v>
          </cell>
          <cell r="O43">
            <v>31445481</v>
          </cell>
          <cell r="P43">
            <v>33343995</v>
          </cell>
          <cell r="Q43">
            <v>33916813</v>
          </cell>
          <cell r="R43">
            <v>35649749</v>
          </cell>
          <cell r="S43">
            <v>36497087</v>
          </cell>
          <cell r="T43">
            <v>37414658</v>
          </cell>
          <cell r="U43">
            <v>37703138</v>
          </cell>
          <cell r="V43">
            <v>39046113</v>
          </cell>
          <cell r="W43">
            <v>39369805</v>
          </cell>
        </row>
        <row r="44">
          <cell r="A44" t="str">
            <v>Tennessee</v>
          </cell>
          <cell r="B44">
            <v>88697223</v>
          </cell>
          <cell r="C44">
            <v>128733463</v>
          </cell>
          <cell r="D44">
            <v>154805179</v>
          </cell>
          <cell r="E44">
            <v>181996487</v>
          </cell>
          <cell r="F44">
            <v>205685894</v>
          </cell>
          <cell r="G44">
            <v>215277020</v>
          </cell>
          <cell r="H44">
            <v>214982394</v>
          </cell>
          <cell r="I44">
            <v>218638925</v>
          </cell>
          <cell r="J44">
            <v>221641759</v>
          </cell>
          <cell r="K44">
            <v>235422260</v>
          </cell>
          <cell r="L44">
            <v>235216929</v>
          </cell>
          <cell r="M44">
            <v>234411003</v>
          </cell>
          <cell r="N44">
            <v>236516628</v>
          </cell>
          <cell r="O44">
            <v>224140015</v>
          </cell>
          <cell r="P44">
            <v>234531578</v>
          </cell>
          <cell r="Q44">
            <v>234991530</v>
          </cell>
          <cell r="R44">
            <v>242625075</v>
          </cell>
          <cell r="S44">
            <v>244624689</v>
          </cell>
          <cell r="T44">
            <v>249311747</v>
          </cell>
          <cell r="U44">
            <v>250893359</v>
          </cell>
          <cell r="V44">
            <v>258271849</v>
          </cell>
          <cell r="W44">
            <v>260018859</v>
          </cell>
        </row>
        <row r="45">
          <cell r="A45" t="str">
            <v>Texas</v>
          </cell>
          <cell r="B45">
            <v>336565139</v>
          </cell>
          <cell r="C45">
            <v>505688457</v>
          </cell>
          <cell r="D45">
            <v>608102898</v>
          </cell>
          <cell r="E45">
            <v>725934083</v>
          </cell>
          <cell r="F45">
            <v>834469609</v>
          </cell>
          <cell r="G45">
            <v>889556166</v>
          </cell>
          <cell r="H45">
            <v>888269029</v>
          </cell>
          <cell r="I45">
            <v>903726489</v>
          </cell>
          <cell r="J45">
            <v>916138464</v>
          </cell>
          <cell r="K45">
            <v>976551412</v>
          </cell>
          <cell r="L45">
            <v>975655796</v>
          </cell>
          <cell r="M45">
            <v>972140502</v>
          </cell>
          <cell r="N45">
            <v>980891885</v>
          </cell>
          <cell r="O45">
            <v>926935392</v>
          </cell>
          <cell r="P45">
            <v>982898919</v>
          </cell>
          <cell r="Q45">
            <v>984826533</v>
          </cell>
          <cell r="R45">
            <v>1029139939</v>
          </cell>
          <cell r="S45">
            <v>1037781783</v>
          </cell>
          <cell r="T45">
            <v>1068318575</v>
          </cell>
          <cell r="U45">
            <v>1075095895</v>
          </cell>
          <cell r="V45">
            <v>1126359383</v>
          </cell>
          <cell r="W45">
            <v>1133942015</v>
          </cell>
        </row>
        <row r="46">
          <cell r="A46" t="str">
            <v>Utah</v>
          </cell>
          <cell r="B46">
            <v>37843586</v>
          </cell>
          <cell r="C46">
            <v>57042839</v>
          </cell>
          <cell r="D46">
            <v>68595427</v>
          </cell>
          <cell r="E46">
            <v>81887060</v>
          </cell>
          <cell r="F46">
            <v>93688425</v>
          </cell>
          <cell r="G46">
            <v>98467773</v>
          </cell>
          <cell r="H46">
            <v>98326665</v>
          </cell>
          <cell r="I46">
            <v>100055068</v>
          </cell>
          <cell r="J46">
            <v>102248650</v>
          </cell>
          <cell r="K46">
            <v>108991236</v>
          </cell>
          <cell r="L46">
            <v>108891670</v>
          </cell>
          <cell r="M46">
            <v>108500873</v>
          </cell>
          <cell r="N46">
            <v>109478880</v>
          </cell>
          <cell r="O46">
            <v>103478836</v>
          </cell>
          <cell r="P46">
            <v>109726349</v>
          </cell>
          <cell r="Q46">
            <v>109941539</v>
          </cell>
          <cell r="R46">
            <v>115558860</v>
          </cell>
          <cell r="S46">
            <v>116538710</v>
          </cell>
          <cell r="T46">
            <v>120755355</v>
          </cell>
          <cell r="U46">
            <v>121521416</v>
          </cell>
          <cell r="V46">
            <v>127316486</v>
          </cell>
          <cell r="W46">
            <v>128172975</v>
          </cell>
        </row>
        <row r="47">
          <cell r="A47" t="str">
            <v>Vermont</v>
          </cell>
          <cell r="B47">
            <v>8787921</v>
          </cell>
          <cell r="C47">
            <v>13246313</v>
          </cell>
          <cell r="D47">
            <v>15929020</v>
          </cell>
          <cell r="E47">
            <v>19015562</v>
          </cell>
          <cell r="F47">
            <v>21858608</v>
          </cell>
          <cell r="G47">
            <v>23319005</v>
          </cell>
          <cell r="H47">
            <v>23285183</v>
          </cell>
          <cell r="I47">
            <v>24074512</v>
          </cell>
          <cell r="J47">
            <v>24803013</v>
          </cell>
          <cell r="K47">
            <v>26438599</v>
          </cell>
          <cell r="L47">
            <v>26413898</v>
          </cell>
          <cell r="M47">
            <v>26316947</v>
          </cell>
          <cell r="N47">
            <v>26972581</v>
          </cell>
          <cell r="O47">
            <v>25451576</v>
          </cell>
          <cell r="P47">
            <v>26988209</v>
          </cell>
          <cell r="Q47">
            <v>27451841</v>
          </cell>
          <cell r="R47">
            <v>28854457</v>
          </cell>
          <cell r="S47">
            <v>29534047</v>
          </cell>
          <cell r="T47">
            <v>30623846</v>
          </cell>
          <cell r="U47">
            <v>31299065</v>
          </cell>
          <cell r="V47">
            <v>32787162</v>
          </cell>
          <cell r="W47">
            <v>33529639</v>
          </cell>
        </row>
        <row r="48">
          <cell r="A48" t="str">
            <v>Virginia</v>
          </cell>
          <cell r="B48">
            <v>106290352</v>
          </cell>
          <cell r="C48">
            <v>153996278</v>
          </cell>
          <cell r="D48">
            <v>181253563</v>
          </cell>
          <cell r="E48">
            <v>214098545</v>
          </cell>
          <cell r="F48">
            <v>246108749</v>
          </cell>
          <cell r="G48">
            <v>259999139</v>
          </cell>
          <cell r="H48">
            <v>259641368</v>
          </cell>
          <cell r="I48">
            <v>264057481</v>
          </cell>
          <cell r="J48">
            <v>267684103</v>
          </cell>
          <cell r="K48">
            <v>280223978</v>
          </cell>
          <cell r="L48">
            <v>279980570</v>
          </cell>
          <cell r="M48">
            <v>279025194</v>
          </cell>
          <cell r="N48">
            <v>281531321</v>
          </cell>
          <cell r="O48">
            <v>266858779</v>
          </cell>
          <cell r="P48">
            <v>280427239</v>
          </cell>
          <cell r="Q48">
            <v>280977199</v>
          </cell>
          <cell r="R48">
            <v>290104558</v>
          </cell>
          <cell r="S48">
            <v>292497089</v>
          </cell>
          <cell r="T48">
            <v>298099751</v>
          </cell>
          <cell r="U48">
            <v>299990870</v>
          </cell>
          <cell r="V48">
            <v>308813311</v>
          </cell>
          <cell r="W48">
            <v>310902145</v>
          </cell>
        </row>
        <row r="49">
          <cell r="A49" t="str">
            <v>Washington</v>
          </cell>
          <cell r="B49">
            <v>78927411</v>
          </cell>
          <cell r="C49">
            <v>118603146</v>
          </cell>
          <cell r="D49">
            <v>142623221</v>
          </cell>
          <cell r="E49">
            <v>170259108</v>
          </cell>
          <cell r="F49">
            <v>195225582</v>
          </cell>
          <cell r="G49">
            <v>204328944</v>
          </cell>
          <cell r="H49">
            <v>204037061</v>
          </cell>
          <cell r="I49">
            <v>207507428</v>
          </cell>
          <cell r="J49">
            <v>210357380</v>
          </cell>
          <cell r="K49">
            <v>220001998</v>
          </cell>
          <cell r="L49">
            <v>219804574</v>
          </cell>
          <cell r="M49">
            <v>219029685</v>
          </cell>
          <cell r="N49">
            <v>220997879</v>
          </cell>
          <cell r="O49">
            <v>209103086</v>
          </cell>
          <cell r="P49">
            <v>217694346</v>
          </cell>
          <cell r="Q49">
            <v>218121278</v>
          </cell>
          <cell r="R49">
            <v>225206804</v>
          </cell>
          <cell r="S49">
            <v>227074062</v>
          </cell>
          <cell r="T49">
            <v>231413434</v>
          </cell>
          <cell r="U49">
            <v>232881501</v>
          </cell>
          <cell r="V49">
            <v>241300104</v>
          </cell>
          <cell r="W49">
            <v>242929539</v>
          </cell>
        </row>
        <row r="50">
          <cell r="A50" t="str">
            <v>West Virginia</v>
          </cell>
          <cell r="B50">
            <v>30522278</v>
          </cell>
          <cell r="C50">
            <v>43783893</v>
          </cell>
          <cell r="D50">
            <v>51337699</v>
          </cell>
          <cell r="E50">
            <v>59745197</v>
          </cell>
          <cell r="F50">
            <v>66977974</v>
          </cell>
          <cell r="G50">
            <v>70101154</v>
          </cell>
          <cell r="H50">
            <v>70009031</v>
          </cell>
          <cell r="I50">
            <v>71199780</v>
          </cell>
          <cell r="J50">
            <v>72177653</v>
          </cell>
          <cell r="K50">
            <v>75486907</v>
          </cell>
          <cell r="L50">
            <v>75423982</v>
          </cell>
          <cell r="M50">
            <v>75177002</v>
          </cell>
          <cell r="N50">
            <v>75848901</v>
          </cell>
          <cell r="O50">
            <v>72056298</v>
          </cell>
          <cell r="P50">
            <v>74998883</v>
          </cell>
          <cell r="Q50">
            <v>75145967</v>
          </cell>
          <cell r="R50">
            <v>77587034</v>
          </cell>
          <cell r="S50">
            <v>77413986</v>
          </cell>
          <cell r="T50">
            <v>79725309</v>
          </cell>
          <cell r="U50">
            <v>80231079</v>
          </cell>
          <cell r="V50">
            <v>82584682</v>
          </cell>
          <cell r="W50">
            <v>83149245</v>
          </cell>
        </row>
        <row r="51">
          <cell r="A51" t="str">
            <v>Wisconsin</v>
          </cell>
          <cell r="B51">
            <v>80406470</v>
          </cell>
          <cell r="C51">
            <v>117131369</v>
          </cell>
          <cell r="D51">
            <v>140599055</v>
          </cell>
          <cell r="E51">
            <v>163780418</v>
          </cell>
          <cell r="F51">
            <v>183607739</v>
          </cell>
          <cell r="G51">
            <v>192169361</v>
          </cell>
          <cell r="H51">
            <v>191909223</v>
          </cell>
          <cell r="I51">
            <v>195173313</v>
          </cell>
          <cell r="J51">
            <v>197853865</v>
          </cell>
          <cell r="K51">
            <v>206925213</v>
          </cell>
          <cell r="L51">
            <v>206748159</v>
          </cell>
          <cell r="M51">
            <v>206053221</v>
          </cell>
          <cell r="N51">
            <v>207901057</v>
          </cell>
          <cell r="O51">
            <v>197228296</v>
          </cell>
          <cell r="P51">
            <v>205282569</v>
          </cell>
          <cell r="Q51">
            <v>205685159</v>
          </cell>
          <cell r="R51">
            <v>212366706</v>
          </cell>
          <cell r="S51">
            <v>214086706</v>
          </cell>
          <cell r="T51">
            <v>218219467</v>
          </cell>
          <cell r="U51">
            <v>219603832</v>
          </cell>
          <cell r="V51">
            <v>226055137</v>
          </cell>
          <cell r="W51">
            <v>227591268</v>
          </cell>
        </row>
        <row r="52">
          <cell r="A52" t="str">
            <v>Wyoming</v>
          </cell>
          <cell r="B52">
            <v>9219400</v>
          </cell>
          <cell r="C52">
            <v>13896695</v>
          </cell>
          <cell r="D52">
            <v>16711120</v>
          </cell>
          <cell r="E52">
            <v>19949209</v>
          </cell>
          <cell r="F52">
            <v>22931846</v>
          </cell>
          <cell r="G52">
            <v>24463947</v>
          </cell>
          <cell r="H52">
            <v>24428464</v>
          </cell>
          <cell r="I52">
            <v>25256549</v>
          </cell>
          <cell r="J52">
            <v>26020818</v>
          </cell>
          <cell r="K52">
            <v>27736710</v>
          </cell>
          <cell r="L52">
            <v>27710796</v>
          </cell>
          <cell r="M52">
            <v>27609085</v>
          </cell>
          <cell r="N52">
            <v>28296346</v>
          </cell>
          <cell r="O52">
            <v>26701225</v>
          </cell>
          <cell r="P52">
            <v>28313306</v>
          </cell>
          <cell r="Q52">
            <v>28799702</v>
          </cell>
          <cell r="R52">
            <v>30271186</v>
          </cell>
          <cell r="S52">
            <v>30981649</v>
          </cell>
          <cell r="T52">
            <v>32127451</v>
          </cell>
          <cell r="U52">
            <v>32835822</v>
          </cell>
          <cell r="V52">
            <v>34396519</v>
          </cell>
          <cell r="W52">
            <v>35175916</v>
          </cell>
        </row>
        <row r="53">
          <cell r="A53" t="str">
            <v>American Samoa</v>
          </cell>
          <cell r="B53">
            <v>4832745</v>
          </cell>
          <cell r="C53">
            <v>5127424</v>
          </cell>
          <cell r="D53">
            <v>5705650</v>
          </cell>
          <cell r="E53">
            <v>5816515</v>
          </cell>
          <cell r="F53">
            <v>5935219</v>
          </cell>
          <cell r="G53">
            <v>6124504</v>
          </cell>
          <cell r="H53">
            <v>6122495</v>
          </cell>
          <cell r="I53">
            <v>6202408</v>
          </cell>
          <cell r="J53">
            <v>6297058</v>
          </cell>
          <cell r="K53">
            <v>6297058</v>
          </cell>
          <cell r="L53">
            <v>6297058</v>
          </cell>
          <cell r="M53">
            <v>6297058</v>
          </cell>
          <cell r="N53">
            <v>6358510</v>
          </cell>
          <cell r="O53">
            <v>6297058</v>
          </cell>
          <cell r="P53">
            <v>6357737</v>
          </cell>
          <cell r="Q53">
            <v>6357737</v>
          </cell>
          <cell r="R53">
            <v>6368582</v>
          </cell>
          <cell r="S53">
            <v>6333697</v>
          </cell>
          <cell r="T53">
            <v>6368582</v>
          </cell>
          <cell r="U53">
            <v>7130299</v>
          </cell>
          <cell r="V53">
            <v>7141124</v>
          </cell>
          <cell r="W53">
            <v>6965016</v>
          </cell>
        </row>
        <row r="54">
          <cell r="A54" t="str">
            <v>Guam</v>
          </cell>
          <cell r="B54">
            <v>11675837</v>
          </cell>
          <cell r="C54">
            <v>12387778</v>
          </cell>
          <cell r="D54">
            <v>12629887</v>
          </cell>
          <cell r="E54">
            <v>12896899</v>
          </cell>
          <cell r="F54">
            <v>13160101</v>
          </cell>
          <cell r="G54">
            <v>13579801</v>
          </cell>
          <cell r="H54">
            <v>13575347</v>
          </cell>
          <cell r="I54">
            <v>13752535</v>
          </cell>
          <cell r="J54">
            <v>13962402</v>
          </cell>
          <cell r="K54">
            <v>13962402</v>
          </cell>
          <cell r="L54">
            <v>13962402</v>
          </cell>
          <cell r="M54">
            <v>13962402</v>
          </cell>
          <cell r="N54">
            <v>14098659</v>
          </cell>
          <cell r="O54">
            <v>13962402</v>
          </cell>
          <cell r="P54">
            <v>14096945</v>
          </cell>
          <cell r="Q54">
            <v>14096945</v>
          </cell>
          <cell r="R54">
            <v>14120991</v>
          </cell>
          <cell r="S54">
            <v>14120991</v>
          </cell>
          <cell r="T54">
            <v>14120991</v>
          </cell>
          <cell r="U54">
            <v>16817987</v>
          </cell>
          <cell r="V54">
            <v>16876737</v>
          </cell>
          <cell r="W54">
            <v>16960627</v>
          </cell>
        </row>
        <row r="55">
          <cell r="A55" t="str">
            <v>Northern Mariana Islands</v>
          </cell>
          <cell r="B55">
            <v>2980233</v>
          </cell>
          <cell r="C55">
            <v>3161954</v>
          </cell>
          <cell r="D55">
            <v>4372921</v>
          </cell>
          <cell r="E55">
            <v>4419970</v>
          </cell>
          <cell r="F55">
            <v>4510173</v>
          </cell>
          <cell r="G55">
            <v>4654011</v>
          </cell>
          <cell r="H55">
            <v>4652485</v>
          </cell>
          <cell r="I55">
            <v>4713210</v>
          </cell>
          <cell r="J55">
            <v>4785135</v>
          </cell>
          <cell r="K55">
            <v>4785135</v>
          </cell>
          <cell r="L55">
            <v>4785135</v>
          </cell>
          <cell r="M55">
            <v>4785135</v>
          </cell>
          <cell r="N55">
            <v>4831832</v>
          </cell>
          <cell r="O55">
            <v>4785135</v>
          </cell>
          <cell r="P55">
            <v>4831245</v>
          </cell>
          <cell r="Q55">
            <v>4831245</v>
          </cell>
          <cell r="R55">
            <v>4839486</v>
          </cell>
          <cell r="S55">
            <v>4839486</v>
          </cell>
          <cell r="T55">
            <v>4839486</v>
          </cell>
          <cell r="U55">
            <v>5088893</v>
          </cell>
          <cell r="V55">
            <v>5049732</v>
          </cell>
          <cell r="W55">
            <v>5288333</v>
          </cell>
        </row>
        <row r="56">
          <cell r="A56" t="str">
            <v>Puerto Rico</v>
          </cell>
          <cell r="B56">
            <v>37448755</v>
          </cell>
          <cell r="C56">
            <v>56447698</v>
          </cell>
          <cell r="D56">
            <v>67879755</v>
          </cell>
          <cell r="E56">
            <v>81032713</v>
          </cell>
          <cell r="F56">
            <v>93148039</v>
          </cell>
          <cell r="G56">
            <v>99371359</v>
          </cell>
          <cell r="H56">
            <v>99227228</v>
          </cell>
          <cell r="I56">
            <v>102590867</v>
          </cell>
          <cell r="J56">
            <v>105695291</v>
          </cell>
          <cell r="K56">
            <v>112665159</v>
          </cell>
          <cell r="L56">
            <v>112559899</v>
          </cell>
          <cell r="M56">
            <v>112146753</v>
          </cell>
          <cell r="N56">
            <v>114957397</v>
          </cell>
          <cell r="O56">
            <v>108459070</v>
          </cell>
          <cell r="P56">
            <v>115007263</v>
          </cell>
          <cell r="Q56">
            <v>115232810</v>
          </cell>
          <cell r="R56">
            <v>121120482</v>
          </cell>
          <cell r="S56">
            <v>123392698</v>
          </cell>
          <cell r="T56">
            <v>127835370</v>
          </cell>
          <cell r="U56">
            <v>128646346</v>
          </cell>
          <cell r="V56">
            <v>132432528</v>
          </cell>
          <cell r="W56">
            <v>133325474</v>
          </cell>
        </row>
        <row r="57">
          <cell r="A57" t="str">
            <v>Virgin Islands</v>
          </cell>
          <cell r="B57">
            <v>8852007</v>
          </cell>
          <cell r="C57">
            <v>9391764</v>
          </cell>
          <cell r="D57">
            <v>7999858</v>
          </cell>
          <cell r="E57">
            <v>8197048</v>
          </cell>
          <cell r="F57">
            <v>8364335</v>
          </cell>
          <cell r="G57">
            <v>8631089</v>
          </cell>
          <cell r="H57">
            <v>8628258</v>
          </cell>
          <cell r="I57">
            <v>8740876</v>
          </cell>
          <cell r="J57">
            <v>8874264</v>
          </cell>
          <cell r="K57">
            <v>8874264</v>
          </cell>
          <cell r="L57">
            <v>8874264</v>
          </cell>
          <cell r="M57">
            <v>8874264</v>
          </cell>
          <cell r="N57">
            <v>8960866</v>
          </cell>
          <cell r="O57">
            <v>8874264</v>
          </cell>
          <cell r="P57">
            <v>8959778</v>
          </cell>
          <cell r="Q57">
            <v>8959778</v>
          </cell>
          <cell r="R57">
            <v>8975061</v>
          </cell>
          <cell r="S57">
            <v>8975061</v>
          </cell>
          <cell r="T57">
            <v>8975061</v>
          </cell>
          <cell r="U57">
            <v>8975061</v>
          </cell>
          <cell r="V57">
            <v>8944647</v>
          </cell>
          <cell r="W57">
            <v>8798265</v>
          </cell>
        </row>
        <row r="58">
          <cell r="A58" t="str">
            <v>Freely Associated States</v>
          </cell>
          <cell r="B58">
            <v>7243368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6579306</v>
          </cell>
          <cell r="H58">
            <v>6579306</v>
          </cell>
          <cell r="I58">
            <v>6579306</v>
          </cell>
          <cell r="J58">
            <v>6579306</v>
          </cell>
          <cell r="K58">
            <v>6579306</v>
          </cell>
          <cell r="L58">
            <v>6579306</v>
          </cell>
          <cell r="M58">
            <v>6579306</v>
          </cell>
          <cell r="N58">
            <v>6579306</v>
          </cell>
          <cell r="O58">
            <v>6579306</v>
          </cell>
          <cell r="P58">
            <v>6579306</v>
          </cell>
          <cell r="Q58">
            <v>6579306</v>
          </cell>
          <cell r="R58">
            <v>6579306</v>
          </cell>
          <cell r="S58">
            <v>6579306</v>
          </cell>
          <cell r="T58">
            <v>6579306</v>
          </cell>
          <cell r="U58">
            <v>6579306</v>
          </cell>
          <cell r="V58">
            <v>6579306</v>
          </cell>
          <cell r="W58">
            <v>6579306</v>
          </cell>
        </row>
        <row r="59">
          <cell r="A59" t="str">
            <v>Department of the Interior</v>
          </cell>
          <cell r="B59">
            <v>52849182</v>
          </cell>
          <cell r="C59">
            <v>77724538</v>
          </cell>
          <cell r="D59">
            <v>79377301</v>
          </cell>
          <cell r="E59">
            <v>80458990</v>
          </cell>
          <cell r="F59">
            <v>81616614</v>
          </cell>
          <cell r="G59">
            <v>83545766</v>
          </cell>
          <cell r="H59">
            <v>86306409</v>
          </cell>
          <cell r="I59">
            <v>87432898</v>
          </cell>
          <cell r="J59">
            <v>88767145</v>
          </cell>
          <cell r="K59">
            <v>92011750</v>
          </cell>
          <cell r="L59">
            <v>92011750</v>
          </cell>
          <cell r="M59">
            <v>92011750</v>
          </cell>
          <cell r="N59">
            <v>92909676</v>
          </cell>
          <cell r="O59">
            <v>92909676</v>
          </cell>
          <cell r="P59">
            <v>93804965</v>
          </cell>
          <cell r="Q59">
            <v>94009371</v>
          </cell>
          <cell r="R59">
            <v>94169727</v>
          </cell>
          <cell r="S59">
            <v>94881167</v>
          </cell>
          <cell r="T59">
            <v>96817814</v>
          </cell>
          <cell r="U59">
            <v>97500263</v>
          </cell>
          <cell r="V59">
            <v>99028205</v>
          </cell>
          <cell r="W59">
            <v>99804021</v>
          </cell>
        </row>
        <row r="60">
          <cell r="A60" t="str">
            <v>Other</v>
          </cell>
          <cell r="B60">
            <v>9700000</v>
          </cell>
          <cell r="C60">
            <v>23244059</v>
          </cell>
          <cell r="D60">
            <v>22579306</v>
          </cell>
          <cell r="E60">
            <v>22579306</v>
          </cell>
          <cell r="F60">
            <v>22579306</v>
          </cell>
          <cell r="G60">
            <v>10000000</v>
          </cell>
          <cell r="H60">
            <v>15000000</v>
          </cell>
          <cell r="I60">
            <v>15000000</v>
          </cell>
          <cell r="J60">
            <v>15000000</v>
          </cell>
          <cell r="K60">
            <v>15000000</v>
          </cell>
          <cell r="L60">
            <v>25000000</v>
          </cell>
          <cell r="M60">
            <v>25000000</v>
          </cell>
          <cell r="N60">
            <v>25000000</v>
          </cell>
          <cell r="O60">
            <v>23692500</v>
          </cell>
          <cell r="P60">
            <v>15000000</v>
          </cell>
          <cell r="Q60">
            <v>13000000</v>
          </cell>
          <cell r="R60">
            <v>20000000</v>
          </cell>
          <cell r="S60">
            <v>21400000</v>
          </cell>
          <cell r="T60">
            <v>21000000</v>
          </cell>
          <cell r="U60">
            <v>20000000</v>
          </cell>
          <cell r="V60">
            <v>10000000</v>
          </cell>
          <cell r="W60">
            <v>15000000</v>
          </cell>
        </row>
        <row r="61">
          <cell r="A61" t="str">
            <v>Unallocated</v>
          </cell>
          <cell r="B61">
            <v>634080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34885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</row>
        <row r="62">
          <cell r="A62" t="str">
            <v>Total</v>
          </cell>
          <cell r="B62">
            <v>4310700000</v>
          </cell>
          <cell r="C62">
            <v>6339685000</v>
          </cell>
          <cell r="D62">
            <v>7528533000</v>
          </cell>
          <cell r="E62">
            <v>8874397536</v>
          </cell>
          <cell r="F62">
            <v>10068106452</v>
          </cell>
          <cell r="G62">
            <v>10589745824</v>
          </cell>
          <cell r="H62">
            <v>10582960540</v>
          </cell>
          <cell r="I62">
            <v>10782961000</v>
          </cell>
          <cell r="J62">
            <v>10947511571</v>
          </cell>
          <cell r="K62">
            <v>11505211000</v>
          </cell>
          <cell r="L62">
            <v>11505211000</v>
          </cell>
          <cell r="M62">
            <v>11465960974</v>
          </cell>
          <cell r="N62">
            <v>11577855236</v>
          </cell>
          <cell r="O62">
            <v>10974865803</v>
          </cell>
          <cell r="P62">
            <v>11472848000</v>
          </cell>
          <cell r="Q62">
            <v>11497848000</v>
          </cell>
          <cell r="R62">
            <v>11912848000</v>
          </cell>
          <cell r="S62">
            <v>12002848000</v>
          </cell>
          <cell r="T62">
            <v>12277848000</v>
          </cell>
          <cell r="U62">
            <v>12364392000</v>
          </cell>
          <cell r="V62">
            <v>12764392000</v>
          </cell>
          <cell r="W62">
            <v>12864392000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Year</v>
          </cell>
          <cell r="B3">
            <v>2004</v>
          </cell>
          <cell r="C3">
            <v>2005</v>
          </cell>
          <cell r="D3">
            <v>2006</v>
          </cell>
          <cell r="E3">
            <v>2007</v>
          </cell>
          <cell r="F3">
            <v>2008</v>
          </cell>
          <cell r="G3">
            <v>2009</v>
          </cell>
          <cell r="H3">
            <v>2010</v>
          </cell>
          <cell r="I3">
            <v>2011</v>
          </cell>
          <cell r="J3">
            <v>2012</v>
          </cell>
          <cell r="K3">
            <v>2013</v>
          </cell>
          <cell r="L3">
            <v>2014</v>
          </cell>
          <cell r="M3">
            <v>2015</v>
          </cell>
          <cell r="N3">
            <v>2016</v>
          </cell>
          <cell r="O3">
            <v>2017</v>
          </cell>
          <cell r="P3">
            <v>2018</v>
          </cell>
          <cell r="Q3">
            <v>2019</v>
          </cell>
          <cell r="R3">
            <v>2020</v>
          </cell>
          <cell r="S3">
            <v>2021</v>
          </cell>
        </row>
        <row r="4">
          <cell r="A4" t="str">
            <v>Alabama</v>
          </cell>
          <cell r="B4">
            <v>3008812</v>
          </cell>
          <cell r="C4">
            <v>3104768.7070270274</v>
          </cell>
          <cell r="D4">
            <v>3239758.6508108112</v>
          </cell>
          <cell r="E4">
            <v>3282044.6572972983</v>
          </cell>
          <cell r="F4">
            <v>3398103.4812540552</v>
          </cell>
          <cell r="G4">
            <v>3522310.4933837852</v>
          </cell>
          <cell r="H4">
            <v>3522310.4933837852</v>
          </cell>
          <cell r="I4">
            <v>3563598.5804154053</v>
          </cell>
          <cell r="J4">
            <v>3689223</v>
          </cell>
          <cell r="K4">
            <v>3768997</v>
          </cell>
          <cell r="L4">
            <v>3805316</v>
          </cell>
          <cell r="M4">
            <v>3868649</v>
          </cell>
          <cell r="N4">
            <v>3875248</v>
          </cell>
          <cell r="O4">
            <v>3938647</v>
          </cell>
          <cell r="P4">
            <v>4019040</v>
          </cell>
          <cell r="Q4">
            <v>4120419</v>
          </cell>
          <cell r="R4">
            <v>4184991</v>
          </cell>
          <cell r="S4">
            <v>4280032</v>
          </cell>
        </row>
        <row r="5">
          <cell r="A5" t="str">
            <v>Alaska</v>
          </cell>
          <cell r="B5">
            <v>800000</v>
          </cell>
          <cell r="C5">
            <v>825513.51351351361</v>
          </cell>
          <cell r="D5">
            <v>861405.40540540544</v>
          </cell>
          <cell r="E5">
            <v>872648.64864864887</v>
          </cell>
          <cell r="F5">
            <v>903507.02702702722</v>
          </cell>
          <cell r="G5">
            <v>936531.89189189218</v>
          </cell>
          <cell r="H5">
            <v>936531.89189189218</v>
          </cell>
          <cell r="I5">
            <v>947509.80265045608</v>
          </cell>
          <cell r="J5">
            <v>980911</v>
          </cell>
          <cell r="K5">
            <v>1002122</v>
          </cell>
          <cell r="L5">
            <v>1011779</v>
          </cell>
          <cell r="M5">
            <v>1028618</v>
          </cell>
          <cell r="N5">
            <v>1030373</v>
          </cell>
          <cell r="O5">
            <v>1047230</v>
          </cell>
          <cell r="P5">
            <v>1068605</v>
          </cell>
          <cell r="Q5">
            <v>1095560</v>
          </cell>
          <cell r="R5">
            <v>1112729</v>
          </cell>
          <cell r="S5">
            <v>1137999</v>
          </cell>
        </row>
        <row r="6">
          <cell r="A6" t="str">
            <v>Arizona</v>
          </cell>
          <cell r="B6">
            <v>2443468</v>
          </cell>
          <cell r="C6">
            <v>2521394.8172972975</v>
          </cell>
          <cell r="D6">
            <v>2631020.6789189191</v>
          </cell>
          <cell r="E6">
            <v>2665361.3102702708</v>
          </cell>
          <cell r="F6">
            <v>2759613.1353945951</v>
          </cell>
          <cell r="G6">
            <v>2860482.1360216225</v>
          </cell>
          <cell r="H6">
            <v>2860482.1360216225</v>
          </cell>
          <cell r="I6">
            <v>2894012.3530783807</v>
          </cell>
          <cell r="J6">
            <v>2996032</v>
          </cell>
          <cell r="K6">
            <v>3060817</v>
          </cell>
          <cell r="L6">
            <v>3090311</v>
          </cell>
          <cell r="M6">
            <v>3141744</v>
          </cell>
          <cell r="N6">
            <v>3147103</v>
          </cell>
          <cell r="O6">
            <v>3198589</v>
          </cell>
          <cell r="P6">
            <v>3263876</v>
          </cell>
          <cell r="Q6">
            <v>3346206</v>
          </cell>
          <cell r="R6">
            <v>3398645</v>
          </cell>
          <cell r="S6">
            <v>3475828</v>
          </cell>
        </row>
        <row r="7">
          <cell r="A7" t="str">
            <v>Arkansas</v>
          </cell>
          <cell r="B7">
            <v>1707733</v>
          </cell>
          <cell r="C7">
            <v>1762195.8362162164</v>
          </cell>
          <cell r="D7">
            <v>1838813.0464864867</v>
          </cell>
          <cell r="E7">
            <v>1862813.6183783789</v>
          </cell>
          <cell r="F7">
            <v>1928685.9572324329</v>
          </cell>
          <cell r="G7">
            <v>1999183.0216702709</v>
          </cell>
          <cell r="H7">
            <v>1999183.0216702709</v>
          </cell>
          <cell r="I7">
            <v>2022617.197262089</v>
          </cell>
          <cell r="J7">
            <v>2093918</v>
          </cell>
          <cell r="K7">
            <v>2139196</v>
          </cell>
          <cell r="L7">
            <v>2159810</v>
          </cell>
          <cell r="M7">
            <v>2195757</v>
          </cell>
          <cell r="N7">
            <v>2199502</v>
          </cell>
          <cell r="O7">
            <v>2235486</v>
          </cell>
          <cell r="P7">
            <v>2281115</v>
          </cell>
          <cell r="Q7">
            <v>2338655</v>
          </cell>
          <cell r="R7">
            <v>2375304</v>
          </cell>
          <cell r="S7">
            <v>2429247</v>
          </cell>
        </row>
        <row r="8">
          <cell r="A8" t="str">
            <v>California</v>
          </cell>
          <cell r="B8">
            <v>17984412</v>
          </cell>
          <cell r="C8">
            <v>18557968.923243247</v>
          </cell>
          <cell r="D8">
            <v>19364837.137297302</v>
          </cell>
          <cell r="E8">
            <v>19617591.035675686</v>
          </cell>
          <cell r="F8">
            <v>20311303.273686495</v>
          </cell>
          <cell r="G8">
            <v>21053719.243654065</v>
          </cell>
          <cell r="H8">
            <v>21053719.243654065</v>
          </cell>
          <cell r="I8">
            <v>21300508.33113062</v>
          </cell>
          <cell r="J8">
            <v>22051394</v>
          </cell>
          <cell r="K8">
            <v>22528221</v>
          </cell>
          <cell r="L8">
            <v>22745306</v>
          </cell>
          <cell r="M8">
            <v>23123865</v>
          </cell>
          <cell r="N8">
            <v>23163308</v>
          </cell>
          <cell r="O8">
            <v>23542257</v>
          </cell>
          <cell r="P8">
            <v>24022785</v>
          </cell>
          <cell r="Q8">
            <v>24628753</v>
          </cell>
          <cell r="R8">
            <v>25014714</v>
          </cell>
          <cell r="S8">
            <v>25582796</v>
          </cell>
        </row>
        <row r="9">
          <cell r="A9" t="str">
            <v>Colorado</v>
          </cell>
          <cell r="B9">
            <v>2200584</v>
          </cell>
          <cell r="C9">
            <v>2270764.7870270275</v>
          </cell>
          <cell r="D9">
            <v>2369493.6908108112</v>
          </cell>
          <cell r="E9">
            <v>2400420.817297298</v>
          </cell>
          <cell r="F9">
            <v>2485303.8844540548</v>
          </cell>
          <cell r="G9">
            <v>2576146.3709837846</v>
          </cell>
          <cell r="H9">
            <v>2576146.3709837846</v>
          </cell>
          <cell r="I9">
            <v>2606343.6394446888</v>
          </cell>
          <cell r="J9">
            <v>2698222</v>
          </cell>
          <cell r="K9">
            <v>2756567</v>
          </cell>
          <cell r="L9">
            <v>2783130</v>
          </cell>
          <cell r="M9">
            <v>2829451</v>
          </cell>
          <cell r="N9">
            <v>2834277</v>
          </cell>
          <cell r="O9">
            <v>2880645</v>
          </cell>
          <cell r="P9">
            <v>2939443</v>
          </cell>
          <cell r="Q9">
            <v>3013590</v>
          </cell>
          <cell r="R9">
            <v>3060816</v>
          </cell>
          <cell r="S9">
            <v>3130327</v>
          </cell>
        </row>
        <row r="10">
          <cell r="A10" t="str">
            <v>Connecticut</v>
          </cell>
          <cell r="B10">
            <v>2354685</v>
          </cell>
          <cell r="C10">
            <v>2429780.3594594598</v>
          </cell>
          <cell r="D10">
            <v>2535422.9837837839</v>
          </cell>
          <cell r="E10">
            <v>2568515.8540540547</v>
          </cell>
          <cell r="F10">
            <v>2659343.0549189197</v>
          </cell>
          <cell r="G10">
            <v>2756546.9973243251</v>
          </cell>
          <cell r="H10">
            <v>2756546.9973243251</v>
          </cell>
          <cell r="I10">
            <v>2788858.8995674863</v>
          </cell>
          <cell r="J10">
            <v>2887172</v>
          </cell>
          <cell r="K10">
            <v>2949603</v>
          </cell>
          <cell r="L10">
            <v>2978026</v>
          </cell>
          <cell r="M10">
            <v>3027590</v>
          </cell>
          <cell r="N10">
            <v>3032754</v>
          </cell>
          <cell r="O10">
            <v>3082369</v>
          </cell>
          <cell r="P10">
            <v>3145284</v>
          </cell>
          <cell r="Q10">
            <v>3224623</v>
          </cell>
          <cell r="R10">
            <v>3275157</v>
          </cell>
          <cell r="S10">
            <v>3349536</v>
          </cell>
        </row>
        <row r="11">
          <cell r="A11" t="str">
            <v>Delaware</v>
          </cell>
          <cell r="B11">
            <v>800000</v>
          </cell>
          <cell r="C11">
            <v>825513.51351351361</v>
          </cell>
          <cell r="D11">
            <v>861405.40540540544</v>
          </cell>
          <cell r="E11">
            <v>872648.64864864887</v>
          </cell>
          <cell r="F11">
            <v>903507.02702702722</v>
          </cell>
          <cell r="G11">
            <v>936531.89189189218</v>
          </cell>
          <cell r="H11">
            <v>936531.89189189218</v>
          </cell>
          <cell r="I11">
            <v>947509.80265045608</v>
          </cell>
          <cell r="J11">
            <v>980911</v>
          </cell>
          <cell r="K11">
            <v>1002122</v>
          </cell>
          <cell r="L11">
            <v>1011779</v>
          </cell>
          <cell r="M11">
            <v>1028618</v>
          </cell>
          <cell r="N11">
            <v>1030373</v>
          </cell>
          <cell r="O11">
            <v>1047230</v>
          </cell>
          <cell r="P11">
            <v>1068605</v>
          </cell>
          <cell r="Q11">
            <v>1095560</v>
          </cell>
          <cell r="R11">
            <v>1112729</v>
          </cell>
          <cell r="S11">
            <v>1137999</v>
          </cell>
        </row>
        <row r="12">
          <cell r="A12" t="str">
            <v>District of Columbia</v>
          </cell>
          <cell r="B12">
            <v>800000</v>
          </cell>
          <cell r="C12">
            <v>825513.51351351361</v>
          </cell>
          <cell r="D12">
            <v>861405.40540540544</v>
          </cell>
          <cell r="E12">
            <v>872648.64864864887</v>
          </cell>
          <cell r="F12">
            <v>903507.02702702722</v>
          </cell>
          <cell r="G12">
            <v>936531.89189189218</v>
          </cell>
          <cell r="H12">
            <v>936531.89189189218</v>
          </cell>
          <cell r="I12">
            <v>947509.80265045608</v>
          </cell>
          <cell r="J12">
            <v>980911</v>
          </cell>
          <cell r="K12">
            <v>1002122</v>
          </cell>
          <cell r="L12">
            <v>1011779</v>
          </cell>
          <cell r="M12">
            <v>1028618</v>
          </cell>
          <cell r="N12">
            <v>1030373</v>
          </cell>
          <cell r="O12">
            <v>1047230</v>
          </cell>
          <cell r="P12">
            <v>1068605</v>
          </cell>
          <cell r="Q12">
            <v>1095560</v>
          </cell>
          <cell r="R12">
            <v>1112729</v>
          </cell>
          <cell r="S12">
            <v>1137999</v>
          </cell>
        </row>
        <row r="13">
          <cell r="A13" t="str">
            <v>Florida</v>
          </cell>
          <cell r="B13">
            <v>9941092</v>
          </cell>
          <cell r="C13">
            <v>10258132.231351353</v>
          </cell>
          <cell r="D13">
            <v>10704137.980540542</v>
          </cell>
          <cell r="E13">
            <v>10843850.624864869</v>
          </cell>
          <cell r="F13">
            <v>11227308.097902706</v>
          </cell>
          <cell r="G13">
            <v>11637687.122789193</v>
          </cell>
          <cell r="H13">
            <v>11637687.122789193</v>
          </cell>
          <cell r="I13">
            <v>11774102.648812534</v>
          </cell>
          <cell r="J13">
            <v>12189163</v>
          </cell>
          <cell r="K13">
            <v>12452735</v>
          </cell>
          <cell r="L13">
            <v>12572731</v>
          </cell>
          <cell r="M13">
            <v>12781984</v>
          </cell>
          <cell r="N13">
            <v>12803787</v>
          </cell>
          <cell r="O13">
            <v>13013255</v>
          </cell>
          <cell r="P13">
            <v>13278872</v>
          </cell>
          <cell r="Q13">
            <v>13613828</v>
          </cell>
          <cell r="R13">
            <v>13827172</v>
          </cell>
          <cell r="S13">
            <v>14141186</v>
          </cell>
        </row>
        <row r="14">
          <cell r="A14" t="str">
            <v>Georgia</v>
          </cell>
          <cell r="B14">
            <v>4345983</v>
          </cell>
          <cell r="C14">
            <v>4484584.62</v>
          </cell>
          <cell r="D14">
            <v>4679566.5599999996</v>
          </cell>
          <cell r="E14">
            <v>4740645.24</v>
          </cell>
          <cell r="F14">
            <v>4908282.7248</v>
          </cell>
          <cell r="G14">
            <v>5087689.6014</v>
          </cell>
          <cell r="H14">
            <v>5087689.6014</v>
          </cell>
          <cell r="I14">
            <v>5147326.8683152944</v>
          </cell>
          <cell r="J14">
            <v>5328780</v>
          </cell>
          <cell r="K14">
            <v>5444007</v>
          </cell>
          <cell r="L14">
            <v>5496466</v>
          </cell>
          <cell r="M14">
            <v>5587946</v>
          </cell>
          <cell r="N14">
            <v>5597478</v>
          </cell>
          <cell r="O14">
            <v>5689052</v>
          </cell>
          <cell r="P14">
            <v>5805173</v>
          </cell>
          <cell r="Q14">
            <v>5951607</v>
          </cell>
          <cell r="R14">
            <v>6044876</v>
          </cell>
          <cell r="S14">
            <v>6182155</v>
          </cell>
        </row>
        <row r="15">
          <cell r="A15" t="str">
            <v>Hawaii</v>
          </cell>
          <cell r="B15">
            <v>800000</v>
          </cell>
          <cell r="C15">
            <v>825513.51351351361</v>
          </cell>
          <cell r="D15">
            <v>861405.40540540544</v>
          </cell>
          <cell r="E15">
            <v>872648.64864864887</v>
          </cell>
          <cell r="F15">
            <v>903507.02702702722</v>
          </cell>
          <cell r="G15">
            <v>936531.89189189218</v>
          </cell>
          <cell r="H15">
            <v>936531.89189189218</v>
          </cell>
          <cell r="I15">
            <v>947509.80265045608</v>
          </cell>
          <cell r="J15">
            <v>980911</v>
          </cell>
          <cell r="K15">
            <v>1002122</v>
          </cell>
          <cell r="L15">
            <v>1011779</v>
          </cell>
          <cell r="M15">
            <v>1028618</v>
          </cell>
          <cell r="N15">
            <v>1030373</v>
          </cell>
          <cell r="O15">
            <v>1047230</v>
          </cell>
          <cell r="P15">
            <v>1068605</v>
          </cell>
          <cell r="Q15">
            <v>1095560</v>
          </cell>
          <cell r="R15">
            <v>1112729</v>
          </cell>
          <cell r="S15">
            <v>1137999</v>
          </cell>
        </row>
        <row r="16">
          <cell r="A16" t="str">
            <v>Idaho</v>
          </cell>
          <cell r="B16">
            <v>800000</v>
          </cell>
          <cell r="C16">
            <v>825513.51351351361</v>
          </cell>
          <cell r="D16">
            <v>861405.40540540544</v>
          </cell>
          <cell r="E16">
            <v>872648.64864864887</v>
          </cell>
          <cell r="F16">
            <v>903507.02702702722</v>
          </cell>
          <cell r="G16">
            <v>936531.89189189218</v>
          </cell>
          <cell r="H16">
            <v>936531.89189189218</v>
          </cell>
          <cell r="I16">
            <v>947509.80265045608</v>
          </cell>
          <cell r="J16">
            <v>980911</v>
          </cell>
          <cell r="K16">
            <v>1002122</v>
          </cell>
          <cell r="L16">
            <v>1011779</v>
          </cell>
          <cell r="M16">
            <v>1028618</v>
          </cell>
          <cell r="N16">
            <v>1030373</v>
          </cell>
          <cell r="O16">
            <v>1047230</v>
          </cell>
          <cell r="P16">
            <v>1068605</v>
          </cell>
          <cell r="Q16">
            <v>1095560</v>
          </cell>
          <cell r="R16">
            <v>1112729</v>
          </cell>
          <cell r="S16">
            <v>1137999</v>
          </cell>
        </row>
        <row r="17">
          <cell r="A17" t="str">
            <v>Illinois</v>
          </cell>
          <cell r="B17">
            <v>8145623</v>
          </cell>
          <cell r="C17">
            <v>8405402.3281081095</v>
          </cell>
          <cell r="D17">
            <v>8770854.6032432448</v>
          </cell>
          <cell r="E17">
            <v>8885333.6291891914</v>
          </cell>
          <cell r="F17">
            <v>9199534.5250162184</v>
          </cell>
          <cell r="G17">
            <v>9535794.648535138</v>
          </cell>
          <cell r="H17">
            <v>9535794.648535138</v>
          </cell>
          <cell r="I17">
            <v>9647572.0514937695</v>
          </cell>
          <cell r="J17">
            <v>9987668</v>
          </cell>
          <cell r="K17">
            <v>10203636</v>
          </cell>
          <cell r="L17">
            <v>10301960</v>
          </cell>
          <cell r="M17">
            <v>10473420</v>
          </cell>
          <cell r="N17">
            <v>10491285</v>
          </cell>
          <cell r="O17">
            <v>10662921</v>
          </cell>
          <cell r="P17">
            <v>10880565</v>
          </cell>
          <cell r="Q17">
            <v>11155024</v>
          </cell>
          <cell r="R17">
            <v>11329836</v>
          </cell>
          <cell r="S17">
            <v>11587136</v>
          </cell>
        </row>
        <row r="18">
          <cell r="A18" t="str">
            <v>Indiana</v>
          </cell>
          <cell r="B18">
            <v>4258647</v>
          </cell>
          <cell r="C18">
            <v>4394463.3097297298</v>
          </cell>
          <cell r="D18">
            <v>4585526.9318918921</v>
          </cell>
          <cell r="E18">
            <v>4645378.1870270278</v>
          </cell>
          <cell r="F18">
            <v>4809646.8626594599</v>
          </cell>
          <cell r="G18">
            <v>4985448.4147621626</v>
          </cell>
          <cell r="H18">
            <v>4985448.4147621626</v>
          </cell>
          <cell r="I18">
            <v>5043887.2231599446</v>
          </cell>
          <cell r="J18">
            <v>5221694</v>
          </cell>
          <cell r="K18">
            <v>5334605</v>
          </cell>
          <cell r="L18">
            <v>5386010</v>
          </cell>
          <cell r="M18">
            <v>5475652</v>
          </cell>
          <cell r="N18">
            <v>5484992</v>
          </cell>
          <cell r="O18">
            <v>5574726</v>
          </cell>
          <cell r="P18">
            <v>5688513</v>
          </cell>
          <cell r="Q18">
            <v>5832004</v>
          </cell>
          <cell r="R18">
            <v>5923398</v>
          </cell>
          <cell r="S18">
            <v>6057918</v>
          </cell>
        </row>
        <row r="19">
          <cell r="A19" t="str">
            <v>Iowa</v>
          </cell>
          <cell r="B19">
            <v>2094894</v>
          </cell>
          <cell r="C19">
            <v>2161704.1329729734</v>
          </cell>
          <cell r="D19">
            <v>2255691.2691891897</v>
          </cell>
          <cell r="E19">
            <v>2285133.0227027037</v>
          </cell>
          <cell r="F19">
            <v>2365939.3123459467</v>
          </cell>
          <cell r="G19">
            <v>2452418.8014162169</v>
          </cell>
          <cell r="H19">
            <v>2452418.8014162169</v>
          </cell>
          <cell r="I19">
            <v>2481165.7506420305</v>
          </cell>
          <cell r="J19">
            <v>2568632</v>
          </cell>
          <cell r="K19">
            <v>2624175</v>
          </cell>
          <cell r="L19">
            <v>2649462</v>
          </cell>
          <cell r="M19">
            <v>2693558</v>
          </cell>
          <cell r="N19">
            <v>2698153</v>
          </cell>
          <cell r="O19">
            <v>2742294</v>
          </cell>
          <cell r="P19">
            <v>2798268</v>
          </cell>
          <cell r="Q19">
            <v>2868853</v>
          </cell>
          <cell r="R19">
            <v>2913811</v>
          </cell>
          <cell r="S19">
            <v>2979983</v>
          </cell>
        </row>
        <row r="20">
          <cell r="A20" t="str">
            <v>Kansas</v>
          </cell>
          <cell r="B20">
            <v>1704623</v>
          </cell>
          <cell r="C20">
            <v>1758986.6524324326</v>
          </cell>
          <cell r="D20">
            <v>1835464.3329729731</v>
          </cell>
          <cell r="E20">
            <v>1859421.1967567571</v>
          </cell>
          <cell r="F20">
            <v>1925173.5736648652</v>
          </cell>
          <cell r="G20">
            <v>1995542.2539405411</v>
          </cell>
          <cell r="H20">
            <v>1995542.2539405411</v>
          </cell>
          <cell r="I20">
            <v>2018933.7529042852</v>
          </cell>
          <cell r="J20">
            <v>2090105</v>
          </cell>
          <cell r="K20">
            <v>2135300</v>
          </cell>
          <cell r="L20">
            <v>2155876</v>
          </cell>
          <cell r="M20">
            <v>2191757</v>
          </cell>
          <cell r="N20">
            <v>2195496</v>
          </cell>
          <cell r="O20">
            <v>2231414</v>
          </cell>
          <cell r="P20">
            <v>2276960</v>
          </cell>
          <cell r="Q20">
            <v>2334396</v>
          </cell>
          <cell r="R20">
            <v>2370979</v>
          </cell>
          <cell r="S20">
            <v>2424824</v>
          </cell>
        </row>
        <row r="21">
          <cell r="A21" t="str">
            <v>Kentucky</v>
          </cell>
          <cell r="B21">
            <v>2618787</v>
          </cell>
          <cell r="C21">
            <v>2702305.0718918922</v>
          </cell>
          <cell r="D21">
            <v>2819796.5967567572</v>
          </cell>
          <cell r="E21">
            <v>2856601.1708108117</v>
          </cell>
          <cell r="F21">
            <v>2957615.5709837847</v>
          </cell>
          <cell r="G21">
            <v>3065721.9294648659</v>
          </cell>
          <cell r="H21">
            <v>3065721.9294648659</v>
          </cell>
          <cell r="I21">
            <v>3101657.9419419747</v>
          </cell>
          <cell r="J21">
            <v>3210998</v>
          </cell>
          <cell r="K21">
            <v>3280431</v>
          </cell>
          <cell r="L21">
            <v>3312042</v>
          </cell>
          <cell r="M21">
            <v>3367166</v>
          </cell>
          <cell r="N21">
            <v>3372910</v>
          </cell>
          <cell r="O21">
            <v>3428090</v>
          </cell>
          <cell r="P21">
            <v>3498062</v>
          </cell>
          <cell r="Q21">
            <v>3586300</v>
          </cell>
          <cell r="R21">
            <v>3642501</v>
          </cell>
          <cell r="S21">
            <v>3725222</v>
          </cell>
        </row>
        <row r="22">
          <cell r="A22" t="str">
            <v>Louisiana</v>
          </cell>
          <cell r="B22">
            <v>2856959</v>
          </cell>
          <cell r="C22">
            <v>2948072.827567568</v>
          </cell>
          <cell r="D22">
            <v>3076249.9070270276</v>
          </cell>
          <cell r="E22">
            <v>3116401.7632432445</v>
          </cell>
          <cell r="F22">
            <v>3226603.1655351361</v>
          </cell>
          <cell r="G22">
            <v>3344541.5216594609</v>
          </cell>
          <cell r="H22">
            <v>3344541.5216594609</v>
          </cell>
          <cell r="I22">
            <v>3383745.8228380554</v>
          </cell>
          <cell r="J22">
            <v>3503030</v>
          </cell>
          <cell r="K22">
            <v>3578778</v>
          </cell>
          <cell r="L22">
            <v>3613264</v>
          </cell>
          <cell r="M22">
            <v>3673401</v>
          </cell>
          <cell r="N22">
            <v>3679667</v>
          </cell>
          <cell r="O22">
            <v>3739866</v>
          </cell>
          <cell r="P22">
            <v>3816201</v>
          </cell>
          <cell r="Q22">
            <v>3912464</v>
          </cell>
          <cell r="R22">
            <v>3973777</v>
          </cell>
          <cell r="S22">
            <v>4064021</v>
          </cell>
        </row>
        <row r="23">
          <cell r="A23" t="str">
            <v>Maine</v>
          </cell>
          <cell r="B23">
            <v>1002763</v>
          </cell>
          <cell r="C23">
            <v>1034743.0091891893</v>
          </cell>
          <cell r="D23">
            <v>1079731.8356756757</v>
          </cell>
          <cell r="E23">
            <v>1093824.7210810813</v>
          </cell>
          <cell r="F23">
            <v>1132504.2711783785</v>
          </cell>
          <cell r="G23">
            <v>1173899.4118864867</v>
          </cell>
          <cell r="H23">
            <v>1173899.4118864867</v>
          </cell>
          <cell r="I23">
            <v>1187659.7152939739</v>
          </cell>
          <cell r="J23">
            <v>1229527</v>
          </cell>
          <cell r="K23">
            <v>1256114</v>
          </cell>
          <cell r="L23">
            <v>1268218</v>
          </cell>
          <cell r="M23">
            <v>1289325</v>
          </cell>
          <cell r="N23">
            <v>1291524</v>
          </cell>
          <cell r="O23">
            <v>1312653</v>
          </cell>
          <cell r="P23">
            <v>1339446</v>
          </cell>
          <cell r="Q23">
            <v>1373233</v>
          </cell>
          <cell r="R23">
            <v>1394753</v>
          </cell>
          <cell r="S23">
            <v>1426428</v>
          </cell>
        </row>
        <row r="24">
          <cell r="A24" t="str">
            <v>Maryland</v>
          </cell>
          <cell r="B24">
            <v>3222132</v>
          </cell>
          <cell r="C24">
            <v>3324891.8854054059</v>
          </cell>
          <cell r="D24">
            <v>3469452.4021621626</v>
          </cell>
          <cell r="E24">
            <v>3514736.4194594603</v>
          </cell>
          <cell r="F24">
            <v>3639023.6300108116</v>
          </cell>
          <cell r="G24">
            <v>3772036.7223567576</v>
          </cell>
          <cell r="H24">
            <v>3772036.7223567576</v>
          </cell>
          <cell r="I24">
            <v>3816252.0692921486</v>
          </cell>
          <cell r="J24">
            <v>3950783</v>
          </cell>
          <cell r="K24">
            <v>4036213</v>
          </cell>
          <cell r="L24">
            <v>4075106</v>
          </cell>
          <cell r="M24">
            <v>4142930</v>
          </cell>
          <cell r="N24">
            <v>4149997</v>
          </cell>
          <cell r="O24">
            <v>4217890</v>
          </cell>
          <cell r="P24">
            <v>4303983</v>
          </cell>
          <cell r="Q24">
            <v>4412550</v>
          </cell>
          <cell r="R24">
            <v>4481700</v>
          </cell>
          <cell r="S24">
            <v>4583479</v>
          </cell>
        </row>
        <row r="25">
          <cell r="A25" t="str">
            <v>Massachusetts</v>
          </cell>
          <cell r="B25">
            <v>4897191</v>
          </cell>
          <cell r="C25">
            <v>5053371.6859459467</v>
          </cell>
          <cell r="D25">
            <v>5273083.4983783793</v>
          </cell>
          <cell r="E25">
            <v>5341908.8854054073</v>
          </cell>
          <cell r="F25">
            <v>5530808.1014918936</v>
          </cell>
          <cell r="G25">
            <v>5732969.4402324343</v>
          </cell>
          <cell r="H25">
            <v>5732969.4402324343</v>
          </cell>
          <cell r="I25">
            <v>5800170.5974394865</v>
          </cell>
          <cell r="J25">
            <v>6004638</v>
          </cell>
          <cell r="K25">
            <v>6134479</v>
          </cell>
          <cell r="L25">
            <v>6193592</v>
          </cell>
          <cell r="M25">
            <v>6296674</v>
          </cell>
          <cell r="N25">
            <v>6307415</v>
          </cell>
          <cell r="O25">
            <v>6410604</v>
          </cell>
          <cell r="P25">
            <v>6541453</v>
          </cell>
          <cell r="Q25">
            <v>6706459</v>
          </cell>
          <cell r="R25">
            <v>6811557</v>
          </cell>
          <cell r="S25">
            <v>6966247</v>
          </cell>
        </row>
        <row r="26">
          <cell r="A26" t="str">
            <v>Michigan</v>
          </cell>
          <cell r="B26">
            <v>5960498</v>
          </cell>
          <cell r="C26">
            <v>6150589.5578378383</v>
          </cell>
          <cell r="D26">
            <v>6418006.495135135</v>
          </cell>
          <cell r="E26">
            <v>6501775.6562162172</v>
          </cell>
          <cell r="F26">
            <v>6731689.7844756767</v>
          </cell>
          <cell r="G26">
            <v>6977745.5856972989</v>
          </cell>
          <cell r="H26">
            <v>6977745.5856972989</v>
          </cell>
          <cell r="I26">
            <v>7059537.8545980463</v>
          </cell>
          <cell r="J26">
            <v>7308401</v>
          </cell>
          <cell r="K26">
            <v>7466434</v>
          </cell>
          <cell r="L26">
            <v>7538382</v>
          </cell>
          <cell r="M26">
            <v>7663846</v>
          </cell>
          <cell r="N26">
            <v>7676919</v>
          </cell>
          <cell r="O26">
            <v>7802512</v>
          </cell>
          <cell r="P26">
            <v>7961771</v>
          </cell>
          <cell r="Q26">
            <v>8162604</v>
          </cell>
          <cell r="R26">
            <v>8290521</v>
          </cell>
          <cell r="S26">
            <v>8478798</v>
          </cell>
        </row>
        <row r="27">
          <cell r="A27" t="str">
            <v>Minnesota</v>
          </cell>
          <cell r="B27">
            <v>3117243</v>
          </cell>
          <cell r="C27">
            <v>3216657.7767567569</v>
          </cell>
          <cell r="D27">
            <v>3356512.4627027027</v>
          </cell>
          <cell r="E27">
            <v>3400322.3643243248</v>
          </cell>
          <cell r="F27">
            <v>3520563.6943135136</v>
          </cell>
          <cell r="G27">
            <v>3649246.8553459463</v>
          </cell>
          <cell r="H27">
            <v>3649246.8553459463</v>
          </cell>
          <cell r="I27">
            <v>3692022.8746793936</v>
          </cell>
          <cell r="J27">
            <v>3822174</v>
          </cell>
          <cell r="K27">
            <v>3904823</v>
          </cell>
          <cell r="L27">
            <v>3942450</v>
          </cell>
          <cell r="M27">
            <v>4008066</v>
          </cell>
          <cell r="N27">
            <v>4014903</v>
          </cell>
          <cell r="O27">
            <v>4080586</v>
          </cell>
          <cell r="P27">
            <v>4163876</v>
          </cell>
          <cell r="Q27">
            <v>4268909</v>
          </cell>
          <cell r="R27">
            <v>4335808</v>
          </cell>
          <cell r="S27">
            <v>4434274</v>
          </cell>
        </row>
        <row r="28">
          <cell r="A28" t="str">
            <v>Mississippi</v>
          </cell>
          <cell r="B28">
            <v>2015632</v>
          </cell>
          <cell r="C28">
            <v>2079914.3178378381</v>
          </cell>
          <cell r="D28">
            <v>2170345.3751351354</v>
          </cell>
          <cell r="E28">
            <v>2198673.1762162168</v>
          </cell>
          <cell r="F28">
            <v>2276422.0948756761</v>
          </cell>
          <cell r="G28">
            <v>2359629.562897298</v>
          </cell>
          <cell r="H28">
            <v>2359629.562897298</v>
          </cell>
          <cell r="I28">
            <v>2387288.8481699298</v>
          </cell>
          <cell r="J28">
            <v>2471446</v>
          </cell>
          <cell r="K28">
            <v>2524887</v>
          </cell>
          <cell r="L28">
            <v>2549217</v>
          </cell>
          <cell r="M28">
            <v>2591645</v>
          </cell>
          <cell r="N28">
            <v>2596066</v>
          </cell>
          <cell r="O28">
            <v>2638537</v>
          </cell>
          <cell r="P28">
            <v>2692393</v>
          </cell>
          <cell r="Q28">
            <v>2760308</v>
          </cell>
          <cell r="R28">
            <v>2803565</v>
          </cell>
          <cell r="S28">
            <v>2867234</v>
          </cell>
        </row>
        <row r="29">
          <cell r="A29" t="str">
            <v>Missouri</v>
          </cell>
          <cell r="B29">
            <v>3869022</v>
          </cell>
          <cell r="C29">
            <v>3992412.431351352</v>
          </cell>
          <cell r="D29">
            <v>4165995.5805405411</v>
          </cell>
          <cell r="E29">
            <v>4220371.0248648664</v>
          </cell>
          <cell r="F29">
            <v>4369610.705902704</v>
          </cell>
          <cell r="G29">
            <v>4529328.116789191</v>
          </cell>
          <cell r="H29">
            <v>4529328.116789191</v>
          </cell>
          <cell r="I29">
            <v>4582420.3395878412</v>
          </cell>
          <cell r="J29">
            <v>4743960</v>
          </cell>
          <cell r="K29">
            <v>4846541</v>
          </cell>
          <cell r="L29">
            <v>4893243</v>
          </cell>
          <cell r="M29">
            <v>4974683</v>
          </cell>
          <cell r="N29">
            <v>4983169</v>
          </cell>
          <cell r="O29">
            <v>5064693</v>
          </cell>
          <cell r="P29">
            <v>5168070</v>
          </cell>
          <cell r="Q29">
            <v>5298433</v>
          </cell>
          <cell r="R29">
            <v>5381466</v>
          </cell>
          <cell r="S29">
            <v>5503679</v>
          </cell>
        </row>
        <row r="30">
          <cell r="A30" t="str">
            <v>Montana</v>
          </cell>
          <cell r="B30">
            <v>800000</v>
          </cell>
          <cell r="C30">
            <v>825513.51351351361</v>
          </cell>
          <cell r="D30">
            <v>861405.40540540544</v>
          </cell>
          <cell r="E30">
            <v>872648.64864864887</v>
          </cell>
          <cell r="F30">
            <v>903507.02702702722</v>
          </cell>
          <cell r="G30">
            <v>936531.89189189218</v>
          </cell>
          <cell r="H30">
            <v>936531.89189189218</v>
          </cell>
          <cell r="I30">
            <v>947509.80265045608</v>
          </cell>
          <cell r="J30">
            <v>980911</v>
          </cell>
          <cell r="K30">
            <v>1002122</v>
          </cell>
          <cell r="L30">
            <v>1011779</v>
          </cell>
          <cell r="M30">
            <v>1028618</v>
          </cell>
          <cell r="N30">
            <v>1030373</v>
          </cell>
          <cell r="O30">
            <v>1047230</v>
          </cell>
          <cell r="P30">
            <v>1068605</v>
          </cell>
          <cell r="Q30">
            <v>1095560</v>
          </cell>
          <cell r="R30">
            <v>1112729</v>
          </cell>
          <cell r="S30">
            <v>1137999</v>
          </cell>
        </row>
        <row r="31">
          <cell r="A31" t="str">
            <v>Nebraska</v>
          </cell>
          <cell r="B31">
            <v>1228093</v>
          </cell>
          <cell r="C31">
            <v>1267259.2091891894</v>
          </cell>
          <cell r="D31">
            <v>1322357.4356756757</v>
          </cell>
          <cell r="E31">
            <v>1339617.1210810815</v>
          </cell>
          <cell r="F31">
            <v>1386988.3191783787</v>
          </cell>
          <cell r="G31">
            <v>1437685.3258864868</v>
          </cell>
          <cell r="H31">
            <v>1437685.3258864868</v>
          </cell>
          <cell r="I31">
            <v>1454537.6950830079</v>
          </cell>
          <cell r="J31">
            <v>1505813</v>
          </cell>
          <cell r="K31">
            <v>1538374</v>
          </cell>
          <cell r="L31">
            <v>1553198</v>
          </cell>
          <cell r="M31">
            <v>1579048</v>
          </cell>
          <cell r="N31">
            <v>1581741</v>
          </cell>
          <cell r="O31">
            <v>1607618</v>
          </cell>
          <cell r="P31">
            <v>1640432</v>
          </cell>
          <cell r="Q31">
            <v>1681811</v>
          </cell>
          <cell r="R31">
            <v>1708167</v>
          </cell>
          <cell r="S31">
            <v>1746959</v>
          </cell>
        </row>
        <row r="32">
          <cell r="A32" t="str">
            <v>Nevada</v>
          </cell>
          <cell r="B32">
            <v>923002</v>
          </cell>
          <cell r="C32">
            <v>952438.28000000014</v>
          </cell>
          <cell r="D32">
            <v>993848.64000000013</v>
          </cell>
          <cell r="E32">
            <v>1006820.5600000003</v>
          </cell>
          <cell r="F32">
            <v>1042423.4912000003</v>
          </cell>
          <cell r="G32">
            <v>1080526.0116000003</v>
          </cell>
          <cell r="H32">
            <v>1080526.0116000003</v>
          </cell>
          <cell r="I32">
            <v>1093191.8035824702</v>
          </cell>
          <cell r="J32">
            <v>1131729</v>
          </cell>
          <cell r="K32">
            <v>1156201</v>
          </cell>
          <cell r="L32">
            <v>1167342</v>
          </cell>
          <cell r="M32">
            <v>1186771</v>
          </cell>
          <cell r="N32">
            <v>1188795</v>
          </cell>
          <cell r="O32">
            <v>1208244</v>
          </cell>
          <cell r="P32">
            <v>1232906</v>
          </cell>
          <cell r="Q32">
            <v>1264006</v>
          </cell>
          <cell r="R32">
            <v>1283814</v>
          </cell>
          <cell r="S32">
            <v>1312969</v>
          </cell>
        </row>
        <row r="33">
          <cell r="A33" t="str">
            <v>New Hampshire</v>
          </cell>
          <cell r="B33">
            <v>813617</v>
          </cell>
          <cell r="C33">
            <v>839564.78540540545</v>
          </cell>
          <cell r="D33">
            <v>876067.60216216219</v>
          </cell>
          <cell r="E33">
            <v>887502.21945945965</v>
          </cell>
          <cell r="F33">
            <v>918885.84601081093</v>
          </cell>
          <cell r="G33">
            <v>952472.83535675693</v>
          </cell>
          <cell r="H33">
            <v>952472.83535675693</v>
          </cell>
          <cell r="I33">
            <v>963637.60387881997</v>
          </cell>
          <cell r="J33">
            <v>997608</v>
          </cell>
          <cell r="K33">
            <v>1019180</v>
          </cell>
          <cell r="L33">
            <v>1029001</v>
          </cell>
          <cell r="M33">
            <v>1046127</v>
          </cell>
          <cell r="N33">
            <v>1047911</v>
          </cell>
          <cell r="O33">
            <v>1065055</v>
          </cell>
          <cell r="P33">
            <v>1086794</v>
          </cell>
          <cell r="Q33">
            <v>1114208</v>
          </cell>
          <cell r="R33">
            <v>1131669</v>
          </cell>
          <cell r="S33">
            <v>1157369</v>
          </cell>
        </row>
        <row r="34">
          <cell r="A34" t="str">
            <v>New Jersey</v>
          </cell>
          <cell r="B34">
            <v>6232884</v>
          </cell>
          <cell r="C34">
            <v>6431662.4627027037</v>
          </cell>
          <cell r="D34">
            <v>6711299.961081082</v>
          </cell>
          <cell r="E34">
            <v>6798897.2497297321</v>
          </cell>
          <cell r="F34">
            <v>7039318.1158054071</v>
          </cell>
          <cell r="G34">
            <v>7296618.3055783808</v>
          </cell>
          <cell r="H34">
            <v>7296618.3055783808</v>
          </cell>
          <cell r="I34">
            <v>7382148.3609789815</v>
          </cell>
          <cell r="J34">
            <v>7642384</v>
          </cell>
          <cell r="K34">
            <v>7807639</v>
          </cell>
          <cell r="L34">
            <v>7882874</v>
          </cell>
          <cell r="M34">
            <v>8014072</v>
          </cell>
          <cell r="N34">
            <v>8027742</v>
          </cell>
          <cell r="O34">
            <v>8159075</v>
          </cell>
          <cell r="P34">
            <v>8325612</v>
          </cell>
          <cell r="Q34">
            <v>8535623</v>
          </cell>
          <cell r="R34">
            <v>8669386</v>
          </cell>
          <cell r="S34">
            <v>8866267</v>
          </cell>
        </row>
        <row r="35">
          <cell r="A35" t="str">
            <v>New Mexico</v>
          </cell>
          <cell r="B35">
            <v>1512798</v>
          </cell>
          <cell r="C35">
            <v>1561043.9902702705</v>
          </cell>
          <cell r="D35">
            <v>1628915.4681081083</v>
          </cell>
          <cell r="E35">
            <v>1650176.4129729734</v>
          </cell>
          <cell r="F35">
            <v>1708529.529340541</v>
          </cell>
          <cell r="G35">
            <v>1770979.4662378384</v>
          </cell>
          <cell r="H35">
            <v>1770979.4662378384</v>
          </cell>
          <cell r="I35">
            <v>1791738.6680375058</v>
          </cell>
          <cell r="J35">
            <v>1854901</v>
          </cell>
          <cell r="K35">
            <v>1895010</v>
          </cell>
          <cell r="L35">
            <v>1913271</v>
          </cell>
          <cell r="M35">
            <v>1945114</v>
          </cell>
          <cell r="N35">
            <v>1948432</v>
          </cell>
          <cell r="O35">
            <v>1980308</v>
          </cell>
          <cell r="P35">
            <v>2020729</v>
          </cell>
          <cell r="Q35">
            <v>2071701</v>
          </cell>
          <cell r="R35">
            <v>2104167</v>
          </cell>
          <cell r="S35">
            <v>2151952</v>
          </cell>
        </row>
        <row r="36">
          <cell r="A36" t="str">
            <v>New York</v>
          </cell>
          <cell r="B36">
            <v>12711085</v>
          </cell>
          <cell r="C36">
            <v>13116465.54864865</v>
          </cell>
          <cell r="D36">
            <v>13686746.659459461</v>
          </cell>
          <cell r="E36">
            <v>13865388.935135139</v>
          </cell>
          <cell r="F36">
            <v>14355693.273297301</v>
          </cell>
          <cell r="G36">
            <v>14880420.603810815</v>
          </cell>
          <cell r="H36">
            <v>14880420.603810815</v>
          </cell>
          <cell r="I36">
            <v>15054847.049778964</v>
          </cell>
          <cell r="J36">
            <v>15585561</v>
          </cell>
          <cell r="K36">
            <v>15922574</v>
          </cell>
          <cell r="L36">
            <v>16076006</v>
          </cell>
          <cell r="M36">
            <v>16343565</v>
          </cell>
          <cell r="N36">
            <v>16371443</v>
          </cell>
          <cell r="O36">
            <v>16639278</v>
          </cell>
          <cell r="P36">
            <v>16978907</v>
          </cell>
          <cell r="Q36">
            <v>17407195</v>
          </cell>
          <cell r="R36">
            <v>17679986</v>
          </cell>
          <cell r="S36">
            <v>18081497</v>
          </cell>
        </row>
        <row r="37">
          <cell r="A37" t="str">
            <v>North Carolina</v>
          </cell>
          <cell r="B37">
            <v>4731265</v>
          </cell>
          <cell r="C37">
            <v>4882153.9918918926</v>
          </cell>
          <cell r="D37">
            <v>5094421.5567567572</v>
          </cell>
          <cell r="E37">
            <v>5160915.010810812</v>
          </cell>
          <cell r="F37">
            <v>5343413.9677837845</v>
          </cell>
          <cell r="G37">
            <v>5538725.7018648656</v>
          </cell>
          <cell r="H37">
            <v>5538725.7018648656</v>
          </cell>
          <cell r="I37">
            <v>5603649.9580462612</v>
          </cell>
          <cell r="J37">
            <v>5801190</v>
          </cell>
          <cell r="K37">
            <v>5926632</v>
          </cell>
          <cell r="L37">
            <v>5983742</v>
          </cell>
          <cell r="M37">
            <v>6083332</v>
          </cell>
          <cell r="N37">
            <v>6093709</v>
          </cell>
          <cell r="O37">
            <v>6193401</v>
          </cell>
          <cell r="P37">
            <v>6319816</v>
          </cell>
          <cell r="Q37">
            <v>6479231</v>
          </cell>
          <cell r="R37">
            <v>6580768</v>
          </cell>
          <cell r="S37">
            <v>6730217</v>
          </cell>
        </row>
        <row r="38">
          <cell r="A38" t="str">
            <v>North Dakota</v>
          </cell>
          <cell r="B38">
            <v>800000</v>
          </cell>
          <cell r="C38">
            <v>825513.51351351361</v>
          </cell>
          <cell r="D38">
            <v>861405.40540540544</v>
          </cell>
          <cell r="E38">
            <v>872648.64864864887</v>
          </cell>
          <cell r="F38">
            <v>903507.02702702722</v>
          </cell>
          <cell r="G38">
            <v>936531.89189189218</v>
          </cell>
          <cell r="H38">
            <v>936531.89189189218</v>
          </cell>
          <cell r="I38">
            <v>947509.80265045608</v>
          </cell>
          <cell r="J38">
            <v>980911</v>
          </cell>
          <cell r="K38">
            <v>1002122</v>
          </cell>
          <cell r="L38">
            <v>1011779</v>
          </cell>
          <cell r="M38">
            <v>1028618</v>
          </cell>
          <cell r="N38">
            <v>1030373</v>
          </cell>
          <cell r="O38">
            <v>1047230</v>
          </cell>
          <cell r="P38">
            <v>1068605</v>
          </cell>
          <cell r="Q38">
            <v>1095560</v>
          </cell>
          <cell r="R38">
            <v>1112729</v>
          </cell>
          <cell r="S38">
            <v>1137999</v>
          </cell>
        </row>
        <row r="39">
          <cell r="A39" t="str">
            <v>Ohio</v>
          </cell>
          <cell r="B39">
            <v>6958457</v>
          </cell>
          <cell r="C39">
            <v>7180375.3583783796</v>
          </cell>
          <cell r="D39">
            <v>7492565.5913513526</v>
          </cell>
          <cell r="E39">
            <v>7590360.1221621651</v>
          </cell>
          <cell r="F39">
            <v>7858768.4959567599</v>
          </cell>
          <cell r="G39">
            <v>8146021.1235729763</v>
          </cell>
          <cell r="H39">
            <v>8146021.1235729763</v>
          </cell>
          <cell r="I39">
            <v>8241507.7735271063</v>
          </cell>
          <cell r="J39">
            <v>8532037</v>
          </cell>
          <cell r="K39">
            <v>8716529</v>
          </cell>
          <cell r="L39">
            <v>8800523</v>
          </cell>
          <cell r="M39">
            <v>8946994</v>
          </cell>
          <cell r="N39">
            <v>8962255</v>
          </cell>
          <cell r="O39">
            <v>9108876</v>
          </cell>
          <cell r="P39">
            <v>9294800</v>
          </cell>
          <cell r="Q39">
            <v>9529259</v>
          </cell>
          <cell r="R39">
            <v>9678593</v>
          </cell>
          <cell r="S39">
            <v>9898393</v>
          </cell>
        </row>
        <row r="40">
          <cell r="A40" t="str">
            <v>Oklahoma</v>
          </cell>
          <cell r="B40">
            <v>2272091</v>
          </cell>
          <cell r="C40">
            <v>2344552.2805405408</v>
          </cell>
          <cell r="D40">
            <v>2446489.3362162164</v>
          </cell>
          <cell r="E40">
            <v>2478421.4259459465</v>
          </cell>
          <cell r="F40">
            <v>2566062.7306810813</v>
          </cell>
          <cell r="G40">
            <v>2659857.1034756759</v>
          </cell>
          <cell r="H40">
            <v>2659857.1034756759</v>
          </cell>
          <cell r="I40">
            <v>2691035.6187673458</v>
          </cell>
          <cell r="J40">
            <v>2785900</v>
          </cell>
          <cell r="K40">
            <v>2846141</v>
          </cell>
          <cell r="L40">
            <v>2873567</v>
          </cell>
          <cell r="M40">
            <v>2921393</v>
          </cell>
          <cell r="N40">
            <v>2926376</v>
          </cell>
          <cell r="O40">
            <v>2974251</v>
          </cell>
          <cell r="P40">
            <v>3034959</v>
          </cell>
          <cell r="Q40">
            <v>3111515</v>
          </cell>
          <cell r="R40">
            <v>3160276</v>
          </cell>
          <cell r="S40">
            <v>3232046</v>
          </cell>
        </row>
        <row r="41">
          <cell r="A41" t="str">
            <v>Oregon</v>
          </cell>
          <cell r="B41">
            <v>1963089</v>
          </cell>
          <cell r="C41">
            <v>2025695.6221621623</v>
          </cell>
          <cell r="D41">
            <v>2113769.3448648648</v>
          </cell>
          <cell r="E41">
            <v>2141358.7037837841</v>
          </cell>
          <cell r="F41">
            <v>2217080.8827243247</v>
          </cell>
          <cell r="G41">
            <v>2298119.318902703</v>
          </cell>
          <cell r="H41">
            <v>2298119.318902703</v>
          </cell>
          <cell r="I41">
            <v>2325057.5887191007</v>
          </cell>
          <cell r="J41">
            <v>2407021</v>
          </cell>
          <cell r="K41">
            <v>2459069</v>
          </cell>
          <cell r="L41">
            <v>2482765</v>
          </cell>
          <cell r="M41">
            <v>2524087</v>
          </cell>
          <cell r="N41">
            <v>2528392</v>
          </cell>
          <cell r="O41">
            <v>2569756</v>
          </cell>
          <cell r="P41">
            <v>2622208</v>
          </cell>
          <cell r="Q41">
            <v>2688352</v>
          </cell>
          <cell r="R41">
            <v>2730482</v>
          </cell>
          <cell r="S41">
            <v>2792491</v>
          </cell>
        </row>
        <row r="42">
          <cell r="A42" t="str">
            <v>Pennsylvania</v>
          </cell>
          <cell r="B42">
            <v>6634827</v>
          </cell>
          <cell r="C42">
            <v>6846424.1854054062</v>
          </cell>
          <cell r="D42">
            <v>7144094.802162163</v>
          </cell>
          <cell r="E42">
            <v>7237341.0194594618</v>
          </cell>
          <cell r="F42">
            <v>7493266.0220108125</v>
          </cell>
          <cell r="G42">
            <v>7767158.8533567591</v>
          </cell>
          <cell r="H42">
            <v>7767158.8533567591</v>
          </cell>
          <cell r="I42">
            <v>7858204.5267373966</v>
          </cell>
          <cell r="J42">
            <v>8135222</v>
          </cell>
          <cell r="K42">
            <v>8311133</v>
          </cell>
          <cell r="L42">
            <v>8391220</v>
          </cell>
          <cell r="M42">
            <v>8530878</v>
          </cell>
          <cell r="N42">
            <v>8545429</v>
          </cell>
          <cell r="O42">
            <v>8685231</v>
          </cell>
          <cell r="P42">
            <v>8862508</v>
          </cell>
          <cell r="Q42">
            <v>9086062</v>
          </cell>
          <cell r="R42">
            <v>9228451</v>
          </cell>
          <cell r="S42">
            <v>9438028</v>
          </cell>
        </row>
        <row r="43">
          <cell r="A43" t="str">
            <v>Rhode Island</v>
          </cell>
          <cell r="B43">
            <v>800000</v>
          </cell>
          <cell r="C43">
            <v>825513.51351351361</v>
          </cell>
          <cell r="D43">
            <v>861405.40540540544</v>
          </cell>
          <cell r="E43">
            <v>872648.64864864887</v>
          </cell>
          <cell r="F43">
            <v>903507.02702702722</v>
          </cell>
          <cell r="G43">
            <v>936531.89189189218</v>
          </cell>
          <cell r="H43">
            <v>936531.89189189218</v>
          </cell>
          <cell r="I43">
            <v>947509.80265045608</v>
          </cell>
          <cell r="J43">
            <v>980911</v>
          </cell>
          <cell r="K43">
            <v>1002122</v>
          </cell>
          <cell r="L43">
            <v>1011779</v>
          </cell>
          <cell r="M43">
            <v>1028618</v>
          </cell>
          <cell r="N43">
            <v>1030373</v>
          </cell>
          <cell r="O43">
            <v>1047230</v>
          </cell>
          <cell r="P43">
            <v>1068605</v>
          </cell>
          <cell r="Q43">
            <v>1095560</v>
          </cell>
          <cell r="R43">
            <v>1112729</v>
          </cell>
          <cell r="S43">
            <v>1137999</v>
          </cell>
        </row>
        <row r="44">
          <cell r="A44" t="str">
            <v>South Carolina</v>
          </cell>
          <cell r="B44">
            <v>2795030</v>
          </cell>
          <cell r="C44">
            <v>2884168.7945945947</v>
          </cell>
          <cell r="D44">
            <v>3009567.4378378377</v>
          </cell>
          <cell r="E44">
            <v>3048848.940540541</v>
          </cell>
          <cell r="F44">
            <v>3156661.5571891894</v>
          </cell>
          <cell r="G44">
            <v>3272043.4172432437</v>
          </cell>
          <cell r="H44">
            <v>3272043.4172432437</v>
          </cell>
          <cell r="I44">
            <v>3310397.9046276296</v>
          </cell>
          <cell r="J44">
            <v>3427096</v>
          </cell>
          <cell r="K44">
            <v>3501202</v>
          </cell>
          <cell r="L44">
            <v>3534940</v>
          </cell>
          <cell r="M44">
            <v>3593773</v>
          </cell>
          <cell r="N44">
            <v>3599903</v>
          </cell>
          <cell r="O44">
            <v>3658797</v>
          </cell>
          <cell r="P44">
            <v>3733478</v>
          </cell>
          <cell r="Q44">
            <v>3827654</v>
          </cell>
          <cell r="R44">
            <v>3887638</v>
          </cell>
          <cell r="S44">
            <v>3975926</v>
          </cell>
        </row>
        <row r="45">
          <cell r="A45" t="str">
            <v>South Dakota</v>
          </cell>
          <cell r="B45">
            <v>800000</v>
          </cell>
          <cell r="C45">
            <v>825513.51351351361</v>
          </cell>
          <cell r="D45">
            <v>861405.40540540544</v>
          </cell>
          <cell r="E45">
            <v>872648.64864864887</v>
          </cell>
          <cell r="F45">
            <v>903507.02702702722</v>
          </cell>
          <cell r="G45">
            <v>936531.89189189218</v>
          </cell>
          <cell r="H45">
            <v>936531.89189189218</v>
          </cell>
          <cell r="I45">
            <v>947509.80265045608</v>
          </cell>
          <cell r="J45">
            <v>980911</v>
          </cell>
          <cell r="K45">
            <v>1002122</v>
          </cell>
          <cell r="L45">
            <v>1011779</v>
          </cell>
          <cell r="M45">
            <v>1028618</v>
          </cell>
          <cell r="N45">
            <v>1030373</v>
          </cell>
          <cell r="O45">
            <v>1047230</v>
          </cell>
          <cell r="P45">
            <v>1068605</v>
          </cell>
          <cell r="Q45">
            <v>1095560</v>
          </cell>
          <cell r="R45">
            <v>1112729</v>
          </cell>
          <cell r="S45">
            <v>1137999</v>
          </cell>
        </row>
        <row r="46">
          <cell r="A46" t="str">
            <v>Tennessee</v>
          </cell>
          <cell r="B46">
            <v>3860646</v>
          </cell>
          <cell r="C46">
            <v>3983769.3048648653</v>
          </cell>
          <cell r="D46">
            <v>4156976.6659459462</v>
          </cell>
          <cell r="E46">
            <v>4211234.3935135147</v>
          </cell>
          <cell r="F46">
            <v>4360150.9873297308</v>
          </cell>
          <cell r="G46">
            <v>4519522.6278810827</v>
          </cell>
          <cell r="H46">
            <v>4519522.6278810827</v>
          </cell>
          <cell r="I46">
            <v>4572499.9119540909</v>
          </cell>
          <cell r="J46">
            <v>4733690</v>
          </cell>
          <cell r="K46">
            <v>4836049</v>
          </cell>
          <cell r="L46">
            <v>4882650</v>
          </cell>
          <cell r="M46">
            <v>4963914</v>
          </cell>
          <cell r="N46">
            <v>4972381</v>
          </cell>
          <cell r="O46">
            <v>5053729</v>
          </cell>
          <cell r="P46">
            <v>5156882</v>
          </cell>
          <cell r="Q46">
            <v>5286963</v>
          </cell>
          <cell r="R46">
            <v>5369816</v>
          </cell>
          <cell r="S46">
            <v>5491764</v>
          </cell>
        </row>
        <row r="47">
          <cell r="A47" t="str">
            <v>Texas</v>
          </cell>
          <cell r="B47">
            <v>14214325</v>
          </cell>
          <cell r="C47">
            <v>14667646.716216218</v>
          </cell>
          <cell r="D47">
            <v>15305370.486486487</v>
          </cell>
          <cell r="E47">
            <v>15505139.378378382</v>
          </cell>
          <cell r="F47">
            <v>16053428.152432436</v>
          </cell>
          <cell r="G47">
            <v>16640210.855270274</v>
          </cell>
          <cell r="H47">
            <v>16640210.855270274</v>
          </cell>
          <cell r="I47">
            <v>16835265.344449304</v>
          </cell>
          <cell r="J47">
            <v>17428742</v>
          </cell>
          <cell r="K47">
            <v>17805611</v>
          </cell>
          <cell r="L47">
            <v>17977188</v>
          </cell>
          <cell r="M47">
            <v>18276390</v>
          </cell>
          <cell r="N47">
            <v>18307565</v>
          </cell>
          <cell r="O47">
            <v>18607074</v>
          </cell>
          <cell r="P47">
            <v>18986868</v>
          </cell>
          <cell r="Q47">
            <v>19465806</v>
          </cell>
          <cell r="R47">
            <v>19770858</v>
          </cell>
          <cell r="S47">
            <v>20219853</v>
          </cell>
        </row>
        <row r="48">
          <cell r="A48" t="str">
            <v>Utah</v>
          </cell>
          <cell r="B48">
            <v>1659138</v>
          </cell>
          <cell r="C48">
            <v>1712051.04972973</v>
          </cell>
          <cell r="D48">
            <v>1786488.0518918922</v>
          </cell>
          <cell r="E48">
            <v>1809805.6670270276</v>
          </cell>
          <cell r="F48">
            <v>1873803.5522594599</v>
          </cell>
          <cell r="G48">
            <v>1942294.5625621628</v>
          </cell>
          <cell r="H48">
            <v>1942294.5625621628</v>
          </cell>
          <cell r="I48">
            <v>1965061.8986873403</v>
          </cell>
          <cell r="J48">
            <v>2034334</v>
          </cell>
          <cell r="K48">
            <v>2078323</v>
          </cell>
          <cell r="L48">
            <v>2098350</v>
          </cell>
          <cell r="M48">
            <v>2133274</v>
          </cell>
          <cell r="N48">
            <v>2136913</v>
          </cell>
          <cell r="O48">
            <v>2171873</v>
          </cell>
          <cell r="P48">
            <v>2216204</v>
          </cell>
          <cell r="Q48">
            <v>2272107</v>
          </cell>
          <cell r="R48">
            <v>2307714</v>
          </cell>
          <cell r="S48">
            <v>2360122</v>
          </cell>
        </row>
        <row r="49">
          <cell r="A49" t="str">
            <v>Vermont</v>
          </cell>
          <cell r="B49">
            <v>800000</v>
          </cell>
          <cell r="C49">
            <v>825513.51351351361</v>
          </cell>
          <cell r="D49">
            <v>861405.40540540544</v>
          </cell>
          <cell r="E49">
            <v>872648.64864864887</v>
          </cell>
          <cell r="F49">
            <v>903507.02702702722</v>
          </cell>
          <cell r="G49">
            <v>936531.89189189218</v>
          </cell>
          <cell r="H49">
            <v>936531.89189189218</v>
          </cell>
          <cell r="I49">
            <v>947509.80265045608</v>
          </cell>
          <cell r="J49">
            <v>980911</v>
          </cell>
          <cell r="K49">
            <v>1002122</v>
          </cell>
          <cell r="L49">
            <v>1011779</v>
          </cell>
          <cell r="M49">
            <v>1028618</v>
          </cell>
          <cell r="N49">
            <v>1030373</v>
          </cell>
          <cell r="O49">
            <v>1047230</v>
          </cell>
          <cell r="P49">
            <v>1068605</v>
          </cell>
          <cell r="Q49">
            <v>1095560</v>
          </cell>
          <cell r="R49">
            <v>1112729</v>
          </cell>
          <cell r="S49">
            <v>1137999</v>
          </cell>
        </row>
        <row r="50">
          <cell r="A50" t="str">
            <v>Virginia</v>
          </cell>
          <cell r="B50">
            <v>4452812</v>
          </cell>
          <cell r="C50">
            <v>4594820.5989189195</v>
          </cell>
          <cell r="D50">
            <v>4794595.4075675681</v>
          </cell>
          <cell r="E50">
            <v>4857175.4681081092</v>
          </cell>
          <cell r="F50">
            <v>5028933.6650378387</v>
          </cell>
          <cell r="G50">
            <v>5212750.5582486494</v>
          </cell>
          <cell r="H50">
            <v>5212750.5582486494</v>
          </cell>
          <cell r="I50">
            <v>5273853.7741994774</v>
          </cell>
          <cell r="J50">
            <v>5459768</v>
          </cell>
          <cell r="K50">
            <v>5577827</v>
          </cell>
          <cell r="L50">
            <v>5631576</v>
          </cell>
          <cell r="M50">
            <v>5725305</v>
          </cell>
          <cell r="N50">
            <v>5735071</v>
          </cell>
          <cell r="O50">
            <v>5828896</v>
          </cell>
          <cell r="P50">
            <v>5947871</v>
          </cell>
          <cell r="Q50">
            <v>6097904</v>
          </cell>
          <cell r="R50">
            <v>6193465</v>
          </cell>
          <cell r="S50">
            <v>6334118</v>
          </cell>
        </row>
        <row r="51">
          <cell r="A51" t="str">
            <v>Washington</v>
          </cell>
          <cell r="B51">
            <v>3295641</v>
          </cell>
          <cell r="C51">
            <v>3400745.2264864868</v>
          </cell>
          <cell r="D51">
            <v>3548603.7145945947</v>
          </cell>
          <cell r="E51">
            <v>3594920.8313513519</v>
          </cell>
          <cell r="F51">
            <v>3722043.5025729733</v>
          </cell>
          <cell r="G51">
            <v>3858091.1259081084</v>
          </cell>
          <cell r="H51">
            <v>3858091.1259081084</v>
          </cell>
          <cell r="I51">
            <v>3903315.1918959385</v>
          </cell>
          <cell r="J51">
            <v>4040915</v>
          </cell>
          <cell r="K51">
            <v>4128293</v>
          </cell>
          <cell r="L51">
            <v>4168074</v>
          </cell>
          <cell r="M51">
            <v>4237445</v>
          </cell>
          <cell r="N51">
            <v>4244673</v>
          </cell>
          <cell r="O51">
            <v>4314115</v>
          </cell>
          <cell r="P51">
            <v>4402172</v>
          </cell>
          <cell r="Q51">
            <v>4513215</v>
          </cell>
          <cell r="R51">
            <v>4583942</v>
          </cell>
          <cell r="S51">
            <v>4688043</v>
          </cell>
        </row>
        <row r="52">
          <cell r="A52" t="str">
            <v>West Virginia</v>
          </cell>
          <cell r="B52">
            <v>1396699</v>
          </cell>
          <cell r="C52">
            <v>1441242.3735135137</v>
          </cell>
          <cell r="D52">
            <v>1503905.0854054056</v>
          </cell>
          <cell r="E52">
            <v>1523534.3686486492</v>
          </cell>
          <cell r="F52">
            <v>1577409.2014270276</v>
          </cell>
          <cell r="G52">
            <v>1635066.4460918924</v>
          </cell>
          <cell r="H52">
            <v>1635066.4460918924</v>
          </cell>
          <cell r="I52">
            <v>1654232.4923151117</v>
          </cell>
          <cell r="J52">
            <v>1712547</v>
          </cell>
          <cell r="K52">
            <v>1749578</v>
          </cell>
          <cell r="L52">
            <v>1766437</v>
          </cell>
          <cell r="M52">
            <v>1795837</v>
          </cell>
          <cell r="N52">
            <v>1798900</v>
          </cell>
          <cell r="O52">
            <v>1828330</v>
          </cell>
          <cell r="P52">
            <v>1865649</v>
          </cell>
          <cell r="Q52">
            <v>1912709</v>
          </cell>
          <cell r="R52">
            <v>1942683</v>
          </cell>
          <cell r="S52">
            <v>1986801</v>
          </cell>
        </row>
        <row r="53">
          <cell r="A53" t="str">
            <v>Wisconsin</v>
          </cell>
          <cell r="B53">
            <v>3399822</v>
          </cell>
          <cell r="C53">
            <v>3508248.7556756763</v>
          </cell>
          <cell r="D53">
            <v>3660781.3102702708</v>
          </cell>
          <cell r="E53">
            <v>3708562.5924324337</v>
          </cell>
          <cell r="F53">
            <v>3839703.8345513525</v>
          </cell>
          <cell r="G53">
            <v>3980052.1621945961</v>
          </cell>
          <cell r="H53">
            <v>3980052.1621945961</v>
          </cell>
          <cell r="I53">
            <v>4026705.8403333486</v>
          </cell>
          <cell r="J53">
            <v>4168655</v>
          </cell>
          <cell r="K53">
            <v>4258796</v>
          </cell>
          <cell r="L53">
            <v>4299834</v>
          </cell>
          <cell r="M53">
            <v>4371398</v>
          </cell>
          <cell r="N53">
            <v>4378854</v>
          </cell>
          <cell r="O53">
            <v>4450492</v>
          </cell>
          <cell r="P53">
            <v>4541332</v>
          </cell>
          <cell r="Q53">
            <v>4655886</v>
          </cell>
          <cell r="R53">
            <v>4728849</v>
          </cell>
          <cell r="S53">
            <v>4836241</v>
          </cell>
        </row>
        <row r="54">
          <cell r="A54" t="str">
            <v>Wyoming</v>
          </cell>
          <cell r="B54">
            <v>800000</v>
          </cell>
          <cell r="C54">
            <v>825513.51351351361</v>
          </cell>
          <cell r="D54">
            <v>861405.40540540544</v>
          </cell>
          <cell r="E54">
            <v>872648.64864864887</v>
          </cell>
          <cell r="F54">
            <v>903507.02702702722</v>
          </cell>
          <cell r="G54">
            <v>936531.89189189218</v>
          </cell>
          <cell r="H54">
            <v>936531.89189189218</v>
          </cell>
          <cell r="I54">
            <v>947509.80265045608</v>
          </cell>
          <cell r="J54">
            <v>980911</v>
          </cell>
          <cell r="K54">
            <v>1002122</v>
          </cell>
          <cell r="L54">
            <v>1011779</v>
          </cell>
          <cell r="M54">
            <v>1028618</v>
          </cell>
          <cell r="N54">
            <v>1030373</v>
          </cell>
          <cell r="O54">
            <v>1047230</v>
          </cell>
          <cell r="P54">
            <v>1068605</v>
          </cell>
          <cell r="Q54">
            <v>1095560</v>
          </cell>
          <cell r="R54">
            <v>1112729</v>
          </cell>
          <cell r="S54">
            <v>1137999</v>
          </cell>
        </row>
        <row r="55">
          <cell r="A55" t="str">
            <v>American Samoa</v>
          </cell>
          <cell r="B55">
            <v>296760.95</v>
          </cell>
          <cell r="C55">
            <v>306225.2</v>
          </cell>
          <cell r="D55">
            <v>306124.75</v>
          </cell>
          <cell r="E55">
            <v>310120.40000000002</v>
          </cell>
          <cell r="F55">
            <v>314852.90000000002</v>
          </cell>
          <cell r="G55">
            <v>314852.90000000002</v>
          </cell>
          <cell r="H55">
            <v>314852.90000000002</v>
          </cell>
          <cell r="I55">
            <v>314852.90000000002</v>
          </cell>
          <cell r="J55">
            <v>317925.5</v>
          </cell>
          <cell r="K55">
            <v>314852.90000000002</v>
          </cell>
          <cell r="L55">
            <v>317886.85000000003</v>
          </cell>
          <cell r="M55">
            <v>317886.85000000003</v>
          </cell>
          <cell r="N55">
            <v>318429.10000000003</v>
          </cell>
          <cell r="O55">
            <v>316684.85000000003</v>
          </cell>
          <cell r="P55">
            <v>318429.10000000003</v>
          </cell>
          <cell r="Q55">
            <v>356514.95</v>
          </cell>
          <cell r="R55">
            <v>357056.2</v>
          </cell>
          <cell r="S55">
            <v>348250.80000000005</v>
          </cell>
        </row>
        <row r="56">
          <cell r="A56" t="str">
            <v>Guam</v>
          </cell>
          <cell r="B56">
            <v>658005.05000000005</v>
          </cell>
          <cell r="C56">
            <v>678990.05</v>
          </cell>
          <cell r="D56">
            <v>678767.35000000009</v>
          </cell>
          <cell r="E56">
            <v>687626.75</v>
          </cell>
          <cell r="F56">
            <v>698120.10000000009</v>
          </cell>
          <cell r="G56">
            <v>698120.10000000009</v>
          </cell>
          <cell r="H56">
            <v>698120.10000000009</v>
          </cell>
          <cell r="I56">
            <v>698120.10000000009</v>
          </cell>
          <cell r="J56">
            <v>704932.95000000007</v>
          </cell>
          <cell r="K56">
            <v>698120.10000000009</v>
          </cell>
          <cell r="L56">
            <v>704847.25</v>
          </cell>
          <cell r="M56">
            <v>704847.25</v>
          </cell>
          <cell r="N56">
            <v>706049.55</v>
          </cell>
          <cell r="O56">
            <v>706049.55</v>
          </cell>
          <cell r="P56">
            <v>706049.55</v>
          </cell>
          <cell r="Q56">
            <v>840899.35000000009</v>
          </cell>
          <cell r="R56">
            <v>843836.85000000009</v>
          </cell>
          <cell r="S56">
            <v>848031.35000000009</v>
          </cell>
        </row>
        <row r="57">
          <cell r="A57" t="str">
            <v>Northern Mariana Islands</v>
          </cell>
          <cell r="B57">
            <v>225508.65000000002</v>
          </cell>
          <cell r="C57">
            <v>232700.55000000002</v>
          </cell>
          <cell r="D57">
            <v>232624.25</v>
          </cell>
          <cell r="E57">
            <v>235660.5</v>
          </cell>
          <cell r="F57">
            <v>239256.75</v>
          </cell>
          <cell r="G57">
            <v>239256.75</v>
          </cell>
          <cell r="H57">
            <v>239256.75</v>
          </cell>
          <cell r="I57">
            <v>239256.75</v>
          </cell>
          <cell r="J57">
            <v>241591.6</v>
          </cell>
          <cell r="K57">
            <v>239256.75</v>
          </cell>
          <cell r="L57">
            <v>241562.25</v>
          </cell>
          <cell r="M57">
            <v>241562.25</v>
          </cell>
          <cell r="N57">
            <v>241974.30000000002</v>
          </cell>
          <cell r="O57">
            <v>241974.30000000002</v>
          </cell>
          <cell r="P57">
            <v>241974.30000000002</v>
          </cell>
          <cell r="Q57">
            <v>254444.65000000002</v>
          </cell>
          <cell r="R57">
            <v>252486.6</v>
          </cell>
          <cell r="S57">
            <v>264416.65000000002</v>
          </cell>
        </row>
        <row r="58">
          <cell r="A58" t="str">
            <v>Puerto Rico</v>
          </cell>
          <cell r="B58">
            <v>1418440</v>
          </cell>
          <cell r="C58">
            <v>1463676.7351351352</v>
          </cell>
          <cell r="D58">
            <v>1527314.854054054</v>
          </cell>
          <cell r="E58">
            <v>1547249.6864864866</v>
          </cell>
          <cell r="F58">
            <v>1601963.1342702704</v>
          </cell>
          <cell r="G58">
            <v>1660517.8709189191</v>
          </cell>
          <cell r="H58">
            <v>1660517.8709189191</v>
          </cell>
          <cell r="I58">
            <v>1679982.2555893906</v>
          </cell>
          <cell r="J58">
            <v>1739205</v>
          </cell>
          <cell r="K58">
            <v>1776813</v>
          </cell>
          <cell r="L58">
            <v>1793935</v>
          </cell>
          <cell r="M58">
            <v>1823792</v>
          </cell>
          <cell r="N58">
            <v>1826903</v>
          </cell>
          <cell r="O58">
            <v>1856791</v>
          </cell>
          <cell r="P58">
            <v>1894690</v>
          </cell>
          <cell r="Q58">
            <v>1942483</v>
          </cell>
          <cell r="R58">
            <v>1972924</v>
          </cell>
          <cell r="S58">
            <v>2017729</v>
          </cell>
        </row>
        <row r="59">
          <cell r="A59" t="str">
            <v>Virgin Islands</v>
          </cell>
          <cell r="B59">
            <v>418216.75</v>
          </cell>
          <cell r="C59">
            <v>431554.45</v>
          </cell>
          <cell r="D59">
            <v>431412.9</v>
          </cell>
          <cell r="E59">
            <v>437043.80000000005</v>
          </cell>
          <cell r="F59">
            <v>443713.2</v>
          </cell>
          <cell r="G59">
            <v>443713.2</v>
          </cell>
          <cell r="H59">
            <v>443713.2</v>
          </cell>
          <cell r="I59">
            <v>443713.2</v>
          </cell>
          <cell r="J59">
            <v>448043.30000000005</v>
          </cell>
          <cell r="K59">
            <v>443713.2</v>
          </cell>
          <cell r="L59">
            <v>447988.9</v>
          </cell>
          <cell r="M59">
            <v>447988.9</v>
          </cell>
          <cell r="N59">
            <v>448753.05000000005</v>
          </cell>
          <cell r="O59">
            <v>448753.05000000005</v>
          </cell>
          <cell r="P59">
            <v>448753.05000000005</v>
          </cell>
          <cell r="Q59">
            <v>448753.05000000005</v>
          </cell>
          <cell r="R59">
            <v>447232.35000000003</v>
          </cell>
          <cell r="S59">
            <v>439913.25</v>
          </cell>
        </row>
        <row r="60">
          <cell r="A60" t="str">
            <v>Freely Associated States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A61" t="str">
            <v>Department of the Interior</v>
          </cell>
          <cell r="B61">
            <v>3143914</v>
          </cell>
          <cell r="C61">
            <v>3244179.3654054059</v>
          </cell>
          <cell r="D61">
            <v>3385230.6421621623</v>
          </cell>
          <cell r="E61">
            <v>3429415.3794594603</v>
          </cell>
          <cell r="F61">
            <v>3550685.4892108114</v>
          </cell>
          <cell r="G61">
            <v>3680469.6579567576</v>
          </cell>
          <cell r="H61">
            <v>3680469.6579567576</v>
          </cell>
          <cell r="I61">
            <v>3723611.6671125069</v>
          </cell>
          <cell r="J61">
            <v>3854876</v>
          </cell>
          <cell r="K61">
            <v>3938232</v>
          </cell>
          <cell r="L61">
            <v>3976181</v>
          </cell>
          <cell r="M61">
            <v>4042358</v>
          </cell>
          <cell r="N61">
            <v>4049253</v>
          </cell>
          <cell r="O61">
            <v>4115498</v>
          </cell>
          <cell r="P61">
            <v>3872712.5600000005</v>
          </cell>
          <cell r="Q61">
            <v>3900010.5200000009</v>
          </cell>
          <cell r="R61">
            <v>3961128.2000000007</v>
          </cell>
          <cell r="S61">
            <v>3992160.8400000008</v>
          </cell>
        </row>
      </sheetData>
      <sheetData sheetId="19">
        <row r="2">
          <cell r="A2" t="str">
            <v>Plan</v>
          </cell>
          <cell r="B2" t="str">
            <v>2006 RPLA</v>
          </cell>
          <cell r="C2" t="str">
            <v>2006 RPHA</v>
          </cell>
          <cell r="D2" t="str">
            <v>2006 LA</v>
          </cell>
          <cell r="E2" t="str">
            <v>2006 HA</v>
          </cell>
          <cell r="F2" t="str">
            <v>2007 RPLA</v>
          </cell>
          <cell r="G2" t="str">
            <v>2007 RPHA</v>
          </cell>
          <cell r="H2" t="str">
            <v>2007 LA</v>
          </cell>
          <cell r="I2" t="str">
            <v>2007 HA</v>
          </cell>
          <cell r="J2" t="str">
            <v>2008 RPLA</v>
          </cell>
          <cell r="K2" t="str">
            <v>2008 RPHA</v>
          </cell>
          <cell r="L2" t="str">
            <v>2008 LA</v>
          </cell>
          <cell r="M2" t="str">
            <v>2008 HA</v>
          </cell>
          <cell r="N2" t="str">
            <v>2009 RPLA</v>
          </cell>
          <cell r="O2" t="str">
            <v>2009 RPHA</v>
          </cell>
          <cell r="P2" t="str">
            <v>2009 LA</v>
          </cell>
          <cell r="Q2" t="str">
            <v>2009 HA</v>
          </cell>
          <cell r="R2" t="str">
            <v>2010 RPLA</v>
          </cell>
          <cell r="S2" t="str">
            <v>2010 RPHA</v>
          </cell>
          <cell r="T2" t="str">
            <v>2010 LA</v>
          </cell>
          <cell r="U2" t="str">
            <v>2010 HA</v>
          </cell>
          <cell r="V2" t="str">
            <v>2011 RPLA</v>
          </cell>
          <cell r="W2" t="str">
            <v>2011 RPHA</v>
          </cell>
          <cell r="X2" t="str">
            <v>2011 LA</v>
          </cell>
          <cell r="Y2" t="str">
            <v>2011 HA</v>
          </cell>
          <cell r="Z2" t="str">
            <v>2012 RPLA</v>
          </cell>
          <cell r="AA2" t="str">
            <v>2012 RPHA</v>
          </cell>
          <cell r="AB2" t="str">
            <v>2012 LA</v>
          </cell>
          <cell r="AC2" t="str">
            <v>2012 HA</v>
          </cell>
          <cell r="AD2" t="str">
            <v>2013 RPLA</v>
          </cell>
          <cell r="AE2" t="str">
            <v>2013 RPHA</v>
          </cell>
          <cell r="AF2" t="str">
            <v>2013 LA</v>
          </cell>
          <cell r="AG2" t="str">
            <v>2013 HA</v>
          </cell>
          <cell r="AH2" t="str">
            <v>2014 RPLA</v>
          </cell>
          <cell r="AI2" t="str">
            <v>2014 RPHA</v>
          </cell>
          <cell r="AJ2" t="str">
            <v>2014 LA</v>
          </cell>
          <cell r="AK2" t="str">
            <v>2014 HA</v>
          </cell>
          <cell r="AL2" t="str">
            <v>2015 RPLA</v>
          </cell>
          <cell r="AM2" t="str">
            <v>2015 RPHA</v>
          </cell>
          <cell r="AN2" t="str">
            <v>2015 LA</v>
          </cell>
          <cell r="AO2" t="str">
            <v>2015 HA</v>
          </cell>
          <cell r="AP2" t="str">
            <v>2016 RPLA</v>
          </cell>
          <cell r="AQ2" t="str">
            <v>2016 RPHA</v>
          </cell>
          <cell r="AR2" t="str">
            <v>2016 LA</v>
          </cell>
          <cell r="AS2" t="str">
            <v>2016 HA</v>
          </cell>
          <cell r="AT2" t="str">
            <v>2017 RPLA</v>
          </cell>
          <cell r="AU2" t="str">
            <v>2017 RPHA</v>
          </cell>
          <cell r="AV2" t="str">
            <v>2017 LA</v>
          </cell>
          <cell r="AW2" t="str">
            <v>2017 HA</v>
          </cell>
          <cell r="AX2" t="str">
            <v>2018 RPLA</v>
          </cell>
          <cell r="AY2" t="str">
            <v>2018 RPHA</v>
          </cell>
          <cell r="AZ2" t="str">
            <v>2018 LA</v>
          </cell>
          <cell r="BA2" t="str">
            <v>2018 HA</v>
          </cell>
          <cell r="BB2" t="str">
            <v>2019 RPLA</v>
          </cell>
          <cell r="BC2" t="str">
            <v>2019 RPHA</v>
          </cell>
          <cell r="BD2" t="str">
            <v>2019 LA</v>
          </cell>
          <cell r="BE2" t="str">
            <v>2019 HA</v>
          </cell>
          <cell r="BF2" t="str">
            <v>2020 RPLA</v>
          </cell>
          <cell r="BG2" t="str">
            <v>2020 RPHA</v>
          </cell>
          <cell r="BH2" t="str">
            <v>2020 LA</v>
          </cell>
          <cell r="BI2" t="str">
            <v>2020 HA</v>
          </cell>
        </row>
        <row r="5">
          <cell r="A5" t="str">
            <v>Alabama</v>
          </cell>
          <cell r="B5">
            <v>17601626.594999999</v>
          </cell>
          <cell r="C5">
            <v>16763453.9</v>
          </cell>
          <cell r="D5">
            <v>15925281.205</v>
          </cell>
          <cell r="E5">
            <v>15087108.51</v>
          </cell>
          <cell r="F5">
            <v>17831366.701159641</v>
          </cell>
          <cell r="G5">
            <v>16982254.001104422</v>
          </cell>
          <cell r="H5">
            <v>16133141.301049199</v>
          </cell>
          <cell r="I5">
            <v>15284028.600993978</v>
          </cell>
          <cell r="J5">
            <v>18461914.930988558</v>
          </cell>
          <cell r="K5">
            <v>17582776.124751009</v>
          </cell>
          <cell r="L5">
            <v>16703637.318513455</v>
          </cell>
          <cell r="M5">
            <v>15824498.512275904</v>
          </cell>
          <cell r="N5">
            <v>19136732.312042851</v>
          </cell>
          <cell r="O5">
            <v>18225459.344802719</v>
          </cell>
          <cell r="P5">
            <v>17314186.377562579</v>
          </cell>
          <cell r="Q5">
            <v>16402913.410322441</v>
          </cell>
          <cell r="R5">
            <v>19136732.312042851</v>
          </cell>
          <cell r="S5">
            <v>18225459.344802719</v>
          </cell>
          <cell r="T5">
            <v>17314186.377562579</v>
          </cell>
          <cell r="U5">
            <v>16402913.410322441</v>
          </cell>
          <cell r="V5">
            <v>19361050.716307487</v>
          </cell>
          <cell r="W5">
            <v>18439095.920292851</v>
          </cell>
          <cell r="X5">
            <v>17517141.124278203</v>
          </cell>
          <cell r="Y5">
            <v>16595186.328263558</v>
          </cell>
          <cell r="Z5">
            <v>20043566.460932724</v>
          </cell>
          <cell r="AA5">
            <v>19089110.91517403</v>
          </cell>
          <cell r="AB5">
            <v>18134655.369415324</v>
          </cell>
          <cell r="AC5">
            <v>17180199.823656619</v>
          </cell>
          <cell r="AD5">
            <v>20476977.237286184</v>
          </cell>
          <cell r="AE5">
            <v>19501883.083129704</v>
          </cell>
          <cell r="AF5">
            <v>18526788.928973217</v>
          </cell>
          <cell r="AG5">
            <v>17551694.774816725</v>
          </cell>
          <cell r="AH5">
            <v>20674295.991471611</v>
          </cell>
          <cell r="AI5">
            <v>19689805.706163444</v>
          </cell>
          <cell r="AJ5">
            <v>18705315.420855269</v>
          </cell>
          <cell r="AK5">
            <v>17720825.13554709</v>
          </cell>
          <cell r="AL5">
            <v>21018386.613956477</v>
          </cell>
          <cell r="AM5">
            <v>20017511.060910936</v>
          </cell>
          <cell r="AN5">
            <v>19016635.507865384</v>
          </cell>
          <cell r="AO5">
            <v>18015759.954819832</v>
          </cell>
          <cell r="AP5">
            <v>21054238.608323954</v>
          </cell>
          <cell r="AQ5">
            <v>20051655.817451388</v>
          </cell>
          <cell r="AR5">
            <v>19049073.026578814</v>
          </cell>
          <cell r="AS5">
            <v>18046490.23570624</v>
          </cell>
          <cell r="AT5">
            <v>21398683.324580349</v>
          </cell>
          <cell r="AU5">
            <v>20379698.404362243</v>
          </cell>
          <cell r="AV5">
            <v>19360713.484144125</v>
          </cell>
          <cell r="AW5">
            <v>18341728.563926008</v>
          </cell>
          <cell r="AX5">
            <v>21835457.991763346</v>
          </cell>
          <cell r="AY5">
            <v>20795674.277869862</v>
          </cell>
          <cell r="AZ5">
            <v>19755890.563976362</v>
          </cell>
          <cell r="BA5">
            <v>18716106.850082863</v>
          </cell>
          <cell r="BB5">
            <v>22386250.853379197</v>
          </cell>
          <cell r="BC5">
            <v>21320238.907980196</v>
          </cell>
          <cell r="BD5">
            <v>20254226.96258118</v>
          </cell>
          <cell r="BE5">
            <v>19188215.017182164</v>
          </cell>
          <cell r="BF5">
            <v>22737069.257523146</v>
          </cell>
          <cell r="BG5">
            <v>21654351.673831575</v>
          </cell>
          <cell r="BH5">
            <v>20571634.090139993</v>
          </cell>
          <cell r="BI5">
            <v>19488916.506448407</v>
          </cell>
        </row>
        <row r="6">
          <cell r="A6" t="str">
            <v>Alaska</v>
          </cell>
          <cell r="B6">
            <v>3407415.9</v>
          </cell>
          <cell r="C6">
            <v>3245158</v>
          </cell>
          <cell r="D6">
            <v>3082900.1</v>
          </cell>
          <cell r="E6">
            <v>2920642.1999999997</v>
          </cell>
          <cell r="F6">
            <v>3451890.2039156631</v>
          </cell>
          <cell r="G6">
            <v>3287514.4799196795</v>
          </cell>
          <cell r="H6">
            <v>3123138.7559236954</v>
          </cell>
          <cell r="I6">
            <v>2958763.0319277109</v>
          </cell>
          <cell r="J6">
            <v>3573955.0626626508</v>
          </cell>
          <cell r="K6">
            <v>3403766.7263453822</v>
          </cell>
          <cell r="L6">
            <v>3233578.390028113</v>
          </cell>
          <cell r="M6">
            <v>3063390.0537108434</v>
          </cell>
          <cell r="N6">
            <v>3704589.7776641571</v>
          </cell>
          <cell r="O6">
            <v>3528180.7406325308</v>
          </cell>
          <cell r="P6">
            <v>3351771.7036009044</v>
          </cell>
          <cell r="Q6">
            <v>3175362.6665692772</v>
          </cell>
          <cell r="R6">
            <v>3704589.7776641571</v>
          </cell>
          <cell r="S6">
            <v>3528180.7406325308</v>
          </cell>
          <cell r="T6">
            <v>3351771.7036009044</v>
          </cell>
          <cell r="U6">
            <v>3175362.6665692772</v>
          </cell>
          <cell r="V6">
            <v>3748014.5198735548</v>
          </cell>
          <cell r="W6">
            <v>3569537.6379748145</v>
          </cell>
          <cell r="X6">
            <v>3391060.7560760737</v>
          </cell>
          <cell r="Y6">
            <v>3212583.8741773325</v>
          </cell>
          <cell r="Z6">
            <v>3880139.5247806013</v>
          </cell>
          <cell r="AA6">
            <v>3695370.9759815256</v>
          </cell>
          <cell r="AB6">
            <v>3510602.427182449</v>
          </cell>
          <cell r="AC6">
            <v>3325833.8783833724</v>
          </cell>
          <cell r="AD6">
            <v>3964041.4734219634</v>
          </cell>
          <cell r="AE6">
            <v>3775277.5937352036</v>
          </cell>
          <cell r="AF6">
            <v>3586513.7140484434</v>
          </cell>
          <cell r="AG6">
            <v>3397749.8343616826</v>
          </cell>
          <cell r="AH6">
            <v>4002239.4806771907</v>
          </cell>
          <cell r="AI6">
            <v>3811656.6482639918</v>
          </cell>
          <cell r="AJ6">
            <v>3621073.815850792</v>
          </cell>
          <cell r="AK6">
            <v>3430490.9834375922</v>
          </cell>
          <cell r="AL6">
            <v>4068850.3618800044</v>
          </cell>
          <cell r="AM6">
            <v>3875095.5827428619</v>
          </cell>
          <cell r="AN6">
            <v>3681340.8036057185</v>
          </cell>
          <cell r="AO6">
            <v>3487586.0244685751</v>
          </cell>
          <cell r="AP6">
            <v>4075790.7804257055</v>
          </cell>
          <cell r="AQ6">
            <v>3881705.505167339</v>
          </cell>
          <cell r="AR6">
            <v>3687620.229908972</v>
          </cell>
          <cell r="AS6">
            <v>3493534.9546506046</v>
          </cell>
          <cell r="AT6">
            <v>4142470.2089721803</v>
          </cell>
          <cell r="AU6">
            <v>3945209.7228306481</v>
          </cell>
          <cell r="AV6">
            <v>3747949.2366891159</v>
          </cell>
          <cell r="AW6">
            <v>3550688.7505475827</v>
          </cell>
          <cell r="AX6">
            <v>4227023.3573783236</v>
          </cell>
          <cell r="AY6">
            <v>4025736.5308364988</v>
          </cell>
          <cell r="AZ6">
            <v>3824449.7042946741</v>
          </cell>
          <cell r="BA6">
            <v>3623162.8777528484</v>
          </cell>
          <cell r="BB6">
            <v>4333648.7504433868</v>
          </cell>
          <cell r="BC6">
            <v>4127284.5242317975</v>
          </cell>
          <cell r="BD6">
            <v>3920920.2980202078</v>
          </cell>
          <cell r="BE6">
            <v>3714556.0718086171</v>
          </cell>
          <cell r="BF6">
            <v>4401562.0311757643</v>
          </cell>
          <cell r="BG6">
            <v>4191963.8392150141</v>
          </cell>
          <cell r="BH6">
            <v>3982365.6472542635</v>
          </cell>
          <cell r="BI6">
            <v>3772767.455293512</v>
          </cell>
        </row>
        <row r="7">
          <cell r="A7" t="str">
            <v>Arizona</v>
          </cell>
          <cell r="B7">
            <v>17044390.23</v>
          </cell>
          <cell r="C7">
            <v>16232752.600000001</v>
          </cell>
          <cell r="D7">
            <v>15421114.970000001</v>
          </cell>
          <cell r="E7">
            <v>14609477.34</v>
          </cell>
          <cell r="F7">
            <v>17266857.170753017</v>
          </cell>
          <cell r="G7">
            <v>16444625.876907635</v>
          </cell>
          <cell r="H7">
            <v>15622394.583062252</v>
          </cell>
          <cell r="I7">
            <v>14800163.28921687</v>
          </cell>
          <cell r="J7">
            <v>17877443.358912051</v>
          </cell>
          <cell r="K7">
            <v>17026136.532297194</v>
          </cell>
          <cell r="L7">
            <v>16174829.705682332</v>
          </cell>
          <cell r="M7">
            <v>15323522.879067473</v>
          </cell>
          <cell r="N7">
            <v>18530897.215270035</v>
          </cell>
          <cell r="O7">
            <v>17648473.538352415</v>
          </cell>
          <cell r="P7">
            <v>16766049.861434793</v>
          </cell>
          <cell r="Q7">
            <v>15883626.184517173</v>
          </cell>
          <cell r="R7">
            <v>18530897.215270035</v>
          </cell>
          <cell r="S7">
            <v>17648473.538352415</v>
          </cell>
          <cell r="T7">
            <v>16766049.861434793</v>
          </cell>
          <cell r="U7">
            <v>15883626.184517173</v>
          </cell>
          <cell r="V7">
            <v>18748114.095620371</v>
          </cell>
          <cell r="W7">
            <v>17855346.757733688</v>
          </cell>
          <cell r="X7">
            <v>16962579.419847</v>
          </cell>
          <cell r="Y7">
            <v>16069812.081960317</v>
          </cell>
          <cell r="Z7">
            <v>19409022.598975178</v>
          </cell>
          <cell r="AA7">
            <v>18484783.427595407</v>
          </cell>
          <cell r="AB7">
            <v>17560544.256215632</v>
          </cell>
          <cell r="AC7">
            <v>16636305.084835865</v>
          </cell>
          <cell r="AD7">
            <v>19828712.356747568</v>
          </cell>
          <cell r="AE7">
            <v>18884487.958807208</v>
          </cell>
          <cell r="AF7">
            <v>17940263.560866844</v>
          </cell>
          <cell r="AG7">
            <v>16996039.162926484</v>
          </cell>
          <cell r="AH7">
            <v>20019784.348184384</v>
          </cell>
          <cell r="AI7">
            <v>19066461.283985127</v>
          </cell>
          <cell r="AJ7">
            <v>18113138.219785869</v>
          </cell>
          <cell r="AK7">
            <v>17159815.155586611</v>
          </cell>
          <cell r="AL7">
            <v>20352981.670174025</v>
          </cell>
          <cell r="AM7">
            <v>19383792.066832405</v>
          </cell>
          <cell r="AN7">
            <v>18414602.463490784</v>
          </cell>
          <cell r="AO7">
            <v>17445412.86014916</v>
          </cell>
          <cell r="AP7">
            <v>20387698.653813288</v>
          </cell>
          <cell r="AQ7">
            <v>19416855.860774558</v>
          </cell>
          <cell r="AR7">
            <v>18446013.067735828</v>
          </cell>
          <cell r="AS7">
            <v>17475170.274697099</v>
          </cell>
          <cell r="AT7">
            <v>20721238.859591961</v>
          </cell>
          <cell r="AU7">
            <v>19734513.199611388</v>
          </cell>
          <cell r="AV7">
            <v>18747787.539630815</v>
          </cell>
          <cell r="AW7">
            <v>17761061.879650246</v>
          </cell>
          <cell r="AX7">
            <v>21144186.013360132</v>
          </cell>
          <cell r="AY7">
            <v>20137320.01272393</v>
          </cell>
          <cell r="AZ7">
            <v>19130454.012087733</v>
          </cell>
          <cell r="BA7">
            <v>18123588.011451535</v>
          </cell>
          <cell r="BB7">
            <v>21677541.747195873</v>
          </cell>
          <cell r="BC7">
            <v>20645277.854472257</v>
          </cell>
          <cell r="BD7">
            <v>19613013.961748641</v>
          </cell>
          <cell r="BE7">
            <v>18580750.069025028</v>
          </cell>
          <cell r="BF7">
            <v>22017253.861177083</v>
          </cell>
          <cell r="BG7">
            <v>20968813.201121029</v>
          </cell>
          <cell r="BH7">
            <v>19920372.541064974</v>
          </cell>
          <cell r="BI7">
            <v>18871931.881008923</v>
          </cell>
        </row>
        <row r="8">
          <cell r="A8" t="str">
            <v>Arkansas</v>
          </cell>
          <cell r="B8">
            <v>10857044.414999999</v>
          </cell>
          <cell r="C8">
            <v>10340042.300000001</v>
          </cell>
          <cell r="D8">
            <v>9823040.1850000005</v>
          </cell>
          <cell r="E8">
            <v>9306038.0700000003</v>
          </cell>
          <cell r="F8">
            <v>10998752.826039158</v>
          </cell>
          <cell r="G8">
            <v>10475002.691465866</v>
          </cell>
          <cell r="H8">
            <v>9951252.556892572</v>
          </cell>
          <cell r="I8">
            <v>9427502.4223192781</v>
          </cell>
          <cell r="J8">
            <v>11387687.911106627</v>
          </cell>
          <cell r="K8">
            <v>10845417.058196789</v>
          </cell>
          <cell r="L8">
            <v>10303146.20528695</v>
          </cell>
          <cell r="M8">
            <v>9760875.3523771092</v>
          </cell>
          <cell r="N8">
            <v>11803929.116916643</v>
          </cell>
          <cell r="O8">
            <v>11241837.254206328</v>
          </cell>
          <cell r="P8">
            <v>10679745.391496012</v>
          </cell>
          <cell r="Q8">
            <v>10117653.528785694</v>
          </cell>
          <cell r="R8">
            <v>11803929.116916643</v>
          </cell>
          <cell r="S8">
            <v>11241837.254206328</v>
          </cell>
          <cell r="T8">
            <v>10679745.391496012</v>
          </cell>
          <cell r="U8">
            <v>10117653.528785694</v>
          </cell>
          <cell r="V8">
            <v>11942293.310990328</v>
          </cell>
          <cell r="W8">
            <v>11373612.677133646</v>
          </cell>
          <cell r="X8">
            <v>10804932.043276964</v>
          </cell>
          <cell r="Y8">
            <v>10236251.40942028</v>
          </cell>
          <cell r="Z8">
            <v>12363283.025397629</v>
          </cell>
          <cell r="AA8">
            <v>11774555.262283457</v>
          </cell>
          <cell r="AB8">
            <v>11185827.499169284</v>
          </cell>
          <cell r="AC8">
            <v>10597099.73605511</v>
          </cell>
          <cell r="AD8">
            <v>12630619.684507634</v>
          </cell>
          <cell r="AE8">
            <v>12029161.604292987</v>
          </cell>
          <cell r="AF8">
            <v>11427703.524078337</v>
          </cell>
          <cell r="AG8">
            <v>10826245.443863686</v>
          </cell>
          <cell r="AH8">
            <v>12752329.94046274</v>
          </cell>
          <cell r="AI8">
            <v>12145076.13377404</v>
          </cell>
          <cell r="AJ8">
            <v>11537822.327085339</v>
          </cell>
          <cell r="AK8">
            <v>10930568.520396635</v>
          </cell>
          <cell r="AL8">
            <v>12964572.096091947</v>
          </cell>
          <cell r="AM8">
            <v>12347211.520087572</v>
          </cell>
          <cell r="AN8">
            <v>11729850.944083193</v>
          </cell>
          <cell r="AO8">
            <v>11112490.368078813</v>
          </cell>
          <cell r="AP8">
            <v>12986686.341790386</v>
          </cell>
          <cell r="AQ8">
            <v>12368272.706467038</v>
          </cell>
          <cell r="AR8">
            <v>11749859.071143685</v>
          </cell>
          <cell r="AS8">
            <v>11131445.435820332</v>
          </cell>
          <cell r="AT8">
            <v>13199146.909722786</v>
          </cell>
          <cell r="AU8">
            <v>12570616.104497897</v>
          </cell>
          <cell r="AV8">
            <v>11942085.299273001</v>
          </cell>
          <cell r="AW8">
            <v>11313554.494048104</v>
          </cell>
          <cell r="AX8">
            <v>13468558.485713139</v>
          </cell>
          <cell r="AY8">
            <v>12827198.557822041</v>
          </cell>
          <cell r="AZ8">
            <v>12185838.62993094</v>
          </cell>
          <cell r="BA8">
            <v>11544478.702039834</v>
          </cell>
          <cell r="BB8">
            <v>13808298.823332103</v>
          </cell>
          <cell r="BC8">
            <v>13150760.784125816</v>
          </cell>
          <cell r="BD8">
            <v>12493222.744919525</v>
          </cell>
          <cell r="BE8">
            <v>11835684.705713233</v>
          </cell>
          <cell r="BF8">
            <v>14024690.812722005</v>
          </cell>
          <cell r="BG8">
            <v>13356848.39306858</v>
          </cell>
          <cell r="BH8">
            <v>12689005.973415151</v>
          </cell>
          <cell r="BI8">
            <v>12021163.553761721</v>
          </cell>
        </row>
        <row r="9">
          <cell r="A9" t="str">
            <v>California</v>
          </cell>
          <cell r="B9">
            <v>118748724.88499999</v>
          </cell>
          <cell r="C9">
            <v>113094023.7</v>
          </cell>
          <cell r="D9">
            <v>107439322.515</v>
          </cell>
          <cell r="E9">
            <v>101784621.33</v>
          </cell>
          <cell r="F9">
            <v>120298658.04112953</v>
          </cell>
          <cell r="G9">
            <v>114570150.51536147</v>
          </cell>
          <cell r="H9">
            <v>108841642.98959339</v>
          </cell>
          <cell r="I9">
            <v>103113135.46382532</v>
          </cell>
          <cell r="J9">
            <v>124552628.42656808</v>
          </cell>
          <cell r="K9">
            <v>118621550.88244581</v>
          </cell>
          <cell r="L9">
            <v>112690473.3383235</v>
          </cell>
          <cell r="M9">
            <v>106759395.79420121</v>
          </cell>
          <cell r="N9">
            <v>129105259.00863005</v>
          </cell>
          <cell r="O9">
            <v>122957389.53202865</v>
          </cell>
          <cell r="P9">
            <v>116809520.05542719</v>
          </cell>
          <cell r="Q9">
            <v>110661650.57882576</v>
          </cell>
          <cell r="R9">
            <v>129105259.00863005</v>
          </cell>
          <cell r="S9">
            <v>122957389.53202865</v>
          </cell>
          <cell r="T9">
            <v>116809520.05542719</v>
          </cell>
          <cell r="U9">
            <v>110661650.57882576</v>
          </cell>
          <cell r="V9">
            <v>130618614.85281268</v>
          </cell>
          <cell r="W9">
            <v>124398680.81220259</v>
          </cell>
          <cell r="X9">
            <v>118178746.77159244</v>
          </cell>
          <cell r="Y9">
            <v>111958812.7309823</v>
          </cell>
          <cell r="Z9">
            <v>135223182.16088215</v>
          </cell>
          <cell r="AA9">
            <v>128783983.010364</v>
          </cell>
          <cell r="AB9">
            <v>122344783.85984577</v>
          </cell>
          <cell r="AC9">
            <v>115905584.70932758</v>
          </cell>
          <cell r="AD9">
            <v>138147171.98452783</v>
          </cell>
          <cell r="AE9">
            <v>131568735.22335988</v>
          </cell>
          <cell r="AF9">
            <v>124990298.46219186</v>
          </cell>
          <cell r="AG9">
            <v>118411861.70102388</v>
          </cell>
          <cell r="AH9">
            <v>139478375.68487629</v>
          </cell>
          <cell r="AI9">
            <v>132836548.27131082</v>
          </cell>
          <cell r="AJ9">
            <v>126194720.85774525</v>
          </cell>
          <cell r="AK9">
            <v>119552893.44417971</v>
          </cell>
          <cell r="AL9">
            <v>141799770.38351002</v>
          </cell>
          <cell r="AM9">
            <v>135047400.36524773</v>
          </cell>
          <cell r="AN9">
            <v>128295030.3469853</v>
          </cell>
          <cell r="AO9">
            <v>121542660.32872292</v>
          </cell>
          <cell r="AP9">
            <v>142041644.54171601</v>
          </cell>
          <cell r="AQ9">
            <v>135277756.70639628</v>
          </cell>
          <cell r="AR9">
            <v>128513868.87107643</v>
          </cell>
          <cell r="AS9">
            <v>121749981.03575663</v>
          </cell>
          <cell r="AT9">
            <v>144365428.12092462</v>
          </cell>
          <cell r="AU9">
            <v>137490883.92469019</v>
          </cell>
          <cell r="AV9">
            <v>130616339.72845566</v>
          </cell>
          <cell r="AW9">
            <v>123741795.53222115</v>
          </cell>
          <cell r="AX9">
            <v>147312112.31003159</v>
          </cell>
          <cell r="AY9">
            <v>140297249.81907779</v>
          </cell>
          <cell r="AZ9">
            <v>133282387.32812387</v>
          </cell>
          <cell r="BA9">
            <v>126267524.83716999</v>
          </cell>
          <cell r="BB9">
            <v>151028016.04424796</v>
          </cell>
          <cell r="BC9">
            <v>143836205.75642672</v>
          </cell>
          <cell r="BD9">
            <v>136644395.46860534</v>
          </cell>
          <cell r="BE9">
            <v>129452585.18078402</v>
          </cell>
          <cell r="BF9">
            <v>153394799.47380432</v>
          </cell>
          <cell r="BG9">
            <v>146090285.21314707</v>
          </cell>
          <cell r="BH9">
            <v>138785770.95248967</v>
          </cell>
          <cell r="BI9">
            <v>131481256.69183232</v>
          </cell>
        </row>
        <row r="10">
          <cell r="A10" t="str">
            <v>Colorado</v>
          </cell>
          <cell r="B10">
            <v>14435539.545</v>
          </cell>
          <cell r="C10">
            <v>13748132.9</v>
          </cell>
          <cell r="D10">
            <v>13060726.255000001</v>
          </cell>
          <cell r="E10">
            <v>12373319.609999999</v>
          </cell>
          <cell r="F10">
            <v>14623955.221792171</v>
          </cell>
          <cell r="G10">
            <v>13927576.40170683</v>
          </cell>
          <cell r="H10">
            <v>13231197.581621489</v>
          </cell>
          <cell r="I10">
            <v>12534818.761536146</v>
          </cell>
          <cell r="J10">
            <v>15141083.787018675</v>
          </cell>
          <cell r="K10">
            <v>14420079.797160644</v>
          </cell>
          <cell r="L10">
            <v>13699075.807302613</v>
          </cell>
          <cell r="M10">
            <v>12978071.81744458</v>
          </cell>
          <cell r="N10">
            <v>15694518.603811674</v>
          </cell>
          <cell r="O10">
            <v>14947160.575058738</v>
          </cell>
          <cell r="P10">
            <v>14199802.546305802</v>
          </cell>
          <cell r="Q10">
            <v>13452444.517552864</v>
          </cell>
          <cell r="R10">
            <v>15694518.603811674</v>
          </cell>
          <cell r="S10">
            <v>14947160.575058738</v>
          </cell>
          <cell r="T10">
            <v>14199802.546305802</v>
          </cell>
          <cell r="U10">
            <v>13452444.517552864</v>
          </cell>
          <cell r="V10">
            <v>15878487.805632677</v>
          </cell>
          <cell r="W10">
            <v>15122369.338697787</v>
          </cell>
          <cell r="X10">
            <v>14366250.8717629</v>
          </cell>
          <cell r="Y10">
            <v>13610132.404828008</v>
          </cell>
          <cell r="Z10">
            <v>16438236.245269585</v>
          </cell>
          <cell r="AA10">
            <v>15655463.090732938</v>
          </cell>
          <cell r="AB10">
            <v>14872689.936196292</v>
          </cell>
          <cell r="AC10">
            <v>14089916.781659644</v>
          </cell>
          <cell r="AD10">
            <v>16793687.394486487</v>
          </cell>
          <cell r="AE10">
            <v>15993987.994749034</v>
          </cell>
          <cell r="AF10">
            <v>15194288.595011583</v>
          </cell>
          <cell r="AG10">
            <v>14394589.195274131</v>
          </cell>
          <cell r="AH10">
            <v>16955513.499797855</v>
          </cell>
          <cell r="AI10">
            <v>16148108.095045576</v>
          </cell>
          <cell r="AJ10">
            <v>15340702.690293297</v>
          </cell>
          <cell r="AK10">
            <v>14533297.285541018</v>
          </cell>
          <cell r="AL10">
            <v>17237710.929741912</v>
          </cell>
          <cell r="AM10">
            <v>16416867.552135153</v>
          </cell>
          <cell r="AN10">
            <v>15596024.174528396</v>
          </cell>
          <cell r="AO10">
            <v>14775180.796921637</v>
          </cell>
          <cell r="AP10">
            <v>17267114.057894047</v>
          </cell>
          <cell r="AQ10">
            <v>16444870.531327661</v>
          </cell>
          <cell r="AR10">
            <v>15622627.004761279</v>
          </cell>
          <cell r="AS10">
            <v>14800383.478194894</v>
          </cell>
          <cell r="AT10">
            <v>17549601.889103804</v>
          </cell>
          <cell r="AU10">
            <v>16713906.561051238</v>
          </cell>
          <cell r="AV10">
            <v>15878211.232998677</v>
          </cell>
          <cell r="AW10">
            <v>15042515.904946113</v>
          </cell>
          <cell r="AX10">
            <v>17907811.850344855</v>
          </cell>
          <cell r="AY10">
            <v>17055058.905090332</v>
          </cell>
          <cell r="AZ10">
            <v>16202305.959835816</v>
          </cell>
          <cell r="BA10">
            <v>15349553.014581298</v>
          </cell>
          <cell r="BB10">
            <v>18359531.019141331</v>
          </cell>
          <cell r="BC10">
            <v>17485267.63727745</v>
          </cell>
          <cell r="BD10">
            <v>16611004.255413579</v>
          </cell>
          <cell r="BE10">
            <v>15736740.873549705</v>
          </cell>
          <cell r="BF10">
            <v>18647246.073133688</v>
          </cell>
          <cell r="BG10">
            <v>17759281.97441303</v>
          </cell>
          <cell r="BH10">
            <v>16871317.875692379</v>
          </cell>
          <cell r="BI10">
            <v>15983353.776971728</v>
          </cell>
        </row>
        <row r="11">
          <cell r="A11" t="str">
            <v>Connecticut</v>
          </cell>
          <cell r="B11">
            <v>12869529.225</v>
          </cell>
          <cell r="C11">
            <v>12256694.5</v>
          </cell>
          <cell r="D11">
            <v>11643859.775</v>
          </cell>
          <cell r="E11">
            <v>11031025.049999999</v>
          </cell>
          <cell r="F11">
            <v>13037505.008057231</v>
          </cell>
          <cell r="G11">
            <v>12416671.436244981</v>
          </cell>
          <cell r="H11">
            <v>11795837.864432734</v>
          </cell>
          <cell r="I11">
            <v>11175004.292620482</v>
          </cell>
          <cell r="J11">
            <v>13498533.926478917</v>
          </cell>
          <cell r="K11">
            <v>12855746.596646586</v>
          </cell>
          <cell r="L11">
            <v>12212959.26681426</v>
          </cell>
          <cell r="M11">
            <v>11570171.936981928</v>
          </cell>
          <cell r="N11">
            <v>13991930.486174325</v>
          </cell>
          <cell r="O11">
            <v>13325648.082070785</v>
          </cell>
          <cell r="P11">
            <v>12659365.677967247</v>
          </cell>
          <cell r="Q11">
            <v>11993083.273863705</v>
          </cell>
          <cell r="R11">
            <v>13991930.486174325</v>
          </cell>
          <cell r="S11">
            <v>13325648.082070785</v>
          </cell>
          <cell r="T11">
            <v>12659365.677967247</v>
          </cell>
          <cell r="U11">
            <v>11993083.273863705</v>
          </cell>
          <cell r="V11">
            <v>14155942.161107207</v>
          </cell>
          <cell r="W11">
            <v>13481849.677244959</v>
          </cell>
          <cell r="X11">
            <v>12807757.193382712</v>
          </cell>
          <cell r="Y11">
            <v>12133664.709520461</v>
          </cell>
          <cell r="Z11">
            <v>14654967.423037957</v>
          </cell>
          <cell r="AA11">
            <v>13957111.831464723</v>
          </cell>
          <cell r="AB11">
            <v>13259256.239891486</v>
          </cell>
          <cell r="AC11">
            <v>12561400.648318248</v>
          </cell>
          <cell r="AD11">
            <v>14971858.173026668</v>
          </cell>
          <cell r="AE11">
            <v>14258912.545739686</v>
          </cell>
          <cell r="AF11">
            <v>13545966.918452701</v>
          </cell>
          <cell r="AG11">
            <v>12833021.291165715</v>
          </cell>
          <cell r="AH11">
            <v>15116128.900503144</v>
          </cell>
          <cell r="AI11">
            <v>14396313.238574425</v>
          </cell>
          <cell r="AJ11">
            <v>13676497.576645704</v>
          </cell>
          <cell r="AK11">
            <v>12956681.914716981</v>
          </cell>
          <cell r="AL11">
            <v>15367712.712840995</v>
          </cell>
          <cell r="AM11">
            <v>14635916.869372379</v>
          </cell>
          <cell r="AN11">
            <v>13904121.02590376</v>
          </cell>
          <cell r="AO11">
            <v>13172325.18243514</v>
          </cell>
          <cell r="AP11">
            <v>15393926.102086386</v>
          </cell>
          <cell r="AQ11">
            <v>14660882.001987036</v>
          </cell>
          <cell r="AR11">
            <v>13927837.901887685</v>
          </cell>
          <cell r="AS11">
            <v>13194793.801788332</v>
          </cell>
          <cell r="AT11">
            <v>15645768.812095797</v>
          </cell>
          <cell r="AU11">
            <v>14900732.201995999</v>
          </cell>
          <cell r="AV11">
            <v>14155695.591896201</v>
          </cell>
          <cell r="AW11">
            <v>13410658.981796399</v>
          </cell>
          <cell r="AX11">
            <v>15965119.089964319</v>
          </cell>
          <cell r="AY11">
            <v>15204875.323775545</v>
          </cell>
          <cell r="AZ11">
            <v>14444631.557586769</v>
          </cell>
          <cell r="BA11">
            <v>13684387.791397991</v>
          </cell>
          <cell r="BB11">
            <v>16367834.418074969</v>
          </cell>
          <cell r="BC11">
            <v>15588413.731499974</v>
          </cell>
          <cell r="BD11">
            <v>14808993.044924976</v>
          </cell>
          <cell r="BE11">
            <v>14029572.358349977</v>
          </cell>
          <cell r="BF11">
            <v>16624337.286172451</v>
          </cell>
          <cell r="BG11">
            <v>15832702.177307099</v>
          </cell>
          <cell r="BH11">
            <v>15041067.068441745</v>
          </cell>
          <cell r="BI11">
            <v>14249431.959576391</v>
          </cell>
        </row>
        <row r="12">
          <cell r="A12" t="str">
            <v>Delaware</v>
          </cell>
          <cell r="B12">
            <v>3122887.2149999999</v>
          </cell>
          <cell r="C12">
            <v>2974178.3000000003</v>
          </cell>
          <cell r="D12">
            <v>2825469.3850000002</v>
          </cell>
          <cell r="E12">
            <v>2676760.4699999997</v>
          </cell>
          <cell r="F12">
            <v>3163647.7910993979</v>
          </cell>
          <cell r="G12">
            <v>3012997.8962851414</v>
          </cell>
          <cell r="H12">
            <v>2862348.0014708843</v>
          </cell>
          <cell r="I12">
            <v>2711698.1066566268</v>
          </cell>
          <cell r="J12">
            <v>3275519.8953475906</v>
          </cell>
          <cell r="K12">
            <v>3119542.7574738963</v>
          </cell>
          <cell r="L12">
            <v>2963565.6196002015</v>
          </cell>
          <cell r="M12">
            <v>2807588.4817265063</v>
          </cell>
          <cell r="N12">
            <v>3395246.2490672441</v>
          </cell>
          <cell r="O12">
            <v>3233567.856254519</v>
          </cell>
          <cell r="P12">
            <v>3071889.4634417929</v>
          </cell>
          <cell r="Q12">
            <v>2910211.0706290668</v>
          </cell>
          <cell r="R12">
            <v>3395246.2490672441</v>
          </cell>
          <cell r="S12">
            <v>3233567.856254519</v>
          </cell>
          <cell r="T12">
            <v>3071889.4634417929</v>
          </cell>
          <cell r="U12">
            <v>2910211.0706290668</v>
          </cell>
          <cell r="V12">
            <v>3435044.9047759292</v>
          </cell>
          <cell r="W12">
            <v>3271471.337881838</v>
          </cell>
          <cell r="X12">
            <v>3107897.7709877458</v>
          </cell>
          <cell r="Y12">
            <v>2944324.2040936542</v>
          </cell>
          <cell r="Z12">
            <v>3556137.1050576819</v>
          </cell>
          <cell r="AA12">
            <v>3386797.2429120783</v>
          </cell>
          <cell r="AB12">
            <v>3217457.3807664742</v>
          </cell>
          <cell r="AC12">
            <v>3048117.5186208705</v>
          </cell>
          <cell r="AD12">
            <v>3633033.008115978</v>
          </cell>
          <cell r="AE12">
            <v>3460031.4363009315</v>
          </cell>
          <cell r="AF12">
            <v>3287029.8644858846</v>
          </cell>
          <cell r="AG12">
            <v>3114028.2926708385</v>
          </cell>
          <cell r="AH12">
            <v>3668041.3757460718</v>
          </cell>
          <cell r="AI12">
            <v>3493372.738805783</v>
          </cell>
          <cell r="AJ12">
            <v>3318704.1018654932</v>
          </cell>
          <cell r="AK12">
            <v>3144035.4649252049</v>
          </cell>
          <cell r="AL12">
            <v>3729090.0634886366</v>
          </cell>
          <cell r="AM12">
            <v>3551514.3461796544</v>
          </cell>
          <cell r="AN12">
            <v>3373938.6288706707</v>
          </cell>
          <cell r="AO12">
            <v>3196362.9115616889</v>
          </cell>
          <cell r="AP12">
            <v>3735450.937822503</v>
          </cell>
          <cell r="AQ12">
            <v>3557572.3217357178</v>
          </cell>
          <cell r="AR12">
            <v>3379693.7056489307</v>
          </cell>
          <cell r="AS12">
            <v>3201815.089562146</v>
          </cell>
          <cell r="AT12">
            <v>3796562.4490152788</v>
          </cell>
          <cell r="AU12">
            <v>3615773.7609669329</v>
          </cell>
          <cell r="AV12">
            <v>3434985.072918585</v>
          </cell>
          <cell r="AW12">
            <v>3254196.3848702395</v>
          </cell>
          <cell r="AX12">
            <v>3874055.1748505789</v>
          </cell>
          <cell r="AY12">
            <v>3689576.3570005521</v>
          </cell>
          <cell r="AZ12">
            <v>3505097.5391505235</v>
          </cell>
          <cell r="BA12">
            <v>3320618.7213004967</v>
          </cell>
          <cell r="BB12">
            <v>3971777.0516538294</v>
          </cell>
          <cell r="BC12">
            <v>3782644.8110988857</v>
          </cell>
          <cell r="BD12">
            <v>3593512.5705439406</v>
          </cell>
          <cell r="BE12">
            <v>3404380.329988997</v>
          </cell>
          <cell r="BF12">
            <v>4034019.3849504041</v>
          </cell>
          <cell r="BG12">
            <v>3841923.2237622901</v>
          </cell>
          <cell r="BH12">
            <v>3649827.0625741747</v>
          </cell>
          <cell r="BI12">
            <v>3457730.9013860608</v>
          </cell>
        </row>
        <row r="13">
          <cell r="A13" t="str">
            <v>District of Columbia</v>
          </cell>
          <cell r="B13">
            <v>1570196.88</v>
          </cell>
          <cell r="C13">
            <v>1495425.6</v>
          </cell>
          <cell r="D13">
            <v>1420654.32</v>
          </cell>
          <cell r="E13">
            <v>1345883.04</v>
          </cell>
          <cell r="F13">
            <v>1590691.4175903616</v>
          </cell>
          <cell r="G13">
            <v>1514944.207228916</v>
          </cell>
          <cell r="H13">
            <v>1439196.9968674702</v>
          </cell>
          <cell r="I13">
            <v>1363449.7865060244</v>
          </cell>
          <cell r="J13">
            <v>1646941.0407614459</v>
          </cell>
          <cell r="K13">
            <v>1568515.2769156629</v>
          </cell>
          <cell r="L13">
            <v>1490089.5130698797</v>
          </cell>
          <cell r="M13">
            <v>1411663.7492240968</v>
          </cell>
          <cell r="N13">
            <v>1707139.8036759037</v>
          </cell>
          <cell r="O13">
            <v>1625847.4320722895</v>
          </cell>
          <cell r="P13">
            <v>1544555.0604686749</v>
          </cell>
          <cell r="Q13">
            <v>1463262.6888650607</v>
          </cell>
          <cell r="R13">
            <v>1707139.8036759037</v>
          </cell>
          <cell r="S13">
            <v>1625847.4320722895</v>
          </cell>
          <cell r="T13">
            <v>1544555.0604686749</v>
          </cell>
          <cell r="U13">
            <v>1463262.6888650607</v>
          </cell>
          <cell r="V13">
            <v>1727150.6848636097</v>
          </cell>
          <cell r="W13">
            <v>1644905.4141558192</v>
          </cell>
          <cell r="X13">
            <v>1562660.143448028</v>
          </cell>
          <cell r="Y13">
            <v>1480414.8727402373</v>
          </cell>
          <cell r="Z13">
            <v>1788036.1994481455</v>
          </cell>
          <cell r="AA13">
            <v>1702891.6185220438</v>
          </cell>
          <cell r="AB13">
            <v>1617747.0375959415</v>
          </cell>
          <cell r="AC13">
            <v>1532602.4566698393</v>
          </cell>
          <cell r="AD13">
            <v>1826699.6857524111</v>
          </cell>
          <cell r="AE13">
            <v>1739713.9864308683</v>
          </cell>
          <cell r="AF13">
            <v>1652728.2871093247</v>
          </cell>
          <cell r="AG13">
            <v>1565742.5877877814</v>
          </cell>
          <cell r="AH13">
            <v>1844301.9960000024</v>
          </cell>
          <cell r="AI13">
            <v>1756478.0914285744</v>
          </cell>
          <cell r="AJ13">
            <v>1668654.1868571455</v>
          </cell>
          <cell r="AK13">
            <v>1580830.2822857169</v>
          </cell>
          <cell r="AL13">
            <v>1874997.4558171348</v>
          </cell>
          <cell r="AM13">
            <v>1785711.8626829863</v>
          </cell>
          <cell r="AN13">
            <v>1696426.2695488369</v>
          </cell>
          <cell r="AO13">
            <v>1607140.6764146877</v>
          </cell>
          <cell r="AP13">
            <v>1878195.722147451</v>
          </cell>
          <cell r="AQ13">
            <v>1788757.8306166208</v>
          </cell>
          <cell r="AR13">
            <v>1699319.9390857895</v>
          </cell>
          <cell r="AS13">
            <v>1609882.0475549586</v>
          </cell>
          <cell r="AT13">
            <v>1908922.7697801916</v>
          </cell>
          <cell r="AU13">
            <v>1818021.6855049452</v>
          </cell>
          <cell r="AV13">
            <v>1727120.6012296977</v>
          </cell>
          <cell r="AW13">
            <v>1636219.5169544506</v>
          </cell>
          <cell r="AX13">
            <v>1947886.3403327335</v>
          </cell>
          <cell r="AY13">
            <v>1855129.8479359376</v>
          </cell>
          <cell r="AZ13">
            <v>1762373.3555391405</v>
          </cell>
          <cell r="BA13">
            <v>1669616.8631423437</v>
          </cell>
          <cell r="BB13">
            <v>1997021.1875110706</v>
          </cell>
          <cell r="BC13">
            <v>1901924.940486735</v>
          </cell>
          <cell r="BD13">
            <v>1806828.6934623979</v>
          </cell>
          <cell r="BE13">
            <v>1711732.4464380613</v>
          </cell>
          <cell r="BF13">
            <v>2028316.8158247564</v>
          </cell>
          <cell r="BG13">
            <v>1931730.3007854833</v>
          </cell>
          <cell r="BH13">
            <v>1835143.7857462089</v>
          </cell>
          <cell r="BI13">
            <v>1738557.2707069349</v>
          </cell>
        </row>
        <row r="14">
          <cell r="A14" t="str">
            <v>Florida</v>
          </cell>
          <cell r="B14">
            <v>60947962.949999996</v>
          </cell>
          <cell r="C14">
            <v>58045679</v>
          </cell>
          <cell r="D14">
            <v>55143395.049999997</v>
          </cell>
          <cell r="E14">
            <v>52241111.100000001</v>
          </cell>
          <cell r="F14">
            <v>61743468.490512051</v>
          </cell>
          <cell r="G14">
            <v>58803303.324297197</v>
          </cell>
          <cell r="H14">
            <v>55863138.158082336</v>
          </cell>
          <cell r="I14">
            <v>52922972.991867483</v>
          </cell>
          <cell r="J14">
            <v>63926825.235548191</v>
          </cell>
          <cell r="K14">
            <v>60882690.700522095</v>
          </cell>
          <cell r="L14">
            <v>57838556.165495992</v>
          </cell>
          <cell r="M14">
            <v>54794421.630469888</v>
          </cell>
          <cell r="N14">
            <v>66263469.778967619</v>
          </cell>
          <cell r="O14">
            <v>63108066.456159651</v>
          </cell>
          <cell r="P14">
            <v>59952663.133351669</v>
          </cell>
          <cell r="Q14">
            <v>56797259.810543686</v>
          </cell>
          <cell r="R14">
            <v>66263469.778967619</v>
          </cell>
          <cell r="S14">
            <v>63108066.456159651</v>
          </cell>
          <cell r="T14">
            <v>59952663.133351669</v>
          </cell>
          <cell r="U14">
            <v>56797259.810543686</v>
          </cell>
          <cell r="V14">
            <v>67040201.958708778</v>
          </cell>
          <cell r="W14">
            <v>63847811.389246464</v>
          </cell>
          <cell r="X14">
            <v>60655420.819784142</v>
          </cell>
          <cell r="Y14">
            <v>57463030.25032182</v>
          </cell>
          <cell r="Z14">
            <v>69403503.105435029</v>
          </cell>
          <cell r="AA14">
            <v>66098574.386128604</v>
          </cell>
          <cell r="AB14">
            <v>62793645.666822173</v>
          </cell>
          <cell r="AC14">
            <v>59488716.947515748</v>
          </cell>
          <cell r="AD14">
            <v>70904245.312227726</v>
          </cell>
          <cell r="AE14">
            <v>67527852.678312123</v>
          </cell>
          <cell r="AF14">
            <v>64151460.04439652</v>
          </cell>
          <cell r="AG14">
            <v>60775067.410480924</v>
          </cell>
          <cell r="AH14">
            <v>71587487.62818788</v>
          </cell>
          <cell r="AI14">
            <v>68178559.645893216</v>
          </cell>
          <cell r="AJ14">
            <v>64769631.66359856</v>
          </cell>
          <cell r="AK14">
            <v>61360703.681303911</v>
          </cell>
          <cell r="AL14">
            <v>72778946.974144429</v>
          </cell>
          <cell r="AM14">
            <v>69313282.832518503</v>
          </cell>
          <cell r="AN14">
            <v>65847618.690892577</v>
          </cell>
          <cell r="AO14">
            <v>62381954.549266666</v>
          </cell>
          <cell r="AP14">
            <v>72903089.252279863</v>
          </cell>
          <cell r="AQ14">
            <v>69431513.57359986</v>
          </cell>
          <cell r="AR14">
            <v>65959937.894919872</v>
          </cell>
          <cell r="AS14">
            <v>62488362.216239892</v>
          </cell>
          <cell r="AT14">
            <v>74095774.694810584</v>
          </cell>
          <cell r="AU14">
            <v>70567404.471248165</v>
          </cell>
          <cell r="AV14">
            <v>67039034.24768576</v>
          </cell>
          <cell r="AW14">
            <v>63510664.024123371</v>
          </cell>
          <cell r="AX14">
            <v>75608164.819057956</v>
          </cell>
          <cell r="AY14">
            <v>72007776.018150419</v>
          </cell>
          <cell r="AZ14">
            <v>68407387.217242911</v>
          </cell>
          <cell r="BA14">
            <v>64806998.416335404</v>
          </cell>
          <cell r="BB14">
            <v>77515358.040190339</v>
          </cell>
          <cell r="BC14">
            <v>73824150.514466971</v>
          </cell>
          <cell r="BD14">
            <v>70132942.988743633</v>
          </cell>
          <cell r="BE14">
            <v>66441735.463020295</v>
          </cell>
          <cell r="BF14">
            <v>78730113.221056253</v>
          </cell>
          <cell r="BG14">
            <v>74981060.210529745</v>
          </cell>
          <cell r="BH14">
            <v>71232007.200003266</v>
          </cell>
          <cell r="BI14">
            <v>67482954.189476788</v>
          </cell>
        </row>
        <row r="15">
          <cell r="A15" t="str">
            <v>Georgia</v>
          </cell>
          <cell r="B15">
            <v>29963791.199999999</v>
          </cell>
          <cell r="C15">
            <v>28536944</v>
          </cell>
          <cell r="D15">
            <v>27110096.800000001</v>
          </cell>
          <cell r="E15">
            <v>25683249.599999998</v>
          </cell>
          <cell r="F15">
            <v>30354884.86024097</v>
          </cell>
          <cell r="G15">
            <v>28909414.152610447</v>
          </cell>
          <cell r="H15">
            <v>27463943.444979925</v>
          </cell>
          <cell r="I15">
            <v>26018472.737349398</v>
          </cell>
          <cell r="J15">
            <v>31428286.536963861</v>
          </cell>
          <cell r="K15">
            <v>29931701.463775106</v>
          </cell>
          <cell r="L15">
            <v>28435116.39058635</v>
          </cell>
          <cell r="M15">
            <v>26938531.317397591</v>
          </cell>
          <cell r="N15">
            <v>32577048.953602418</v>
          </cell>
          <cell r="O15">
            <v>31025760.908192776</v>
          </cell>
          <cell r="P15">
            <v>29474472.862783138</v>
          </cell>
          <cell r="Q15">
            <v>27923184.817373496</v>
          </cell>
          <cell r="R15">
            <v>32577048.953602418</v>
          </cell>
          <cell r="S15">
            <v>31025760.908192776</v>
          </cell>
          <cell r="T15">
            <v>29474472.862783138</v>
          </cell>
          <cell r="U15">
            <v>27923184.817373496</v>
          </cell>
          <cell r="V15">
            <v>32958913.083682995</v>
          </cell>
          <cell r="W15">
            <v>31389441.032079037</v>
          </cell>
          <cell r="X15">
            <v>29819968.980475087</v>
          </cell>
          <cell r="Y15">
            <v>28250496.928871132</v>
          </cell>
          <cell r="Z15">
            <v>34120780.661789246</v>
          </cell>
          <cell r="AA15">
            <v>32495981.582656417</v>
          </cell>
          <cell r="AB15">
            <v>30871182.503523596</v>
          </cell>
          <cell r="AC15">
            <v>29246383.424390774</v>
          </cell>
          <cell r="AD15">
            <v>34858589.178314306</v>
          </cell>
          <cell r="AE15">
            <v>33198656.36029933</v>
          </cell>
          <cell r="AF15">
            <v>31538723.542284362</v>
          </cell>
          <cell r="AG15">
            <v>29878790.724269394</v>
          </cell>
          <cell r="AH15">
            <v>35194490.972295992</v>
          </cell>
          <cell r="AI15">
            <v>33518562.83075808</v>
          </cell>
          <cell r="AJ15">
            <v>31842634.689220175</v>
          </cell>
          <cell r="AK15">
            <v>30166706.547682267</v>
          </cell>
          <cell r="AL15">
            <v>35780247.039234906</v>
          </cell>
          <cell r="AM15">
            <v>34076425.751652278</v>
          </cell>
          <cell r="AN15">
            <v>32372604.464069664</v>
          </cell>
          <cell r="AO15">
            <v>30668783.176487047</v>
          </cell>
          <cell r="AP15">
            <v>35841278.993726872</v>
          </cell>
          <cell r="AQ15">
            <v>34134551.422597006</v>
          </cell>
          <cell r="AR15">
            <v>32427823.851467155</v>
          </cell>
          <cell r="AS15">
            <v>30721096.280337304</v>
          </cell>
          <cell r="AT15">
            <v>36427637.845401503</v>
          </cell>
          <cell r="AU15">
            <v>34692988.424191892</v>
          </cell>
          <cell r="AV15">
            <v>32958339.0029823</v>
          </cell>
          <cell r="AW15">
            <v>31223689.581772704</v>
          </cell>
          <cell r="AX15">
            <v>37171172.816915929</v>
          </cell>
          <cell r="AY15">
            <v>35401116.968491346</v>
          </cell>
          <cell r="AZ15">
            <v>33631061.120066777</v>
          </cell>
          <cell r="BA15">
            <v>31861005.271642208</v>
          </cell>
          <cell r="BB15">
            <v>38108804.473333187</v>
          </cell>
          <cell r="BC15">
            <v>36294099.498412542</v>
          </cell>
          <cell r="BD15">
            <v>34479394.523491912</v>
          </cell>
          <cell r="BE15">
            <v>32664689.548571285</v>
          </cell>
          <cell r="BF15">
            <v>38706013.450250842</v>
          </cell>
          <cell r="BG15">
            <v>36862869.952619828</v>
          </cell>
          <cell r="BH15">
            <v>35019726.454988837</v>
          </cell>
          <cell r="BI15">
            <v>33176582.957357842</v>
          </cell>
        </row>
        <row r="16">
          <cell r="A16" t="str">
            <v>Hawaii</v>
          </cell>
          <cell r="B16">
            <v>3864132.8249999997</v>
          </cell>
          <cell r="C16">
            <v>3680126.5</v>
          </cell>
          <cell r="D16">
            <v>3496120.1749999998</v>
          </cell>
          <cell r="E16">
            <v>3312113.85</v>
          </cell>
          <cell r="F16">
            <v>3914568.2935993979</v>
          </cell>
          <cell r="G16">
            <v>3728160.2796184747</v>
          </cell>
          <cell r="H16">
            <v>3541752.2656375505</v>
          </cell>
          <cell r="I16">
            <v>3355344.2516566273</v>
          </cell>
          <cell r="J16">
            <v>4052994.2566475905</v>
          </cell>
          <cell r="K16">
            <v>3859994.5301405629</v>
          </cell>
          <cell r="L16">
            <v>3666994.8036335343</v>
          </cell>
          <cell r="M16">
            <v>3473995.0771265067</v>
          </cell>
          <cell r="N16">
            <v>4201138.746529744</v>
          </cell>
          <cell r="O16">
            <v>4001084.5205045189</v>
          </cell>
          <cell r="P16">
            <v>3801030.2944792924</v>
          </cell>
          <cell r="Q16">
            <v>3600976.0684540672</v>
          </cell>
          <cell r="R16">
            <v>4201138.746529744</v>
          </cell>
          <cell r="S16">
            <v>4001084.5205045189</v>
          </cell>
          <cell r="T16">
            <v>3801030.2944792924</v>
          </cell>
          <cell r="U16">
            <v>3600976.0684540672</v>
          </cell>
          <cell r="V16">
            <v>4250383.9742075559</v>
          </cell>
          <cell r="W16">
            <v>4047984.7373405304</v>
          </cell>
          <cell r="X16">
            <v>3845585.5004735035</v>
          </cell>
          <cell r="Y16">
            <v>3643186.2636064775</v>
          </cell>
          <cell r="Z16">
            <v>4400218.5067237085</v>
          </cell>
          <cell r="AA16">
            <v>4190684.2921178183</v>
          </cell>
          <cell r="AB16">
            <v>3981150.0775119271</v>
          </cell>
          <cell r="AC16">
            <v>3771615.8629060369</v>
          </cell>
          <cell r="AD16">
            <v>4495366.349940191</v>
          </cell>
          <cell r="AE16">
            <v>4281301.2856573258</v>
          </cell>
          <cell r="AF16">
            <v>4067236.2213744591</v>
          </cell>
          <cell r="AG16">
            <v>3853171.1570915938</v>
          </cell>
          <cell r="AH16">
            <v>4538684.2712084791</v>
          </cell>
          <cell r="AI16">
            <v>4322556.448769981</v>
          </cell>
          <cell r="AJ16">
            <v>4106428.6263314816</v>
          </cell>
          <cell r="AK16">
            <v>3890300.8038929836</v>
          </cell>
          <cell r="AL16">
            <v>4614223.4187947679</v>
          </cell>
          <cell r="AM16">
            <v>4394498.4940902563</v>
          </cell>
          <cell r="AN16">
            <v>4174773.5693857428</v>
          </cell>
          <cell r="AO16">
            <v>3955048.6446812311</v>
          </cell>
          <cell r="AP16">
            <v>4622094.1043549553</v>
          </cell>
          <cell r="AQ16">
            <v>4401994.3850999586</v>
          </cell>
          <cell r="AR16">
            <v>4181894.6658449597</v>
          </cell>
          <cell r="AS16">
            <v>3961794.946589963</v>
          </cell>
          <cell r="AT16">
            <v>4697710.9871072704</v>
          </cell>
          <cell r="AU16">
            <v>4474010.463911688</v>
          </cell>
          <cell r="AV16">
            <v>4250309.9407161018</v>
          </cell>
          <cell r="AW16">
            <v>4026609.4175205189</v>
          </cell>
          <cell r="AX16">
            <v>4793597.3144010045</v>
          </cell>
          <cell r="AY16">
            <v>4565330.775620007</v>
          </cell>
          <cell r="AZ16">
            <v>4337064.2368390048</v>
          </cell>
          <cell r="BA16">
            <v>4108797.6980580054</v>
          </cell>
          <cell r="BB16">
            <v>4914514.3651552843</v>
          </cell>
          <cell r="BC16">
            <v>4680489.8715764638</v>
          </cell>
          <cell r="BD16">
            <v>4446465.3779976387</v>
          </cell>
          <cell r="BE16">
            <v>4212440.8844188163</v>
          </cell>
          <cell r="BF16">
            <v>4991530.4808960781</v>
          </cell>
          <cell r="BG16">
            <v>4753838.553234362</v>
          </cell>
          <cell r="BH16">
            <v>4516146.6255726423</v>
          </cell>
          <cell r="BI16">
            <v>4278454.6979109254</v>
          </cell>
        </row>
        <row r="17">
          <cell r="A17" t="str">
            <v>Idaho</v>
          </cell>
          <cell r="B17">
            <v>5253827.04</v>
          </cell>
          <cell r="C17">
            <v>5003644.8</v>
          </cell>
          <cell r="D17">
            <v>4753462.5599999996</v>
          </cell>
          <cell r="E17">
            <v>4503280.32</v>
          </cell>
          <cell r="F17">
            <v>5322401.0877108444</v>
          </cell>
          <cell r="G17">
            <v>5068953.4168674704</v>
          </cell>
          <cell r="H17">
            <v>4815505.7460240964</v>
          </cell>
          <cell r="I17">
            <v>4562058.0751807243</v>
          </cell>
          <cell r="J17">
            <v>5510610.4740433739</v>
          </cell>
          <cell r="K17">
            <v>5248200.4514698796</v>
          </cell>
          <cell r="L17">
            <v>4985790.4288963852</v>
          </cell>
          <cell r="M17">
            <v>4723380.4063228928</v>
          </cell>
          <cell r="N17">
            <v>5712033.5518771093</v>
          </cell>
          <cell r="O17">
            <v>5440031.9541686755</v>
          </cell>
          <cell r="P17">
            <v>5168030.3564602407</v>
          </cell>
          <cell r="Q17">
            <v>4896028.7587518087</v>
          </cell>
          <cell r="R17">
            <v>5712033.5518771093</v>
          </cell>
          <cell r="S17">
            <v>5440031.9541686755</v>
          </cell>
          <cell r="T17">
            <v>5168030.3564602407</v>
          </cell>
          <cell r="U17">
            <v>4896028.7587518087</v>
          </cell>
          <cell r="V17">
            <v>5778989.3011957537</v>
          </cell>
          <cell r="W17">
            <v>5503799.3344721468</v>
          </cell>
          <cell r="X17">
            <v>5228609.367748538</v>
          </cell>
          <cell r="Y17">
            <v>4953419.401024932</v>
          </cell>
          <cell r="Z17">
            <v>5982710.227496759</v>
          </cell>
          <cell r="AA17">
            <v>5697819.264282628</v>
          </cell>
          <cell r="AB17">
            <v>5412928.301068495</v>
          </cell>
          <cell r="AC17">
            <v>5128037.3378543649</v>
          </cell>
          <cell r="AD17">
            <v>6112076.9791400433</v>
          </cell>
          <cell r="AE17">
            <v>5821025.6944190897</v>
          </cell>
          <cell r="AF17">
            <v>5529974.4096981334</v>
          </cell>
          <cell r="AG17">
            <v>5238923.1249771798</v>
          </cell>
          <cell r="AH17">
            <v>6170973.729428621</v>
          </cell>
          <cell r="AI17">
            <v>5877117.8375510685</v>
          </cell>
          <cell r="AJ17">
            <v>5583261.9456735132</v>
          </cell>
          <cell r="AK17">
            <v>5289406.0537959607</v>
          </cell>
          <cell r="AL17">
            <v>6273679.7269035904</v>
          </cell>
          <cell r="AM17">
            <v>5974933.0732415151</v>
          </cell>
          <cell r="AN17">
            <v>5676186.4195794379</v>
          </cell>
          <cell r="AO17">
            <v>5377439.7659173626</v>
          </cell>
          <cell r="AP17">
            <v>6284381.0206976123</v>
          </cell>
          <cell r="AQ17">
            <v>5985124.7816167744</v>
          </cell>
          <cell r="AR17">
            <v>5685868.5425359337</v>
          </cell>
          <cell r="AS17">
            <v>5386612.3034550957</v>
          </cell>
          <cell r="AT17">
            <v>6387192.7099631391</v>
          </cell>
          <cell r="AU17">
            <v>6083040.6761553716</v>
          </cell>
          <cell r="AV17">
            <v>5778888.6423476012</v>
          </cell>
          <cell r="AW17">
            <v>5474736.6085398337</v>
          </cell>
          <cell r="AX17">
            <v>6517563.5336167263</v>
          </cell>
          <cell r="AY17">
            <v>6207203.3653492639</v>
          </cell>
          <cell r="AZ17">
            <v>5896843.1970817987</v>
          </cell>
          <cell r="BA17">
            <v>5586483.0288143372</v>
          </cell>
          <cell r="BB17">
            <v>6681967.1138300663</v>
          </cell>
          <cell r="BC17">
            <v>6363778.2036476824</v>
          </cell>
          <cell r="BD17">
            <v>6045589.2934652967</v>
          </cell>
          <cell r="BE17">
            <v>5727400.3832829138</v>
          </cell>
          <cell r="BF17">
            <v>6786681.2553256424</v>
          </cell>
          <cell r="BG17">
            <v>6463505.9574529929</v>
          </cell>
          <cell r="BH17">
            <v>6140330.6595803415</v>
          </cell>
          <cell r="BI17">
            <v>5817155.361707693</v>
          </cell>
        </row>
        <row r="18">
          <cell r="A18" t="str">
            <v>Illinois</v>
          </cell>
          <cell r="B18">
            <v>49019207.369999997</v>
          </cell>
          <cell r="C18">
            <v>46684959.400000006</v>
          </cell>
          <cell r="D18">
            <v>44350711.43</v>
          </cell>
          <cell r="E18">
            <v>42016463.460000001</v>
          </cell>
          <cell r="F18">
            <v>49659016.30153615</v>
          </cell>
          <cell r="G18">
            <v>47294301.23955825</v>
          </cell>
          <cell r="H18">
            <v>44929586.177580327</v>
          </cell>
          <cell r="I18">
            <v>42564871.115602419</v>
          </cell>
          <cell r="J18">
            <v>51415045.738244578</v>
          </cell>
          <cell r="K18">
            <v>48966710.226899616</v>
          </cell>
          <cell r="L18">
            <v>46518374.715554625</v>
          </cell>
          <cell r="M18">
            <v>44070039.204209648</v>
          </cell>
          <cell r="N18">
            <v>53294361.434452862</v>
          </cell>
          <cell r="O18">
            <v>50756534.699478939</v>
          </cell>
          <cell r="P18">
            <v>48218707.96450498</v>
          </cell>
          <cell r="Q18">
            <v>45680881.229531035</v>
          </cell>
          <cell r="R18">
            <v>53294361.434452862</v>
          </cell>
          <cell r="S18">
            <v>50756534.699478939</v>
          </cell>
          <cell r="T18">
            <v>48218707.96450498</v>
          </cell>
          <cell r="U18">
            <v>45680881.229531035</v>
          </cell>
          <cell r="V18">
            <v>53919071.333632253</v>
          </cell>
          <cell r="W18">
            <v>51351496.508221216</v>
          </cell>
          <cell r="X18">
            <v>48783921.682810143</v>
          </cell>
          <cell r="Y18">
            <v>46216346.857399084</v>
          </cell>
          <cell r="Z18">
            <v>55819826.393882096</v>
          </cell>
          <cell r="AA18">
            <v>53161739.422744878</v>
          </cell>
          <cell r="AB18">
            <v>50503652.451607622</v>
          </cell>
          <cell r="AC18">
            <v>47845565.480470382</v>
          </cell>
          <cell r="AD18">
            <v>57026842.836811185</v>
          </cell>
          <cell r="AE18">
            <v>54311278.892201155</v>
          </cell>
          <cell r="AF18">
            <v>51595714.947591081</v>
          </cell>
          <cell r="AG18">
            <v>48880151.002981029</v>
          </cell>
          <cell r="AH18">
            <v>57576360.739443727</v>
          </cell>
          <cell r="AI18">
            <v>54834629.275660716</v>
          </cell>
          <cell r="AJ18">
            <v>52092897.81187766</v>
          </cell>
          <cell r="AK18">
            <v>49351166.348094635</v>
          </cell>
          <cell r="AL18">
            <v>58534627.265927665</v>
          </cell>
          <cell r="AM18">
            <v>55747264.062788278</v>
          </cell>
          <cell r="AN18">
            <v>52959900.859648846</v>
          </cell>
          <cell r="AO18">
            <v>50172537.656509444</v>
          </cell>
          <cell r="AP18">
            <v>58634472.376096435</v>
          </cell>
          <cell r="AQ18">
            <v>55842354.643901393</v>
          </cell>
          <cell r="AR18">
            <v>53050236.911706306</v>
          </cell>
          <cell r="AS18">
            <v>50258119.179511249</v>
          </cell>
          <cell r="AT18">
            <v>59593725.027125254</v>
          </cell>
          <cell r="AU18">
            <v>56755928.597262174</v>
          </cell>
          <cell r="AV18">
            <v>53918132.167399049</v>
          </cell>
          <cell r="AW18">
            <v>51080335.737535946</v>
          </cell>
          <cell r="AX18">
            <v>60810109.653230667</v>
          </cell>
          <cell r="AY18">
            <v>57914390.145933993</v>
          </cell>
          <cell r="AZ18">
            <v>55018670.638637275</v>
          </cell>
          <cell r="BA18">
            <v>52122951.131340586</v>
          </cell>
          <cell r="BB18">
            <v>62344026.382786371</v>
          </cell>
          <cell r="BC18">
            <v>59375263.221701331</v>
          </cell>
          <cell r="BD18">
            <v>56406500.060616247</v>
          </cell>
          <cell r="BE18">
            <v>53437736.899531193</v>
          </cell>
          <cell r="BF18">
            <v>63321029.275622971</v>
          </cell>
          <cell r="BG18">
            <v>60305742.167259999</v>
          </cell>
          <cell r="BH18">
            <v>57290455.058896981</v>
          </cell>
          <cell r="BI18">
            <v>54275167.950533994</v>
          </cell>
        </row>
        <row r="19">
          <cell r="A19" t="str">
            <v>Indiana</v>
          </cell>
          <cell r="B19">
            <v>24752700.105</v>
          </cell>
          <cell r="C19">
            <v>23574000.100000001</v>
          </cell>
          <cell r="D19">
            <v>22395300.094999999</v>
          </cell>
          <cell r="E19">
            <v>21216600.09</v>
          </cell>
          <cell r="F19">
            <v>25075777.51600904</v>
          </cell>
          <cell r="G19">
            <v>23881692.872389562</v>
          </cell>
          <cell r="H19">
            <v>22687608.228770081</v>
          </cell>
          <cell r="I19">
            <v>21493523.585150607</v>
          </cell>
          <cell r="J19">
            <v>25962500.748686146</v>
          </cell>
          <cell r="K19">
            <v>24726191.189224903</v>
          </cell>
          <cell r="L19">
            <v>23489881.629763655</v>
          </cell>
          <cell r="M19">
            <v>22253572.070302412</v>
          </cell>
          <cell r="N19">
            <v>26911478.513253842</v>
          </cell>
          <cell r="O19">
            <v>25629979.536432233</v>
          </cell>
          <cell r="P19">
            <v>24348480.55961062</v>
          </cell>
          <cell r="Q19">
            <v>23066981.582789008</v>
          </cell>
          <cell r="R19">
            <v>26911478.513253842</v>
          </cell>
          <cell r="S19">
            <v>25629979.536432233</v>
          </cell>
          <cell r="T19">
            <v>24348480.55961062</v>
          </cell>
          <cell r="U19">
            <v>23066981.582789008</v>
          </cell>
          <cell r="V19">
            <v>27226931.528850254</v>
          </cell>
          <cell r="W19">
            <v>25930410.979857385</v>
          </cell>
          <cell r="X19">
            <v>24633890.430864517</v>
          </cell>
          <cell r="Y19">
            <v>23337369.881871644</v>
          </cell>
          <cell r="Z19">
            <v>28186735.297693316</v>
          </cell>
          <cell r="AA19">
            <v>26844509.807326969</v>
          </cell>
          <cell r="AB19">
            <v>25502284.316960622</v>
          </cell>
          <cell r="AC19">
            <v>24160058.826594271</v>
          </cell>
          <cell r="AD19">
            <v>28796229.364133738</v>
          </cell>
          <cell r="AE19">
            <v>27424980.346794035</v>
          </cell>
          <cell r="AF19">
            <v>26053731.329454336</v>
          </cell>
          <cell r="AG19">
            <v>24682482.31211463</v>
          </cell>
          <cell r="AH19">
            <v>29073713.488744784</v>
          </cell>
          <cell r="AI19">
            <v>27689250.941661697</v>
          </cell>
          <cell r="AJ19">
            <v>26304788.394578617</v>
          </cell>
          <cell r="AK19">
            <v>24920325.847495526</v>
          </cell>
          <cell r="AL19">
            <v>29557598.994515602</v>
          </cell>
          <cell r="AM19">
            <v>28150094.280491047</v>
          </cell>
          <cell r="AN19">
            <v>26742589.566466499</v>
          </cell>
          <cell r="AO19">
            <v>25335084.85244194</v>
          </cell>
          <cell r="AP19">
            <v>29608016.702217475</v>
          </cell>
          <cell r="AQ19">
            <v>28198111.144969024</v>
          </cell>
          <cell r="AR19">
            <v>26788205.587720577</v>
          </cell>
          <cell r="AS19">
            <v>25378300.030472118</v>
          </cell>
          <cell r="AT19">
            <v>30092400.160656951</v>
          </cell>
          <cell r="AU19">
            <v>28659428.724435192</v>
          </cell>
          <cell r="AV19">
            <v>27226457.288213439</v>
          </cell>
          <cell r="AW19">
            <v>25793485.851991672</v>
          </cell>
          <cell r="AX19">
            <v>30706624.777449645</v>
          </cell>
          <cell r="AY19">
            <v>29244404.549952041</v>
          </cell>
          <cell r="AZ19">
            <v>27782184.322454445</v>
          </cell>
          <cell r="BA19">
            <v>26319964.094956838</v>
          </cell>
          <cell r="BB19">
            <v>31481190.153551009</v>
          </cell>
          <cell r="BC19">
            <v>29982085.860524766</v>
          </cell>
          <cell r="BD19">
            <v>28482981.567498535</v>
          </cell>
          <cell r="BE19">
            <v>26983877.274472293</v>
          </cell>
          <cell r="BF19">
            <v>31974536.760026377</v>
          </cell>
          <cell r="BG19">
            <v>30451939.77145369</v>
          </cell>
          <cell r="BH19">
            <v>28929342.78288101</v>
          </cell>
          <cell r="BI19">
            <v>27406745.794308323</v>
          </cell>
        </row>
        <row r="20">
          <cell r="A20" t="str">
            <v>Iowa</v>
          </cell>
          <cell r="B20">
            <v>11816872.514999999</v>
          </cell>
          <cell r="C20">
            <v>11254164.300000001</v>
          </cell>
          <cell r="D20">
            <v>10691456.085000001</v>
          </cell>
          <cell r="E20">
            <v>10128747.869999999</v>
          </cell>
          <cell r="F20">
            <v>11971108.802846387</v>
          </cell>
          <cell r="G20">
            <v>11401056.002710845</v>
          </cell>
          <cell r="H20">
            <v>10831003.202575304</v>
          </cell>
          <cell r="I20">
            <v>10260950.40243976</v>
          </cell>
          <cell r="J20">
            <v>12394428.091335543</v>
          </cell>
          <cell r="K20">
            <v>11804217.229843374</v>
          </cell>
          <cell r="L20">
            <v>11214006.368351206</v>
          </cell>
          <cell r="M20">
            <v>10623795.506859036</v>
          </cell>
          <cell r="N20">
            <v>12847467.526059715</v>
          </cell>
          <cell r="O20">
            <v>12235683.35815211</v>
          </cell>
          <cell r="P20">
            <v>11623899.190244505</v>
          </cell>
          <cell r="Q20">
            <v>11012115.022336898</v>
          </cell>
          <cell r="R20">
            <v>12847467.526059715</v>
          </cell>
          <cell r="S20">
            <v>12235683.35815211</v>
          </cell>
          <cell r="T20">
            <v>11623899.190244505</v>
          </cell>
          <cell r="U20">
            <v>11012115.022336898</v>
          </cell>
          <cell r="V20">
            <v>12998063.948024288</v>
          </cell>
          <cell r="W20">
            <v>12379108.521927893</v>
          </cell>
          <cell r="X20">
            <v>11760153.095831499</v>
          </cell>
          <cell r="Y20">
            <v>11141197.669735104</v>
          </cell>
          <cell r="Z20">
            <v>13456271.688098025</v>
          </cell>
          <cell r="AA20">
            <v>12815496.845807644</v>
          </cell>
          <cell r="AB20">
            <v>12174722.003517261</v>
          </cell>
          <cell r="AC20">
            <v>11533947.161226878</v>
          </cell>
          <cell r="AD20">
            <v>13747242.51759232</v>
          </cell>
          <cell r="AE20">
            <v>13092611.921516497</v>
          </cell>
          <cell r="AF20">
            <v>12437981.325440671</v>
          </cell>
          <cell r="AG20">
            <v>11783350.729364846</v>
          </cell>
          <cell r="AH20">
            <v>13879712.693029979</v>
          </cell>
          <cell r="AI20">
            <v>13218773.993361887</v>
          </cell>
          <cell r="AJ20">
            <v>12557835.293693792</v>
          </cell>
          <cell r="AK20">
            <v>11896896.594025696</v>
          </cell>
          <cell r="AL20">
            <v>14110718.333194263</v>
          </cell>
          <cell r="AM20">
            <v>13438779.364946919</v>
          </cell>
          <cell r="AN20">
            <v>12766840.396699572</v>
          </cell>
          <cell r="AO20">
            <v>12094901.428452224</v>
          </cell>
          <cell r="AP20">
            <v>14134787.611369343</v>
          </cell>
          <cell r="AQ20">
            <v>13461702.487018423</v>
          </cell>
          <cell r="AR20">
            <v>12788617.362667501</v>
          </cell>
          <cell r="AS20">
            <v>12115532.238316579</v>
          </cell>
          <cell r="AT20">
            <v>14366030.972799553</v>
          </cell>
          <cell r="AU20">
            <v>13681934.259809099</v>
          </cell>
          <cell r="AV20">
            <v>12997837.546818644</v>
          </cell>
          <cell r="AW20">
            <v>12313740.833828187</v>
          </cell>
          <cell r="AX20">
            <v>14659260.154320151</v>
          </cell>
          <cell r="AY20">
            <v>13961200.146971574</v>
          </cell>
          <cell r="AZ20">
            <v>13263140.139622994</v>
          </cell>
          <cell r="BA20">
            <v>12565080.132274413</v>
          </cell>
          <cell r="BB20">
            <v>15029035.583469149</v>
          </cell>
          <cell r="BC20">
            <v>14313367.222351572</v>
          </cell>
          <cell r="BD20">
            <v>13597698.861233993</v>
          </cell>
          <cell r="BE20">
            <v>12882030.500116412</v>
          </cell>
          <cell r="BF20">
            <v>15264557.927686041</v>
          </cell>
          <cell r="BG20">
            <v>14537674.216843849</v>
          </cell>
          <cell r="BH20">
            <v>13810790.506001657</v>
          </cell>
          <cell r="BI20">
            <v>13083906.795159461</v>
          </cell>
        </row>
        <row r="21">
          <cell r="A21" t="str">
            <v>Kansas</v>
          </cell>
          <cell r="B21">
            <v>10343492.25</v>
          </cell>
          <cell r="C21">
            <v>9850945</v>
          </cell>
          <cell r="D21">
            <v>9358397.75</v>
          </cell>
          <cell r="E21">
            <v>8865850.5</v>
          </cell>
          <cell r="F21">
            <v>10478497.670933736</v>
          </cell>
          <cell r="G21">
            <v>9979521.591365464</v>
          </cell>
          <cell r="H21">
            <v>9480545.5117971897</v>
          </cell>
          <cell r="I21">
            <v>8981569.4322289173</v>
          </cell>
          <cell r="J21">
            <v>10849035.626234941</v>
          </cell>
          <cell r="K21">
            <v>10332414.882128516</v>
          </cell>
          <cell r="L21">
            <v>9815794.1380220894</v>
          </cell>
          <cell r="M21">
            <v>9299173.3939156644</v>
          </cell>
          <cell r="N21">
            <v>11245588.08764684</v>
          </cell>
          <cell r="O21">
            <v>10710083.892996991</v>
          </cell>
          <cell r="P21">
            <v>10174579.69834714</v>
          </cell>
          <cell r="Q21">
            <v>9639075.503697291</v>
          </cell>
          <cell r="R21">
            <v>11245588.08764684</v>
          </cell>
          <cell r="S21">
            <v>10710083.892996991</v>
          </cell>
          <cell r="T21">
            <v>10174579.69834714</v>
          </cell>
          <cell r="U21">
            <v>9639075.503697291</v>
          </cell>
          <cell r="V21">
            <v>11377407.477378853</v>
          </cell>
          <cell r="W21">
            <v>10835626.16893224</v>
          </cell>
          <cell r="X21">
            <v>10293844.860485626</v>
          </cell>
          <cell r="Y21">
            <v>9752063.552039016</v>
          </cell>
          <cell r="Z21">
            <v>11778483.836823924</v>
          </cell>
          <cell r="AA21">
            <v>11217603.654118022</v>
          </cell>
          <cell r="AB21">
            <v>10656723.471412119</v>
          </cell>
          <cell r="AC21">
            <v>10095843.288706219</v>
          </cell>
          <cell r="AD21">
            <v>12033175.128113557</v>
          </cell>
          <cell r="AE21">
            <v>11460166.788679577</v>
          </cell>
          <cell r="AF21">
            <v>10887158.449245596</v>
          </cell>
          <cell r="AG21">
            <v>10314150.109811619</v>
          </cell>
          <cell r="AH21">
            <v>12149128.332420049</v>
          </cell>
          <cell r="AI21">
            <v>11570598.411828618</v>
          </cell>
          <cell r="AJ21">
            <v>10992068.491237184</v>
          </cell>
          <cell r="AK21">
            <v>10413538.570645755</v>
          </cell>
          <cell r="AL21">
            <v>12351331.161105262</v>
          </cell>
          <cell r="AM21">
            <v>11763172.534385964</v>
          </cell>
          <cell r="AN21">
            <v>11175013.907666663</v>
          </cell>
          <cell r="AO21">
            <v>10586855.280947367</v>
          </cell>
          <cell r="AP21">
            <v>12372399.374539148</v>
          </cell>
          <cell r="AQ21">
            <v>11783237.499561094</v>
          </cell>
          <cell r="AR21">
            <v>11194075.624583036</v>
          </cell>
          <cell r="AS21">
            <v>10604913.749604983</v>
          </cell>
          <cell r="AT21">
            <v>12574810.284344696</v>
          </cell>
          <cell r="AU21">
            <v>11976009.794613997</v>
          </cell>
          <cell r="AV21">
            <v>11377209.304883294</v>
          </cell>
          <cell r="AW21">
            <v>10778408.815152597</v>
          </cell>
          <cell r="AX21">
            <v>12831478.346277507</v>
          </cell>
          <cell r="AY21">
            <v>12220455.567883341</v>
          </cell>
          <cell r="AZ21">
            <v>11609432.789489171</v>
          </cell>
          <cell r="BA21">
            <v>10998410.011095006</v>
          </cell>
          <cell r="BB21">
            <v>13155148.52895808</v>
          </cell>
          <cell r="BC21">
            <v>12528712.884721981</v>
          </cell>
          <cell r="BD21">
            <v>11902277.240485879</v>
          </cell>
          <cell r="BE21">
            <v>11275841.596249783</v>
          </cell>
          <cell r="BF21">
            <v>13361304.898929654</v>
          </cell>
          <cell r="BG21">
            <v>12725052.284694908</v>
          </cell>
          <cell r="BH21">
            <v>12088799.670460159</v>
          </cell>
          <cell r="BI21">
            <v>11452547.056225417</v>
          </cell>
        </row>
        <row r="22">
          <cell r="A22" t="str">
            <v>Kentucky</v>
          </cell>
          <cell r="B22">
            <v>15278058.809999999</v>
          </cell>
          <cell r="C22">
            <v>14550532.200000001</v>
          </cell>
          <cell r="D22">
            <v>13823005.59</v>
          </cell>
          <cell r="E22">
            <v>13095478.98</v>
          </cell>
          <cell r="F22">
            <v>15477471.224186748</v>
          </cell>
          <cell r="G22">
            <v>14740448.784939762</v>
          </cell>
          <cell r="H22">
            <v>14003426.345692772</v>
          </cell>
          <cell r="I22">
            <v>13266403.906445786</v>
          </cell>
          <cell r="J22">
            <v>16024781.604046989</v>
          </cell>
          <cell r="K22">
            <v>15261696.765759038</v>
          </cell>
          <cell r="L22">
            <v>14498611.927471085</v>
          </cell>
          <cell r="M22">
            <v>13735527.089183135</v>
          </cell>
          <cell r="N22">
            <v>16610517.22217937</v>
          </cell>
          <cell r="O22">
            <v>15819540.2115994</v>
          </cell>
          <cell r="P22">
            <v>15028563.201019429</v>
          </cell>
          <cell r="Q22">
            <v>14237586.190439461</v>
          </cell>
          <cell r="R22">
            <v>16610517.22217937</v>
          </cell>
          <cell r="S22">
            <v>15819540.2115994</v>
          </cell>
          <cell r="T22">
            <v>15028563.201019429</v>
          </cell>
          <cell r="U22">
            <v>14237586.190439461</v>
          </cell>
          <cell r="V22">
            <v>16805223.646271676</v>
          </cell>
          <cell r="W22">
            <v>16004974.90121112</v>
          </cell>
          <cell r="X22">
            <v>15204726.156150563</v>
          </cell>
          <cell r="Y22">
            <v>14404477.411090009</v>
          </cell>
          <cell r="Z22">
            <v>17397641.377033979</v>
          </cell>
          <cell r="AA22">
            <v>16569182.263841886</v>
          </cell>
          <cell r="AB22">
            <v>15740723.150649792</v>
          </cell>
          <cell r="AC22">
            <v>14912264.037457699</v>
          </cell>
          <cell r="AD22">
            <v>17773838.161704827</v>
          </cell>
          <cell r="AE22">
            <v>16927464.915909361</v>
          </cell>
          <cell r="AF22">
            <v>16081091.670113893</v>
          </cell>
          <cell r="AG22">
            <v>15234718.424318427</v>
          </cell>
          <cell r="AH22">
            <v>17945109.124333773</v>
          </cell>
          <cell r="AI22">
            <v>17090580.118413117</v>
          </cell>
          <cell r="AJ22">
            <v>16236051.112492463</v>
          </cell>
          <cell r="AK22">
            <v>15381522.106571808</v>
          </cell>
          <cell r="AL22">
            <v>18243776.792229116</v>
          </cell>
          <cell r="AM22">
            <v>17375025.516408682</v>
          </cell>
          <cell r="AN22">
            <v>16506274.240588248</v>
          </cell>
          <cell r="AO22">
            <v>15637522.964767816</v>
          </cell>
          <cell r="AP22">
            <v>18274896.011549316</v>
          </cell>
          <cell r="AQ22">
            <v>17404662.868142206</v>
          </cell>
          <cell r="AR22">
            <v>16534429.724735096</v>
          </cell>
          <cell r="AS22">
            <v>15664196.581327986</v>
          </cell>
          <cell r="AT22">
            <v>18573871.02975893</v>
          </cell>
          <cell r="AU22">
            <v>17689400.980722792</v>
          </cell>
          <cell r="AV22">
            <v>16804930.931686655</v>
          </cell>
          <cell r="AW22">
            <v>15920460.882650513</v>
          </cell>
          <cell r="AX22">
            <v>18952987.642415378</v>
          </cell>
          <cell r="AY22">
            <v>18050464.421347979</v>
          </cell>
          <cell r="AZ22">
            <v>17147941.200280581</v>
          </cell>
          <cell r="BA22">
            <v>16245417.979213182</v>
          </cell>
          <cell r="BB22">
            <v>19431071.056267913</v>
          </cell>
          <cell r="BC22">
            <v>18505781.958350394</v>
          </cell>
          <cell r="BD22">
            <v>17580492.860432874</v>
          </cell>
          <cell r="BE22">
            <v>16655203.762515355</v>
          </cell>
          <cell r="BF22">
            <v>19735578.380134456</v>
          </cell>
          <cell r="BG22">
            <v>18795788.933461387</v>
          </cell>
          <cell r="BH22">
            <v>17855999.486788318</v>
          </cell>
          <cell r="BI22">
            <v>16916210.040115248</v>
          </cell>
        </row>
        <row r="23">
          <cell r="A23" t="str">
            <v>Louisiana</v>
          </cell>
          <cell r="B23">
            <v>18323133.149999999</v>
          </cell>
          <cell r="C23">
            <v>17450603</v>
          </cell>
          <cell r="D23">
            <v>16578072.85</v>
          </cell>
          <cell r="E23">
            <v>15705542.699999999</v>
          </cell>
          <cell r="F23">
            <v>18562290.510391567</v>
          </cell>
          <cell r="G23">
            <v>17678371.914658636</v>
          </cell>
          <cell r="H23">
            <v>16794453.318925705</v>
          </cell>
          <cell r="I23">
            <v>15910534.723192774</v>
          </cell>
          <cell r="J23">
            <v>19218685.481066264</v>
          </cell>
          <cell r="K23">
            <v>18303509.98196787</v>
          </cell>
          <cell r="L23">
            <v>17388334.48286948</v>
          </cell>
          <cell r="M23">
            <v>16473158.983771086</v>
          </cell>
          <cell r="N23">
            <v>19921164.235416416</v>
          </cell>
          <cell r="O23">
            <v>18972537.367063254</v>
          </cell>
          <cell r="P23">
            <v>18023910.498710092</v>
          </cell>
          <cell r="Q23">
            <v>17075283.63035693</v>
          </cell>
          <cell r="R23">
            <v>19921164.235416416</v>
          </cell>
          <cell r="S23">
            <v>18972537.367063254</v>
          </cell>
          <cell r="T23">
            <v>18023910.498710092</v>
          </cell>
          <cell r="U23">
            <v>17075283.63035693</v>
          </cell>
          <cell r="V23">
            <v>20154677.653460637</v>
          </cell>
          <cell r="W23">
            <v>19194931.09853394</v>
          </cell>
          <cell r="X23">
            <v>18235184.543607242</v>
          </cell>
          <cell r="Y23">
            <v>17275437.988680545</v>
          </cell>
          <cell r="Z23">
            <v>20865170.334250268</v>
          </cell>
          <cell r="AA23">
            <v>19871590.794524066</v>
          </cell>
          <cell r="AB23">
            <v>18878011.254797861</v>
          </cell>
          <cell r="AC23">
            <v>17884431.71507166</v>
          </cell>
          <cell r="AD23">
            <v>21316347.009366486</v>
          </cell>
          <cell r="AE23">
            <v>20301282.866063323</v>
          </cell>
          <cell r="AF23">
            <v>19286218.722760156</v>
          </cell>
          <cell r="AG23">
            <v>18271154.579456989</v>
          </cell>
          <cell r="AH23">
            <v>21521754.037314616</v>
          </cell>
          <cell r="AI23">
            <v>20496908.606966302</v>
          </cell>
          <cell r="AJ23">
            <v>19472063.176617987</v>
          </cell>
          <cell r="AK23">
            <v>18447217.746269669</v>
          </cell>
          <cell r="AL23">
            <v>21879949.244867057</v>
          </cell>
          <cell r="AM23">
            <v>20838046.899873387</v>
          </cell>
          <cell r="AN23">
            <v>19796144.554879718</v>
          </cell>
          <cell r="AO23">
            <v>18754242.209886048</v>
          </cell>
          <cell r="AP23">
            <v>21917270.844830714</v>
          </cell>
          <cell r="AQ23">
            <v>20873591.280791156</v>
          </cell>
          <cell r="AR23">
            <v>19829911.716751598</v>
          </cell>
          <cell r="AS23">
            <v>18786232.15271204</v>
          </cell>
          <cell r="AT23">
            <v>22275834.660777856</v>
          </cell>
          <cell r="AU23">
            <v>21215080.629312243</v>
          </cell>
          <cell r="AV23">
            <v>20154326.597846631</v>
          </cell>
          <cell r="AW23">
            <v>19093572.566381019</v>
          </cell>
          <cell r="AX23">
            <v>22730513.115643747</v>
          </cell>
          <cell r="AY23">
            <v>21648107.729184523</v>
          </cell>
          <cell r="AZ23">
            <v>20565702.342725296</v>
          </cell>
          <cell r="BA23">
            <v>19483296.956266068</v>
          </cell>
          <cell r="BB23">
            <v>23303883.473603938</v>
          </cell>
          <cell r="BC23">
            <v>22194174.736765657</v>
          </cell>
          <cell r="BD23">
            <v>21084465.999927372</v>
          </cell>
          <cell r="BE23">
            <v>19974757.263089087</v>
          </cell>
          <cell r="BF23">
            <v>23669082.240655731</v>
          </cell>
          <cell r="BG23">
            <v>22541983.086338796</v>
          </cell>
          <cell r="BH23">
            <v>21414883.932021853</v>
          </cell>
          <cell r="BI23">
            <v>20287784.777704909</v>
          </cell>
        </row>
        <row r="24">
          <cell r="A24" t="str">
            <v>Maine</v>
          </cell>
          <cell r="B24">
            <v>5296426.2749999994</v>
          </cell>
          <cell r="C24">
            <v>5044215.5</v>
          </cell>
          <cell r="D24">
            <v>4792004.7249999996</v>
          </cell>
          <cell r="E24">
            <v>4539793.95</v>
          </cell>
          <cell r="F24">
            <v>5365556.336822289</v>
          </cell>
          <cell r="G24">
            <v>5110053.6541164666</v>
          </cell>
          <cell r="H24">
            <v>4854550.9714106433</v>
          </cell>
          <cell r="I24">
            <v>4599048.28870482</v>
          </cell>
          <cell r="J24">
            <v>5555291.7680391567</v>
          </cell>
          <cell r="K24">
            <v>5290754.064799197</v>
          </cell>
          <cell r="L24">
            <v>5026216.3615592374</v>
          </cell>
          <cell r="M24">
            <v>4761678.6583192777</v>
          </cell>
          <cell r="N24">
            <v>5758348.0303994734</v>
          </cell>
          <cell r="O24">
            <v>5484140.981332832</v>
          </cell>
          <cell r="P24">
            <v>5209933.9322661906</v>
          </cell>
          <cell r="Q24">
            <v>4935726.8831995493</v>
          </cell>
          <cell r="R24">
            <v>5758348.0303994734</v>
          </cell>
          <cell r="S24">
            <v>5484140.981332832</v>
          </cell>
          <cell r="T24">
            <v>5209933.9322661906</v>
          </cell>
          <cell r="U24">
            <v>4935726.8831995493</v>
          </cell>
          <cell r="V24">
            <v>5825846.6722949212</v>
          </cell>
          <cell r="W24">
            <v>5548425.4021856394</v>
          </cell>
          <cell r="X24">
            <v>5271004.1320763575</v>
          </cell>
          <cell r="Y24">
            <v>4993582.8619670765</v>
          </cell>
          <cell r="Z24">
            <v>6031219.4146050643</v>
          </cell>
          <cell r="AA24">
            <v>5744018.4901000615</v>
          </cell>
          <cell r="AB24">
            <v>5456817.5655950587</v>
          </cell>
          <cell r="AC24">
            <v>5169616.6410900569</v>
          </cell>
          <cell r="AD24">
            <v>6161635.1015506499</v>
          </cell>
          <cell r="AE24">
            <v>5868223.9062387142</v>
          </cell>
          <cell r="AF24">
            <v>5574812.7109267786</v>
          </cell>
          <cell r="AG24">
            <v>5281401.5156148449</v>
          </cell>
          <cell r="AH24">
            <v>6221009.4002029588</v>
          </cell>
          <cell r="AI24">
            <v>5924770.8573361514</v>
          </cell>
          <cell r="AJ24">
            <v>5628532.314469344</v>
          </cell>
          <cell r="AK24">
            <v>5332293.7716025384</v>
          </cell>
          <cell r="AL24">
            <v>6324548.1614687862</v>
          </cell>
          <cell r="AM24">
            <v>6023379.2013988439</v>
          </cell>
          <cell r="AN24">
            <v>5722210.2413289025</v>
          </cell>
          <cell r="AO24">
            <v>5421041.2812589621</v>
          </cell>
          <cell r="AP24">
            <v>6335336.2238080353</v>
          </cell>
          <cell r="AQ24">
            <v>6033653.5464838427</v>
          </cell>
          <cell r="AR24">
            <v>5731970.8691596519</v>
          </cell>
          <cell r="AS24">
            <v>5430288.1918354612</v>
          </cell>
          <cell r="AT24">
            <v>6438981.5338377068</v>
          </cell>
          <cell r="AU24">
            <v>6132363.3655597204</v>
          </cell>
          <cell r="AV24">
            <v>5825745.1972817359</v>
          </cell>
          <cell r="AW24">
            <v>5519127.0290037515</v>
          </cell>
          <cell r="AX24">
            <v>6570409.4340398135</v>
          </cell>
          <cell r="AY24">
            <v>6257532.7943236316</v>
          </cell>
          <cell r="AZ24">
            <v>5944656.1546074515</v>
          </cell>
          <cell r="BA24">
            <v>5631779.5148912715</v>
          </cell>
          <cell r="BB24">
            <v>6736146.0361998267</v>
          </cell>
          <cell r="BC24">
            <v>6415377.1773331687</v>
          </cell>
          <cell r="BD24">
            <v>6094608.3184665116</v>
          </cell>
          <cell r="BE24">
            <v>5773839.4595998544</v>
          </cell>
          <cell r="BF24">
            <v>6841709.2239786992</v>
          </cell>
          <cell r="BG24">
            <v>6515913.5466463808</v>
          </cell>
          <cell r="BH24">
            <v>6190117.8693140624</v>
          </cell>
          <cell r="BI24">
            <v>5864322.191981745</v>
          </cell>
        </row>
        <row r="25">
          <cell r="A25" t="str">
            <v>Maryland</v>
          </cell>
          <cell r="B25">
            <v>19380230.52</v>
          </cell>
          <cell r="C25">
            <v>18457362.400000002</v>
          </cell>
          <cell r="D25">
            <v>17534494.280000001</v>
          </cell>
          <cell r="E25">
            <v>16611626.16</v>
          </cell>
          <cell r="F25">
            <v>19633185.336024098</v>
          </cell>
          <cell r="G25">
            <v>18698271.748594381</v>
          </cell>
          <cell r="H25">
            <v>17763358.161164664</v>
          </cell>
          <cell r="I25">
            <v>16828444.573734943</v>
          </cell>
          <cell r="J25">
            <v>20327449.015696388</v>
          </cell>
          <cell r="K25">
            <v>19359475.253044181</v>
          </cell>
          <cell r="L25">
            <v>18391501.490391973</v>
          </cell>
          <cell r="M25">
            <v>17423527.727739763</v>
          </cell>
          <cell r="N25">
            <v>21070455.142610244</v>
          </cell>
          <cell r="O25">
            <v>20067100.135819282</v>
          </cell>
          <cell r="P25">
            <v>19063745.12902832</v>
          </cell>
          <cell r="Q25">
            <v>18060390.122237355</v>
          </cell>
          <cell r="R25">
            <v>21070455.142610244</v>
          </cell>
          <cell r="S25">
            <v>20067100.135819282</v>
          </cell>
          <cell r="T25">
            <v>19063745.12902832</v>
          </cell>
          <cell r="U25">
            <v>18060390.122237355</v>
          </cell>
          <cell r="V25">
            <v>21317440.406220037</v>
          </cell>
          <cell r="W25">
            <v>20302324.196400039</v>
          </cell>
          <cell r="X25">
            <v>19287207.98658004</v>
          </cell>
          <cell r="Y25">
            <v>18272091.776760034</v>
          </cell>
          <cell r="Z25">
            <v>22068922.798655517</v>
          </cell>
          <cell r="AA25">
            <v>21018021.71300526</v>
          </cell>
          <cell r="AB25">
            <v>19967120.627354998</v>
          </cell>
          <cell r="AC25">
            <v>18916219.541704733</v>
          </cell>
          <cell r="AD25">
            <v>22546128.738132056</v>
          </cell>
          <cell r="AE25">
            <v>21472503.560125772</v>
          </cell>
          <cell r="AF25">
            <v>20398878.382119484</v>
          </cell>
          <cell r="AG25">
            <v>19325253.204113197</v>
          </cell>
          <cell r="AH25">
            <v>22763386.099057954</v>
          </cell>
          <cell r="AI25">
            <v>21679415.332436152</v>
          </cell>
          <cell r="AJ25">
            <v>20595444.565814342</v>
          </cell>
          <cell r="AK25">
            <v>19511473.799192537</v>
          </cell>
          <cell r="AL25">
            <v>23142246.288344171</v>
          </cell>
          <cell r="AM25">
            <v>22040234.560327787</v>
          </cell>
          <cell r="AN25">
            <v>20938222.832311396</v>
          </cell>
          <cell r="AO25">
            <v>19836211.104295008</v>
          </cell>
          <cell r="AP25">
            <v>23181721.044367049</v>
          </cell>
          <cell r="AQ25">
            <v>22077829.566063859</v>
          </cell>
          <cell r="AR25">
            <v>20973938.087760665</v>
          </cell>
          <cell r="AS25">
            <v>19870046.609457474</v>
          </cell>
          <cell r="AT25">
            <v>23560971.107786823</v>
          </cell>
          <cell r="AU25">
            <v>22439020.102654122</v>
          </cell>
          <cell r="AV25">
            <v>21317069.097521413</v>
          </cell>
          <cell r="AW25">
            <v>20195118.092388708</v>
          </cell>
          <cell r="AX25">
            <v>24041880.851532172</v>
          </cell>
          <cell r="AY25">
            <v>22897029.382411599</v>
          </cell>
          <cell r="AZ25">
            <v>21752177.913291015</v>
          </cell>
          <cell r="BA25">
            <v>20607326.444170438</v>
          </cell>
          <cell r="BB25">
            <v>24648330.066283602</v>
          </cell>
          <cell r="BC25">
            <v>23474600.063127246</v>
          </cell>
          <cell r="BD25">
            <v>22300870.059970882</v>
          </cell>
          <cell r="BE25">
            <v>21127140.056814522</v>
          </cell>
          <cell r="BF25">
            <v>25034597.864107445</v>
          </cell>
          <cell r="BG25">
            <v>23842474.156292811</v>
          </cell>
          <cell r="BH25">
            <v>22650350.44847817</v>
          </cell>
          <cell r="BI25">
            <v>21458226.740663532</v>
          </cell>
        </row>
        <row r="26">
          <cell r="A26" t="str">
            <v>Massachusetts</v>
          </cell>
          <cell r="B26">
            <v>27476502.375</v>
          </cell>
          <cell r="C26">
            <v>26168097.5</v>
          </cell>
          <cell r="D26">
            <v>24859692.625</v>
          </cell>
          <cell r="E26">
            <v>23551287.75</v>
          </cell>
          <cell r="F26">
            <v>27835131.422063258</v>
          </cell>
          <cell r="G26">
            <v>26509648.973393578</v>
          </cell>
          <cell r="H26">
            <v>25184166.524723899</v>
          </cell>
          <cell r="I26">
            <v>23858684.076054219</v>
          </cell>
          <cell r="J26">
            <v>28819430.222003017</v>
          </cell>
          <cell r="K26">
            <v>27447076.401907634</v>
          </cell>
          <cell r="L26">
            <v>26074722.581812251</v>
          </cell>
          <cell r="M26">
            <v>24702368.761716869</v>
          </cell>
          <cell r="N26">
            <v>29872834.08062689</v>
          </cell>
          <cell r="O26">
            <v>28450318.172025606</v>
          </cell>
          <cell r="P26">
            <v>27027802.263424326</v>
          </cell>
          <cell r="Q26">
            <v>25605286.354823045</v>
          </cell>
          <cell r="R26">
            <v>29872834.08062689</v>
          </cell>
          <cell r="S26">
            <v>28450318.172025606</v>
          </cell>
          <cell r="T26">
            <v>27027802.263424326</v>
          </cell>
          <cell r="U26">
            <v>25605286.354823045</v>
          </cell>
          <cell r="V26">
            <v>30222999.739139631</v>
          </cell>
          <cell r="W26">
            <v>28783809.275371071</v>
          </cell>
          <cell r="X26">
            <v>27344618.811602518</v>
          </cell>
          <cell r="Y26">
            <v>25905428.347833965</v>
          </cell>
          <cell r="Z26">
            <v>31288420.902175631</v>
          </cell>
          <cell r="AA26">
            <v>29798496.097310118</v>
          </cell>
          <cell r="AB26">
            <v>28308571.292444613</v>
          </cell>
          <cell r="AC26">
            <v>26818646.487579107</v>
          </cell>
          <cell r="AD26">
            <v>31964984.068741683</v>
          </cell>
          <cell r="AE26">
            <v>30442841.970230166</v>
          </cell>
          <cell r="AF26">
            <v>28920699.87171866</v>
          </cell>
          <cell r="AG26">
            <v>27398557.77320715</v>
          </cell>
          <cell r="AH26">
            <v>32273002.716265317</v>
          </cell>
          <cell r="AI26">
            <v>30736193.063109819</v>
          </cell>
          <cell r="AJ26">
            <v>29199383.409954328</v>
          </cell>
          <cell r="AK26">
            <v>27662573.756798837</v>
          </cell>
          <cell r="AL26">
            <v>32810135.279264141</v>
          </cell>
          <cell r="AM26">
            <v>31247747.885013461</v>
          </cell>
          <cell r="AN26">
            <v>29685360.490762789</v>
          </cell>
          <cell r="AO26">
            <v>28122973.096512116</v>
          </cell>
          <cell r="AP26">
            <v>32866100.982380819</v>
          </cell>
          <cell r="AQ26">
            <v>31301048.554648392</v>
          </cell>
          <cell r="AR26">
            <v>29735996.126915973</v>
          </cell>
          <cell r="AS26">
            <v>28170943.699183557</v>
          </cell>
          <cell r="AT26">
            <v>33403786.293064747</v>
          </cell>
          <cell r="AU26">
            <v>31813129.802918799</v>
          </cell>
          <cell r="AV26">
            <v>30222473.312772859</v>
          </cell>
          <cell r="AW26">
            <v>28631816.822626922</v>
          </cell>
          <cell r="AX26">
            <v>34085600.562639274</v>
          </cell>
          <cell r="AY26">
            <v>32462476.726323109</v>
          </cell>
          <cell r="AZ26">
            <v>30839352.890006952</v>
          </cell>
          <cell r="BA26">
            <v>29216229.053690802</v>
          </cell>
          <cell r="BB26">
            <v>34945399.586816959</v>
          </cell>
          <cell r="BC26">
            <v>33281332.939825665</v>
          </cell>
          <cell r="BD26">
            <v>31617266.292834379</v>
          </cell>
          <cell r="BE26">
            <v>29953199.645843104</v>
          </cell>
          <cell r="BF26">
            <v>35493034.355832741</v>
          </cell>
          <cell r="BG26">
            <v>33802889.86269784</v>
          </cell>
          <cell r="BH26">
            <v>32112745.369562946</v>
          </cell>
          <cell r="BI26">
            <v>30422600.87642806</v>
          </cell>
        </row>
        <row r="27">
          <cell r="A27" t="str">
            <v>Michigan</v>
          </cell>
          <cell r="B27">
            <v>38772484.799999997</v>
          </cell>
          <cell r="C27">
            <v>36926176</v>
          </cell>
          <cell r="D27">
            <v>35079867.200000003</v>
          </cell>
          <cell r="E27">
            <v>33233558.399999999</v>
          </cell>
          <cell r="F27">
            <v>39278551.368674703</v>
          </cell>
          <cell r="G27">
            <v>37408144.160642579</v>
          </cell>
          <cell r="H27">
            <v>35537736.952610448</v>
          </cell>
          <cell r="I27">
            <v>33667329.744578317</v>
          </cell>
          <cell r="J27">
            <v>40667509.458698794</v>
          </cell>
          <cell r="K27">
            <v>38730961.389236957</v>
          </cell>
          <cell r="L27">
            <v>36794413.319775105</v>
          </cell>
          <cell r="M27">
            <v>34857865.250313252</v>
          </cell>
          <cell r="N27">
            <v>42153982.683686748</v>
          </cell>
          <cell r="O27">
            <v>40146650.174939767</v>
          </cell>
          <cell r="P27">
            <v>38139317.666192777</v>
          </cell>
          <cell r="Q27">
            <v>36131985.157445781</v>
          </cell>
          <cell r="R27">
            <v>42153982.683686748</v>
          </cell>
          <cell r="S27">
            <v>40146650.174939767</v>
          </cell>
          <cell r="T27">
            <v>38139317.666192777</v>
          </cell>
          <cell r="U27">
            <v>36131985.157445781</v>
          </cell>
          <cell r="V27">
            <v>42648106.4439409</v>
          </cell>
          <cell r="W27">
            <v>40617244.232324675</v>
          </cell>
          <cell r="X27">
            <v>38586382.020708442</v>
          </cell>
          <cell r="Y27">
            <v>36555519.809092201</v>
          </cell>
          <cell r="Z27">
            <v>44151537.458763123</v>
          </cell>
          <cell r="AA27">
            <v>42049083.294060126</v>
          </cell>
          <cell r="AB27">
            <v>39946629.129357122</v>
          </cell>
          <cell r="AC27">
            <v>37844174.96465411</v>
          </cell>
          <cell r="AD27">
            <v>45106245.40280588</v>
          </cell>
          <cell r="AE27">
            <v>42958328.955053225</v>
          </cell>
          <cell r="AF27">
            <v>40810412.507300563</v>
          </cell>
          <cell r="AG27">
            <v>38662496.059547901</v>
          </cell>
          <cell r="AH27">
            <v>45540894.914094947</v>
          </cell>
          <cell r="AI27">
            <v>43372280.870566621</v>
          </cell>
          <cell r="AJ27">
            <v>41203666.827038288</v>
          </cell>
          <cell r="AK27">
            <v>39035052.783509962</v>
          </cell>
          <cell r="AL27">
            <v>46298850.34270896</v>
          </cell>
          <cell r="AM27">
            <v>44094143.183532342</v>
          </cell>
          <cell r="AN27">
            <v>41889436.024355724</v>
          </cell>
          <cell r="AO27">
            <v>39684728.865179114</v>
          </cell>
          <cell r="AP27">
            <v>46377824.345433086</v>
          </cell>
          <cell r="AQ27">
            <v>44169356.519460082</v>
          </cell>
          <cell r="AR27">
            <v>41960888.693487078</v>
          </cell>
          <cell r="AS27">
            <v>39752420.867514081</v>
          </cell>
          <cell r="AT27">
            <v>47136559.764197461</v>
          </cell>
          <cell r="AU27">
            <v>44891961.680188052</v>
          </cell>
          <cell r="AV27">
            <v>42647363.596178651</v>
          </cell>
          <cell r="AW27">
            <v>40402765.512169257</v>
          </cell>
          <cell r="AX27">
            <v>48098677.614668645</v>
          </cell>
          <cell r="AY27">
            <v>45808264.394922517</v>
          </cell>
          <cell r="AZ27">
            <v>43517851.17517639</v>
          </cell>
          <cell r="BA27">
            <v>41227437.955430269</v>
          </cell>
          <cell r="BB27">
            <v>49311952.293556303</v>
          </cell>
          <cell r="BC27">
            <v>46963764.08910124</v>
          </cell>
          <cell r="BD27">
            <v>44615575.884646177</v>
          </cell>
          <cell r="BE27">
            <v>42267387.680191122</v>
          </cell>
          <cell r="BF27">
            <v>50084727.535027191</v>
          </cell>
          <cell r="BG27">
            <v>47699740.509549707</v>
          </cell>
          <cell r="BH27">
            <v>45314753.484072216</v>
          </cell>
          <cell r="BI27">
            <v>42929766.458594739</v>
          </cell>
        </row>
        <row r="28">
          <cell r="A28" t="str">
            <v>Minnesota</v>
          </cell>
          <cell r="B28">
            <v>18373426.469999999</v>
          </cell>
          <cell r="C28">
            <v>17498501.400000002</v>
          </cell>
          <cell r="D28">
            <v>16623576.33</v>
          </cell>
          <cell r="E28">
            <v>15748651.26</v>
          </cell>
          <cell r="F28">
            <v>18613240.26930723</v>
          </cell>
          <cell r="G28">
            <v>17726895.494578317</v>
          </cell>
          <cell r="H28">
            <v>16840550.7198494</v>
          </cell>
          <cell r="I28">
            <v>15954205.945120484</v>
          </cell>
          <cell r="J28">
            <v>19271436.912328914</v>
          </cell>
          <cell r="K28">
            <v>18353749.440313257</v>
          </cell>
          <cell r="L28">
            <v>17436061.968297593</v>
          </cell>
          <cell r="M28">
            <v>16518374.496281929</v>
          </cell>
          <cell r="N28">
            <v>19975843.829755571</v>
          </cell>
          <cell r="O28">
            <v>19024613.17119579</v>
          </cell>
          <cell r="P28">
            <v>18073382.512635998</v>
          </cell>
          <cell r="Q28">
            <v>17122151.854076207</v>
          </cell>
          <cell r="R28">
            <v>19975843.829755571</v>
          </cell>
          <cell r="S28">
            <v>19024613.17119579</v>
          </cell>
          <cell r="T28">
            <v>18073382.512635998</v>
          </cell>
          <cell r="U28">
            <v>17122151.854076207</v>
          </cell>
          <cell r="V28">
            <v>20209998.195227385</v>
          </cell>
          <cell r="W28">
            <v>19247617.328787994</v>
          </cell>
          <cell r="X28">
            <v>18285236.462348595</v>
          </cell>
          <cell r="Y28">
            <v>17322855.595909193</v>
          </cell>
          <cell r="Z28">
            <v>20922441.035711873</v>
          </cell>
          <cell r="AA28">
            <v>19926134.319725603</v>
          </cell>
          <cell r="AB28">
            <v>18929827.603739321</v>
          </cell>
          <cell r="AC28">
            <v>17933520.88775304</v>
          </cell>
          <cell r="AD28">
            <v>21374856.100175176</v>
          </cell>
          <cell r="AE28">
            <v>20357005.809690654</v>
          </cell>
          <cell r="AF28">
            <v>19339155.519206118</v>
          </cell>
          <cell r="AG28">
            <v>18321305.228721585</v>
          </cell>
          <cell r="AH28">
            <v>21580826.929155707</v>
          </cell>
          <cell r="AI28">
            <v>20553168.50395783</v>
          </cell>
          <cell r="AJ28">
            <v>19525510.078759935</v>
          </cell>
          <cell r="AK28">
            <v>18497851.653562043</v>
          </cell>
          <cell r="AL28">
            <v>21940005.310603596</v>
          </cell>
          <cell r="AM28">
            <v>20895243.152955819</v>
          </cell>
          <cell r="AN28">
            <v>19850480.995308023</v>
          </cell>
          <cell r="AO28">
            <v>18805718.837660234</v>
          </cell>
          <cell r="AP28">
            <v>21977429.350862511</v>
          </cell>
          <cell r="AQ28">
            <v>20930885.096059546</v>
          </cell>
          <cell r="AR28">
            <v>19884340.841256563</v>
          </cell>
          <cell r="AS28">
            <v>18837796.586453591</v>
          </cell>
          <cell r="AT28">
            <v>22336977.352461103</v>
          </cell>
          <cell r="AU28">
            <v>21273311.764248684</v>
          </cell>
          <cell r="AV28">
            <v>20209646.176036242</v>
          </cell>
          <cell r="AW28">
            <v>19145980.587823812</v>
          </cell>
          <cell r="AX28">
            <v>22792903.808356103</v>
          </cell>
          <cell r="AY28">
            <v>21707527.436529636</v>
          </cell>
          <cell r="AZ28">
            <v>20622151.064703148</v>
          </cell>
          <cell r="BA28">
            <v>19536774.692876671</v>
          </cell>
          <cell r="BB28">
            <v>23367847.952778213</v>
          </cell>
          <cell r="BC28">
            <v>22255093.288360216</v>
          </cell>
          <cell r="BD28">
            <v>21142338.6239422</v>
          </cell>
          <cell r="BE28">
            <v>20029583.959524192</v>
          </cell>
          <cell r="BF28">
            <v>23734049.117089503</v>
          </cell>
          <cell r="BG28">
            <v>22603856.301990017</v>
          </cell>
          <cell r="BH28">
            <v>21473663.48689051</v>
          </cell>
          <cell r="BI28">
            <v>20343470.671791013</v>
          </cell>
        </row>
        <row r="29">
          <cell r="A29" t="str">
            <v>Mississippi</v>
          </cell>
          <cell r="B29">
            <v>11518766.91</v>
          </cell>
          <cell r="C29">
            <v>10970254.200000001</v>
          </cell>
          <cell r="D29">
            <v>10421741.49</v>
          </cell>
          <cell r="E29">
            <v>9873228.7799999993</v>
          </cell>
          <cell r="F29">
            <v>11669112.261234941</v>
          </cell>
          <cell r="G29">
            <v>11113440.248795183</v>
          </cell>
          <cell r="H29">
            <v>10557768.236355424</v>
          </cell>
          <cell r="I29">
            <v>10002096.223915664</v>
          </cell>
          <cell r="J29">
            <v>12081752.42523976</v>
          </cell>
          <cell r="K29">
            <v>11506430.881180726</v>
          </cell>
          <cell r="L29">
            <v>10931109.337121688</v>
          </cell>
          <cell r="M29">
            <v>10355787.793062652</v>
          </cell>
          <cell r="N29">
            <v>12523362.98192485</v>
          </cell>
          <cell r="O29">
            <v>11927012.363737956</v>
          </cell>
          <cell r="P29">
            <v>11330661.745551055</v>
          </cell>
          <cell r="Q29">
            <v>10734311.127364159</v>
          </cell>
          <cell r="R29">
            <v>12523362.98192485</v>
          </cell>
          <cell r="S29">
            <v>11927012.363737956</v>
          </cell>
          <cell r="T29">
            <v>11330661.745551055</v>
          </cell>
          <cell r="U29">
            <v>10734311.127364159</v>
          </cell>
          <cell r="V29">
            <v>12670160.290594123</v>
          </cell>
          <cell r="W29">
            <v>12066819.324375359</v>
          </cell>
          <cell r="X29">
            <v>11463478.358156588</v>
          </cell>
          <cell r="Y29">
            <v>10860137.391937822</v>
          </cell>
          <cell r="Z29">
            <v>13116808.771194004</v>
          </cell>
          <cell r="AA29">
            <v>12492198.82970858</v>
          </cell>
          <cell r="AB29">
            <v>11867588.888223147</v>
          </cell>
          <cell r="AC29">
            <v>11242978.94673772</v>
          </cell>
          <cell r="AD29">
            <v>13400439.246034084</v>
          </cell>
          <cell r="AE29">
            <v>12762323.091461038</v>
          </cell>
          <cell r="AF29">
            <v>12124206.936887981</v>
          </cell>
          <cell r="AG29">
            <v>11486090.782314932</v>
          </cell>
          <cell r="AH29">
            <v>13529567.581086889</v>
          </cell>
          <cell r="AI29">
            <v>12885302.458177995</v>
          </cell>
          <cell r="AJ29">
            <v>12241037.33526909</v>
          </cell>
          <cell r="AK29">
            <v>11596772.212360194</v>
          </cell>
          <cell r="AL29">
            <v>13754745.615340034</v>
          </cell>
          <cell r="AM29">
            <v>13099757.728895275</v>
          </cell>
          <cell r="AN29">
            <v>12444769.842450507</v>
          </cell>
          <cell r="AO29">
            <v>11789781.956005746</v>
          </cell>
          <cell r="AP29">
            <v>13778207.695060261</v>
          </cell>
          <cell r="AQ29">
            <v>13122102.566724064</v>
          </cell>
          <cell r="AR29">
            <v>12465997.438387856</v>
          </cell>
          <cell r="AS29">
            <v>11809892.310051655</v>
          </cell>
          <cell r="AT29">
            <v>14003617.453557555</v>
          </cell>
          <cell r="AU29">
            <v>13336778.527197678</v>
          </cell>
          <cell r="AV29">
            <v>12669939.600837789</v>
          </cell>
          <cell r="AW29">
            <v>12003100.674477909</v>
          </cell>
          <cell r="AX29">
            <v>14289449.308717063</v>
          </cell>
          <cell r="AY29">
            <v>13608999.341635304</v>
          </cell>
          <cell r="AZ29">
            <v>12928549.374553535</v>
          </cell>
          <cell r="BA29">
            <v>12248099.407471772</v>
          </cell>
          <cell r="BB29">
            <v>14649896.370492995</v>
          </cell>
          <cell r="BC29">
            <v>13952282.257612383</v>
          </cell>
          <cell r="BD29">
            <v>13254668.14473176</v>
          </cell>
          <cell r="BE29">
            <v>12557054.031851143</v>
          </cell>
          <cell r="BF29">
            <v>14879477.165384999</v>
          </cell>
          <cell r="BG29">
            <v>14170930.633700006</v>
          </cell>
          <cell r="BH29">
            <v>13462384.102015002</v>
          </cell>
          <cell r="BI29">
            <v>12753837.570330003</v>
          </cell>
        </row>
        <row r="30">
          <cell r="A30" t="str">
            <v>Missouri</v>
          </cell>
          <cell r="B30">
            <v>21986963.460000001</v>
          </cell>
          <cell r="C30">
            <v>20939965.200000003</v>
          </cell>
          <cell r="D30">
            <v>19892966.940000001</v>
          </cell>
          <cell r="E30">
            <v>18845968.68</v>
          </cell>
          <cell r="F30">
            <v>22273941.898734946</v>
          </cell>
          <cell r="G30">
            <v>21213277.998795189</v>
          </cell>
          <cell r="H30">
            <v>20152614.098855425</v>
          </cell>
          <cell r="I30">
            <v>19091950.198915664</v>
          </cell>
          <cell r="J30">
            <v>23061587.336739764</v>
          </cell>
          <cell r="K30">
            <v>21963416.511180729</v>
          </cell>
          <cell r="L30">
            <v>20865245.68562169</v>
          </cell>
          <cell r="M30">
            <v>19767074.860062651</v>
          </cell>
          <cell r="N30">
            <v>23904531.312362354</v>
          </cell>
          <cell r="O30">
            <v>22766220.297487959</v>
          </cell>
          <cell r="P30">
            <v>21627909.282613557</v>
          </cell>
          <cell r="Q30">
            <v>20489598.267739158</v>
          </cell>
          <cell r="R30">
            <v>23904531.312362354</v>
          </cell>
          <cell r="S30">
            <v>22766220.297487959</v>
          </cell>
          <cell r="T30">
            <v>21627909.282613557</v>
          </cell>
          <cell r="U30">
            <v>20489598.267739158</v>
          </cell>
          <cell r="V30">
            <v>24184737.265565176</v>
          </cell>
          <cell r="W30">
            <v>23033083.110062074</v>
          </cell>
          <cell r="X30">
            <v>21881428.954558965</v>
          </cell>
          <cell r="Y30">
            <v>20729774.799055863</v>
          </cell>
          <cell r="Z30">
            <v>25037297.604631372</v>
          </cell>
          <cell r="AA30">
            <v>23845045.337744169</v>
          </cell>
          <cell r="AB30">
            <v>22652793.070856955</v>
          </cell>
          <cell r="AC30">
            <v>21460540.803969748</v>
          </cell>
          <cell r="AD30">
            <v>25578690.006715432</v>
          </cell>
          <cell r="AE30">
            <v>24360657.149252798</v>
          </cell>
          <cell r="AF30">
            <v>23142624.291790154</v>
          </cell>
          <cell r="AG30">
            <v>21924591.434327517</v>
          </cell>
          <cell r="AH30">
            <v>25825169.513301495</v>
          </cell>
          <cell r="AI30">
            <v>24595399.536477618</v>
          </cell>
          <cell r="AJ30">
            <v>23365629.559653733</v>
          </cell>
          <cell r="AK30">
            <v>22135859.582829855</v>
          </cell>
          <cell r="AL30">
            <v>26254988.195266519</v>
          </cell>
          <cell r="AM30">
            <v>25004750.662158594</v>
          </cell>
          <cell r="AN30">
            <v>23754513.129050657</v>
          </cell>
          <cell r="AO30">
            <v>22504275.595942732</v>
          </cell>
          <cell r="AP30">
            <v>26299772.493233033</v>
          </cell>
          <cell r="AQ30">
            <v>25047402.374507654</v>
          </cell>
          <cell r="AR30">
            <v>23795032.255782265</v>
          </cell>
          <cell r="AS30">
            <v>22542662.137056887</v>
          </cell>
          <cell r="AT30">
            <v>26730033.489252046</v>
          </cell>
          <cell r="AU30">
            <v>25457174.751668621</v>
          </cell>
          <cell r="AV30">
            <v>24184316.014085181</v>
          </cell>
          <cell r="AW30">
            <v>22911457.276501756</v>
          </cell>
          <cell r="AX30">
            <v>27275627.87484901</v>
          </cell>
          <cell r="AY30">
            <v>25976788.452237159</v>
          </cell>
          <cell r="AZ30">
            <v>24677949.029625293</v>
          </cell>
          <cell r="BA30">
            <v>23379109.607013442</v>
          </cell>
          <cell r="BB30">
            <v>27963647.385830835</v>
          </cell>
          <cell r="BC30">
            <v>26632045.129362706</v>
          </cell>
          <cell r="BD30">
            <v>25300442.872894563</v>
          </cell>
          <cell r="BE30">
            <v>23968840.616426434</v>
          </cell>
          <cell r="BF30">
            <v>28401870.034821674</v>
          </cell>
          <cell r="BG30">
            <v>27049400.033163507</v>
          </cell>
          <cell r="BH30">
            <v>25696930.031505324</v>
          </cell>
          <cell r="BI30">
            <v>24344460.029847153</v>
          </cell>
        </row>
        <row r="31">
          <cell r="A31" t="str">
            <v>Montana</v>
          </cell>
          <cell r="B31">
            <v>3557299.1999999997</v>
          </cell>
          <cell r="C31">
            <v>3387904</v>
          </cell>
          <cell r="D31">
            <v>3218508.8</v>
          </cell>
          <cell r="E31">
            <v>3049113.6000000001</v>
          </cell>
          <cell r="F31">
            <v>3603729.8120481931</v>
          </cell>
          <cell r="G31">
            <v>3432123.6305220891</v>
          </cell>
          <cell r="H31">
            <v>3260517.4489959842</v>
          </cell>
          <cell r="I31">
            <v>3088911.2674698802</v>
          </cell>
          <cell r="J31">
            <v>3731163.9841927714</v>
          </cell>
          <cell r="K31">
            <v>3553489.5087550208</v>
          </cell>
          <cell r="L31">
            <v>3375815.0333172693</v>
          </cell>
          <cell r="M31">
            <v>3198140.5578795187</v>
          </cell>
          <cell r="N31">
            <v>3867544.9781204825</v>
          </cell>
          <cell r="O31">
            <v>3683376.169638555</v>
          </cell>
          <cell r="P31">
            <v>3499207.3611566271</v>
          </cell>
          <cell r="Q31">
            <v>3315038.5526746996</v>
          </cell>
          <cell r="R31">
            <v>3867544.9781204825</v>
          </cell>
          <cell r="S31">
            <v>3683376.169638555</v>
          </cell>
          <cell r="T31">
            <v>3499207.3611566271</v>
          </cell>
          <cell r="U31">
            <v>3315038.5526746996</v>
          </cell>
          <cell r="V31">
            <v>3912879.8609921909</v>
          </cell>
          <cell r="W31">
            <v>3726552.2485639914</v>
          </cell>
          <cell r="X31">
            <v>3540224.6361357919</v>
          </cell>
          <cell r="Y31">
            <v>3353897.0237075924</v>
          </cell>
          <cell r="Z31">
            <v>4050816.6987746973</v>
          </cell>
          <cell r="AA31">
            <v>3857920.6654997119</v>
          </cell>
          <cell r="AB31">
            <v>3665024.632224726</v>
          </cell>
          <cell r="AC31">
            <v>3472128.5989497406</v>
          </cell>
          <cell r="AD31">
            <v>4138409.2743626549</v>
          </cell>
          <cell r="AE31">
            <v>3941342.1660596714</v>
          </cell>
          <cell r="AF31">
            <v>3744275.0577566875</v>
          </cell>
          <cell r="AG31">
            <v>3547207.9494537041</v>
          </cell>
          <cell r="AH31">
            <v>4178287.5119005544</v>
          </cell>
          <cell r="AI31">
            <v>3979321.43990529</v>
          </cell>
          <cell r="AJ31">
            <v>3780355.3679100252</v>
          </cell>
          <cell r="AK31">
            <v>3581389.2959147608</v>
          </cell>
          <cell r="AL31">
            <v>4247828.431285847</v>
          </cell>
          <cell r="AM31">
            <v>4045550.8869389016</v>
          </cell>
          <cell r="AN31">
            <v>3843273.3425919563</v>
          </cell>
          <cell r="AO31">
            <v>3640995.7982450114</v>
          </cell>
          <cell r="AP31">
            <v>4255074.1406635279</v>
          </cell>
          <cell r="AQ31">
            <v>4052451.5625366927</v>
          </cell>
          <cell r="AR31">
            <v>3849828.9844098575</v>
          </cell>
          <cell r="AS31">
            <v>3647206.4062830233</v>
          </cell>
          <cell r="AT31">
            <v>4324686.6226105755</v>
          </cell>
          <cell r="AU31">
            <v>4118749.1643910236</v>
          </cell>
          <cell r="AV31">
            <v>3912811.7061714716</v>
          </cell>
          <cell r="AW31">
            <v>3706874.2479519211</v>
          </cell>
          <cell r="AX31">
            <v>4412959.0425352035</v>
          </cell>
          <cell r="AY31">
            <v>4202818.1357478127</v>
          </cell>
          <cell r="AZ31">
            <v>3992677.2289604209</v>
          </cell>
          <cell r="BA31">
            <v>3782536.322173031</v>
          </cell>
          <cell r="BB31">
            <v>4524274.6073448984</v>
          </cell>
          <cell r="BC31">
            <v>4308832.9593760939</v>
          </cell>
          <cell r="BD31">
            <v>4093391.3114072881</v>
          </cell>
          <cell r="BE31">
            <v>3877949.6634384841</v>
          </cell>
          <cell r="BF31">
            <v>4595175.2154035335</v>
          </cell>
          <cell r="BG31">
            <v>4376357.348003366</v>
          </cell>
          <cell r="BH31">
            <v>4157539.4806031962</v>
          </cell>
          <cell r="BI31">
            <v>3938721.6132030287</v>
          </cell>
        </row>
        <row r="32">
          <cell r="A32" t="str">
            <v>Nebraska</v>
          </cell>
          <cell r="B32">
            <v>7227547.0049999999</v>
          </cell>
          <cell r="C32">
            <v>6883378.1000000006</v>
          </cell>
          <cell r="D32">
            <v>6539209.1950000003</v>
          </cell>
          <cell r="E32">
            <v>6195040.29</v>
          </cell>
          <cell r="F32">
            <v>7321882.4578765072</v>
          </cell>
          <cell r="G32">
            <v>6973221.388453817</v>
          </cell>
          <cell r="H32">
            <v>6624560.3190311259</v>
          </cell>
          <cell r="I32">
            <v>6275899.2496084347</v>
          </cell>
          <cell r="J32">
            <v>7580796.9931560252</v>
          </cell>
          <cell r="K32">
            <v>7219806.6601485955</v>
          </cell>
          <cell r="L32">
            <v>6858816.3271411657</v>
          </cell>
          <cell r="M32">
            <v>6497825.994133736</v>
          </cell>
          <cell r="N32">
            <v>7857889.2445475161</v>
          </cell>
          <cell r="O32">
            <v>7483704.0424262062</v>
          </cell>
          <cell r="P32">
            <v>7109518.8403048962</v>
          </cell>
          <cell r="Q32">
            <v>6735333.6381835854</v>
          </cell>
          <cell r="R32">
            <v>7857889.2445475161</v>
          </cell>
          <cell r="S32">
            <v>7483704.0424262062</v>
          </cell>
          <cell r="T32">
            <v>7109518.8403048962</v>
          </cell>
          <cell r="U32">
            <v>6735333.6381835854</v>
          </cell>
          <cell r="V32">
            <v>7949998.4483281374</v>
          </cell>
          <cell r="W32">
            <v>7571427.0936458455</v>
          </cell>
          <cell r="X32">
            <v>7192855.7389635537</v>
          </cell>
          <cell r="Y32">
            <v>6814284.3842812609</v>
          </cell>
          <cell r="Z32">
            <v>8230251.7873765156</v>
          </cell>
          <cell r="AA32">
            <v>7838335.0355966818</v>
          </cell>
          <cell r="AB32">
            <v>7446418.283816848</v>
          </cell>
          <cell r="AC32">
            <v>7054501.5320370132</v>
          </cell>
          <cell r="AD32">
            <v>8408218.1100718286</v>
          </cell>
          <cell r="AE32">
            <v>8007826.7714969795</v>
          </cell>
          <cell r="AF32">
            <v>7607435.4329221314</v>
          </cell>
          <cell r="AG32">
            <v>7207044.0943472814</v>
          </cell>
          <cell r="AH32">
            <v>8489240.768014608</v>
          </cell>
          <cell r="AI32">
            <v>8084991.2076329598</v>
          </cell>
          <cell r="AJ32">
            <v>7680741.6472513126</v>
          </cell>
          <cell r="AK32">
            <v>7276492.0868696636</v>
          </cell>
          <cell r="AL32">
            <v>8630530.6161185056</v>
          </cell>
          <cell r="AM32">
            <v>8219552.9677319098</v>
          </cell>
          <cell r="AN32">
            <v>7808575.319345315</v>
          </cell>
          <cell r="AO32">
            <v>7397597.6709587183</v>
          </cell>
          <cell r="AP32">
            <v>8645252.0950179342</v>
          </cell>
          <cell r="AQ32">
            <v>8233573.4238266042</v>
          </cell>
          <cell r="AR32">
            <v>7821894.7526352741</v>
          </cell>
          <cell r="AS32">
            <v>7410216.0814439431</v>
          </cell>
          <cell r="AT32">
            <v>8786687.3404442947</v>
          </cell>
          <cell r="AU32">
            <v>8368273.6575659961</v>
          </cell>
          <cell r="AV32">
            <v>7949859.9746876964</v>
          </cell>
          <cell r="AW32">
            <v>7531446.291809395</v>
          </cell>
          <cell r="AX32">
            <v>8966034.9377030097</v>
          </cell>
          <cell r="AY32">
            <v>8539080.8930504862</v>
          </cell>
          <cell r="AZ32">
            <v>8112126.8483979627</v>
          </cell>
          <cell r="BA32">
            <v>7685172.8037454365</v>
          </cell>
          <cell r="BB32">
            <v>9192200.4727949686</v>
          </cell>
          <cell r="BC32">
            <v>8754476.6407571137</v>
          </cell>
          <cell r="BD32">
            <v>8316752.8087192588</v>
          </cell>
          <cell r="BE32">
            <v>7879028.976681401</v>
          </cell>
          <cell r="BF32">
            <v>9336252.8700256739</v>
          </cell>
          <cell r="BG32">
            <v>8891669.4000244513</v>
          </cell>
          <cell r="BH32">
            <v>8447085.9300232287</v>
          </cell>
          <cell r="BI32">
            <v>8002502.4600220053</v>
          </cell>
        </row>
        <row r="33">
          <cell r="A33" t="str">
            <v>Nevada</v>
          </cell>
          <cell r="B33">
            <v>6409874.5199999996</v>
          </cell>
          <cell r="C33">
            <v>6104642.4000000004</v>
          </cell>
          <cell r="D33">
            <v>5799410.2800000003</v>
          </cell>
          <cell r="E33">
            <v>5494178.1600000001</v>
          </cell>
          <cell r="F33">
            <v>6493537.5408433741</v>
          </cell>
          <cell r="G33">
            <v>6184321.4674698813</v>
          </cell>
          <cell r="H33">
            <v>5875105.3940963866</v>
          </cell>
          <cell r="I33">
            <v>5565889.3207228929</v>
          </cell>
          <cell r="J33">
            <v>6723160.3549734941</v>
          </cell>
          <cell r="K33">
            <v>6403009.8618795192</v>
          </cell>
          <cell r="L33">
            <v>6082859.3687855434</v>
          </cell>
          <cell r="M33">
            <v>5762708.8756915675</v>
          </cell>
          <cell r="N33">
            <v>6968904.3896584343</v>
          </cell>
          <cell r="O33">
            <v>6637051.7996747</v>
          </cell>
          <cell r="P33">
            <v>6305199.2096909657</v>
          </cell>
          <cell r="Q33">
            <v>5973346.6197072305</v>
          </cell>
          <cell r="R33">
            <v>6968904.3896584343</v>
          </cell>
          <cell r="S33">
            <v>6637051.7996747</v>
          </cell>
          <cell r="T33">
            <v>6305199.2096909657</v>
          </cell>
          <cell r="U33">
            <v>5973346.6197072305</v>
          </cell>
          <cell r="V33">
            <v>7050593.0231550345</v>
          </cell>
          <cell r="W33">
            <v>6714850.4982428905</v>
          </cell>
          <cell r="X33">
            <v>6379107.9733307464</v>
          </cell>
          <cell r="Y33">
            <v>6043365.4484186014</v>
          </cell>
          <cell r="Z33">
            <v>7299140.5228625266</v>
          </cell>
          <cell r="AA33">
            <v>6951562.4027262162</v>
          </cell>
          <cell r="AB33">
            <v>6603984.2825899059</v>
          </cell>
          <cell r="AC33">
            <v>6256406.1624535946</v>
          </cell>
          <cell r="AD33">
            <v>7456973.0207312535</v>
          </cell>
          <cell r="AE33">
            <v>7101879.0673630983</v>
          </cell>
          <cell r="AF33">
            <v>6746785.1139949439</v>
          </cell>
          <cell r="AG33">
            <v>6391691.1606267886</v>
          </cell>
          <cell r="AH33">
            <v>7528829.3601408508</v>
          </cell>
          <cell r="AI33">
            <v>7170313.676324619</v>
          </cell>
          <cell r="AJ33">
            <v>6811797.9925083891</v>
          </cell>
          <cell r="AK33">
            <v>6453282.3086921573</v>
          </cell>
          <cell r="AL33">
            <v>7654134.6949479878</v>
          </cell>
          <cell r="AM33">
            <v>7289652.0904266536</v>
          </cell>
          <cell r="AN33">
            <v>6925169.4859053222</v>
          </cell>
          <cell r="AO33">
            <v>6560686.881383989</v>
          </cell>
          <cell r="AP33">
            <v>7667190.6920143347</v>
          </cell>
          <cell r="AQ33">
            <v>7302086.3733469844</v>
          </cell>
          <cell r="AR33">
            <v>6936982.0546796368</v>
          </cell>
          <cell r="AS33">
            <v>6571877.7360122865</v>
          </cell>
          <cell r="AT33">
            <v>7792624.9749406455</v>
          </cell>
          <cell r="AU33">
            <v>7421547.5951815657</v>
          </cell>
          <cell r="AV33">
            <v>7050470.2154224897</v>
          </cell>
          <cell r="AW33">
            <v>6679392.8356634099</v>
          </cell>
          <cell r="AX33">
            <v>7951682.4799415227</v>
          </cell>
          <cell r="AY33">
            <v>7573030.9332776386</v>
          </cell>
          <cell r="AZ33">
            <v>7194379.3866137592</v>
          </cell>
          <cell r="BA33">
            <v>6815727.8399498761</v>
          </cell>
          <cell r="BB33">
            <v>8152261.2793163611</v>
          </cell>
          <cell r="BC33">
            <v>7764058.3612536751</v>
          </cell>
          <cell r="BD33">
            <v>7375855.4431909937</v>
          </cell>
          <cell r="BE33">
            <v>6987652.5251283087</v>
          </cell>
          <cell r="BF33">
            <v>8280016.6283878004</v>
          </cell>
          <cell r="BG33">
            <v>7885730.1222740933</v>
          </cell>
          <cell r="BH33">
            <v>7491443.6161603918</v>
          </cell>
          <cell r="BI33">
            <v>7097157.1100466857</v>
          </cell>
        </row>
        <row r="34">
          <cell r="A34" t="str">
            <v>New Hampshire</v>
          </cell>
          <cell r="B34">
            <v>4593497.6849999996</v>
          </cell>
          <cell r="C34">
            <v>4374759.7</v>
          </cell>
          <cell r="D34">
            <v>4156021.7149999999</v>
          </cell>
          <cell r="E34">
            <v>3937283.73</v>
          </cell>
          <cell r="F34">
            <v>4653452.9760692772</v>
          </cell>
          <cell r="G34">
            <v>4431859.977208836</v>
          </cell>
          <cell r="H34">
            <v>4210266.9783483939</v>
          </cell>
          <cell r="I34">
            <v>3988673.9794879523</v>
          </cell>
          <cell r="J34">
            <v>4818007.1903271079</v>
          </cell>
          <cell r="K34">
            <v>4588578.2765020085</v>
          </cell>
          <cell r="L34">
            <v>4359149.3626769073</v>
          </cell>
          <cell r="M34">
            <v>4129720.4488518075</v>
          </cell>
          <cell r="N34">
            <v>4994114.3279794427</v>
          </cell>
          <cell r="O34">
            <v>4756299.3599804221</v>
          </cell>
          <cell r="P34">
            <v>4518484.3919814005</v>
          </cell>
          <cell r="Q34">
            <v>4280669.42398238</v>
          </cell>
          <cell r="R34">
            <v>4994114.3279794427</v>
          </cell>
          <cell r="S34">
            <v>4756299.3599804221</v>
          </cell>
          <cell r="T34">
            <v>4518484.3919814005</v>
          </cell>
          <cell r="U34">
            <v>4280669.42398238</v>
          </cell>
          <cell r="V34">
            <v>5052654.7171378629</v>
          </cell>
          <cell r="W34">
            <v>4812052.1115598707</v>
          </cell>
          <cell r="X34">
            <v>4571449.5059818765</v>
          </cell>
          <cell r="Y34">
            <v>4330846.9004038833</v>
          </cell>
          <cell r="Z34">
            <v>5230770.8972528679</v>
          </cell>
          <cell r="AA34">
            <v>4981686.5688122567</v>
          </cell>
          <cell r="AB34">
            <v>4732602.2403716426</v>
          </cell>
          <cell r="AC34">
            <v>4483517.9119310305</v>
          </cell>
          <cell r="AD34">
            <v>5343878.1369212298</v>
          </cell>
          <cell r="AE34">
            <v>5089407.7494487911</v>
          </cell>
          <cell r="AF34">
            <v>4834937.3619763507</v>
          </cell>
          <cell r="AG34">
            <v>4580466.974503912</v>
          </cell>
          <cell r="AH34">
            <v>5395372.4255692642</v>
          </cell>
          <cell r="AI34">
            <v>5138449.9291135855</v>
          </cell>
          <cell r="AJ34">
            <v>4881527.4326579049</v>
          </cell>
          <cell r="AK34">
            <v>4624604.9362022271</v>
          </cell>
          <cell r="AL34">
            <v>5485169.7786311358</v>
          </cell>
          <cell r="AM34">
            <v>5223971.2177439388</v>
          </cell>
          <cell r="AN34">
            <v>4962772.6568567408</v>
          </cell>
          <cell r="AO34">
            <v>4701574.0959695457</v>
          </cell>
          <cell r="AP34">
            <v>5494526.0760301733</v>
          </cell>
          <cell r="AQ34">
            <v>5232881.9771715933</v>
          </cell>
          <cell r="AR34">
            <v>4971237.8783130124</v>
          </cell>
          <cell r="AS34">
            <v>4709593.7794544352</v>
          </cell>
          <cell r="AT34">
            <v>5584415.8369675903</v>
          </cell>
          <cell r="AU34">
            <v>5318491.2733024666</v>
          </cell>
          <cell r="AV34">
            <v>5052566.709637342</v>
          </cell>
          <cell r="AW34">
            <v>4786642.1459722212</v>
          </cell>
          <cell r="AX34">
            <v>5698400.9514536383</v>
          </cell>
          <cell r="AY34">
            <v>5427048.5251939408</v>
          </cell>
          <cell r="AZ34">
            <v>5155696.0989342425</v>
          </cell>
          <cell r="BA34">
            <v>4884343.6726745479</v>
          </cell>
          <cell r="BB34">
            <v>5842141.4018655131</v>
          </cell>
          <cell r="BC34">
            <v>5563944.1922528697</v>
          </cell>
          <cell r="BD34">
            <v>5285746.9826402245</v>
          </cell>
          <cell r="BE34">
            <v>5007549.773027584</v>
          </cell>
          <cell r="BF34">
            <v>5933694.5045627598</v>
          </cell>
          <cell r="BG34">
            <v>5651137.6233931044</v>
          </cell>
          <cell r="BH34">
            <v>5368580.7422234472</v>
          </cell>
          <cell r="BI34">
            <v>5086023.8610537956</v>
          </cell>
        </row>
        <row r="35">
          <cell r="A35" t="str">
            <v>New Jersey</v>
          </cell>
          <cell r="B35">
            <v>34986656.25</v>
          </cell>
          <cell r="C35">
            <v>33320625</v>
          </cell>
          <cell r="D35">
            <v>31654593.75</v>
          </cell>
          <cell r="E35">
            <v>29988562.5</v>
          </cell>
          <cell r="F35">
            <v>35443309.393825307</v>
          </cell>
          <cell r="G35">
            <v>33755532.7560241</v>
          </cell>
          <cell r="H35">
            <v>32067756.118222896</v>
          </cell>
          <cell r="I35">
            <v>30379979.480421692</v>
          </cell>
          <cell r="J35">
            <v>36696646.637801208</v>
          </cell>
          <cell r="K35">
            <v>34949187.274096385</v>
          </cell>
          <cell r="L35">
            <v>33201727.910391569</v>
          </cell>
          <cell r="M35">
            <v>31454268.54668675</v>
          </cell>
          <cell r="N35">
            <v>38037977.429875754</v>
          </cell>
          <cell r="O35">
            <v>36226645.171310239</v>
          </cell>
          <cell r="P35">
            <v>34415312.912744731</v>
          </cell>
          <cell r="Q35">
            <v>32603980.654179223</v>
          </cell>
          <cell r="R35">
            <v>38037977.429875754</v>
          </cell>
          <cell r="S35">
            <v>36226645.171310239</v>
          </cell>
          <cell r="T35">
            <v>34415312.912744731</v>
          </cell>
          <cell r="U35">
            <v>32603980.654179223</v>
          </cell>
          <cell r="V35">
            <v>38483853.886701897</v>
          </cell>
          <cell r="W35">
            <v>36651289.415906563</v>
          </cell>
          <cell r="X35">
            <v>34818724.945111245</v>
          </cell>
          <cell r="Y35">
            <v>32986160.474315919</v>
          </cell>
          <cell r="Z35">
            <v>39840486.673651211</v>
          </cell>
          <cell r="AA35">
            <v>37943320.641572572</v>
          </cell>
          <cell r="AB35">
            <v>36046154.609493956</v>
          </cell>
          <cell r="AC35">
            <v>34148988.577415332</v>
          </cell>
          <cell r="AD35">
            <v>40701974.886998013</v>
          </cell>
          <cell r="AE35">
            <v>38763785.606664762</v>
          </cell>
          <cell r="AF35">
            <v>36825596.326331541</v>
          </cell>
          <cell r="AG35">
            <v>34887407.045998305</v>
          </cell>
          <cell r="AH35">
            <v>41094184.288049892</v>
          </cell>
          <cell r="AI35">
            <v>39137318.369571313</v>
          </cell>
          <cell r="AJ35">
            <v>37180452.451092765</v>
          </cell>
          <cell r="AK35">
            <v>35223586.532614201</v>
          </cell>
          <cell r="AL35">
            <v>41778131.323441848</v>
          </cell>
          <cell r="AM35">
            <v>39788696.498516038</v>
          </cell>
          <cell r="AN35">
            <v>37799261.67359025</v>
          </cell>
          <cell r="AO35">
            <v>35809826.848664455</v>
          </cell>
          <cell r="AP35">
            <v>41849394.135207668</v>
          </cell>
          <cell r="AQ35">
            <v>39856565.843054913</v>
          </cell>
          <cell r="AR35">
            <v>37863737.550902188</v>
          </cell>
          <cell r="AS35">
            <v>35870909.258749448</v>
          </cell>
          <cell r="AT35">
            <v>42534045.000839286</v>
          </cell>
          <cell r="AU35">
            <v>40508614.286513597</v>
          </cell>
          <cell r="AV35">
            <v>38483183.572187938</v>
          </cell>
          <cell r="AW35">
            <v>36457752.857862264</v>
          </cell>
          <cell r="AX35">
            <v>43402219.601462878</v>
          </cell>
          <cell r="AY35">
            <v>41335447.239488445</v>
          </cell>
          <cell r="AZ35">
            <v>39268674.877514042</v>
          </cell>
          <cell r="BA35">
            <v>37201902.515539631</v>
          </cell>
          <cell r="BB35">
            <v>44497027.539257765</v>
          </cell>
          <cell r="BC35">
            <v>42378121.465959765</v>
          </cell>
          <cell r="BD35">
            <v>40259215.392661795</v>
          </cell>
          <cell r="BE35">
            <v>38140309.319363818</v>
          </cell>
          <cell r="BF35">
            <v>45194347.349203311</v>
          </cell>
          <cell r="BG35">
            <v>43042235.570669807</v>
          </cell>
          <cell r="BH35">
            <v>40890123.792136341</v>
          </cell>
          <cell r="BI35">
            <v>38738012.01360286</v>
          </cell>
        </row>
        <row r="36">
          <cell r="A36" t="str">
            <v>New Mexico</v>
          </cell>
          <cell r="B36">
            <v>8821631.8049999997</v>
          </cell>
          <cell r="C36">
            <v>8401554.0999999996</v>
          </cell>
          <cell r="D36">
            <v>7981476.3950000005</v>
          </cell>
          <cell r="E36">
            <v>7561398.6899999995</v>
          </cell>
          <cell r="F36">
            <v>8936773.5855873507</v>
          </cell>
          <cell r="G36">
            <v>8511212.9386546202</v>
          </cell>
          <cell r="H36">
            <v>8085652.2917218897</v>
          </cell>
          <cell r="I36">
            <v>7660091.6447891574</v>
          </cell>
          <cell r="J36">
            <v>9252793.4879993983</v>
          </cell>
          <cell r="K36">
            <v>8812184.2742851414</v>
          </cell>
          <cell r="L36">
            <v>8371575.0605708854</v>
          </cell>
          <cell r="M36">
            <v>7930965.8468566267</v>
          </cell>
          <cell r="N36">
            <v>9591000.3258246239</v>
          </cell>
          <cell r="O36">
            <v>9134286.0245948806</v>
          </cell>
          <cell r="P36">
            <v>8677571.7233651374</v>
          </cell>
          <cell r="Q36">
            <v>8220857.4221353922</v>
          </cell>
          <cell r="R36">
            <v>9591000.3258246239</v>
          </cell>
          <cell r="S36">
            <v>9134286.0245948806</v>
          </cell>
          <cell r="T36">
            <v>8677571.7233651374</v>
          </cell>
          <cell r="U36">
            <v>8220857.4221353922</v>
          </cell>
          <cell r="V36">
            <v>9703424.8428899907</v>
          </cell>
          <cell r="W36">
            <v>9241356.9932285622</v>
          </cell>
          <cell r="X36">
            <v>8779289.1435671356</v>
          </cell>
          <cell r="Y36">
            <v>8317221.2939057061</v>
          </cell>
          <cell r="Z36">
            <v>10045489.967820523</v>
          </cell>
          <cell r="AA36">
            <v>9567133.3026862126</v>
          </cell>
          <cell r="AB36">
            <v>9088776.6375519037</v>
          </cell>
          <cell r="AC36">
            <v>8610419.9724175911</v>
          </cell>
          <cell r="AD36">
            <v>10262707.977114933</v>
          </cell>
          <cell r="AE36">
            <v>9774007.5972523168</v>
          </cell>
          <cell r="AF36">
            <v>9285307.2173897028</v>
          </cell>
          <cell r="AG36">
            <v>8796606.8375270851</v>
          </cell>
          <cell r="AH36">
            <v>10361600.735022863</v>
          </cell>
          <cell r="AI36">
            <v>9868191.1762122512</v>
          </cell>
          <cell r="AJ36">
            <v>9374781.6174016409</v>
          </cell>
          <cell r="AK36">
            <v>8881372.0585910268</v>
          </cell>
          <cell r="AL36">
            <v>10534053.023039075</v>
          </cell>
          <cell r="AM36">
            <v>10032431.450513404</v>
          </cell>
          <cell r="AN36">
            <v>9530809.8779877368</v>
          </cell>
          <cell r="AO36">
            <v>9029188.3054620642</v>
          </cell>
          <cell r="AP36">
            <v>10552021.424543208</v>
          </cell>
          <cell r="AQ36">
            <v>10049544.213850673</v>
          </cell>
          <cell r="AR36">
            <v>9547067.0031581428</v>
          </cell>
          <cell r="AS36">
            <v>9044589.7924656067</v>
          </cell>
          <cell r="AT36">
            <v>10724651.178253286</v>
          </cell>
          <cell r="AU36">
            <v>10213953.503098367</v>
          </cell>
          <cell r="AV36">
            <v>9703255.8279434517</v>
          </cell>
          <cell r="AW36">
            <v>9192558.152788531</v>
          </cell>
          <cell r="AX36">
            <v>10943555.111639438</v>
          </cell>
          <cell r="AY36">
            <v>10422433.439656608</v>
          </cell>
          <cell r="AZ36">
            <v>9901311.7676737811</v>
          </cell>
          <cell r="BA36">
            <v>9380190.0956909489</v>
          </cell>
          <cell r="BB36">
            <v>11219602.99845108</v>
          </cell>
          <cell r="BC36">
            <v>10685336.189001029</v>
          </cell>
          <cell r="BD36">
            <v>10151069.379550982</v>
          </cell>
          <cell r="BE36">
            <v>9616802.5701009277</v>
          </cell>
          <cell r="BF36">
            <v>11395427.134650784</v>
          </cell>
          <cell r="BG36">
            <v>10852787.747286461</v>
          </cell>
          <cell r="BH36">
            <v>10310148.359922143</v>
          </cell>
          <cell r="BI36">
            <v>9767508.9725578167</v>
          </cell>
        </row>
        <row r="37">
          <cell r="A37" t="str">
            <v>New York</v>
          </cell>
          <cell r="B37">
            <v>73477872.825000003</v>
          </cell>
          <cell r="C37">
            <v>69978926.5</v>
          </cell>
          <cell r="D37">
            <v>66479980.175000004</v>
          </cell>
          <cell r="E37">
            <v>62981033.849999994</v>
          </cell>
          <cell r="F37">
            <v>74436921.365888566</v>
          </cell>
          <cell r="G37">
            <v>70892306.06275101</v>
          </cell>
          <cell r="H37">
            <v>67347690.759613469</v>
          </cell>
          <cell r="I37">
            <v>63803075.456475906</v>
          </cell>
          <cell r="J37">
            <v>77069140.74580422</v>
          </cell>
          <cell r="K37">
            <v>73399181.662670687</v>
          </cell>
          <cell r="L37">
            <v>69729222.579537168</v>
          </cell>
          <cell r="M37">
            <v>66059263.496403612</v>
          </cell>
          <cell r="N37">
            <v>79886161.402252644</v>
          </cell>
          <cell r="O37">
            <v>76082058.478335857</v>
          </cell>
          <cell r="P37">
            <v>72277955.55441907</v>
          </cell>
          <cell r="Q37">
            <v>68473852.630502254</v>
          </cell>
          <cell r="R37">
            <v>79886161.402252644</v>
          </cell>
          <cell r="S37">
            <v>76082058.478335857</v>
          </cell>
          <cell r="T37">
            <v>72277955.55441907</v>
          </cell>
          <cell r="U37">
            <v>68473852.630502254</v>
          </cell>
          <cell r="V37">
            <v>80822577.084741101</v>
          </cell>
          <cell r="W37">
            <v>76973882.937848672</v>
          </cell>
          <cell r="X37">
            <v>73125188.790956244</v>
          </cell>
          <cell r="Y37">
            <v>69276494.644063786</v>
          </cell>
          <cell r="Z37">
            <v>83671734.508571416</v>
          </cell>
          <cell r="AA37">
            <v>79687366.198639452</v>
          </cell>
          <cell r="AB37">
            <v>75702997.888707489</v>
          </cell>
          <cell r="AC37">
            <v>71718629.57877548</v>
          </cell>
          <cell r="AD37">
            <v>85481004.90378195</v>
          </cell>
          <cell r="AE37">
            <v>81410480.86074473</v>
          </cell>
          <cell r="AF37">
            <v>77339956.817707509</v>
          </cell>
          <cell r="AG37">
            <v>73269432.774670228</v>
          </cell>
          <cell r="AH37">
            <v>86304710.72709164</v>
          </cell>
          <cell r="AI37">
            <v>82194962.597230151</v>
          </cell>
          <cell r="AJ37">
            <v>78085214.467368662</v>
          </cell>
          <cell r="AK37">
            <v>73975466.337507114</v>
          </cell>
          <cell r="AL37">
            <v>87741114.735707521</v>
          </cell>
          <cell r="AM37">
            <v>83562966.414959565</v>
          </cell>
          <cell r="AN37">
            <v>79384818.094211608</v>
          </cell>
          <cell r="AO37">
            <v>75206669.773463592</v>
          </cell>
          <cell r="AP37">
            <v>87890778.647076041</v>
          </cell>
          <cell r="AQ37">
            <v>83705503.473405778</v>
          </cell>
          <cell r="AR37">
            <v>79520228.299735516</v>
          </cell>
          <cell r="AS37">
            <v>75334953.12606518</v>
          </cell>
          <cell r="AT37">
            <v>89328660.817779511</v>
          </cell>
          <cell r="AU37">
            <v>85074915.06455195</v>
          </cell>
          <cell r="AV37">
            <v>80821169.311324373</v>
          </cell>
          <cell r="AW37">
            <v>76567423.558096737</v>
          </cell>
          <cell r="AX37">
            <v>91151973.752822146</v>
          </cell>
          <cell r="AY37">
            <v>86811403.574116364</v>
          </cell>
          <cell r="AZ37">
            <v>82470833.395410568</v>
          </cell>
          <cell r="BA37">
            <v>78130263.216704711</v>
          </cell>
          <cell r="BB37">
            <v>93451254.880068853</v>
          </cell>
          <cell r="BC37">
            <v>89001195.123875141</v>
          </cell>
          <cell r="BD37">
            <v>84551135.367681399</v>
          </cell>
          <cell r="BE37">
            <v>80101075.611487612</v>
          </cell>
          <cell r="BF37">
            <v>94915743.968348965</v>
          </cell>
          <cell r="BG37">
            <v>90395946.636522859</v>
          </cell>
          <cell r="BH37">
            <v>85876149.304696739</v>
          </cell>
          <cell r="BI37">
            <v>81356351.972870559</v>
          </cell>
        </row>
        <row r="38">
          <cell r="A38" t="str">
            <v>North Carolina</v>
          </cell>
          <cell r="B38">
            <v>30285260.25</v>
          </cell>
          <cell r="C38">
            <v>28843105</v>
          </cell>
          <cell r="D38">
            <v>27400949.75</v>
          </cell>
          <cell r="E38">
            <v>25958794.5</v>
          </cell>
          <cell r="F38">
            <v>30680549.791415669</v>
          </cell>
          <cell r="G38">
            <v>29219571.229919683</v>
          </cell>
          <cell r="H38">
            <v>27758592.668423701</v>
          </cell>
          <cell r="I38">
            <v>26297614.106927715</v>
          </cell>
          <cell r="J38">
            <v>31765467.548162654</v>
          </cell>
          <cell r="K38">
            <v>30252826.236345384</v>
          </cell>
          <cell r="L38">
            <v>28740184.924528118</v>
          </cell>
          <cell r="M38">
            <v>27227543.612710848</v>
          </cell>
          <cell r="N38">
            <v>32926554.558851663</v>
          </cell>
          <cell r="O38">
            <v>31358623.389382534</v>
          </cell>
          <cell r="P38">
            <v>29790692.219913412</v>
          </cell>
          <cell r="Q38">
            <v>28222761.050444283</v>
          </cell>
          <cell r="R38">
            <v>32926554.558851663</v>
          </cell>
          <cell r="S38">
            <v>31358623.389382534</v>
          </cell>
          <cell r="T38">
            <v>29790692.219913412</v>
          </cell>
          <cell r="U38">
            <v>28222761.050444283</v>
          </cell>
          <cell r="V38">
            <v>33312515.550317593</v>
          </cell>
          <cell r="W38">
            <v>31726205.286016751</v>
          </cell>
          <cell r="X38">
            <v>30139895.02171592</v>
          </cell>
          <cell r="Y38">
            <v>28553584.757415079</v>
          </cell>
          <cell r="Z38">
            <v>34486848.322299562</v>
          </cell>
          <cell r="AA38">
            <v>32844617.4498091</v>
          </cell>
          <cell r="AB38">
            <v>31202386.577318653</v>
          </cell>
          <cell r="AC38">
            <v>29560155.704828195</v>
          </cell>
          <cell r="AD38">
            <v>35232572.479449205</v>
          </cell>
          <cell r="AE38">
            <v>33554830.932808757</v>
          </cell>
          <cell r="AF38">
            <v>31877089.386168327</v>
          </cell>
          <cell r="AG38">
            <v>30199347.839527886</v>
          </cell>
          <cell r="AH38">
            <v>35572078.024033874</v>
          </cell>
          <cell r="AI38">
            <v>33878169.546698913</v>
          </cell>
          <cell r="AJ38">
            <v>32184261.069363978</v>
          </cell>
          <cell r="AK38">
            <v>30490352.592029031</v>
          </cell>
          <cell r="AL38">
            <v>36164118.424123876</v>
          </cell>
          <cell r="AM38">
            <v>34442017.546784632</v>
          </cell>
          <cell r="AN38">
            <v>32719916.66944541</v>
          </cell>
          <cell r="AO38">
            <v>30997815.792106178</v>
          </cell>
          <cell r="AP38">
            <v>36225805.165064566</v>
          </cell>
          <cell r="AQ38">
            <v>34500766.823871002</v>
          </cell>
          <cell r="AR38">
            <v>32775728.482677463</v>
          </cell>
          <cell r="AS38">
            <v>31050690.14148391</v>
          </cell>
          <cell r="AT38">
            <v>36818454.81691695</v>
          </cell>
          <cell r="AU38">
            <v>35065195.063730411</v>
          </cell>
          <cell r="AV38">
            <v>33311935.310543902</v>
          </cell>
          <cell r="AW38">
            <v>31558675.557357378</v>
          </cell>
          <cell r="AX38">
            <v>37569966.865809172</v>
          </cell>
          <cell r="AY38">
            <v>35780920.82458014</v>
          </cell>
          <cell r="AZ38">
            <v>33991874.783351146</v>
          </cell>
          <cell r="BA38">
            <v>32202828.742122136</v>
          </cell>
          <cell r="BB38">
            <v>38517657.982186832</v>
          </cell>
          <cell r="BC38">
            <v>36683483.792558864</v>
          </cell>
          <cell r="BD38">
            <v>34849309.602930933</v>
          </cell>
          <cell r="BE38">
            <v>33015135.413302988</v>
          </cell>
          <cell r="BF38">
            <v>39121274.165762007</v>
          </cell>
          <cell r="BG38">
            <v>37258356.348344743</v>
          </cell>
          <cell r="BH38">
            <v>35395438.530927517</v>
          </cell>
          <cell r="BI38">
            <v>33532520.713510279</v>
          </cell>
        </row>
        <row r="39">
          <cell r="A39" t="str">
            <v>North Dakota</v>
          </cell>
          <cell r="B39">
            <v>2535746.9550000001</v>
          </cell>
          <cell r="C39">
            <v>2414997.1</v>
          </cell>
          <cell r="D39">
            <v>2294247.2450000001</v>
          </cell>
          <cell r="E39">
            <v>2173497.39</v>
          </cell>
          <cell r="F39">
            <v>2568844.0538102416</v>
          </cell>
          <cell r="G39">
            <v>2446518.1464859443</v>
          </cell>
          <cell r="H39">
            <v>2324192.2391616469</v>
          </cell>
          <cell r="I39">
            <v>2201866.33183735</v>
          </cell>
          <cell r="J39">
            <v>2659682.8603909644</v>
          </cell>
          <cell r="K39">
            <v>2533031.2956104423</v>
          </cell>
          <cell r="L39">
            <v>2406379.7308299197</v>
          </cell>
          <cell r="M39">
            <v>2279728.166049398</v>
          </cell>
          <cell r="N39">
            <v>2756899.2233193531</v>
          </cell>
          <cell r="O39">
            <v>2625618.3079231936</v>
          </cell>
          <cell r="P39">
            <v>2494337.3925270331</v>
          </cell>
          <cell r="Q39">
            <v>2363056.4771308741</v>
          </cell>
          <cell r="R39">
            <v>2756899.2233193531</v>
          </cell>
          <cell r="S39">
            <v>2625618.3079231936</v>
          </cell>
          <cell r="T39">
            <v>2494337.3925270331</v>
          </cell>
          <cell r="U39">
            <v>2363056.4771308741</v>
          </cell>
          <cell r="V39">
            <v>2789215.2543119714</v>
          </cell>
          <cell r="W39">
            <v>2656395.4802971156</v>
          </cell>
          <cell r="X39">
            <v>2523575.706282259</v>
          </cell>
          <cell r="Y39">
            <v>2390755.9322674042</v>
          </cell>
          <cell r="Z39">
            <v>2887540.6682634656</v>
          </cell>
          <cell r="AA39">
            <v>2750038.7316794912</v>
          </cell>
          <cell r="AB39">
            <v>2612536.7950955159</v>
          </cell>
          <cell r="AC39">
            <v>2475034.858511542</v>
          </cell>
          <cell r="AD39">
            <v>2949979.2190684616</v>
          </cell>
          <cell r="AE39">
            <v>2809504.0181604396</v>
          </cell>
          <cell r="AF39">
            <v>2669028.8172524166</v>
          </cell>
          <cell r="AG39">
            <v>2528553.6163443956</v>
          </cell>
          <cell r="AH39">
            <v>2978405.5936077456</v>
          </cell>
          <cell r="AI39">
            <v>2836576.7558169006</v>
          </cell>
          <cell r="AJ39">
            <v>2694747.9180260543</v>
          </cell>
          <cell r="AK39">
            <v>2552919.0802352102</v>
          </cell>
          <cell r="AL39">
            <v>3027976.3956867936</v>
          </cell>
          <cell r="AM39">
            <v>2883787.0435112319</v>
          </cell>
          <cell r="AN39">
            <v>2739597.6913356693</v>
          </cell>
          <cell r="AO39">
            <v>2595408.3391601085</v>
          </cell>
          <cell r="AP39">
            <v>3033141.3493379424</v>
          </cell>
          <cell r="AQ39">
            <v>2888706.0469885166</v>
          </cell>
          <cell r="AR39">
            <v>2744270.7446390893</v>
          </cell>
          <cell r="AS39">
            <v>2599835.4422896644</v>
          </cell>
          <cell r="AT39">
            <v>3082763.1633049031</v>
          </cell>
          <cell r="AU39">
            <v>2935964.9174332409</v>
          </cell>
          <cell r="AV39">
            <v>2789166.6715615774</v>
          </cell>
          <cell r="AW39">
            <v>2642368.4256899161</v>
          </cell>
          <cell r="AX39">
            <v>3145686.3270450681</v>
          </cell>
          <cell r="AY39">
            <v>2995891.7400429216</v>
          </cell>
          <cell r="AZ39">
            <v>2846097.1530407742</v>
          </cell>
          <cell r="BA39">
            <v>2696302.566038629</v>
          </cell>
          <cell r="BB39">
            <v>3225035.3186930828</v>
          </cell>
          <cell r="BC39">
            <v>3071462.2082791263</v>
          </cell>
          <cell r="BD39">
            <v>2917889.0978651685</v>
          </cell>
          <cell r="BE39">
            <v>2764315.9874512129</v>
          </cell>
          <cell r="BF39">
            <v>3275575.34664247</v>
          </cell>
          <cell r="BG39">
            <v>3119595.5682309237</v>
          </cell>
          <cell r="BH39">
            <v>2963615.7898193761</v>
          </cell>
          <cell r="BI39">
            <v>2807636.0114078308</v>
          </cell>
        </row>
        <row r="40">
          <cell r="A40" t="str">
            <v>Ohio</v>
          </cell>
          <cell r="B40">
            <v>42365907.359999999</v>
          </cell>
          <cell r="C40">
            <v>40348483.200000003</v>
          </cell>
          <cell r="D40">
            <v>38331059.039999999</v>
          </cell>
          <cell r="E40">
            <v>36313634.879999995</v>
          </cell>
          <cell r="F40">
            <v>42918876.030361451</v>
          </cell>
          <cell r="G40">
            <v>40875120.028915673</v>
          </cell>
          <cell r="H40">
            <v>38831364.027469888</v>
          </cell>
          <cell r="I40">
            <v>36787608.026024096</v>
          </cell>
          <cell r="J40">
            <v>44436562.350245789</v>
          </cell>
          <cell r="K40">
            <v>42320535.571662657</v>
          </cell>
          <cell r="L40">
            <v>40204508.793079525</v>
          </cell>
          <cell r="M40">
            <v>38088482.014496386</v>
          </cell>
          <cell r="N40">
            <v>46060801.479303621</v>
          </cell>
          <cell r="O40">
            <v>43867429.980289169</v>
          </cell>
          <cell r="P40">
            <v>41674058.481274709</v>
          </cell>
          <cell r="Q40">
            <v>39480686.982260242</v>
          </cell>
          <cell r="R40">
            <v>46060801.479303621</v>
          </cell>
          <cell r="S40">
            <v>43867429.980289169</v>
          </cell>
          <cell r="T40">
            <v>41674058.481274709</v>
          </cell>
          <cell r="U40">
            <v>39480686.982260242</v>
          </cell>
          <cell r="V40">
            <v>46600720.485250391</v>
          </cell>
          <cell r="W40">
            <v>44381638.557381332</v>
          </cell>
          <cell r="X40">
            <v>42162556.629512265</v>
          </cell>
          <cell r="Y40">
            <v>39943474.701643191</v>
          </cell>
          <cell r="Z40">
            <v>48243489.047148421</v>
          </cell>
          <cell r="AA40">
            <v>45946180.044903263</v>
          </cell>
          <cell r="AB40">
            <v>43648871.042658105</v>
          </cell>
          <cell r="AC40">
            <v>41351562.040412933</v>
          </cell>
          <cell r="AD40">
            <v>49286679.04443153</v>
          </cell>
          <cell r="AE40">
            <v>46939694.328030035</v>
          </cell>
          <cell r="AF40">
            <v>44592709.61162854</v>
          </cell>
          <cell r="AG40">
            <v>42245724.895227022</v>
          </cell>
          <cell r="AH40">
            <v>49761611.745400488</v>
          </cell>
          <cell r="AI40">
            <v>47392011.186095707</v>
          </cell>
          <cell r="AJ40">
            <v>45022410.626790933</v>
          </cell>
          <cell r="AK40">
            <v>42652810.06748613</v>
          </cell>
          <cell r="AL40">
            <v>50589814.261625864</v>
          </cell>
          <cell r="AM40">
            <v>48180775.487262733</v>
          </cell>
          <cell r="AN40">
            <v>45771736.71289961</v>
          </cell>
          <cell r="AO40">
            <v>43362697.938536458</v>
          </cell>
          <cell r="AP40">
            <v>50676107.551842302</v>
          </cell>
          <cell r="AQ40">
            <v>48262959.573183149</v>
          </cell>
          <cell r="AR40">
            <v>45849811.594524004</v>
          </cell>
          <cell r="AS40">
            <v>43436663.615864828</v>
          </cell>
          <cell r="AT40">
            <v>51505162.347477227</v>
          </cell>
          <cell r="AU40">
            <v>49052535.569025934</v>
          </cell>
          <cell r="AV40">
            <v>46599908.790574647</v>
          </cell>
          <cell r="AW40">
            <v>44147282.012123331</v>
          </cell>
          <cell r="AX40">
            <v>52556448.999151006</v>
          </cell>
          <cell r="AY40">
            <v>50053760.951572388</v>
          </cell>
          <cell r="AZ40">
            <v>47551072.903993785</v>
          </cell>
          <cell r="BA40">
            <v>45048384.856415145</v>
          </cell>
          <cell r="BB40">
            <v>53882169.620698281</v>
          </cell>
          <cell r="BC40">
            <v>51316352.019712649</v>
          </cell>
          <cell r="BD40">
            <v>48750534.418727033</v>
          </cell>
          <cell r="BE40">
            <v>46184716.817741379</v>
          </cell>
          <cell r="BF40">
            <v>54726565.445705019</v>
          </cell>
          <cell r="BG40">
            <v>52120538.519719064</v>
          </cell>
          <cell r="BH40">
            <v>49514511.593733132</v>
          </cell>
          <cell r="BI40">
            <v>46908484.667747155</v>
          </cell>
        </row>
        <row r="41">
          <cell r="A41" t="str">
            <v>Oklahoma</v>
          </cell>
          <cell r="B41">
            <v>14316784.754999999</v>
          </cell>
          <cell r="C41">
            <v>13635033.100000001</v>
          </cell>
          <cell r="D41">
            <v>12953281.445</v>
          </cell>
          <cell r="E41">
            <v>12271529.789999999</v>
          </cell>
          <cell r="F41">
            <v>14503650.419472894</v>
          </cell>
          <cell r="G41">
            <v>13813000.399497995</v>
          </cell>
          <cell r="H41">
            <v>13122350.379523095</v>
          </cell>
          <cell r="I41">
            <v>12431700.359548194</v>
          </cell>
          <cell r="J41">
            <v>15016524.797041567</v>
          </cell>
          <cell r="K41">
            <v>14301452.187658638</v>
          </cell>
          <cell r="L41">
            <v>13586379.578275705</v>
          </cell>
          <cell r="M41">
            <v>12871306.968892772</v>
          </cell>
          <cell r="N41">
            <v>15565406.750725981</v>
          </cell>
          <cell r="O41">
            <v>14824196.905453317</v>
          </cell>
          <cell r="P41">
            <v>14082987.060180651</v>
          </cell>
          <cell r="Q41">
            <v>13341777.214907983</v>
          </cell>
          <cell r="R41">
            <v>15565406.750725981</v>
          </cell>
          <cell r="S41">
            <v>14824196.905453317</v>
          </cell>
          <cell r="T41">
            <v>14082987.060180651</v>
          </cell>
          <cell r="U41">
            <v>13341777.214907983</v>
          </cell>
          <cell r="V41">
            <v>15747862.519407846</v>
          </cell>
          <cell r="W41">
            <v>14997964.30419795</v>
          </cell>
          <cell r="X41">
            <v>14248066.088988053</v>
          </cell>
          <cell r="Y41">
            <v>13498167.873778153</v>
          </cell>
          <cell r="Z41">
            <v>16303006.156557484</v>
          </cell>
          <cell r="AA41">
            <v>15526672.530054748</v>
          </cell>
          <cell r="AB41">
            <v>14750338.903552011</v>
          </cell>
          <cell r="AC41">
            <v>13974005.277049271</v>
          </cell>
          <cell r="AD41">
            <v>16655533.166607371</v>
          </cell>
          <cell r="AE41">
            <v>15862412.539626069</v>
          </cell>
          <cell r="AF41">
            <v>15069291.912644766</v>
          </cell>
          <cell r="AG41">
            <v>14276171.285663459</v>
          </cell>
          <cell r="AH41">
            <v>16816028.000226896</v>
          </cell>
          <cell r="AI41">
            <v>16015264.762120854</v>
          </cell>
          <cell r="AJ41">
            <v>15214501.524014812</v>
          </cell>
          <cell r="AK41">
            <v>14413738.285908766</v>
          </cell>
          <cell r="AL41">
            <v>17095903.916906618</v>
          </cell>
          <cell r="AM41">
            <v>16281813.25419678</v>
          </cell>
          <cell r="AN41">
            <v>15467722.59148694</v>
          </cell>
          <cell r="AO41">
            <v>14653631.928777099</v>
          </cell>
          <cell r="AP41">
            <v>17125065.158546776</v>
          </cell>
          <cell r="AQ41">
            <v>16309585.865282644</v>
          </cell>
          <cell r="AR41">
            <v>15494106.572018512</v>
          </cell>
          <cell r="AS41">
            <v>14678627.278754376</v>
          </cell>
          <cell r="AT41">
            <v>17405229.087489609</v>
          </cell>
          <cell r="AU41">
            <v>16576408.654752009</v>
          </cell>
          <cell r="AV41">
            <v>15747588.222014409</v>
          </cell>
          <cell r="AW41">
            <v>14918767.789276805</v>
          </cell>
          <cell r="AX41">
            <v>17760492.214039065</v>
          </cell>
          <cell r="AY41">
            <v>16914754.489561014</v>
          </cell>
          <cell r="AZ41">
            <v>16069016.765082963</v>
          </cell>
          <cell r="BA41">
            <v>15223279.04060491</v>
          </cell>
          <cell r="BB41">
            <v>18208495.289310794</v>
          </cell>
          <cell r="BC41">
            <v>17341424.085057899</v>
          </cell>
          <cell r="BD41">
            <v>16474352.880805003</v>
          </cell>
          <cell r="BE41">
            <v>15607281.676552106</v>
          </cell>
          <cell r="BF41">
            <v>18493843.438989658</v>
          </cell>
          <cell r="BG41">
            <v>17613184.227609199</v>
          </cell>
          <cell r="BH41">
            <v>16732525.016228735</v>
          </cell>
          <cell r="BI41">
            <v>15851865.804848274</v>
          </cell>
        </row>
        <row r="42">
          <cell r="A42" t="str">
            <v>Oregon</v>
          </cell>
          <cell r="B42">
            <v>12483163.77</v>
          </cell>
          <cell r="C42">
            <v>11888727.4</v>
          </cell>
          <cell r="D42">
            <v>11294291.029999999</v>
          </cell>
          <cell r="E42">
            <v>10699854.66</v>
          </cell>
          <cell r="F42">
            <v>12646096.63045181</v>
          </cell>
          <cell r="G42">
            <v>12043901.552811246</v>
          </cell>
          <cell r="H42">
            <v>11441706.475170683</v>
          </cell>
          <cell r="I42">
            <v>10839511.397530122</v>
          </cell>
          <cell r="J42">
            <v>13093284.66590723</v>
          </cell>
          <cell r="K42">
            <v>12469794.919911647</v>
          </cell>
          <cell r="L42">
            <v>11846305.173916064</v>
          </cell>
          <cell r="M42">
            <v>11222815.427920483</v>
          </cell>
          <cell r="N42">
            <v>13571868.61024202</v>
          </cell>
          <cell r="O42">
            <v>12925589.152611447</v>
          </cell>
          <cell r="P42">
            <v>12279309.694980875</v>
          </cell>
          <cell r="Q42">
            <v>11633030.237350304</v>
          </cell>
          <cell r="R42">
            <v>13571868.61024202</v>
          </cell>
          <cell r="S42">
            <v>12925589.152611447</v>
          </cell>
          <cell r="T42">
            <v>12279309.694980875</v>
          </cell>
          <cell r="U42">
            <v>11633030.237350304</v>
          </cell>
          <cell r="V42">
            <v>13730956.371929681</v>
          </cell>
          <cell r="W42">
            <v>13077101.306599695</v>
          </cell>
          <cell r="X42">
            <v>12423246.24126971</v>
          </cell>
          <cell r="Y42">
            <v>11769391.175939726</v>
          </cell>
          <cell r="Z42">
            <v>14215000.035154566</v>
          </cell>
          <cell r="AA42">
            <v>13538095.271575775</v>
          </cell>
          <cell r="AB42">
            <v>12861190.507996986</v>
          </cell>
          <cell r="AC42">
            <v>12184285.744418198</v>
          </cell>
          <cell r="AD42">
            <v>14522377.17849426</v>
          </cell>
          <cell r="AE42">
            <v>13830835.408089768</v>
          </cell>
          <cell r="AF42">
            <v>13139293.63768528</v>
          </cell>
          <cell r="AG42">
            <v>12447751.867280792</v>
          </cell>
          <cell r="AH42">
            <v>14662316.650002465</v>
          </cell>
          <cell r="AI42">
            <v>13964111.095240438</v>
          </cell>
          <cell r="AJ42">
            <v>13265905.540478418</v>
          </cell>
          <cell r="AK42">
            <v>12567699.985716397</v>
          </cell>
          <cell r="AL42">
            <v>14906347.482551768</v>
          </cell>
          <cell r="AM42">
            <v>14196521.41195406</v>
          </cell>
          <cell r="AN42">
            <v>13486695.341356359</v>
          </cell>
          <cell r="AO42">
            <v>12776869.270758657</v>
          </cell>
          <cell r="AP42">
            <v>14931773.900658913</v>
          </cell>
          <cell r="AQ42">
            <v>14220737.048246579</v>
          </cell>
          <cell r="AR42">
            <v>13509700.195834253</v>
          </cell>
          <cell r="AS42">
            <v>12798663.343421923</v>
          </cell>
          <cell r="AT42">
            <v>15176055.858325325</v>
          </cell>
          <cell r="AU42">
            <v>14453386.5317384</v>
          </cell>
          <cell r="AV42">
            <v>13730717.205151482</v>
          </cell>
          <cell r="AW42">
            <v>13008047.878564561</v>
          </cell>
          <cell r="AX42">
            <v>15485818.690277539</v>
          </cell>
          <cell r="AY42">
            <v>14748398.752645271</v>
          </cell>
          <cell r="AZ42">
            <v>14010978.815013008</v>
          </cell>
          <cell r="BA42">
            <v>13273558.877380744</v>
          </cell>
          <cell r="BB42">
            <v>15876443.809938397</v>
          </cell>
          <cell r="BC42">
            <v>15120422.676131802</v>
          </cell>
          <cell r="BD42">
            <v>14364401.542325214</v>
          </cell>
          <cell r="BE42">
            <v>13608380.408518622</v>
          </cell>
          <cell r="BF42">
            <v>16125246.019712746</v>
          </cell>
          <cell r="BG42">
            <v>15357377.161631182</v>
          </cell>
          <cell r="BH42">
            <v>14589508.303549625</v>
          </cell>
          <cell r="BI42">
            <v>13821639.445468064</v>
          </cell>
        </row>
        <row r="43">
          <cell r="A43" t="str">
            <v>Pennsylvania</v>
          </cell>
          <cell r="B43">
            <v>41344076.865000002</v>
          </cell>
          <cell r="C43">
            <v>39375311.300000004</v>
          </cell>
          <cell r="D43">
            <v>37406545.734999999</v>
          </cell>
          <cell r="E43">
            <v>35437780.170000002</v>
          </cell>
          <cell r="F43">
            <v>41883708.390346393</v>
          </cell>
          <cell r="G43">
            <v>39889246.086044185</v>
          </cell>
          <cell r="H43">
            <v>37894783.781741977</v>
          </cell>
          <cell r="I43">
            <v>35900321.477439769</v>
          </cell>
          <cell r="J43">
            <v>43364789.376835547</v>
          </cell>
          <cell r="K43">
            <v>41299799.406510048</v>
          </cell>
          <cell r="L43">
            <v>39234809.436184548</v>
          </cell>
          <cell r="M43">
            <v>37169819.465859041</v>
          </cell>
          <cell r="N43">
            <v>44949853.20724722</v>
          </cell>
          <cell r="O43">
            <v>42809384.006902121</v>
          </cell>
          <cell r="P43">
            <v>40668914.806557015</v>
          </cell>
          <cell r="Q43">
            <v>38528445.606211901</v>
          </cell>
          <cell r="R43">
            <v>44949853.20724722</v>
          </cell>
          <cell r="S43">
            <v>42809384.006902121</v>
          </cell>
          <cell r="T43">
            <v>40668914.806557015</v>
          </cell>
          <cell r="U43">
            <v>38528445.606211901</v>
          </cell>
          <cell r="V43">
            <v>45476749.815245129</v>
          </cell>
          <cell r="W43">
            <v>43311190.300233468</v>
          </cell>
          <cell r="X43">
            <v>41145630.785221793</v>
          </cell>
          <cell r="Y43">
            <v>38980071.27021011</v>
          </cell>
          <cell r="Z43">
            <v>47079896.163968056</v>
          </cell>
          <cell r="AA43">
            <v>44837996.346636251</v>
          </cell>
          <cell r="AB43">
            <v>42596096.529304437</v>
          </cell>
          <cell r="AC43">
            <v>40354196.711972617</v>
          </cell>
          <cell r="AD43">
            <v>48097925.285024792</v>
          </cell>
          <cell r="AE43">
            <v>45807547.890499808</v>
          </cell>
          <cell r="AF43">
            <v>43517170.495974816</v>
          </cell>
          <cell r="AG43">
            <v>41226793.101449817</v>
          </cell>
          <cell r="AH43">
            <v>48561403.003741182</v>
          </cell>
          <cell r="AI43">
            <v>46248955.241658278</v>
          </cell>
          <cell r="AJ43">
            <v>43936507.479575358</v>
          </cell>
          <cell r="AK43">
            <v>41624059.717492439</v>
          </cell>
          <cell r="AL43">
            <v>49369629.963207595</v>
          </cell>
          <cell r="AM43">
            <v>47018695.20305486</v>
          </cell>
          <cell r="AN43">
            <v>44667760.442902111</v>
          </cell>
          <cell r="AO43">
            <v>42316825.682749361</v>
          </cell>
          <cell r="AP43">
            <v>49453841.930942073</v>
          </cell>
          <cell r="AQ43">
            <v>47098897.077087693</v>
          </cell>
          <cell r="AR43">
            <v>44743952.223233305</v>
          </cell>
          <cell r="AS43">
            <v>42389007.369378909</v>
          </cell>
          <cell r="AT43">
            <v>50262900.613546602</v>
          </cell>
          <cell r="AU43">
            <v>47869429.155758671</v>
          </cell>
          <cell r="AV43">
            <v>45475957.697970733</v>
          </cell>
          <cell r="AW43">
            <v>43082486.240182795</v>
          </cell>
          <cell r="AX43">
            <v>51288831.104415461</v>
          </cell>
          <cell r="AY43">
            <v>48846505.813729011</v>
          </cell>
          <cell r="AZ43">
            <v>46404180.523042552</v>
          </cell>
          <cell r="BA43">
            <v>43961855.232356101</v>
          </cell>
          <cell r="BB43">
            <v>52582576.445758387</v>
          </cell>
          <cell r="BC43">
            <v>50078644.234055609</v>
          </cell>
          <cell r="BD43">
            <v>47574712.022352822</v>
          </cell>
          <cell r="BE43">
            <v>45070779.810650043</v>
          </cell>
          <cell r="BF43">
            <v>53406606.144849047</v>
          </cell>
          <cell r="BG43">
            <v>50863434.423665762</v>
          </cell>
          <cell r="BH43">
            <v>48320262.702482469</v>
          </cell>
          <cell r="BI43">
            <v>45777090.981299184</v>
          </cell>
        </row>
        <row r="44">
          <cell r="A44" t="str">
            <v>Rhode Island</v>
          </cell>
          <cell r="B44">
            <v>4232777.9550000001</v>
          </cell>
          <cell r="C44">
            <v>4031217.1</v>
          </cell>
          <cell r="D44">
            <v>3829656.2450000001</v>
          </cell>
          <cell r="E44">
            <v>3628095.3899999997</v>
          </cell>
          <cell r="F44">
            <v>4288025.0568222897</v>
          </cell>
          <cell r="G44">
            <v>4083833.3874498</v>
          </cell>
          <cell r="H44">
            <v>3879641.7180773099</v>
          </cell>
          <cell r="I44">
            <v>3675450.0487048198</v>
          </cell>
          <cell r="J44">
            <v>4439657.1024391567</v>
          </cell>
          <cell r="K44">
            <v>4228244.8594658645</v>
          </cell>
          <cell r="L44">
            <v>4016832.6164925708</v>
          </cell>
          <cell r="M44">
            <v>3805420.3735192772</v>
          </cell>
          <cell r="N44">
            <v>4601934.8395994734</v>
          </cell>
          <cell r="O44">
            <v>4382795.0853328323</v>
          </cell>
          <cell r="P44">
            <v>4163655.3310661907</v>
          </cell>
          <cell r="Q44">
            <v>3944515.5767995482</v>
          </cell>
          <cell r="R44">
            <v>4601934.8395994734</v>
          </cell>
          <cell r="S44">
            <v>4382795.0853328323</v>
          </cell>
          <cell r="T44">
            <v>4163655.3310661907</v>
          </cell>
          <cell r="U44">
            <v>3944515.5767995482</v>
          </cell>
          <cell r="V44">
            <v>4655878.1494036848</v>
          </cell>
          <cell r="W44">
            <v>4434169.6660987483</v>
          </cell>
          <cell r="X44">
            <v>4212461.182793811</v>
          </cell>
          <cell r="Y44">
            <v>3990752.6994888727</v>
          </cell>
          <cell r="Z44">
            <v>4820007.1622649599</v>
          </cell>
          <cell r="AA44">
            <v>4590483.011680915</v>
          </cell>
          <cell r="AB44">
            <v>4360958.8610968692</v>
          </cell>
          <cell r="AC44">
            <v>4131434.710512823</v>
          </cell>
          <cell r="AD44">
            <v>4924232.2786033265</v>
          </cell>
          <cell r="AE44">
            <v>4689745.0272412635</v>
          </cell>
          <cell r="AF44">
            <v>4455257.7758792005</v>
          </cell>
          <cell r="AG44">
            <v>4220770.5245171366</v>
          </cell>
          <cell r="AH44">
            <v>4971682.8064460997</v>
          </cell>
          <cell r="AI44">
            <v>4734936.0061391424</v>
          </cell>
          <cell r="AJ44">
            <v>4498189.2058321852</v>
          </cell>
          <cell r="AK44">
            <v>4261442.405525228</v>
          </cell>
          <cell r="AL44">
            <v>5054428.5227874462</v>
          </cell>
          <cell r="AM44">
            <v>4813741.4502737578</v>
          </cell>
          <cell r="AN44">
            <v>4573054.3777600694</v>
          </cell>
          <cell r="AO44">
            <v>4332367.305246382</v>
          </cell>
          <cell r="AP44">
            <v>5063050.0857198481</v>
          </cell>
          <cell r="AQ44">
            <v>4821952.4625903312</v>
          </cell>
          <cell r="AR44">
            <v>4580854.8394608144</v>
          </cell>
          <cell r="AS44">
            <v>4339757.2163312975</v>
          </cell>
          <cell r="AT44">
            <v>5145880.9533000328</v>
          </cell>
          <cell r="AU44">
            <v>4900839.0031428877</v>
          </cell>
          <cell r="AV44">
            <v>4655797.0529857436</v>
          </cell>
          <cell r="AW44">
            <v>4410755.1028285986</v>
          </cell>
          <cell r="AX44">
            <v>5250915.0064073643</v>
          </cell>
          <cell r="AY44">
            <v>5000871.43467368</v>
          </cell>
          <cell r="AZ44">
            <v>4750827.8629399966</v>
          </cell>
          <cell r="BA44">
            <v>4500784.2912063114</v>
          </cell>
          <cell r="BB44">
            <v>5383367.7584207039</v>
          </cell>
          <cell r="BC44">
            <v>5127016.9127816223</v>
          </cell>
          <cell r="BD44">
            <v>4870666.0671425425</v>
          </cell>
          <cell r="BE44">
            <v>4614315.2215034598</v>
          </cell>
          <cell r="BF44">
            <v>5467731.348299983</v>
          </cell>
          <cell r="BG44">
            <v>5207363.188857126</v>
          </cell>
          <cell r="BH44">
            <v>4946995.029414271</v>
          </cell>
          <cell r="BI44">
            <v>4686626.8699714132</v>
          </cell>
        </row>
        <row r="45">
          <cell r="A45" t="str">
            <v>South Carolina</v>
          </cell>
          <cell r="B45">
            <v>16953796.965</v>
          </cell>
          <cell r="C45">
            <v>16146473.300000001</v>
          </cell>
          <cell r="D45">
            <v>15339149.635</v>
          </cell>
          <cell r="E45">
            <v>14531825.969999999</v>
          </cell>
          <cell r="F45">
            <v>17175081.463539161</v>
          </cell>
          <cell r="G45">
            <v>16357220.441465868</v>
          </cell>
          <cell r="H45">
            <v>15539359.419392573</v>
          </cell>
          <cell r="I45">
            <v>14721498.397319278</v>
          </cell>
          <cell r="J45">
            <v>17782422.302606631</v>
          </cell>
          <cell r="K45">
            <v>16935640.288196791</v>
          </cell>
          <cell r="L45">
            <v>16088858.273786949</v>
          </cell>
          <cell r="M45">
            <v>15242076.259377109</v>
          </cell>
          <cell r="N45">
            <v>18432402.962354146</v>
          </cell>
          <cell r="O45">
            <v>17554669.48795633</v>
          </cell>
          <cell r="P45">
            <v>16676936.013558511</v>
          </cell>
          <cell r="Q45">
            <v>15799202.539160693</v>
          </cell>
          <cell r="R45">
            <v>18432402.962354146</v>
          </cell>
          <cell r="S45">
            <v>17554669.48795633</v>
          </cell>
          <cell r="T45">
            <v>16676936.013558511</v>
          </cell>
          <cell r="U45">
            <v>15799202.539160693</v>
          </cell>
          <cell r="V45">
            <v>18648465.305279642</v>
          </cell>
          <cell r="W45">
            <v>17760443.147885375</v>
          </cell>
          <cell r="X45">
            <v>16872420.990491103</v>
          </cell>
          <cell r="Y45">
            <v>15984398.833096834</v>
          </cell>
          <cell r="Z45">
            <v>19305860.989555724</v>
          </cell>
          <cell r="AA45">
            <v>18386534.275767356</v>
          </cell>
          <cell r="AB45">
            <v>17467207.561978985</v>
          </cell>
          <cell r="AC45">
            <v>16547880.848190617</v>
          </cell>
          <cell r="AD45">
            <v>19723320.038870342</v>
          </cell>
          <cell r="AE45">
            <v>18784114.322733659</v>
          </cell>
          <cell r="AF45">
            <v>17844908.606596973</v>
          </cell>
          <cell r="AG45">
            <v>16905702.89046029</v>
          </cell>
          <cell r="AH45">
            <v>19913376.456542376</v>
          </cell>
          <cell r="AI45">
            <v>18965120.43480226</v>
          </cell>
          <cell r="AJ45">
            <v>18016864.413062144</v>
          </cell>
          <cell r="AK45">
            <v>17068608.391322032</v>
          </cell>
          <cell r="AL45">
            <v>20244802.789198816</v>
          </cell>
          <cell r="AM45">
            <v>19280764.561141726</v>
          </cell>
          <cell r="AN45">
            <v>18316726.333084635</v>
          </cell>
          <cell r="AO45">
            <v>17352688.105027549</v>
          </cell>
          <cell r="AP45">
            <v>20279335.247322269</v>
          </cell>
          <cell r="AQ45">
            <v>19313652.616497394</v>
          </cell>
          <cell r="AR45">
            <v>18347969.985672522</v>
          </cell>
          <cell r="AS45">
            <v>17382287.354847651</v>
          </cell>
          <cell r="AT45">
            <v>20611102.641293507</v>
          </cell>
          <cell r="AU45">
            <v>19629621.563136667</v>
          </cell>
          <cell r="AV45">
            <v>18648140.484979831</v>
          </cell>
          <cell r="AW45">
            <v>17666659.406822998</v>
          </cell>
          <cell r="AX45">
            <v>21031801.773098718</v>
          </cell>
          <cell r="AY45">
            <v>20030287.402951151</v>
          </cell>
          <cell r="AZ45">
            <v>19028773.032803591</v>
          </cell>
          <cell r="BA45">
            <v>18027258.662656035</v>
          </cell>
          <cell r="BB45">
            <v>21562322.648269374</v>
          </cell>
          <cell r="BC45">
            <v>20535545.379304156</v>
          </cell>
          <cell r="BD45">
            <v>19508768.110338945</v>
          </cell>
          <cell r="BE45">
            <v>18481990.841373738</v>
          </cell>
          <cell r="BF45">
            <v>21900229.145907003</v>
          </cell>
          <cell r="BG45">
            <v>20857361.091339994</v>
          </cell>
          <cell r="BH45">
            <v>19814493.036772992</v>
          </cell>
          <cell r="BI45">
            <v>18771624.982205991</v>
          </cell>
        </row>
        <row r="46">
          <cell r="A46" t="str">
            <v>South Dakota</v>
          </cell>
          <cell r="B46">
            <v>3020734.29</v>
          </cell>
          <cell r="C46">
            <v>2876889.8000000003</v>
          </cell>
          <cell r="D46">
            <v>2733045.31</v>
          </cell>
          <cell r="E46">
            <v>2589200.8199999998</v>
          </cell>
          <cell r="F46">
            <v>3060161.5447891573</v>
          </cell>
          <cell r="G46">
            <v>2914439.5664658644</v>
          </cell>
          <cell r="H46">
            <v>2768717.5881425706</v>
          </cell>
          <cell r="I46">
            <v>2622995.6098192772</v>
          </cell>
          <cell r="J46">
            <v>3168374.1948566269</v>
          </cell>
          <cell r="K46">
            <v>3017499.233196788</v>
          </cell>
          <cell r="L46">
            <v>2866624.2715369482</v>
          </cell>
          <cell r="M46">
            <v>2715749.3098771083</v>
          </cell>
          <cell r="N46">
            <v>3284184.173635392</v>
          </cell>
          <cell r="O46">
            <v>3127794.4510813262</v>
          </cell>
          <cell r="P46">
            <v>2971404.7285272595</v>
          </cell>
          <cell r="Q46">
            <v>2815015.0059731929</v>
          </cell>
          <cell r="R46">
            <v>3284184.173635392</v>
          </cell>
          <cell r="S46">
            <v>3127794.4510813262</v>
          </cell>
          <cell r="T46">
            <v>2971404.7285272595</v>
          </cell>
          <cell r="U46">
            <v>2815015.0059731929</v>
          </cell>
          <cell r="V46">
            <v>3322680.973461424</v>
          </cell>
          <cell r="W46">
            <v>3164458.0699632615</v>
          </cell>
          <cell r="X46">
            <v>3006235.166465098</v>
          </cell>
          <cell r="Y46">
            <v>2848012.2629669346</v>
          </cell>
          <cell r="Z46">
            <v>3439812.1205248437</v>
          </cell>
          <cell r="AA46">
            <v>3276011.5433569942</v>
          </cell>
          <cell r="AB46">
            <v>3112210.9661891442</v>
          </cell>
          <cell r="AC46">
            <v>2948410.3890212942</v>
          </cell>
          <cell r="AD46">
            <v>3514192.6777262059</v>
          </cell>
          <cell r="AE46">
            <v>3346850.1692630537</v>
          </cell>
          <cell r="AF46">
            <v>3179507.6607999005</v>
          </cell>
          <cell r="AG46">
            <v>3012165.1523367474</v>
          </cell>
          <cell r="AH46">
            <v>3548055.8848344237</v>
          </cell>
          <cell r="AI46">
            <v>3379100.8426994518</v>
          </cell>
          <cell r="AJ46">
            <v>3210145.8005644786</v>
          </cell>
          <cell r="AK46">
            <v>3041190.7584295054</v>
          </cell>
          <cell r="AL46">
            <v>3607107.6057988224</v>
          </cell>
          <cell r="AM46">
            <v>3435340.5769512602</v>
          </cell>
          <cell r="AN46">
            <v>3263573.5481036967</v>
          </cell>
          <cell r="AO46">
            <v>3091806.5192561327</v>
          </cell>
          <cell r="AP46">
            <v>3613260.4092437881</v>
          </cell>
          <cell r="AQ46">
            <v>3441200.3897559894</v>
          </cell>
          <cell r="AR46">
            <v>3269140.3702681893</v>
          </cell>
          <cell r="AS46">
            <v>3097080.3507803893</v>
          </cell>
          <cell r="AT46">
            <v>3672372.8986372729</v>
          </cell>
          <cell r="AU46">
            <v>3497497.9987021652</v>
          </cell>
          <cell r="AV46">
            <v>3322623.0987670566</v>
          </cell>
          <cell r="AW46">
            <v>3147748.1988319475</v>
          </cell>
          <cell r="AX46">
            <v>3747330.7559149526</v>
          </cell>
          <cell r="AY46">
            <v>3568886.4342047172</v>
          </cell>
          <cell r="AZ46">
            <v>3390442.1124944808</v>
          </cell>
          <cell r="BA46">
            <v>3211997.7907842444</v>
          </cell>
          <cell r="BB46">
            <v>3841856.0473583499</v>
          </cell>
          <cell r="BC46">
            <v>3658910.5212936667</v>
          </cell>
          <cell r="BD46">
            <v>3475964.995228983</v>
          </cell>
          <cell r="BE46">
            <v>3293019.4691642993</v>
          </cell>
          <cell r="BF46">
            <v>3902062.3684753845</v>
          </cell>
          <cell r="BG46">
            <v>3716249.8747384613</v>
          </cell>
          <cell r="BH46">
            <v>3530437.3810015381</v>
          </cell>
          <cell r="BI46">
            <v>3344624.8872646145</v>
          </cell>
        </row>
        <row r="47">
          <cell r="A47" t="str">
            <v>Tennessee</v>
          </cell>
          <cell r="B47">
            <v>22573151.369999997</v>
          </cell>
          <cell r="C47">
            <v>21498239.400000002</v>
          </cell>
          <cell r="D47">
            <v>20423327.43</v>
          </cell>
          <cell r="E47">
            <v>19348415.460000001</v>
          </cell>
          <cell r="F47">
            <v>22867780.855753012</v>
          </cell>
          <cell r="G47">
            <v>21778838.910240971</v>
          </cell>
          <cell r="H47">
            <v>20689896.964728918</v>
          </cell>
          <cell r="I47">
            <v>19600955.019216873</v>
          </cell>
          <cell r="J47">
            <v>23676425.475112047</v>
          </cell>
          <cell r="K47">
            <v>22548976.64296386</v>
          </cell>
          <cell r="L47">
            <v>21421527.810815662</v>
          </cell>
          <cell r="M47">
            <v>20294078.978667475</v>
          </cell>
          <cell r="N47">
            <v>24541842.92999503</v>
          </cell>
          <cell r="O47">
            <v>23373183.742852416</v>
          </cell>
          <cell r="P47">
            <v>22204524.55570979</v>
          </cell>
          <cell r="Q47">
            <v>21035865.368567176</v>
          </cell>
          <cell r="R47">
            <v>24541842.92999503</v>
          </cell>
          <cell r="S47">
            <v>23373183.742852416</v>
          </cell>
          <cell r="T47">
            <v>22204524.55570979</v>
          </cell>
          <cell r="U47">
            <v>21035865.368567176</v>
          </cell>
          <cell r="V47">
            <v>24829519.370988324</v>
          </cell>
          <cell r="W47">
            <v>23647161.305703174</v>
          </cell>
          <cell r="X47">
            <v>22464803.240418009</v>
          </cell>
          <cell r="Y47">
            <v>21282445.175132856</v>
          </cell>
          <cell r="Z47">
            <v>25704809.568327826</v>
          </cell>
          <cell r="AA47">
            <v>24480771.017455082</v>
          </cell>
          <cell r="AB47">
            <v>23256732.466582321</v>
          </cell>
          <cell r="AC47">
            <v>22032693.91570957</v>
          </cell>
          <cell r="AD47">
            <v>26260635.872630578</v>
          </cell>
          <cell r="AE47">
            <v>25010129.40250532</v>
          </cell>
          <cell r="AF47">
            <v>23759622.932380047</v>
          </cell>
          <cell r="AG47">
            <v>22509116.462254785</v>
          </cell>
          <cell r="AH47">
            <v>26513686.696219388</v>
          </cell>
          <cell r="AI47">
            <v>25251130.186875615</v>
          </cell>
          <cell r="AJ47">
            <v>23988573.677531827</v>
          </cell>
          <cell r="AK47">
            <v>22726017.16818805</v>
          </cell>
          <cell r="AL47">
            <v>26954964.646551251</v>
          </cell>
          <cell r="AM47">
            <v>25671394.901477389</v>
          </cell>
          <cell r="AN47">
            <v>24387825.156403512</v>
          </cell>
          <cell r="AO47">
            <v>23104255.411329646</v>
          </cell>
          <cell r="AP47">
            <v>27000942.925399825</v>
          </cell>
          <cell r="AQ47">
            <v>25715183.738476031</v>
          </cell>
          <cell r="AR47">
            <v>24429424.551552221</v>
          </cell>
          <cell r="AS47">
            <v>23143665.364628423</v>
          </cell>
          <cell r="AT47">
            <v>27442674.98218945</v>
          </cell>
          <cell r="AU47">
            <v>26135880.935418531</v>
          </cell>
          <cell r="AV47">
            <v>24829086.888647597</v>
          </cell>
          <cell r="AW47">
            <v>23522292.841876674</v>
          </cell>
          <cell r="AX47">
            <v>28002815.297840953</v>
          </cell>
          <cell r="AY47">
            <v>26669347.902705677</v>
          </cell>
          <cell r="AZ47">
            <v>25335880.507570386</v>
          </cell>
          <cell r="BA47">
            <v>24002413.112435106</v>
          </cell>
          <cell r="BB47">
            <v>28709177.892892361</v>
          </cell>
          <cell r="BC47">
            <v>27342074.183707017</v>
          </cell>
          <cell r="BD47">
            <v>25974970.474521659</v>
          </cell>
          <cell r="BE47">
            <v>24607866.765336312</v>
          </cell>
          <cell r="BF47">
            <v>29159083.865921736</v>
          </cell>
          <cell r="BG47">
            <v>27770556.062782612</v>
          </cell>
          <cell r="BH47">
            <v>26382028.259643473</v>
          </cell>
          <cell r="BI47">
            <v>24993500.456504349</v>
          </cell>
        </row>
        <row r="48">
          <cell r="A48" t="str">
            <v>Texas</v>
          </cell>
          <cell r="B48">
            <v>93268248.045000002</v>
          </cell>
          <cell r="C48">
            <v>88826902.900000006</v>
          </cell>
          <cell r="D48">
            <v>84385557.754999995</v>
          </cell>
          <cell r="E48">
            <v>79944212.609999999</v>
          </cell>
          <cell r="F48">
            <v>94485604.696189776</v>
          </cell>
          <cell r="G48">
            <v>89986290.186847404</v>
          </cell>
          <cell r="H48">
            <v>85486975.677505031</v>
          </cell>
          <cell r="I48">
            <v>80987661.168162659</v>
          </cell>
          <cell r="J48">
            <v>97826780.489609048</v>
          </cell>
          <cell r="K48">
            <v>93168362.371056229</v>
          </cell>
          <cell r="L48">
            <v>88509944.252503425</v>
          </cell>
          <cell r="M48">
            <v>83851526.133950606</v>
          </cell>
          <cell r="N48">
            <v>101402531.54543066</v>
          </cell>
          <cell r="O48">
            <v>96573839.567076817</v>
          </cell>
          <cell r="P48">
            <v>91745147.588722989</v>
          </cell>
          <cell r="Q48">
            <v>86916455.610369131</v>
          </cell>
          <cell r="R48">
            <v>101402531.54543066</v>
          </cell>
          <cell r="S48">
            <v>96573839.567076817</v>
          </cell>
          <cell r="T48">
            <v>91745147.588722989</v>
          </cell>
          <cell r="U48">
            <v>86916455.610369131</v>
          </cell>
          <cell r="V48">
            <v>102591159.45189676</v>
          </cell>
          <cell r="W48">
            <v>97705866.144663572</v>
          </cell>
          <cell r="X48">
            <v>92820572.837430418</v>
          </cell>
          <cell r="Y48">
            <v>87935279.530197218</v>
          </cell>
          <cell r="Z48">
            <v>106207702.92421468</v>
          </cell>
          <cell r="AA48">
            <v>101150193.26115683</v>
          </cell>
          <cell r="AB48">
            <v>96092683.598099008</v>
          </cell>
          <cell r="AC48">
            <v>91035173.935041144</v>
          </cell>
          <cell r="AD48">
            <v>108504278.3899045</v>
          </cell>
          <cell r="AE48">
            <v>103337407.99038523</v>
          </cell>
          <cell r="AF48">
            <v>98170537.590865985</v>
          </cell>
          <cell r="AG48">
            <v>93003667.191346705</v>
          </cell>
          <cell r="AH48">
            <v>109549839.40155126</v>
          </cell>
          <cell r="AI48">
            <v>104333180.38242978</v>
          </cell>
          <cell r="AJ48">
            <v>99116521.363308296</v>
          </cell>
          <cell r="AK48">
            <v>93899862.344186783</v>
          </cell>
          <cell r="AL48">
            <v>111373121.4348716</v>
          </cell>
          <cell r="AM48">
            <v>106069639.46178249</v>
          </cell>
          <cell r="AN48">
            <v>100766157.48869336</v>
          </cell>
          <cell r="AO48">
            <v>95462675.515604213</v>
          </cell>
          <cell r="AP48">
            <v>111563095.50832021</v>
          </cell>
          <cell r="AQ48">
            <v>106250567.15078117</v>
          </cell>
          <cell r="AR48">
            <v>100938038.7932421</v>
          </cell>
          <cell r="AS48">
            <v>95625510.435703024</v>
          </cell>
          <cell r="AT48">
            <v>113388253.82878572</v>
          </cell>
          <cell r="AU48">
            <v>107988813.17027213</v>
          </cell>
          <cell r="AV48">
            <v>102589372.51175851</v>
          </cell>
          <cell r="AW48">
            <v>97189931.853244886</v>
          </cell>
          <cell r="AX48">
            <v>115702654.02235466</v>
          </cell>
          <cell r="AY48">
            <v>110193003.83081397</v>
          </cell>
          <cell r="AZ48">
            <v>104683353.63927326</v>
          </cell>
          <cell r="BA48">
            <v>99173703.447732553</v>
          </cell>
          <cell r="BB48">
            <v>118621218.67666879</v>
          </cell>
          <cell r="BC48">
            <v>112972589.21587504</v>
          </cell>
          <cell r="BD48">
            <v>107323959.75508128</v>
          </cell>
          <cell r="BE48">
            <v>101675330.29428752</v>
          </cell>
          <cell r="BF48">
            <v>120480150.16574739</v>
          </cell>
          <cell r="BG48">
            <v>114743000.15785466</v>
          </cell>
          <cell r="BH48">
            <v>109005850.14996192</v>
          </cell>
          <cell r="BI48">
            <v>103268700.14206918</v>
          </cell>
        </row>
        <row r="49">
          <cell r="A49" t="str">
            <v>Utah</v>
          </cell>
          <cell r="B49">
            <v>10324299.824999999</v>
          </cell>
          <cell r="C49">
            <v>9832666.5</v>
          </cell>
          <cell r="D49">
            <v>9341033.1750000007</v>
          </cell>
          <cell r="E49">
            <v>8849399.8499999996</v>
          </cell>
          <cell r="F49">
            <v>10459054.74239458</v>
          </cell>
          <cell r="G49">
            <v>9961004.5165662672</v>
          </cell>
          <cell r="H49">
            <v>9462954.2907379549</v>
          </cell>
          <cell r="I49">
            <v>8964904.0649096388</v>
          </cell>
          <cell r="J49">
            <v>10828905.161828315</v>
          </cell>
          <cell r="K49">
            <v>10313243.011265062</v>
          </cell>
          <cell r="L49">
            <v>9797580.8607018106</v>
          </cell>
          <cell r="M49">
            <v>9281918.7101385538</v>
          </cell>
          <cell r="N49">
            <v>11224721.817267697</v>
          </cell>
          <cell r="O49">
            <v>10690211.254540665</v>
          </cell>
          <cell r="P49">
            <v>10155700.691813633</v>
          </cell>
          <cell r="Q49">
            <v>9621190.1290865969</v>
          </cell>
          <cell r="R49">
            <v>11224721.817267697</v>
          </cell>
          <cell r="S49">
            <v>10690211.254540665</v>
          </cell>
          <cell r="T49">
            <v>10155700.691813633</v>
          </cell>
          <cell r="U49">
            <v>9621190.1290865969</v>
          </cell>
          <cell r="V49">
            <v>11356296.615164589</v>
          </cell>
          <cell r="W49">
            <v>10815520.585871039</v>
          </cell>
          <cell r="X49">
            <v>10274744.556577487</v>
          </cell>
          <cell r="Y49">
            <v>9733968.527283933</v>
          </cell>
          <cell r="Z49">
            <v>11756628.774511484</v>
          </cell>
          <cell r="AA49">
            <v>11196789.309058558</v>
          </cell>
          <cell r="AB49">
            <v>10636949.84360563</v>
          </cell>
          <cell r="AC49">
            <v>10077110.3781527</v>
          </cell>
          <cell r="AD49">
            <v>12010847.484260175</v>
          </cell>
          <cell r="AE49">
            <v>11438902.365962073</v>
          </cell>
          <cell r="AF49">
            <v>10866957.247663969</v>
          </cell>
          <cell r="AG49">
            <v>10295012.129365863</v>
          </cell>
          <cell r="AH49">
            <v>12126585.536553849</v>
          </cell>
          <cell r="AI49">
            <v>11549129.082432238</v>
          </cell>
          <cell r="AJ49">
            <v>10971672.628310626</v>
          </cell>
          <cell r="AK49">
            <v>10394216.174189012</v>
          </cell>
          <cell r="AL49">
            <v>12328413.176421734</v>
          </cell>
          <cell r="AM49">
            <v>11741345.882306414</v>
          </cell>
          <cell r="AN49">
            <v>11154278.588191094</v>
          </cell>
          <cell r="AO49">
            <v>10567211.29407577</v>
          </cell>
          <cell r="AP49">
            <v>12349442.297632564</v>
          </cell>
          <cell r="AQ49">
            <v>11761373.616792919</v>
          </cell>
          <cell r="AR49">
            <v>11173304.935953273</v>
          </cell>
          <cell r="AS49">
            <v>10585236.255113624</v>
          </cell>
          <cell r="AT49">
            <v>12551477.632524753</v>
          </cell>
          <cell r="AU49">
            <v>11953788.221452147</v>
          </cell>
          <cell r="AV49">
            <v>11356098.810379539</v>
          </cell>
          <cell r="AW49">
            <v>10758409.399306929</v>
          </cell>
          <cell r="AX49">
            <v>12807669.445004335</v>
          </cell>
          <cell r="AY49">
            <v>12197780.423813654</v>
          </cell>
          <cell r="AZ49">
            <v>11587891.40262297</v>
          </cell>
          <cell r="BA49">
            <v>10978002.381432284</v>
          </cell>
          <cell r="BB49">
            <v>13130739.055309961</v>
          </cell>
          <cell r="BC49">
            <v>12505465.766961869</v>
          </cell>
          <cell r="BD49">
            <v>11880192.478613773</v>
          </cell>
          <cell r="BE49">
            <v>11254919.190265676</v>
          </cell>
          <cell r="BF49">
            <v>13336512.900639631</v>
          </cell>
          <cell r="BG49">
            <v>12701440.857752031</v>
          </cell>
          <cell r="BH49">
            <v>12066368.814864429</v>
          </cell>
          <cell r="BI49">
            <v>11431296.771976823</v>
          </cell>
        </row>
        <row r="50">
          <cell r="A50" t="str">
            <v>Vermont</v>
          </cell>
          <cell r="B50">
            <v>2444944.2149999999</v>
          </cell>
          <cell r="C50">
            <v>2328518.3000000003</v>
          </cell>
          <cell r="D50">
            <v>2212092.3850000002</v>
          </cell>
          <cell r="E50">
            <v>2095666.47</v>
          </cell>
          <cell r="F50">
            <v>2476856.1374849402</v>
          </cell>
          <cell r="G50">
            <v>2358910.6071285149</v>
          </cell>
          <cell r="H50">
            <v>2240965.0767720891</v>
          </cell>
          <cell r="I50">
            <v>2123019.5464156629</v>
          </cell>
          <cell r="J50">
            <v>2564442.0908897594</v>
          </cell>
          <cell r="K50">
            <v>2442325.8008473902</v>
          </cell>
          <cell r="L50">
            <v>2320209.5108050206</v>
          </cell>
          <cell r="M50">
            <v>2198093.2207626505</v>
          </cell>
          <cell r="N50">
            <v>2658177.2262811</v>
          </cell>
          <cell r="O50">
            <v>2531597.3583629527</v>
          </cell>
          <cell r="P50">
            <v>2405017.490444805</v>
          </cell>
          <cell r="Q50">
            <v>2278437.6225266564</v>
          </cell>
          <cell r="R50">
            <v>2658177.2262811</v>
          </cell>
          <cell r="S50">
            <v>2531597.3583629527</v>
          </cell>
          <cell r="T50">
            <v>2405017.490444805</v>
          </cell>
          <cell r="U50">
            <v>2278437.6225266564</v>
          </cell>
          <cell r="V50">
            <v>2689336.050260507</v>
          </cell>
          <cell r="W50">
            <v>2561272.4288195311</v>
          </cell>
          <cell r="X50">
            <v>2433208.8073785543</v>
          </cell>
          <cell r="Y50">
            <v>2305145.1859375769</v>
          </cell>
          <cell r="Z50">
            <v>2784140.5225893268</v>
          </cell>
          <cell r="AA50">
            <v>2651562.4024660261</v>
          </cell>
          <cell r="AB50">
            <v>2518984.2823427245</v>
          </cell>
          <cell r="AC50">
            <v>2386406.1622194224</v>
          </cell>
          <cell r="AD50">
            <v>2844343.2069631144</v>
          </cell>
          <cell r="AE50">
            <v>2708898.2923458237</v>
          </cell>
          <cell r="AF50">
            <v>2573453.3777285321</v>
          </cell>
          <cell r="AG50">
            <v>2438008.4631112404</v>
          </cell>
          <cell r="AH50">
            <v>2871751.6594690727</v>
          </cell>
          <cell r="AI50">
            <v>2735001.5804467364</v>
          </cell>
          <cell r="AJ50">
            <v>2598251.5014243987</v>
          </cell>
          <cell r="AK50">
            <v>2461501.4224020615</v>
          </cell>
          <cell r="AL50">
            <v>2919547.3772306968</v>
          </cell>
          <cell r="AM50">
            <v>2780521.3116482836</v>
          </cell>
          <cell r="AN50">
            <v>2641495.2460658685</v>
          </cell>
          <cell r="AO50">
            <v>2502469.1804834539</v>
          </cell>
          <cell r="AP50">
            <v>2924527.3786954405</v>
          </cell>
          <cell r="AQ50">
            <v>2785264.1701861345</v>
          </cell>
          <cell r="AR50">
            <v>2646000.9616768272</v>
          </cell>
          <cell r="AS50">
            <v>2506737.7531675198</v>
          </cell>
          <cell r="AT50">
            <v>2972372.2816567165</v>
          </cell>
          <cell r="AU50">
            <v>2830830.744434969</v>
          </cell>
          <cell r="AV50">
            <v>2689289.2072132197</v>
          </cell>
          <cell r="AW50">
            <v>2547747.6699914709</v>
          </cell>
          <cell r="AX50">
            <v>3033042.2254271959</v>
          </cell>
          <cell r="AY50">
            <v>2888611.643263997</v>
          </cell>
          <cell r="AZ50">
            <v>2744181.0611007963</v>
          </cell>
          <cell r="BA50">
            <v>2599750.4789375961</v>
          </cell>
          <cell r="BB50">
            <v>3109549.8034855505</v>
          </cell>
          <cell r="BC50">
            <v>2961476.0033195727</v>
          </cell>
          <cell r="BD50">
            <v>2813402.203153593</v>
          </cell>
          <cell r="BE50">
            <v>2665328.4029876143</v>
          </cell>
          <cell r="BF50">
            <v>3158280.0400405591</v>
          </cell>
          <cell r="BG50">
            <v>3007885.7524195807</v>
          </cell>
          <cell r="BH50">
            <v>2857491.4647986009</v>
          </cell>
          <cell r="BI50">
            <v>2707097.1771776215</v>
          </cell>
        </row>
        <row r="51">
          <cell r="A51" t="str">
            <v>Virginia</v>
          </cell>
          <cell r="B51">
            <v>27262343.640000001</v>
          </cell>
          <cell r="C51">
            <v>25964136.800000001</v>
          </cell>
          <cell r="D51">
            <v>24665929.960000001</v>
          </cell>
          <cell r="E51">
            <v>23367723.119999997</v>
          </cell>
          <cell r="F51">
            <v>27618177.442530125</v>
          </cell>
          <cell r="G51">
            <v>26303026.135742977</v>
          </cell>
          <cell r="H51">
            <v>24987874.828955829</v>
          </cell>
          <cell r="I51">
            <v>23672723.522168677</v>
          </cell>
          <cell r="J51">
            <v>28594804.371320486</v>
          </cell>
          <cell r="K51">
            <v>27233147.020305224</v>
          </cell>
          <cell r="L51">
            <v>25871489.669289965</v>
          </cell>
          <cell r="M51">
            <v>24509832.318274699</v>
          </cell>
          <cell r="N51">
            <v>29639997.736675307</v>
          </cell>
          <cell r="O51">
            <v>28228569.273024101</v>
          </cell>
          <cell r="P51">
            <v>26817140.809372898</v>
          </cell>
          <cell r="Q51">
            <v>25405712.345721688</v>
          </cell>
          <cell r="R51">
            <v>29639997.736675307</v>
          </cell>
          <cell r="S51">
            <v>28228569.273024101</v>
          </cell>
          <cell r="T51">
            <v>26817140.809372898</v>
          </cell>
          <cell r="U51">
            <v>25405712.345721688</v>
          </cell>
          <cell r="V51">
            <v>29987434.116423085</v>
          </cell>
          <cell r="W51">
            <v>28559461.063260078</v>
          </cell>
          <cell r="X51">
            <v>27131488.010097079</v>
          </cell>
          <cell r="Y51">
            <v>25703514.956934068</v>
          </cell>
          <cell r="Z51">
            <v>31044551.120312333</v>
          </cell>
          <cell r="AA51">
            <v>29566239.16220222</v>
          </cell>
          <cell r="AB51">
            <v>28087927.204092115</v>
          </cell>
          <cell r="AC51">
            <v>26609615.245981995</v>
          </cell>
          <cell r="AD51">
            <v>31715840.984260682</v>
          </cell>
          <cell r="AE51">
            <v>30205562.842153028</v>
          </cell>
          <cell r="AF51">
            <v>28695284.700045384</v>
          </cell>
          <cell r="AG51">
            <v>27185006.557937723</v>
          </cell>
          <cell r="AH51">
            <v>32021458.857369516</v>
          </cell>
          <cell r="AI51">
            <v>30496627.483209062</v>
          </cell>
          <cell r="AJ51">
            <v>28971796.109048616</v>
          </cell>
          <cell r="AK51">
            <v>27446964.734888151</v>
          </cell>
          <cell r="AL51">
            <v>32554404.874764785</v>
          </cell>
          <cell r="AM51">
            <v>31004195.118823607</v>
          </cell>
          <cell r="AN51">
            <v>29453985.362882432</v>
          </cell>
          <cell r="AO51">
            <v>27903775.606941238</v>
          </cell>
          <cell r="AP51">
            <v>32609934.367186986</v>
          </cell>
          <cell r="AQ51">
            <v>31057080.349701893</v>
          </cell>
          <cell r="AR51">
            <v>29504226.332216803</v>
          </cell>
          <cell r="AS51">
            <v>27951372.314731695</v>
          </cell>
          <cell r="AT51">
            <v>33143428.824013587</v>
          </cell>
          <cell r="AU51">
            <v>31565170.30858437</v>
          </cell>
          <cell r="AV51">
            <v>29986911.793155156</v>
          </cell>
          <cell r="AW51">
            <v>28408653.277725924</v>
          </cell>
          <cell r="AX51">
            <v>33819928.862559572</v>
          </cell>
          <cell r="AY51">
            <v>32209456.059580546</v>
          </cell>
          <cell r="AZ51">
            <v>30598983.256601524</v>
          </cell>
          <cell r="BA51">
            <v>28988510.453622483</v>
          </cell>
          <cell r="BB51">
            <v>34673026.39799393</v>
          </cell>
          <cell r="BC51">
            <v>33021929.902851358</v>
          </cell>
          <cell r="BD51">
            <v>31370833.407708798</v>
          </cell>
          <cell r="BE51">
            <v>29719736.912566215</v>
          </cell>
          <cell r="BF51">
            <v>35216392.764584482</v>
          </cell>
          <cell r="BG51">
            <v>33539421.680556644</v>
          </cell>
          <cell r="BH51">
            <v>31862450.596528817</v>
          </cell>
          <cell r="BI51">
            <v>30185479.512500972</v>
          </cell>
        </row>
        <row r="52">
          <cell r="A52" t="str">
            <v>Washington</v>
          </cell>
          <cell r="B52">
            <v>21423891.404999997</v>
          </cell>
          <cell r="C52">
            <v>20403706.100000001</v>
          </cell>
          <cell r="D52">
            <v>19383520.795000002</v>
          </cell>
          <cell r="E52">
            <v>18363335.489999998</v>
          </cell>
          <cell r="F52">
            <v>21703520.509683736</v>
          </cell>
          <cell r="G52">
            <v>20670019.533032134</v>
          </cell>
          <cell r="H52">
            <v>19636518.556380525</v>
          </cell>
          <cell r="I52">
            <v>18603017.579728916</v>
          </cell>
          <cell r="J52">
            <v>22470994.85238494</v>
          </cell>
          <cell r="K52">
            <v>21400947.47846185</v>
          </cell>
          <cell r="L52">
            <v>20330900.104538757</v>
          </cell>
          <cell r="M52">
            <v>19260852.730615661</v>
          </cell>
          <cell r="N52">
            <v>23292351.572565589</v>
          </cell>
          <cell r="O52">
            <v>22183191.973871991</v>
          </cell>
          <cell r="P52">
            <v>21074032.375178393</v>
          </cell>
          <cell r="Q52">
            <v>19964872.776484787</v>
          </cell>
          <cell r="R52">
            <v>23292351.572565589</v>
          </cell>
          <cell r="S52">
            <v>22183191.973871991</v>
          </cell>
          <cell r="T52">
            <v>21074032.375178393</v>
          </cell>
          <cell r="U52">
            <v>19964872.776484787</v>
          </cell>
          <cell r="V52">
            <v>23565381.630734965</v>
          </cell>
          <cell r="W52">
            <v>22443220.600699969</v>
          </cell>
          <cell r="X52">
            <v>21321059.570664972</v>
          </cell>
          <cell r="Y52">
            <v>20198898.540629968</v>
          </cell>
          <cell r="Z52">
            <v>24396108.445449207</v>
          </cell>
          <cell r="AA52">
            <v>23234388.995665912</v>
          </cell>
          <cell r="AB52">
            <v>22072669.54588262</v>
          </cell>
          <cell r="AC52">
            <v>20910950.096099317</v>
          </cell>
          <cell r="AD52">
            <v>24923636.134793036</v>
          </cell>
          <cell r="AE52">
            <v>23736796.318850514</v>
          </cell>
          <cell r="AF52">
            <v>22549956.502907991</v>
          </cell>
          <cell r="AG52">
            <v>21363116.686965458</v>
          </cell>
          <cell r="AH52">
            <v>25163803.459046993</v>
          </cell>
          <cell r="AI52">
            <v>23965527.103854284</v>
          </cell>
          <cell r="AJ52">
            <v>22767250.748661574</v>
          </cell>
          <cell r="AK52">
            <v>21568974.393468853</v>
          </cell>
          <cell r="AL52">
            <v>25582614.759798519</v>
          </cell>
          <cell r="AM52">
            <v>24364395.009331927</v>
          </cell>
          <cell r="AN52">
            <v>23146175.258865334</v>
          </cell>
          <cell r="AO52">
            <v>21927955.508398734</v>
          </cell>
          <cell r="AP52">
            <v>25626252.160571449</v>
          </cell>
          <cell r="AQ52">
            <v>24405954.438639477</v>
          </cell>
          <cell r="AR52">
            <v>23185656.716707509</v>
          </cell>
          <cell r="AS52">
            <v>21965358.99477553</v>
          </cell>
          <cell r="AT52">
            <v>26045494.447997276</v>
          </cell>
          <cell r="AU52">
            <v>24805232.807616454</v>
          </cell>
          <cell r="AV52">
            <v>23564971.167235639</v>
          </cell>
          <cell r="AW52">
            <v>22324709.526854809</v>
          </cell>
          <cell r="AX52">
            <v>26577116.51074696</v>
          </cell>
          <cell r="AY52">
            <v>25311539.534044724</v>
          </cell>
          <cell r="AZ52">
            <v>24045962.557342496</v>
          </cell>
          <cell r="BA52">
            <v>22780385.580640253</v>
          </cell>
          <cell r="BB52">
            <v>27247516.282621406</v>
          </cell>
          <cell r="BC52">
            <v>25950015.507258482</v>
          </cell>
          <cell r="BD52">
            <v>24652514.731895566</v>
          </cell>
          <cell r="BE52">
            <v>23355013.956532635</v>
          </cell>
          <cell r="BF52">
            <v>27674516.330184646</v>
          </cell>
          <cell r="BG52">
            <v>26356682.219223469</v>
          </cell>
          <cell r="BH52">
            <v>25038848.108262304</v>
          </cell>
          <cell r="BI52">
            <v>23721013.997301124</v>
          </cell>
        </row>
        <row r="53">
          <cell r="A53" t="str">
            <v>West Virginia</v>
          </cell>
          <cell r="B53">
            <v>7350948.2549999999</v>
          </cell>
          <cell r="C53">
            <v>7000903.1000000006</v>
          </cell>
          <cell r="D53">
            <v>6650857.9450000003</v>
          </cell>
          <cell r="E53">
            <v>6300812.79</v>
          </cell>
          <cell r="F53">
            <v>7446894.3667620495</v>
          </cell>
          <cell r="G53">
            <v>7092280.3492971901</v>
          </cell>
          <cell r="H53">
            <v>6737666.3318323307</v>
          </cell>
          <cell r="I53">
            <v>6383052.3143674713</v>
          </cell>
          <cell r="J53">
            <v>7710229.541198194</v>
          </cell>
          <cell r="K53">
            <v>7343075.7535220897</v>
          </cell>
          <cell r="L53">
            <v>6975921.9658459853</v>
          </cell>
          <cell r="M53">
            <v>6608768.178169881</v>
          </cell>
          <cell r="N53">
            <v>7992052.7933238717</v>
          </cell>
          <cell r="O53">
            <v>7611478.8507846398</v>
          </cell>
          <cell r="P53">
            <v>7230904.908245408</v>
          </cell>
          <cell r="Q53">
            <v>6850330.9657061761</v>
          </cell>
          <cell r="R53">
            <v>7992052.7933238717</v>
          </cell>
          <cell r="S53">
            <v>7611478.8507846398</v>
          </cell>
          <cell r="T53">
            <v>7230904.908245408</v>
          </cell>
          <cell r="U53">
            <v>6850330.9657061761</v>
          </cell>
          <cell r="V53">
            <v>8085734.6455943845</v>
          </cell>
          <cell r="W53">
            <v>7700699.6624708427</v>
          </cell>
          <cell r="X53">
            <v>7315664.6793473009</v>
          </cell>
          <cell r="Y53">
            <v>6930629.6962237591</v>
          </cell>
          <cell r="Z53">
            <v>8370772.9569620462</v>
          </cell>
          <cell r="AA53">
            <v>7972164.7209162349</v>
          </cell>
          <cell r="AB53">
            <v>7573556.4848704236</v>
          </cell>
          <cell r="AC53">
            <v>7174948.2488246122</v>
          </cell>
          <cell r="AD53">
            <v>8551777.8301729504</v>
          </cell>
          <cell r="AE53">
            <v>8144550.3144504298</v>
          </cell>
          <cell r="AF53">
            <v>7737322.7987279082</v>
          </cell>
          <cell r="AG53">
            <v>7330095.2830053875</v>
          </cell>
          <cell r="AH53">
            <v>8634183.8478173744</v>
          </cell>
          <cell r="AI53">
            <v>8223032.2360165482</v>
          </cell>
          <cell r="AJ53">
            <v>7811880.6242157212</v>
          </cell>
          <cell r="AK53">
            <v>7400729.0124148941</v>
          </cell>
          <cell r="AL53">
            <v>8777886.0418882053</v>
          </cell>
          <cell r="AM53">
            <v>8359891.4684649585</v>
          </cell>
          <cell r="AN53">
            <v>7941896.8950417107</v>
          </cell>
          <cell r="AO53">
            <v>7523902.3216184629</v>
          </cell>
          <cell r="AP53">
            <v>8792858.8714736663</v>
          </cell>
          <cell r="AQ53">
            <v>8374151.3061653981</v>
          </cell>
          <cell r="AR53">
            <v>7955443.7408571281</v>
          </cell>
          <cell r="AS53">
            <v>7536736.175548858</v>
          </cell>
          <cell r="AT53">
            <v>8936708.9453428723</v>
          </cell>
          <cell r="AU53">
            <v>8511151.376517022</v>
          </cell>
          <cell r="AV53">
            <v>8085593.8076911708</v>
          </cell>
          <cell r="AW53">
            <v>7660036.2388653196</v>
          </cell>
          <cell r="AX53">
            <v>9119118.6766383369</v>
          </cell>
          <cell r="AY53">
            <v>8684874.9301317502</v>
          </cell>
          <cell r="AZ53">
            <v>8250631.1836251635</v>
          </cell>
          <cell r="BA53">
            <v>7816387.4371185759</v>
          </cell>
          <cell r="BB53">
            <v>9349145.7030105256</v>
          </cell>
          <cell r="BC53">
            <v>8903948.2885814551</v>
          </cell>
          <cell r="BD53">
            <v>8458750.8741523828</v>
          </cell>
          <cell r="BE53">
            <v>8013553.4597233096</v>
          </cell>
          <cell r="BF53">
            <v>9495657.613250481</v>
          </cell>
          <cell r="BG53">
            <v>9043483.4411909357</v>
          </cell>
          <cell r="BH53">
            <v>8591309.2691313904</v>
          </cell>
          <cell r="BI53">
            <v>8139135.0970718423</v>
          </cell>
        </row>
        <row r="54">
          <cell r="A54" t="str">
            <v>Wisconsin</v>
          </cell>
          <cell r="B54">
            <v>20150468.414999999</v>
          </cell>
          <cell r="C54">
            <v>19190922.300000001</v>
          </cell>
          <cell r="D54">
            <v>18231376.184999999</v>
          </cell>
          <cell r="E54">
            <v>17271830.07</v>
          </cell>
          <cell r="F54">
            <v>20413476.536882531</v>
          </cell>
          <cell r="G54">
            <v>19441406.225602414</v>
          </cell>
          <cell r="H54">
            <v>18469335.914322291</v>
          </cell>
          <cell r="I54">
            <v>17497265.60304217</v>
          </cell>
          <cell r="J54">
            <v>21135332.674480122</v>
          </cell>
          <cell r="K54">
            <v>20128888.261409644</v>
          </cell>
          <cell r="L54">
            <v>19122443.848339159</v>
          </cell>
          <cell r="M54">
            <v>18115999.435268674</v>
          </cell>
          <cell r="N54">
            <v>21907868.454025079</v>
          </cell>
          <cell r="O54">
            <v>20864636.622881029</v>
          </cell>
          <cell r="P54">
            <v>19821404.791736975</v>
          </cell>
          <cell r="Q54">
            <v>18778172.960592922</v>
          </cell>
          <cell r="R54">
            <v>21907868.454025079</v>
          </cell>
          <cell r="S54">
            <v>20864636.622881029</v>
          </cell>
          <cell r="T54">
            <v>19821404.791736975</v>
          </cell>
          <cell r="U54">
            <v>18778172.960592922</v>
          </cell>
          <cell r="V54">
            <v>22164669.772678308</v>
          </cell>
          <cell r="W54">
            <v>21109209.307312679</v>
          </cell>
          <cell r="X54">
            <v>20053748.841947041</v>
          </cell>
          <cell r="Y54">
            <v>18998288.376581404</v>
          </cell>
          <cell r="Z54">
            <v>22946018.694073893</v>
          </cell>
          <cell r="AA54">
            <v>21853351.137213234</v>
          </cell>
          <cell r="AB54">
            <v>20760683.580352571</v>
          </cell>
          <cell r="AC54">
            <v>19668016.023491904</v>
          </cell>
          <cell r="AD54">
            <v>23442190.460500974</v>
          </cell>
          <cell r="AE54">
            <v>22325895.676667597</v>
          </cell>
          <cell r="AF54">
            <v>21209600.892834213</v>
          </cell>
          <cell r="AG54">
            <v>20093306.109000828</v>
          </cell>
          <cell r="AH54">
            <v>23668082.386025064</v>
          </cell>
          <cell r="AI54">
            <v>22541030.843833398</v>
          </cell>
          <cell r="AJ54">
            <v>21413979.301641725</v>
          </cell>
          <cell r="AK54">
            <v>20286927.759450048</v>
          </cell>
          <cell r="AL54">
            <v>24061999.799444605</v>
          </cell>
          <cell r="AM54">
            <v>22916190.285185341</v>
          </cell>
          <cell r="AN54">
            <v>21770380.770926069</v>
          </cell>
          <cell r="AO54">
            <v>20624571.256666794</v>
          </cell>
          <cell r="AP54">
            <v>24103043.419829197</v>
          </cell>
          <cell r="AQ54">
            <v>22955279.447456382</v>
          </cell>
          <cell r="AR54">
            <v>21807515.47508356</v>
          </cell>
          <cell r="AS54">
            <v>20659751.502710734</v>
          </cell>
          <cell r="AT54">
            <v>24497366.202338956</v>
          </cell>
          <cell r="AU54">
            <v>23330824.954608534</v>
          </cell>
          <cell r="AV54">
            <v>22164283.706878103</v>
          </cell>
          <cell r="AW54">
            <v>20997742.459147669</v>
          </cell>
          <cell r="AX54">
            <v>24997388.975123107</v>
          </cell>
          <cell r="AY54">
            <v>23807037.119164865</v>
          </cell>
          <cell r="AZ54">
            <v>22616685.26320662</v>
          </cell>
          <cell r="BA54">
            <v>21426333.40724837</v>
          </cell>
          <cell r="BB54">
            <v>25627940.594957516</v>
          </cell>
          <cell r="BC54">
            <v>24407562.471388113</v>
          </cell>
          <cell r="BD54">
            <v>23187184.347818706</v>
          </cell>
          <cell r="BE54">
            <v>21966806.224249292</v>
          </cell>
          <cell r="BF54">
            <v>26029560.021091204</v>
          </cell>
          <cell r="BG54">
            <v>24790057.162944004</v>
          </cell>
          <cell r="BH54">
            <v>23550554.304796804</v>
          </cell>
          <cell r="BI54">
            <v>22311051.446649596</v>
          </cell>
        </row>
        <row r="55">
          <cell r="A55" t="str">
            <v>Wyoming</v>
          </cell>
          <cell r="B55">
            <v>2564988.7199999997</v>
          </cell>
          <cell r="C55">
            <v>2442846.4</v>
          </cell>
          <cell r="D55">
            <v>2320704.08</v>
          </cell>
          <cell r="E55">
            <v>2198561.7599999998</v>
          </cell>
          <cell r="F55">
            <v>2598467.488433735</v>
          </cell>
          <cell r="G55">
            <v>2474730.9413654623</v>
          </cell>
          <cell r="H55">
            <v>2350994.3942971891</v>
          </cell>
          <cell r="I55">
            <v>2227257.8472289159</v>
          </cell>
          <cell r="J55">
            <v>2690353.8313349397</v>
          </cell>
          <cell r="K55">
            <v>2562241.7441285145</v>
          </cell>
          <cell r="L55">
            <v>2434129.6569220885</v>
          </cell>
          <cell r="M55">
            <v>2306017.5697156629</v>
          </cell>
          <cell r="N55">
            <v>2788691.2753843372</v>
          </cell>
          <cell r="O55">
            <v>2655896.4527469887</v>
          </cell>
          <cell r="P55">
            <v>2523101.6301096389</v>
          </cell>
          <cell r="Q55">
            <v>2390306.8074722895</v>
          </cell>
          <cell r="R55">
            <v>2788691.2753843372</v>
          </cell>
          <cell r="S55">
            <v>2655896.4527469887</v>
          </cell>
          <cell r="T55">
            <v>2523101.6301096389</v>
          </cell>
          <cell r="U55">
            <v>2390306.8074722895</v>
          </cell>
          <cell r="V55">
            <v>2821379.9688708037</v>
          </cell>
          <cell r="W55">
            <v>2687028.5417817188</v>
          </cell>
          <cell r="X55">
            <v>2552677.1146926326</v>
          </cell>
          <cell r="Y55">
            <v>2418325.6876035468</v>
          </cell>
          <cell r="Z55">
            <v>2920839.2533146306</v>
          </cell>
          <cell r="AA55">
            <v>2781751.6698234589</v>
          </cell>
          <cell r="AB55">
            <v>2642664.0863322858</v>
          </cell>
          <cell r="AC55">
            <v>2503576.5028411127</v>
          </cell>
          <cell r="AD55">
            <v>2983997.8339419947</v>
          </cell>
          <cell r="AE55">
            <v>2841902.6989923771</v>
          </cell>
          <cell r="AF55">
            <v>2699807.5640427582</v>
          </cell>
          <cell r="AG55">
            <v>2557712.4290931392</v>
          </cell>
          <cell r="AH55">
            <v>3012752.0161761437</v>
          </cell>
          <cell r="AI55">
            <v>2869287.6344534713</v>
          </cell>
          <cell r="AJ55">
            <v>2725823.252730798</v>
          </cell>
          <cell r="AK55">
            <v>2582358.8710081242</v>
          </cell>
          <cell r="AL55">
            <v>3062894.4595786282</v>
          </cell>
          <cell r="AM55">
            <v>2917042.3424558379</v>
          </cell>
          <cell r="AN55">
            <v>2771190.2253330462</v>
          </cell>
          <cell r="AO55">
            <v>2625338.108210254</v>
          </cell>
          <cell r="AP55">
            <v>3068118.9745202302</v>
          </cell>
          <cell r="AQ55">
            <v>2922018.0709716491</v>
          </cell>
          <cell r="AR55">
            <v>2775917.1674230671</v>
          </cell>
          <cell r="AS55">
            <v>2629816.2638744842</v>
          </cell>
          <cell r="AT55">
            <v>3118313.0180702861</v>
          </cell>
          <cell r="AU55">
            <v>2969821.9219717025</v>
          </cell>
          <cell r="AV55">
            <v>2821330.8258731179</v>
          </cell>
          <cell r="AW55">
            <v>2672839.7297745324</v>
          </cell>
          <cell r="AX55">
            <v>3181961.8000995782</v>
          </cell>
          <cell r="AY55">
            <v>3030439.8096186472</v>
          </cell>
          <cell r="AZ55">
            <v>2878917.8191377153</v>
          </cell>
          <cell r="BA55">
            <v>2727395.8286567829</v>
          </cell>
          <cell r="BB55">
            <v>3262225.8296468528</v>
          </cell>
          <cell r="BC55">
            <v>3106881.7425208138</v>
          </cell>
          <cell r="BD55">
            <v>2951537.6553947735</v>
          </cell>
          <cell r="BE55">
            <v>2796193.5682687326</v>
          </cell>
          <cell r="BF55">
            <v>3313348.6758531937</v>
          </cell>
          <cell r="BG55">
            <v>3155570.1674792338</v>
          </cell>
          <cell r="BH55">
            <v>2997791.6591052725</v>
          </cell>
          <cell r="BI55">
            <v>2840013.1507313107</v>
          </cell>
        </row>
        <row r="56">
          <cell r="A56" t="str">
            <v>American Samoa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</row>
        <row r="57">
          <cell r="A57" t="str">
            <v>Guam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</row>
        <row r="58">
          <cell r="A58" t="str">
            <v>Northern Mariana Islands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</row>
        <row r="59">
          <cell r="A59" t="str">
            <v>Puerto Rico</v>
          </cell>
          <cell r="B59">
            <v>10418858.939999999</v>
          </cell>
          <cell r="C59">
            <v>9922722.8000000007</v>
          </cell>
          <cell r="D59">
            <v>9426586.6600000001</v>
          </cell>
          <cell r="E59">
            <v>8930450.5199999996</v>
          </cell>
          <cell r="F59">
            <v>10554848.062710844</v>
          </cell>
          <cell r="G59">
            <v>10052236.250200806</v>
          </cell>
          <cell r="H59">
            <v>9549624.4376907647</v>
          </cell>
          <cell r="I59">
            <v>9047012.6251807231</v>
          </cell>
          <cell r="J59">
            <v>10928085.901043374</v>
          </cell>
          <cell r="K59">
            <v>10407700.85813655</v>
          </cell>
          <cell r="L59">
            <v>9887315.8152297195</v>
          </cell>
          <cell r="M59">
            <v>9366930.7723228913</v>
          </cell>
          <cell r="N59">
            <v>11327527.797252109</v>
          </cell>
          <cell r="O59">
            <v>10788121.711668679</v>
          </cell>
          <cell r="P59">
            <v>10248715.626085242</v>
          </cell>
          <cell r="Q59">
            <v>9709309.5405018069</v>
          </cell>
          <cell r="R59">
            <v>11327527.797252109</v>
          </cell>
          <cell r="S59">
            <v>10788121.711668679</v>
          </cell>
          <cell r="T59">
            <v>10248715.626085242</v>
          </cell>
          <cell r="U59">
            <v>9709309.5405018069</v>
          </cell>
          <cell r="V59">
            <v>11460307.674104119</v>
          </cell>
          <cell r="W59">
            <v>10914578.737242023</v>
          </cell>
          <cell r="X59">
            <v>10368849.800379917</v>
          </cell>
          <cell r="Y59">
            <v>9823120.8635178152</v>
          </cell>
          <cell r="Z59">
            <v>11864306.431218954</v>
          </cell>
          <cell r="AA59">
            <v>11299339.45830377</v>
          </cell>
          <cell r="AB59">
            <v>10734372.485388577</v>
          </cell>
          <cell r="AC59">
            <v>10169405.512473388</v>
          </cell>
          <cell r="AD59">
            <v>12120853.501884872</v>
          </cell>
          <cell r="AE59">
            <v>11543670.001795122</v>
          </cell>
          <cell r="AF59">
            <v>10966486.501705362</v>
          </cell>
          <cell r="AG59">
            <v>10389303.001615604</v>
          </cell>
          <cell r="AH59">
            <v>12237651.586140249</v>
          </cell>
          <cell r="AI59">
            <v>11654906.27251453</v>
          </cell>
          <cell r="AJ59">
            <v>11072160.958888799</v>
          </cell>
          <cell r="AK59">
            <v>10489415.64526307</v>
          </cell>
          <cell r="AL59">
            <v>12441327.742937313</v>
          </cell>
          <cell r="AM59">
            <v>11848883.564702211</v>
          </cell>
          <cell r="AN59">
            <v>11256439.386467095</v>
          </cell>
          <cell r="AO59">
            <v>10663995.208231984</v>
          </cell>
          <cell r="AP59">
            <v>12462549.46753284</v>
          </cell>
          <cell r="AQ59">
            <v>11869094.730983665</v>
          </cell>
          <cell r="AR59">
            <v>11275639.994434478</v>
          </cell>
          <cell r="AS59">
            <v>10682185.257885292</v>
          </cell>
          <cell r="AT59">
            <v>12666435.221609861</v>
          </cell>
          <cell r="AU59">
            <v>12063271.639628448</v>
          </cell>
          <cell r="AV59">
            <v>11460108.05764702</v>
          </cell>
          <cell r="AW59">
            <v>10856944.475665595</v>
          </cell>
          <cell r="AX59">
            <v>12924973.466435358</v>
          </cell>
          <cell r="AY59">
            <v>12309498.539462255</v>
          </cell>
          <cell r="AZ59">
            <v>11694023.612489136</v>
          </cell>
          <cell r="BA59">
            <v>11078548.685516022</v>
          </cell>
          <cell r="BB59">
            <v>13251002.035406627</v>
          </cell>
          <cell r="BC59">
            <v>12620001.938482512</v>
          </cell>
          <cell r="BD59">
            <v>11989001.84155838</v>
          </cell>
          <cell r="BE59">
            <v>11358001.744634254</v>
          </cell>
          <cell r="BF59">
            <v>13458660.540522853</v>
          </cell>
          <cell r="BG59">
            <v>12817771.943355108</v>
          </cell>
          <cell r="BH59">
            <v>12176883.346187348</v>
          </cell>
          <cell r="BI59">
            <v>11535994.749019591</v>
          </cell>
        </row>
        <row r="60">
          <cell r="A60" t="str">
            <v>Virgin Islands</v>
          </cell>
          <cell r="B60">
            <v>905967.09</v>
          </cell>
          <cell r="C60">
            <v>862825.8</v>
          </cell>
          <cell r="D60">
            <v>819684.51</v>
          </cell>
          <cell r="E60">
            <v>776543.22</v>
          </cell>
          <cell r="F60">
            <v>917791.96165662666</v>
          </cell>
          <cell r="G60">
            <v>874087.58253012062</v>
          </cell>
          <cell r="H60">
            <v>830383.20340361458</v>
          </cell>
          <cell r="I60">
            <v>786678.82427710854</v>
          </cell>
          <cell r="J60">
            <v>950246.6863265062</v>
          </cell>
          <cell r="K60">
            <v>904996.84412048198</v>
          </cell>
          <cell r="L60">
            <v>859747.00191445788</v>
          </cell>
          <cell r="M60">
            <v>814497.15970843378</v>
          </cell>
          <cell r="N60">
            <v>984979.97280406649</v>
          </cell>
          <cell r="O60">
            <v>938076.16457530134</v>
          </cell>
          <cell r="P60">
            <v>891172.35634653619</v>
          </cell>
          <cell r="Q60">
            <v>844268.54811777116</v>
          </cell>
          <cell r="R60">
            <v>984979.97280406649</v>
          </cell>
          <cell r="S60">
            <v>938076.16457530134</v>
          </cell>
          <cell r="T60">
            <v>891172.35634653619</v>
          </cell>
          <cell r="U60">
            <v>844268.54811777116</v>
          </cell>
          <cell r="V60">
            <v>996525.78596219851</v>
          </cell>
          <cell r="W60">
            <v>949072.17710685567</v>
          </cell>
          <cell r="X60">
            <v>901618.56825151283</v>
          </cell>
          <cell r="Y60">
            <v>854164.95939616999</v>
          </cell>
          <cell r="Z60">
            <v>1031655.3121852442</v>
          </cell>
          <cell r="AA60">
            <v>982528.86874785158</v>
          </cell>
          <cell r="AB60">
            <v>933402.42531045887</v>
          </cell>
          <cell r="AC60">
            <v>884275.98187306628</v>
          </cell>
          <cell r="AD60">
            <v>1053963.2447906958</v>
          </cell>
          <cell r="AE60">
            <v>1003774.5188482817</v>
          </cell>
          <cell r="AF60">
            <v>953585.79290586745</v>
          </cell>
          <cell r="AG60">
            <v>903397.06696345331</v>
          </cell>
          <cell r="AH60">
            <v>1064119.3685197709</v>
          </cell>
          <cell r="AI60">
            <v>1013447.0176378769</v>
          </cell>
          <cell r="AJ60">
            <v>962774.66675598291</v>
          </cell>
          <cell r="AK60">
            <v>912102.31587408902</v>
          </cell>
          <cell r="AL60">
            <v>1081829.9351123753</v>
          </cell>
          <cell r="AM60">
            <v>1030314.2239165476</v>
          </cell>
          <cell r="AN60">
            <v>978798.51272072014</v>
          </cell>
          <cell r="AO60">
            <v>927282.80152489268</v>
          </cell>
          <cell r="AP60">
            <v>1083675.2604198116</v>
          </cell>
          <cell r="AQ60">
            <v>1032071.6765902964</v>
          </cell>
          <cell r="AR60">
            <v>980468.09276078152</v>
          </cell>
          <cell r="AS60">
            <v>928864.50893126661</v>
          </cell>
          <cell r="AT60">
            <v>1101404.0524475509</v>
          </cell>
          <cell r="AU60">
            <v>1048956.2404262389</v>
          </cell>
          <cell r="AV60">
            <v>996508.42840492679</v>
          </cell>
          <cell r="AW60">
            <v>944060.61638361472</v>
          </cell>
          <cell r="AX60">
            <v>1123885.1266867865</v>
          </cell>
          <cell r="AY60">
            <v>1070366.7873207489</v>
          </cell>
          <cell r="AZ60">
            <v>1016848.4479547114</v>
          </cell>
          <cell r="BA60">
            <v>963330.10858867387</v>
          </cell>
          <cell r="BB60">
            <v>1152234.7910395477</v>
          </cell>
          <cell r="BC60">
            <v>1097366.467656712</v>
          </cell>
          <cell r="BD60">
            <v>1042498.1442738763</v>
          </cell>
          <cell r="BE60">
            <v>987629.82089104061</v>
          </cell>
          <cell r="BF60">
            <v>1170291.6408997204</v>
          </cell>
          <cell r="BG60">
            <v>1114563.4675235432</v>
          </cell>
          <cell r="BH60">
            <v>1058835.294147366</v>
          </cell>
          <cell r="BI60">
            <v>1003107.1207711886</v>
          </cell>
        </row>
        <row r="61">
          <cell r="A61" t="str">
            <v>Freely Associated States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</row>
      </sheetData>
      <sheetData sheetId="20"/>
      <sheetData sheetId="21"/>
      <sheetData sheetId="2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"/>
      <sheetName val="Approp Path"/>
      <sheetName val="1997 Recon"/>
      <sheetName val="Prior Year Levels"/>
      <sheetName val="Summary Table"/>
      <sheetName val="Set Aside Maximums"/>
      <sheetName val="Inflation"/>
      <sheetName val="population (Census)"/>
      <sheetName val="poverty (Ferrett + Census)"/>
      <sheetName val="Poverty (Ferrett)"/>
      <sheetName val="Population (Ferrett)"/>
      <sheetName val="References"/>
    </sheetNames>
    <sheetDataSet>
      <sheetData sheetId="0"/>
      <sheetData sheetId="1"/>
      <sheetData sheetId="2"/>
      <sheetData sheetId="3">
        <row r="1">
          <cell r="A1" t="str">
            <v>Prior Year Funding Levels</v>
          </cell>
          <cell r="B1">
            <v>1997</v>
          </cell>
          <cell r="C1">
            <v>1998</v>
          </cell>
          <cell r="D1">
            <v>1999</v>
          </cell>
          <cell r="E1">
            <v>2000</v>
          </cell>
          <cell r="F1">
            <v>2001</v>
          </cell>
          <cell r="G1">
            <v>2002</v>
          </cell>
          <cell r="H1">
            <v>2003</v>
          </cell>
          <cell r="I1">
            <v>2004</v>
          </cell>
          <cell r="J1">
            <v>2005</v>
          </cell>
          <cell r="K1">
            <v>2006</v>
          </cell>
          <cell r="L1">
            <v>2007</v>
          </cell>
          <cell r="M1">
            <v>2008</v>
          </cell>
          <cell r="N1">
            <v>2009</v>
          </cell>
          <cell r="O1">
            <v>2010</v>
          </cell>
          <cell r="P1">
            <v>2011</v>
          </cell>
          <cell r="Q1">
            <v>2012</v>
          </cell>
          <cell r="R1">
            <v>2013</v>
          </cell>
          <cell r="S1">
            <v>2014</v>
          </cell>
          <cell r="T1">
            <v>2015</v>
          </cell>
          <cell r="U1">
            <v>2016</v>
          </cell>
          <cell r="V1">
            <v>2017</v>
          </cell>
          <cell r="W1">
            <v>2018</v>
          </cell>
          <cell r="X1">
            <v>2019</v>
          </cell>
          <cell r="Y1">
            <v>2020</v>
          </cell>
        </row>
        <row r="2">
          <cell r="A2" t="str">
            <v>Alabama</v>
          </cell>
          <cell r="B2">
            <v>5308013</v>
          </cell>
          <cell r="C2">
            <v>5506321</v>
          </cell>
          <cell r="D2">
            <v>5506321</v>
          </cell>
          <cell r="E2">
            <v>5730375</v>
          </cell>
          <cell r="F2">
            <v>5730375</v>
          </cell>
          <cell r="G2">
            <v>5730375</v>
          </cell>
          <cell r="H2">
            <v>5694625</v>
          </cell>
          <cell r="I2">
            <v>5697720</v>
          </cell>
          <cell r="J2">
            <v>5654002</v>
          </cell>
          <cell r="K2">
            <v>5599787</v>
          </cell>
          <cell r="L2">
            <v>5599786</v>
          </cell>
          <cell r="M2">
            <v>5506029</v>
          </cell>
          <cell r="N2">
            <v>5506026</v>
          </cell>
          <cell r="O2">
            <v>5506026</v>
          </cell>
          <cell r="P2">
            <v>5495480</v>
          </cell>
          <cell r="Q2">
            <v>5485537</v>
          </cell>
          <cell r="R2">
            <v>5211978</v>
          </cell>
          <cell r="S2">
            <v>5211985</v>
          </cell>
          <cell r="T2">
            <v>5211985</v>
          </cell>
          <cell r="U2">
            <v>5438383</v>
          </cell>
          <cell r="V2">
            <v>5438383</v>
          </cell>
          <cell r="W2">
            <v>5627709</v>
          </cell>
          <cell r="X2">
            <v>5819670</v>
          </cell>
          <cell r="Y2">
            <v>5859845</v>
          </cell>
        </row>
        <row r="3">
          <cell r="A3" t="str">
            <v>Alaska</v>
          </cell>
          <cell r="B3">
            <v>1195743</v>
          </cell>
          <cell r="C3">
            <v>1240996</v>
          </cell>
          <cell r="D3">
            <v>1240996</v>
          </cell>
          <cell r="E3">
            <v>1294380</v>
          </cell>
          <cell r="F3">
            <v>1294380</v>
          </cell>
          <cell r="G3">
            <v>1294380</v>
          </cell>
          <cell r="H3">
            <v>1286031</v>
          </cell>
          <cell r="I3">
            <v>1286730</v>
          </cell>
          <cell r="J3">
            <v>1276523</v>
          </cell>
          <cell r="K3">
            <v>1263865</v>
          </cell>
          <cell r="L3">
            <v>1263865</v>
          </cell>
          <cell r="M3">
            <v>1241975</v>
          </cell>
          <cell r="N3">
            <v>1241974</v>
          </cell>
          <cell r="O3">
            <v>1241974</v>
          </cell>
          <cell r="P3">
            <v>1239512</v>
          </cell>
          <cell r="Q3">
            <v>1237190</v>
          </cell>
          <cell r="R3">
            <v>1173321</v>
          </cell>
          <cell r="S3">
            <v>1173323</v>
          </cell>
          <cell r="T3">
            <v>1173323</v>
          </cell>
          <cell r="U3">
            <v>1221840</v>
          </cell>
          <cell r="V3">
            <v>1221840</v>
          </cell>
          <cell r="W3">
            <v>1264780</v>
          </cell>
          <cell r="X3">
            <v>1298113</v>
          </cell>
          <cell r="Y3">
            <v>1308113</v>
          </cell>
        </row>
        <row r="4">
          <cell r="A4" t="str">
            <v>Arizona</v>
          </cell>
          <cell r="B4">
            <v>5008915</v>
          </cell>
          <cell r="C4">
            <v>5234835</v>
          </cell>
          <cell r="D4">
            <v>5241962</v>
          </cell>
          <cell r="E4">
            <v>5545066</v>
          </cell>
          <cell r="F4">
            <v>5545066</v>
          </cell>
          <cell r="G4">
            <v>5545066</v>
          </cell>
          <cell r="H4">
            <v>5499684</v>
          </cell>
          <cell r="I4">
            <v>5502673</v>
          </cell>
          <cell r="J4">
            <v>5447283</v>
          </cell>
          <cell r="K4">
            <v>5378592</v>
          </cell>
          <cell r="L4">
            <v>5378592</v>
          </cell>
          <cell r="M4">
            <v>5259801</v>
          </cell>
          <cell r="N4">
            <v>5259797</v>
          </cell>
          <cell r="O4">
            <v>5259797</v>
          </cell>
          <cell r="P4">
            <v>5246435</v>
          </cell>
          <cell r="Q4">
            <v>5233837</v>
          </cell>
          <cell r="R4">
            <v>4887239</v>
          </cell>
          <cell r="S4">
            <v>4887247</v>
          </cell>
          <cell r="T4">
            <v>4887247</v>
          </cell>
          <cell r="U4">
            <v>5168089</v>
          </cell>
          <cell r="V4">
            <v>5168089</v>
          </cell>
          <cell r="W4">
            <v>5426405</v>
          </cell>
          <cell r="X4">
            <v>5624873</v>
          </cell>
          <cell r="Y4">
            <v>5663703</v>
          </cell>
        </row>
        <row r="5">
          <cell r="A5" t="str">
            <v>Arkansas</v>
          </cell>
          <cell r="B5">
            <v>5102788</v>
          </cell>
          <cell r="C5">
            <v>5275780</v>
          </cell>
          <cell r="D5">
            <v>5275780</v>
          </cell>
          <cell r="E5">
            <v>5479110</v>
          </cell>
          <cell r="F5">
            <v>5479110</v>
          </cell>
          <cell r="G5">
            <v>5479110</v>
          </cell>
          <cell r="H5">
            <v>5447257</v>
          </cell>
          <cell r="I5">
            <v>5450218</v>
          </cell>
          <cell r="J5">
            <v>5411243</v>
          </cell>
          <cell r="K5">
            <v>5362909</v>
          </cell>
          <cell r="L5">
            <v>5362909</v>
          </cell>
          <cell r="M5">
            <v>5279323</v>
          </cell>
          <cell r="N5">
            <v>5279320</v>
          </cell>
          <cell r="O5">
            <v>5279320</v>
          </cell>
          <cell r="P5">
            <v>5269918</v>
          </cell>
          <cell r="Q5">
            <v>5261053</v>
          </cell>
          <cell r="R5">
            <v>5017171</v>
          </cell>
          <cell r="S5">
            <v>5017177</v>
          </cell>
          <cell r="T5">
            <v>5017177</v>
          </cell>
          <cell r="U5">
            <v>5208923</v>
          </cell>
          <cell r="V5">
            <v>5208923</v>
          </cell>
          <cell r="W5">
            <v>5372923</v>
          </cell>
          <cell r="X5">
            <v>5499802</v>
          </cell>
          <cell r="Y5">
            <v>5537769</v>
          </cell>
        </row>
        <row r="6">
          <cell r="A6" t="str">
            <v>California</v>
          </cell>
          <cell r="B6">
            <v>36074288</v>
          </cell>
          <cell r="C6">
            <v>37945640</v>
          </cell>
          <cell r="D6">
            <v>37945640</v>
          </cell>
          <cell r="E6">
            <v>39848701</v>
          </cell>
          <cell r="F6">
            <v>39848701</v>
          </cell>
          <cell r="G6">
            <v>39848701</v>
          </cell>
          <cell r="H6">
            <v>39529222</v>
          </cell>
          <cell r="I6">
            <v>39550707</v>
          </cell>
          <cell r="J6">
            <v>39160720</v>
          </cell>
          <cell r="K6">
            <v>38677085</v>
          </cell>
          <cell r="L6">
            <v>38677082</v>
          </cell>
          <cell r="M6">
            <v>37840710</v>
          </cell>
          <cell r="N6">
            <v>37840680</v>
          </cell>
          <cell r="O6">
            <v>37840680</v>
          </cell>
          <cell r="P6">
            <v>37746603</v>
          </cell>
          <cell r="Q6">
            <v>37657903</v>
          </cell>
          <cell r="R6">
            <v>35217598</v>
          </cell>
          <cell r="S6">
            <v>35217658</v>
          </cell>
          <cell r="T6">
            <v>35217658</v>
          </cell>
          <cell r="U6">
            <v>36944889</v>
          </cell>
          <cell r="V6">
            <v>36944889</v>
          </cell>
          <cell r="W6">
            <v>38332578</v>
          </cell>
          <cell r="X6">
            <v>39237787</v>
          </cell>
          <cell r="Y6">
            <v>39508655</v>
          </cell>
        </row>
        <row r="7">
          <cell r="A7" t="str">
            <v>Colorado</v>
          </cell>
          <cell r="B7">
            <v>4692338</v>
          </cell>
          <cell r="C7">
            <v>4856958</v>
          </cell>
          <cell r="D7">
            <v>4856958</v>
          </cell>
          <cell r="E7">
            <v>5073769</v>
          </cell>
          <cell r="F7">
            <v>5073769</v>
          </cell>
          <cell r="G7">
            <v>5073769</v>
          </cell>
          <cell r="H7">
            <v>5041483</v>
          </cell>
          <cell r="I7">
            <v>5044223</v>
          </cell>
          <cell r="J7">
            <v>5004748</v>
          </cell>
          <cell r="K7">
            <v>4955794</v>
          </cell>
          <cell r="L7">
            <v>4955794</v>
          </cell>
          <cell r="M7">
            <v>4871136</v>
          </cell>
          <cell r="N7">
            <v>4871133</v>
          </cell>
          <cell r="O7">
            <v>4871133</v>
          </cell>
          <cell r="P7">
            <v>4861610</v>
          </cell>
          <cell r="Q7">
            <v>4852632</v>
          </cell>
          <cell r="R7">
            <v>4605624</v>
          </cell>
          <cell r="S7">
            <v>4605630</v>
          </cell>
          <cell r="T7">
            <v>4605630</v>
          </cell>
          <cell r="U7">
            <v>4786050</v>
          </cell>
          <cell r="V7">
            <v>4786050</v>
          </cell>
          <cell r="W7">
            <v>4936737</v>
          </cell>
          <cell r="X7">
            <v>5053316</v>
          </cell>
          <cell r="Y7">
            <v>5088200</v>
          </cell>
        </row>
        <row r="8">
          <cell r="A8" t="str">
            <v>Connecticut</v>
          </cell>
          <cell r="B8">
            <v>4665794</v>
          </cell>
          <cell r="C8">
            <v>4823971</v>
          </cell>
          <cell r="D8">
            <v>4823971</v>
          </cell>
          <cell r="E8">
            <v>5009888</v>
          </cell>
          <cell r="F8">
            <v>5009888</v>
          </cell>
          <cell r="G8">
            <v>5009888</v>
          </cell>
          <cell r="H8">
            <v>4980763</v>
          </cell>
          <cell r="I8">
            <v>4983470</v>
          </cell>
          <cell r="J8">
            <v>4947833</v>
          </cell>
          <cell r="K8">
            <v>4903638</v>
          </cell>
          <cell r="L8">
            <v>4903638</v>
          </cell>
          <cell r="M8">
            <v>4827210</v>
          </cell>
          <cell r="N8">
            <v>4827207</v>
          </cell>
          <cell r="O8">
            <v>4827207</v>
          </cell>
          <cell r="P8">
            <v>4818610</v>
          </cell>
          <cell r="Q8">
            <v>4810505</v>
          </cell>
          <cell r="R8">
            <v>4587509</v>
          </cell>
          <cell r="S8">
            <v>4587514</v>
          </cell>
          <cell r="T8">
            <v>4587514</v>
          </cell>
          <cell r="U8">
            <v>4762839</v>
          </cell>
          <cell r="V8">
            <v>4762839</v>
          </cell>
          <cell r="W8">
            <v>4912795</v>
          </cell>
          <cell r="X8">
            <v>5028809</v>
          </cell>
          <cell r="Y8">
            <v>5063524</v>
          </cell>
        </row>
        <row r="9">
          <cell r="A9" t="str">
            <v>Delaware</v>
          </cell>
          <cell r="B9">
            <v>1189269</v>
          </cell>
          <cell r="C9">
            <v>1234522</v>
          </cell>
          <cell r="D9">
            <v>1234522</v>
          </cell>
          <cell r="E9">
            <v>1287906</v>
          </cell>
          <cell r="F9">
            <v>1287906</v>
          </cell>
          <cell r="G9">
            <v>1287906</v>
          </cell>
          <cell r="H9">
            <v>1279557</v>
          </cell>
          <cell r="I9">
            <v>1280252</v>
          </cell>
          <cell r="J9">
            <v>1270046</v>
          </cell>
          <cell r="K9">
            <v>1257388</v>
          </cell>
          <cell r="L9">
            <v>1257388</v>
          </cell>
          <cell r="M9">
            <v>1235499</v>
          </cell>
          <cell r="N9">
            <v>1235498</v>
          </cell>
          <cell r="O9">
            <v>1235498</v>
          </cell>
          <cell r="P9">
            <v>1233036</v>
          </cell>
          <cell r="Q9">
            <v>1230715</v>
          </cell>
          <cell r="R9">
            <v>1166848</v>
          </cell>
          <cell r="S9">
            <v>1166850</v>
          </cell>
          <cell r="T9">
            <v>1166850</v>
          </cell>
          <cell r="U9">
            <v>1215366</v>
          </cell>
          <cell r="V9">
            <v>1215366</v>
          </cell>
          <cell r="W9">
            <v>1258306</v>
          </cell>
          <cell r="X9">
            <v>1291639</v>
          </cell>
          <cell r="Y9">
            <v>1301639</v>
          </cell>
        </row>
        <row r="10">
          <cell r="A10" t="str">
            <v>District of Columbia</v>
          </cell>
          <cell r="B10">
            <v>224647</v>
          </cell>
          <cell r="C10">
            <v>236479</v>
          </cell>
          <cell r="D10">
            <v>240026</v>
          </cell>
          <cell r="E10">
            <v>253905</v>
          </cell>
          <cell r="F10">
            <v>253905</v>
          </cell>
          <cell r="G10">
            <v>253905</v>
          </cell>
          <cell r="H10">
            <v>251429</v>
          </cell>
          <cell r="I10">
            <v>255352</v>
          </cell>
          <cell r="J10">
            <v>251908</v>
          </cell>
          <cell r="K10">
            <v>247636</v>
          </cell>
          <cell r="L10">
            <v>247636</v>
          </cell>
          <cell r="M10">
            <v>240249</v>
          </cell>
          <cell r="N10">
            <v>240249</v>
          </cell>
          <cell r="O10">
            <v>240249</v>
          </cell>
          <cell r="P10">
            <v>239418</v>
          </cell>
          <cell r="Q10">
            <v>238633</v>
          </cell>
          <cell r="R10">
            <v>217081</v>
          </cell>
          <cell r="S10">
            <v>217082</v>
          </cell>
          <cell r="T10">
            <v>217082</v>
          </cell>
          <cell r="U10">
            <v>229556</v>
          </cell>
          <cell r="V10">
            <v>229556</v>
          </cell>
          <cell r="W10">
            <v>241030</v>
          </cell>
          <cell r="X10">
            <v>250970</v>
          </cell>
          <cell r="Y10">
            <v>256660</v>
          </cell>
        </row>
        <row r="11">
          <cell r="A11" t="str">
            <v>Florida</v>
          </cell>
          <cell r="B11">
            <v>17510810</v>
          </cell>
          <cell r="C11">
            <v>18166520</v>
          </cell>
          <cell r="D11">
            <v>18166520</v>
          </cell>
          <cell r="E11">
            <v>18917454</v>
          </cell>
          <cell r="F11">
            <v>18917454</v>
          </cell>
          <cell r="G11">
            <v>18917454</v>
          </cell>
          <cell r="H11">
            <v>18798391</v>
          </cell>
          <cell r="I11">
            <v>18808609</v>
          </cell>
          <cell r="J11">
            <v>18663021</v>
          </cell>
          <cell r="K11">
            <v>18482473</v>
          </cell>
          <cell r="L11">
            <v>18482472</v>
          </cell>
          <cell r="M11">
            <v>18170242</v>
          </cell>
          <cell r="N11">
            <v>18170231</v>
          </cell>
          <cell r="O11">
            <v>18170231</v>
          </cell>
          <cell r="P11">
            <v>18135111</v>
          </cell>
          <cell r="Q11">
            <v>18101998</v>
          </cell>
          <cell r="R11">
            <v>17190994</v>
          </cell>
          <cell r="S11">
            <v>17191016</v>
          </cell>
          <cell r="T11">
            <v>17191016</v>
          </cell>
          <cell r="U11">
            <v>17917523</v>
          </cell>
          <cell r="V11">
            <v>17917523</v>
          </cell>
          <cell r="W11">
            <v>18584536</v>
          </cell>
          <cell r="X11">
            <v>19072961</v>
          </cell>
          <cell r="Y11">
            <v>19204626</v>
          </cell>
        </row>
        <row r="12">
          <cell r="A12" t="str">
            <v>Georgia</v>
          </cell>
          <cell r="B12">
            <v>9250017</v>
          </cell>
          <cell r="C12">
            <v>9602719</v>
          </cell>
          <cell r="D12">
            <v>9602719</v>
          </cell>
          <cell r="E12">
            <v>10077250</v>
          </cell>
          <cell r="F12">
            <v>10077250</v>
          </cell>
          <cell r="G12">
            <v>10077250</v>
          </cell>
          <cell r="H12">
            <v>10007230</v>
          </cell>
          <cell r="I12">
            <v>10012669</v>
          </cell>
          <cell r="J12">
            <v>9927114</v>
          </cell>
          <cell r="K12">
            <v>9821015</v>
          </cell>
          <cell r="L12">
            <v>9821014</v>
          </cell>
          <cell r="M12">
            <v>9637532</v>
          </cell>
          <cell r="N12">
            <v>9637526</v>
          </cell>
          <cell r="O12">
            <v>9637526</v>
          </cell>
          <cell r="P12">
            <v>9616887</v>
          </cell>
          <cell r="Q12">
            <v>9597428</v>
          </cell>
          <cell r="R12">
            <v>9062078</v>
          </cell>
          <cell r="S12">
            <v>9062091</v>
          </cell>
          <cell r="T12">
            <v>9062091</v>
          </cell>
          <cell r="U12">
            <v>9547739</v>
          </cell>
          <cell r="V12">
            <v>9547739</v>
          </cell>
          <cell r="W12">
            <v>9937941</v>
          </cell>
          <cell r="X12">
            <v>10213058</v>
          </cell>
          <cell r="Y12">
            <v>10283561</v>
          </cell>
        </row>
        <row r="13">
          <cell r="A13" t="str">
            <v>Hawaii</v>
          </cell>
          <cell r="B13">
            <v>927721</v>
          </cell>
          <cell r="C13">
            <v>976583</v>
          </cell>
          <cell r="D13">
            <v>979916</v>
          </cell>
          <cell r="E13">
            <v>1036577</v>
          </cell>
          <cell r="F13">
            <v>1036577</v>
          </cell>
          <cell r="G13">
            <v>1036577</v>
          </cell>
          <cell r="H13">
            <v>1027363</v>
          </cell>
          <cell r="I13">
            <v>1027921</v>
          </cell>
          <cell r="J13">
            <v>1016681</v>
          </cell>
          <cell r="K13">
            <v>1002741</v>
          </cell>
          <cell r="L13">
            <v>1002741</v>
          </cell>
          <cell r="M13">
            <v>978634</v>
          </cell>
          <cell r="N13">
            <v>978633</v>
          </cell>
          <cell r="O13">
            <v>978633</v>
          </cell>
          <cell r="P13">
            <v>975921</v>
          </cell>
          <cell r="Q13">
            <v>973364</v>
          </cell>
          <cell r="R13">
            <v>903029</v>
          </cell>
          <cell r="S13">
            <v>903031</v>
          </cell>
          <cell r="T13">
            <v>903031</v>
          </cell>
          <cell r="U13">
            <v>953818</v>
          </cell>
          <cell r="V13">
            <v>953818</v>
          </cell>
          <cell r="W13">
            <v>996758</v>
          </cell>
          <cell r="X13">
            <v>1030091</v>
          </cell>
          <cell r="Y13">
            <v>1040091</v>
          </cell>
        </row>
        <row r="14">
          <cell r="A14" t="str">
            <v>Idaho</v>
          </cell>
          <cell r="B14">
            <v>2080088</v>
          </cell>
          <cell r="C14">
            <v>2150606</v>
          </cell>
          <cell r="D14">
            <v>2150606</v>
          </cell>
          <cell r="E14">
            <v>2233491</v>
          </cell>
          <cell r="F14">
            <v>2233491</v>
          </cell>
          <cell r="G14">
            <v>2233491</v>
          </cell>
          <cell r="H14">
            <v>2220506</v>
          </cell>
          <cell r="I14">
            <v>2221713</v>
          </cell>
          <cell r="J14">
            <v>2205825</v>
          </cell>
          <cell r="K14">
            <v>2186122</v>
          </cell>
          <cell r="L14">
            <v>2186122</v>
          </cell>
          <cell r="M14">
            <v>2152049</v>
          </cell>
          <cell r="N14">
            <v>2152048</v>
          </cell>
          <cell r="O14">
            <v>2152048</v>
          </cell>
          <cell r="P14">
            <v>2148215</v>
          </cell>
          <cell r="Q14">
            <v>2144602</v>
          </cell>
          <cell r="R14">
            <v>2045188</v>
          </cell>
          <cell r="S14">
            <v>2045190</v>
          </cell>
          <cell r="T14">
            <v>2045190</v>
          </cell>
          <cell r="U14">
            <v>2123353</v>
          </cell>
          <cell r="V14">
            <v>2123353</v>
          </cell>
          <cell r="W14">
            <v>2190206</v>
          </cell>
          <cell r="X14">
            <v>2241927</v>
          </cell>
          <cell r="Y14">
            <v>2257404</v>
          </cell>
        </row>
        <row r="15">
          <cell r="A15" t="str">
            <v>Illinois</v>
          </cell>
          <cell r="B15">
            <v>16776014</v>
          </cell>
          <cell r="C15">
            <v>17371793</v>
          </cell>
          <cell r="D15">
            <v>17371793</v>
          </cell>
          <cell r="E15">
            <v>18041307</v>
          </cell>
          <cell r="F15">
            <v>18041307</v>
          </cell>
          <cell r="G15">
            <v>18041307</v>
          </cell>
          <cell r="H15">
            <v>17934208</v>
          </cell>
          <cell r="I15">
            <v>17943956</v>
          </cell>
          <cell r="J15">
            <v>17812936</v>
          </cell>
          <cell r="K15">
            <v>17650453</v>
          </cell>
          <cell r="L15">
            <v>17650452</v>
          </cell>
          <cell r="M15">
            <v>17369463</v>
          </cell>
          <cell r="N15">
            <v>17369453</v>
          </cell>
          <cell r="O15">
            <v>17369453</v>
          </cell>
          <cell r="P15">
            <v>17337847</v>
          </cell>
          <cell r="Q15">
            <v>17308047</v>
          </cell>
          <cell r="R15">
            <v>16488199</v>
          </cell>
          <cell r="S15">
            <v>16488219</v>
          </cell>
          <cell r="T15">
            <v>16488219</v>
          </cell>
          <cell r="U15">
            <v>17118363</v>
          </cell>
          <cell r="V15">
            <v>17118363</v>
          </cell>
          <cell r="W15">
            <v>17657327</v>
          </cell>
          <cell r="X15">
            <v>18074298</v>
          </cell>
          <cell r="Y15">
            <v>18199069</v>
          </cell>
        </row>
        <row r="16">
          <cell r="A16" t="str">
            <v>Indiana</v>
          </cell>
          <cell r="B16">
            <v>8464723</v>
          </cell>
          <cell r="C16">
            <v>8751690</v>
          </cell>
          <cell r="D16">
            <v>8751690</v>
          </cell>
          <cell r="E16">
            <v>9088983</v>
          </cell>
          <cell r="F16">
            <v>9088983</v>
          </cell>
          <cell r="G16">
            <v>9088983</v>
          </cell>
          <cell r="H16">
            <v>9036144</v>
          </cell>
          <cell r="I16">
            <v>9041055</v>
          </cell>
          <cell r="J16">
            <v>8976402</v>
          </cell>
          <cell r="K16">
            <v>8896223</v>
          </cell>
          <cell r="L16">
            <v>8896223</v>
          </cell>
          <cell r="M16">
            <v>8757566</v>
          </cell>
          <cell r="N16">
            <v>8757561</v>
          </cell>
          <cell r="O16">
            <v>8757561</v>
          </cell>
          <cell r="P16">
            <v>8741965</v>
          </cell>
          <cell r="Q16">
            <v>8727260</v>
          </cell>
          <cell r="R16">
            <v>8322698</v>
          </cell>
          <cell r="S16">
            <v>8322708</v>
          </cell>
          <cell r="T16">
            <v>8322708</v>
          </cell>
          <cell r="U16">
            <v>8640784</v>
          </cell>
          <cell r="V16">
            <v>8640784</v>
          </cell>
          <cell r="W16">
            <v>8912835</v>
          </cell>
          <cell r="X16">
            <v>9123308</v>
          </cell>
          <cell r="Y16">
            <v>9186288</v>
          </cell>
        </row>
        <row r="17">
          <cell r="A17" t="str">
            <v>Iowa</v>
          </cell>
          <cell r="B17">
            <v>3796987</v>
          </cell>
          <cell r="C17">
            <v>3925710</v>
          </cell>
          <cell r="D17">
            <v>3925710</v>
          </cell>
          <cell r="E17">
            <v>4077008</v>
          </cell>
          <cell r="F17">
            <v>4077008</v>
          </cell>
          <cell r="G17">
            <v>4077008</v>
          </cell>
          <cell r="H17">
            <v>4053306</v>
          </cell>
          <cell r="I17">
            <v>4055509</v>
          </cell>
          <cell r="J17">
            <v>4026508</v>
          </cell>
          <cell r="K17">
            <v>3990543</v>
          </cell>
          <cell r="L17">
            <v>3990542</v>
          </cell>
          <cell r="M17">
            <v>3928346</v>
          </cell>
          <cell r="N17">
            <v>3928344</v>
          </cell>
          <cell r="O17">
            <v>3928344</v>
          </cell>
          <cell r="P17">
            <v>3921348</v>
          </cell>
          <cell r="Q17">
            <v>3914752</v>
          </cell>
          <cell r="R17">
            <v>3733280</v>
          </cell>
          <cell r="S17">
            <v>3733284</v>
          </cell>
          <cell r="T17">
            <v>3733284</v>
          </cell>
          <cell r="U17">
            <v>3875962</v>
          </cell>
          <cell r="V17">
            <v>3875962</v>
          </cell>
          <cell r="W17">
            <v>3997995</v>
          </cell>
          <cell r="X17">
            <v>4092406</v>
          </cell>
          <cell r="Y17">
            <v>4120657</v>
          </cell>
        </row>
        <row r="18">
          <cell r="A18" t="str">
            <v>Kansas</v>
          </cell>
          <cell r="B18">
            <v>4122628</v>
          </cell>
          <cell r="C18">
            <v>4262391</v>
          </cell>
          <cell r="D18">
            <v>4262391</v>
          </cell>
          <cell r="E18">
            <v>4426665</v>
          </cell>
          <cell r="F18">
            <v>4426665</v>
          </cell>
          <cell r="G18">
            <v>4426665</v>
          </cell>
          <cell r="H18">
            <v>4400930</v>
          </cell>
          <cell r="I18">
            <v>4403322</v>
          </cell>
          <cell r="J18">
            <v>4371834</v>
          </cell>
          <cell r="K18">
            <v>4332784</v>
          </cell>
          <cell r="L18">
            <v>4332784</v>
          </cell>
          <cell r="M18">
            <v>4265253</v>
          </cell>
          <cell r="N18">
            <v>4265251</v>
          </cell>
          <cell r="O18">
            <v>4265251</v>
          </cell>
          <cell r="P18">
            <v>4257655</v>
          </cell>
          <cell r="Q18">
            <v>4250493</v>
          </cell>
          <cell r="R18">
            <v>4053457</v>
          </cell>
          <cell r="S18">
            <v>4053462</v>
          </cell>
          <cell r="T18">
            <v>4053462</v>
          </cell>
          <cell r="U18">
            <v>4208377</v>
          </cell>
          <cell r="V18">
            <v>4208377</v>
          </cell>
          <cell r="W18">
            <v>4340876</v>
          </cell>
          <cell r="X18">
            <v>4443384</v>
          </cell>
          <cell r="Y18">
            <v>4474058</v>
          </cell>
        </row>
        <row r="19">
          <cell r="A19" t="str">
            <v>Kentucky</v>
          </cell>
          <cell r="B19">
            <v>9715496</v>
          </cell>
          <cell r="C19">
            <v>10044866</v>
          </cell>
          <cell r="D19">
            <v>10044866</v>
          </cell>
          <cell r="E19">
            <v>10431998</v>
          </cell>
          <cell r="F19">
            <v>10431998</v>
          </cell>
          <cell r="G19">
            <v>10431998</v>
          </cell>
          <cell r="H19">
            <v>10371351</v>
          </cell>
          <cell r="I19">
            <v>10376988</v>
          </cell>
          <cell r="J19">
            <v>10302781</v>
          </cell>
          <cell r="K19">
            <v>10210755</v>
          </cell>
          <cell r="L19">
            <v>10210755</v>
          </cell>
          <cell r="M19">
            <v>10051610</v>
          </cell>
          <cell r="N19">
            <v>10051604</v>
          </cell>
          <cell r="O19">
            <v>10051604</v>
          </cell>
          <cell r="P19">
            <v>10033703</v>
          </cell>
          <cell r="Q19">
            <v>10016825</v>
          </cell>
          <cell r="R19">
            <v>9552486</v>
          </cell>
          <cell r="S19">
            <v>9552497</v>
          </cell>
          <cell r="T19">
            <v>9552497</v>
          </cell>
          <cell r="U19">
            <v>9917573</v>
          </cell>
          <cell r="V19">
            <v>9917573</v>
          </cell>
          <cell r="W19">
            <v>10229823</v>
          </cell>
          <cell r="X19">
            <v>10471396</v>
          </cell>
          <cell r="Y19">
            <v>10543683</v>
          </cell>
        </row>
        <row r="20">
          <cell r="A20" t="str">
            <v>Louisiana</v>
          </cell>
          <cell r="B20">
            <v>6147040</v>
          </cell>
          <cell r="C20">
            <v>6382405</v>
          </cell>
          <cell r="D20">
            <v>6382405</v>
          </cell>
          <cell r="E20">
            <v>6628385</v>
          </cell>
          <cell r="F20">
            <v>6628385</v>
          </cell>
          <cell r="G20">
            <v>6628385</v>
          </cell>
          <cell r="H20">
            <v>6587642</v>
          </cell>
          <cell r="I20">
            <v>6591223</v>
          </cell>
          <cell r="J20">
            <v>6541394</v>
          </cell>
          <cell r="K20">
            <v>6479600</v>
          </cell>
          <cell r="L20">
            <v>6479599</v>
          </cell>
          <cell r="M20">
            <v>6372736</v>
          </cell>
          <cell r="N20">
            <v>6372732</v>
          </cell>
          <cell r="O20">
            <v>6372732</v>
          </cell>
          <cell r="P20">
            <v>6360712</v>
          </cell>
          <cell r="Q20">
            <v>6349379</v>
          </cell>
          <cell r="R20">
            <v>6037580</v>
          </cell>
          <cell r="S20">
            <v>6037588</v>
          </cell>
          <cell r="T20">
            <v>6037588</v>
          </cell>
          <cell r="U20">
            <v>6280120</v>
          </cell>
          <cell r="V20">
            <v>6280120</v>
          </cell>
          <cell r="W20">
            <v>6506556</v>
          </cell>
          <cell r="X20">
            <v>6710795</v>
          </cell>
          <cell r="Y20">
            <v>6757121</v>
          </cell>
        </row>
        <row r="21">
          <cell r="A21" t="str">
            <v>Maine</v>
          </cell>
          <cell r="B21">
            <v>2390839</v>
          </cell>
          <cell r="C21">
            <v>2471892</v>
          </cell>
          <cell r="D21">
            <v>2471892</v>
          </cell>
          <cell r="E21">
            <v>2567159</v>
          </cell>
          <cell r="F21">
            <v>2567159</v>
          </cell>
          <cell r="G21">
            <v>2567159</v>
          </cell>
          <cell r="H21">
            <v>2552235</v>
          </cell>
          <cell r="I21">
            <v>2553622</v>
          </cell>
          <cell r="J21">
            <v>2535361</v>
          </cell>
          <cell r="K21">
            <v>2512715</v>
          </cell>
          <cell r="L21">
            <v>2512715</v>
          </cell>
          <cell r="M21">
            <v>2473552</v>
          </cell>
          <cell r="N21">
            <v>2473551</v>
          </cell>
          <cell r="O21">
            <v>2473551</v>
          </cell>
          <cell r="P21">
            <v>2469146</v>
          </cell>
          <cell r="Q21">
            <v>2464993</v>
          </cell>
          <cell r="R21">
            <v>2350724</v>
          </cell>
          <cell r="S21">
            <v>2350727</v>
          </cell>
          <cell r="T21">
            <v>2350727</v>
          </cell>
          <cell r="U21">
            <v>2440567</v>
          </cell>
          <cell r="V21">
            <v>2440567</v>
          </cell>
          <cell r="W21">
            <v>2517407</v>
          </cell>
          <cell r="X21">
            <v>2576855</v>
          </cell>
          <cell r="Y21">
            <v>2594644</v>
          </cell>
        </row>
        <row r="22">
          <cell r="A22" t="str">
            <v>Maryland</v>
          </cell>
          <cell r="B22">
            <v>6338022</v>
          </cell>
          <cell r="C22">
            <v>6570944</v>
          </cell>
          <cell r="D22">
            <v>6570944</v>
          </cell>
          <cell r="E22">
            <v>6824190</v>
          </cell>
          <cell r="F22">
            <v>6824190</v>
          </cell>
          <cell r="G22">
            <v>6824190</v>
          </cell>
          <cell r="H22">
            <v>6783039</v>
          </cell>
          <cell r="I22">
            <v>6786726</v>
          </cell>
          <cell r="J22">
            <v>6736390</v>
          </cell>
          <cell r="K22">
            <v>6673967</v>
          </cell>
          <cell r="L22">
            <v>6673966</v>
          </cell>
          <cell r="M22">
            <v>6566015</v>
          </cell>
          <cell r="N22">
            <v>6566011</v>
          </cell>
          <cell r="O22">
            <v>6566011</v>
          </cell>
          <cell r="P22">
            <v>6553868</v>
          </cell>
          <cell r="Q22">
            <v>6542419</v>
          </cell>
          <cell r="R22">
            <v>6227449</v>
          </cell>
          <cell r="S22">
            <v>6227457</v>
          </cell>
          <cell r="T22">
            <v>6227457</v>
          </cell>
          <cell r="U22">
            <v>6465457</v>
          </cell>
          <cell r="V22">
            <v>6465457</v>
          </cell>
          <cell r="W22">
            <v>6669019</v>
          </cell>
          <cell r="X22">
            <v>6826505</v>
          </cell>
          <cell r="Y22">
            <v>6873630</v>
          </cell>
        </row>
        <row r="23">
          <cell r="A23" t="str">
            <v>Massachusetts</v>
          </cell>
          <cell r="B23">
            <v>9409924</v>
          </cell>
          <cell r="C23">
            <v>9728934</v>
          </cell>
          <cell r="D23">
            <v>9728934</v>
          </cell>
          <cell r="E23">
            <v>10103890</v>
          </cell>
          <cell r="F23">
            <v>10103890</v>
          </cell>
          <cell r="G23">
            <v>10103890</v>
          </cell>
          <cell r="H23">
            <v>10045150</v>
          </cell>
          <cell r="I23">
            <v>10050610</v>
          </cell>
          <cell r="J23">
            <v>9978737</v>
          </cell>
          <cell r="K23">
            <v>9889606</v>
          </cell>
          <cell r="L23">
            <v>9889605</v>
          </cell>
          <cell r="M23">
            <v>9735466</v>
          </cell>
          <cell r="N23">
            <v>9735461</v>
          </cell>
          <cell r="O23">
            <v>9735461</v>
          </cell>
          <cell r="P23">
            <v>9718123</v>
          </cell>
          <cell r="Q23">
            <v>9701776</v>
          </cell>
          <cell r="R23">
            <v>9252040</v>
          </cell>
          <cell r="S23">
            <v>9252051</v>
          </cell>
          <cell r="T23">
            <v>9252051</v>
          </cell>
          <cell r="U23">
            <v>9605645</v>
          </cell>
          <cell r="V23">
            <v>9605645</v>
          </cell>
          <cell r="W23">
            <v>9908074</v>
          </cell>
          <cell r="X23">
            <v>10142049</v>
          </cell>
          <cell r="Y23">
            <v>10212062</v>
          </cell>
        </row>
        <row r="24">
          <cell r="A24" t="str">
            <v>Michigan</v>
          </cell>
          <cell r="B24">
            <v>11916000</v>
          </cell>
          <cell r="C24">
            <v>12368808</v>
          </cell>
          <cell r="D24">
            <v>12368808</v>
          </cell>
          <cell r="E24">
            <v>12853643</v>
          </cell>
          <cell r="F24">
            <v>12853643</v>
          </cell>
          <cell r="G24">
            <v>12853643</v>
          </cell>
          <cell r="H24">
            <v>12774278</v>
          </cell>
          <cell r="I24">
            <v>12781221</v>
          </cell>
          <cell r="J24">
            <v>12684160</v>
          </cell>
          <cell r="K24">
            <v>12563792</v>
          </cell>
          <cell r="L24">
            <v>12563791</v>
          </cell>
          <cell r="M24">
            <v>12355632</v>
          </cell>
          <cell r="N24">
            <v>12355625</v>
          </cell>
          <cell r="O24">
            <v>12355625</v>
          </cell>
          <cell r="P24">
            <v>12332211</v>
          </cell>
          <cell r="Q24">
            <v>12310135</v>
          </cell>
          <cell r="R24">
            <v>11702784</v>
          </cell>
          <cell r="S24">
            <v>11702799</v>
          </cell>
          <cell r="T24">
            <v>11702799</v>
          </cell>
          <cell r="U24">
            <v>12150055</v>
          </cell>
          <cell r="V24">
            <v>12150055</v>
          </cell>
          <cell r="W24">
            <v>12532594</v>
          </cell>
          <cell r="X24">
            <v>12828546</v>
          </cell>
          <cell r="Y24">
            <v>12917105</v>
          </cell>
        </row>
        <row r="25">
          <cell r="A25" t="str">
            <v>Minnesota</v>
          </cell>
          <cell r="B25">
            <v>7066345</v>
          </cell>
          <cell r="C25">
            <v>7305905</v>
          </cell>
          <cell r="D25">
            <v>7305905</v>
          </cell>
          <cell r="E25">
            <v>7587477</v>
          </cell>
          <cell r="F25">
            <v>7587477</v>
          </cell>
          <cell r="G25">
            <v>7587477</v>
          </cell>
          <cell r="H25">
            <v>7543367</v>
          </cell>
          <cell r="I25">
            <v>7547467</v>
          </cell>
          <cell r="J25">
            <v>7493494</v>
          </cell>
          <cell r="K25">
            <v>7426561</v>
          </cell>
          <cell r="L25">
            <v>7426561</v>
          </cell>
          <cell r="M25">
            <v>7310811</v>
          </cell>
          <cell r="N25">
            <v>7310807</v>
          </cell>
          <cell r="O25">
            <v>7310807</v>
          </cell>
          <cell r="P25">
            <v>7297787</v>
          </cell>
          <cell r="Q25">
            <v>7285511</v>
          </cell>
          <cell r="R25">
            <v>6947782</v>
          </cell>
          <cell r="S25">
            <v>6947790</v>
          </cell>
          <cell r="T25">
            <v>6947790</v>
          </cell>
          <cell r="U25">
            <v>7213320</v>
          </cell>
          <cell r="V25">
            <v>7213320</v>
          </cell>
          <cell r="W25">
            <v>7440428</v>
          </cell>
          <cell r="X25">
            <v>7616131</v>
          </cell>
          <cell r="Y25">
            <v>7668707</v>
          </cell>
        </row>
        <row r="26">
          <cell r="A26" t="str">
            <v>Mississippi</v>
          </cell>
          <cell r="B26">
            <v>4018397</v>
          </cell>
          <cell r="C26">
            <v>4160974</v>
          </cell>
          <cell r="D26">
            <v>4160974</v>
          </cell>
          <cell r="E26">
            <v>4321339</v>
          </cell>
          <cell r="F26">
            <v>4321339</v>
          </cell>
          <cell r="G26">
            <v>4321339</v>
          </cell>
          <cell r="H26">
            <v>4295697</v>
          </cell>
          <cell r="I26">
            <v>4298032</v>
          </cell>
          <cell r="J26">
            <v>4266662</v>
          </cell>
          <cell r="K26">
            <v>4227760</v>
          </cell>
          <cell r="L26">
            <v>4227759</v>
          </cell>
          <cell r="M26">
            <v>4160483</v>
          </cell>
          <cell r="N26">
            <v>4160481</v>
          </cell>
          <cell r="O26">
            <v>4160481</v>
          </cell>
          <cell r="P26">
            <v>4152914</v>
          </cell>
          <cell r="Q26">
            <v>4145779</v>
          </cell>
          <cell r="R26">
            <v>3949487</v>
          </cell>
          <cell r="S26">
            <v>3949492</v>
          </cell>
          <cell r="T26">
            <v>3949492</v>
          </cell>
          <cell r="U26">
            <v>4118158</v>
          </cell>
          <cell r="V26">
            <v>4118158</v>
          </cell>
          <cell r="W26">
            <v>4247816</v>
          </cell>
          <cell r="X26">
            <v>4348127</v>
          </cell>
          <cell r="Y26">
            <v>4398557</v>
          </cell>
        </row>
        <row r="27">
          <cell r="A27" t="str">
            <v>Missouri</v>
          </cell>
          <cell r="B27">
            <v>5660844</v>
          </cell>
          <cell r="C27">
            <v>5894391</v>
          </cell>
          <cell r="D27">
            <v>5894391</v>
          </cell>
          <cell r="E27">
            <v>6171495</v>
          </cell>
          <cell r="F27">
            <v>6171495</v>
          </cell>
          <cell r="G27">
            <v>6171495</v>
          </cell>
          <cell r="H27">
            <v>6128272</v>
          </cell>
          <cell r="I27">
            <v>6131603</v>
          </cell>
          <cell r="J27">
            <v>6078793</v>
          </cell>
          <cell r="K27">
            <v>6013302</v>
          </cell>
          <cell r="L27">
            <v>6013301</v>
          </cell>
          <cell r="M27">
            <v>5900044</v>
          </cell>
          <cell r="N27">
            <v>5900040</v>
          </cell>
          <cell r="O27">
            <v>5900040</v>
          </cell>
          <cell r="P27">
            <v>5887301</v>
          </cell>
          <cell r="Q27">
            <v>5875290</v>
          </cell>
          <cell r="R27">
            <v>5544835</v>
          </cell>
          <cell r="S27">
            <v>5544843</v>
          </cell>
          <cell r="T27">
            <v>5544843</v>
          </cell>
          <cell r="U27">
            <v>5791746</v>
          </cell>
          <cell r="V27">
            <v>5791746</v>
          </cell>
          <cell r="W27">
            <v>6000197</v>
          </cell>
          <cell r="X27">
            <v>6146007</v>
          </cell>
          <cell r="Y27">
            <v>6188434</v>
          </cell>
        </row>
        <row r="28">
          <cell r="A28" t="str">
            <v>Montana</v>
          </cell>
          <cell r="B28">
            <v>1116761</v>
          </cell>
          <cell r="C28">
            <v>1162014</v>
          </cell>
          <cell r="D28">
            <v>1162014</v>
          </cell>
          <cell r="E28">
            <v>1215398</v>
          </cell>
          <cell r="F28">
            <v>1215398</v>
          </cell>
          <cell r="G28">
            <v>1215398</v>
          </cell>
          <cell r="H28">
            <v>1207049</v>
          </cell>
          <cell r="I28">
            <v>1207728</v>
          </cell>
          <cell r="J28">
            <v>1197523</v>
          </cell>
          <cell r="K28">
            <v>1184868</v>
          </cell>
          <cell r="L28">
            <v>1184868</v>
          </cell>
          <cell r="M28">
            <v>1162983</v>
          </cell>
          <cell r="N28">
            <v>1162982</v>
          </cell>
          <cell r="O28">
            <v>1162982</v>
          </cell>
          <cell r="P28">
            <v>1160520</v>
          </cell>
          <cell r="Q28">
            <v>1158199</v>
          </cell>
          <cell r="R28">
            <v>1094344</v>
          </cell>
          <cell r="S28">
            <v>1094346</v>
          </cell>
          <cell r="T28">
            <v>1094346</v>
          </cell>
          <cell r="U28">
            <v>1142858</v>
          </cell>
          <cell r="V28">
            <v>1142858</v>
          </cell>
          <cell r="W28">
            <v>1185798</v>
          </cell>
          <cell r="X28">
            <v>1219131</v>
          </cell>
          <cell r="Y28">
            <v>1229131</v>
          </cell>
        </row>
        <row r="29">
          <cell r="A29" t="str">
            <v>Nebraska</v>
          </cell>
          <cell r="B29">
            <v>2143533</v>
          </cell>
          <cell r="C29">
            <v>2216202</v>
          </cell>
          <cell r="D29">
            <v>2216202</v>
          </cell>
          <cell r="E29">
            <v>2306907</v>
          </cell>
          <cell r="F29">
            <v>2306907</v>
          </cell>
          <cell r="G29">
            <v>2306907</v>
          </cell>
          <cell r="H29">
            <v>2293078</v>
          </cell>
          <cell r="I29">
            <v>2294324</v>
          </cell>
          <cell r="J29">
            <v>2277408</v>
          </cell>
          <cell r="K29">
            <v>2256430</v>
          </cell>
          <cell r="L29">
            <v>2256430</v>
          </cell>
          <cell r="M29">
            <v>2220152</v>
          </cell>
          <cell r="N29">
            <v>2220151</v>
          </cell>
          <cell r="O29">
            <v>2220151</v>
          </cell>
          <cell r="P29">
            <v>2216070</v>
          </cell>
          <cell r="Q29">
            <v>2212223</v>
          </cell>
          <cell r="R29">
            <v>2106374</v>
          </cell>
          <cell r="S29">
            <v>2106377</v>
          </cell>
          <cell r="T29">
            <v>2106377</v>
          </cell>
          <cell r="U29">
            <v>2186878</v>
          </cell>
          <cell r="V29">
            <v>2186878</v>
          </cell>
          <cell r="W29">
            <v>2255731</v>
          </cell>
          <cell r="X29">
            <v>2308999</v>
          </cell>
          <cell r="Y29">
            <v>2324939</v>
          </cell>
        </row>
        <row r="30">
          <cell r="A30" t="str">
            <v>Nevada</v>
          </cell>
          <cell r="B30">
            <v>2111164</v>
          </cell>
          <cell r="C30">
            <v>2187001</v>
          </cell>
          <cell r="D30">
            <v>2194131</v>
          </cell>
          <cell r="E30">
            <v>2312229</v>
          </cell>
          <cell r="F30">
            <v>2312229</v>
          </cell>
          <cell r="G30">
            <v>2312229</v>
          </cell>
          <cell r="H30">
            <v>2295210</v>
          </cell>
          <cell r="I30">
            <v>2296458</v>
          </cell>
          <cell r="J30">
            <v>2275672</v>
          </cell>
          <cell r="K30">
            <v>2249894</v>
          </cell>
          <cell r="L30">
            <v>2249894</v>
          </cell>
          <cell r="M30">
            <v>2205315</v>
          </cell>
          <cell r="N30">
            <v>2205313</v>
          </cell>
          <cell r="O30">
            <v>2205313</v>
          </cell>
          <cell r="P30">
            <v>2200299</v>
          </cell>
          <cell r="Q30">
            <v>2195571</v>
          </cell>
          <cell r="R30">
            <v>2065502</v>
          </cell>
          <cell r="S30">
            <v>2065505</v>
          </cell>
          <cell r="T30">
            <v>2065505</v>
          </cell>
          <cell r="U30">
            <v>2173168</v>
          </cell>
          <cell r="V30">
            <v>2173168</v>
          </cell>
          <cell r="W30">
            <v>2278180</v>
          </cell>
          <cell r="X30">
            <v>2350690</v>
          </cell>
          <cell r="Y30">
            <v>2366917</v>
          </cell>
        </row>
        <row r="31">
          <cell r="A31" t="str">
            <v>New Hampshire</v>
          </cell>
          <cell r="B31">
            <v>1481893</v>
          </cell>
          <cell r="C31">
            <v>1532131</v>
          </cell>
          <cell r="D31">
            <v>1532131</v>
          </cell>
          <cell r="E31">
            <v>1591180</v>
          </cell>
          <cell r="F31">
            <v>1591180</v>
          </cell>
          <cell r="G31">
            <v>1591180</v>
          </cell>
          <cell r="H31">
            <v>1581930</v>
          </cell>
          <cell r="I31">
            <v>1582790</v>
          </cell>
          <cell r="J31">
            <v>1571471</v>
          </cell>
          <cell r="K31">
            <v>1557434</v>
          </cell>
          <cell r="L31">
            <v>1557434</v>
          </cell>
          <cell r="M31">
            <v>1533160</v>
          </cell>
          <cell r="N31">
            <v>1533159</v>
          </cell>
          <cell r="O31">
            <v>1533159</v>
          </cell>
          <cell r="P31">
            <v>1530429</v>
          </cell>
          <cell r="Q31">
            <v>1527855</v>
          </cell>
          <cell r="R31">
            <v>1457029</v>
          </cell>
          <cell r="S31">
            <v>1457031</v>
          </cell>
          <cell r="T31">
            <v>1457031</v>
          </cell>
          <cell r="U31">
            <v>1512716</v>
          </cell>
          <cell r="V31">
            <v>1512716</v>
          </cell>
          <cell r="W31">
            <v>1560343</v>
          </cell>
          <cell r="X31">
            <v>1597190</v>
          </cell>
          <cell r="Y31">
            <v>1608216</v>
          </cell>
        </row>
        <row r="32">
          <cell r="A32" t="str">
            <v>New Jersey</v>
          </cell>
          <cell r="B32">
            <v>10823193</v>
          </cell>
          <cell r="C32">
            <v>11190115</v>
          </cell>
          <cell r="D32">
            <v>11190115</v>
          </cell>
          <cell r="E32">
            <v>11621386</v>
          </cell>
          <cell r="F32">
            <v>11621386</v>
          </cell>
          <cell r="G32">
            <v>11621386</v>
          </cell>
          <cell r="H32">
            <v>11553824</v>
          </cell>
          <cell r="I32">
            <v>11560104</v>
          </cell>
          <cell r="J32">
            <v>11477437</v>
          </cell>
          <cell r="K32">
            <v>11374919</v>
          </cell>
          <cell r="L32">
            <v>11374918</v>
          </cell>
          <cell r="M32">
            <v>11197629</v>
          </cell>
          <cell r="N32">
            <v>11197623</v>
          </cell>
          <cell r="O32">
            <v>11197623</v>
          </cell>
          <cell r="P32">
            <v>11177681</v>
          </cell>
          <cell r="Q32">
            <v>11158879</v>
          </cell>
          <cell r="R32">
            <v>10641597</v>
          </cell>
          <cell r="S32">
            <v>10641610</v>
          </cell>
          <cell r="T32">
            <v>10641610</v>
          </cell>
          <cell r="U32">
            <v>11048310</v>
          </cell>
          <cell r="V32">
            <v>11048310</v>
          </cell>
          <cell r="W32">
            <v>11396161</v>
          </cell>
          <cell r="X32">
            <v>11665277</v>
          </cell>
          <cell r="Y32">
            <v>11745805</v>
          </cell>
        </row>
        <row r="33">
          <cell r="A33" t="str">
            <v>New Mexico</v>
          </cell>
          <cell r="B33">
            <v>3032410</v>
          </cell>
          <cell r="C33">
            <v>3135213</v>
          </cell>
          <cell r="D33">
            <v>3135213</v>
          </cell>
          <cell r="E33">
            <v>3256045</v>
          </cell>
          <cell r="F33">
            <v>3256045</v>
          </cell>
          <cell r="G33">
            <v>3256045</v>
          </cell>
          <cell r="H33">
            <v>3237116</v>
          </cell>
          <cell r="I33">
            <v>3238875</v>
          </cell>
          <cell r="J33">
            <v>3215714</v>
          </cell>
          <cell r="K33">
            <v>3186991</v>
          </cell>
          <cell r="L33">
            <v>3186991</v>
          </cell>
          <cell r="M33">
            <v>3137318</v>
          </cell>
          <cell r="N33">
            <v>3137316</v>
          </cell>
          <cell r="O33">
            <v>3137316</v>
          </cell>
          <cell r="P33">
            <v>3131729</v>
          </cell>
          <cell r="Q33">
            <v>3126461</v>
          </cell>
          <cell r="R33">
            <v>2981531</v>
          </cell>
          <cell r="S33">
            <v>2981535</v>
          </cell>
          <cell r="T33">
            <v>2981535</v>
          </cell>
          <cell r="U33">
            <v>3095868</v>
          </cell>
          <cell r="V33">
            <v>3095868</v>
          </cell>
          <cell r="W33">
            <v>3201491</v>
          </cell>
          <cell r="X33">
            <v>3277093</v>
          </cell>
          <cell r="Y33">
            <v>3299716</v>
          </cell>
        </row>
        <row r="34">
          <cell r="A34" t="str">
            <v>New York</v>
          </cell>
          <cell r="B34">
            <v>32104446</v>
          </cell>
          <cell r="C34">
            <v>33194656</v>
          </cell>
          <cell r="D34">
            <v>33194656</v>
          </cell>
          <cell r="E34">
            <v>34473989</v>
          </cell>
          <cell r="F34">
            <v>34473989</v>
          </cell>
          <cell r="G34">
            <v>34473989</v>
          </cell>
          <cell r="H34">
            <v>34273423</v>
          </cell>
          <cell r="I34">
            <v>34292052</v>
          </cell>
          <cell r="J34">
            <v>34046645</v>
          </cell>
          <cell r="K34">
            <v>33742308</v>
          </cell>
          <cell r="L34">
            <v>33742306</v>
          </cell>
          <cell r="M34">
            <v>33216002</v>
          </cell>
          <cell r="N34">
            <v>33215984</v>
          </cell>
          <cell r="O34">
            <v>33215984</v>
          </cell>
          <cell r="P34">
            <v>33156784</v>
          </cell>
          <cell r="Q34">
            <v>33100968</v>
          </cell>
          <cell r="R34">
            <v>31565356</v>
          </cell>
          <cell r="S34">
            <v>31565393</v>
          </cell>
          <cell r="T34">
            <v>31565393</v>
          </cell>
          <cell r="U34">
            <v>32771755</v>
          </cell>
          <cell r="V34">
            <v>32771755</v>
          </cell>
          <cell r="W34">
            <v>33803558</v>
          </cell>
          <cell r="X34">
            <v>34601816</v>
          </cell>
          <cell r="Y34">
            <v>34840681</v>
          </cell>
        </row>
        <row r="35">
          <cell r="A35" t="str">
            <v>North Carolina</v>
          </cell>
          <cell r="B35">
            <v>10761043</v>
          </cell>
          <cell r="C35">
            <v>11125858</v>
          </cell>
          <cell r="D35">
            <v>11125858</v>
          </cell>
          <cell r="E35">
            <v>11554652</v>
          </cell>
          <cell r="F35">
            <v>11554652</v>
          </cell>
          <cell r="G35">
            <v>11554652</v>
          </cell>
          <cell r="H35">
            <v>11487478</v>
          </cell>
          <cell r="I35">
            <v>11493722</v>
          </cell>
          <cell r="J35">
            <v>11411530</v>
          </cell>
          <cell r="K35">
            <v>11309601</v>
          </cell>
          <cell r="L35">
            <v>11309600</v>
          </cell>
          <cell r="M35">
            <v>11133329</v>
          </cell>
          <cell r="N35">
            <v>11133323</v>
          </cell>
          <cell r="O35">
            <v>11133323</v>
          </cell>
          <cell r="P35">
            <v>11113496</v>
          </cell>
          <cell r="Q35">
            <v>11094802</v>
          </cell>
          <cell r="R35">
            <v>10580489</v>
          </cell>
          <cell r="S35">
            <v>10580502</v>
          </cell>
          <cell r="T35">
            <v>10580502</v>
          </cell>
          <cell r="U35">
            <v>10994737</v>
          </cell>
          <cell r="V35">
            <v>10994737</v>
          </cell>
          <cell r="W35">
            <v>11365869</v>
          </cell>
          <cell r="X35">
            <v>11681108</v>
          </cell>
          <cell r="Y35">
            <v>11761746</v>
          </cell>
        </row>
        <row r="36">
          <cell r="A36" t="str">
            <v>North Dakota</v>
          </cell>
          <cell r="B36">
            <v>748392</v>
          </cell>
          <cell r="C36">
            <v>787809</v>
          </cell>
          <cell r="D36">
            <v>793645</v>
          </cell>
          <cell r="E36">
            <v>839536</v>
          </cell>
          <cell r="F36">
            <v>839536</v>
          </cell>
          <cell r="G36">
            <v>839536</v>
          </cell>
          <cell r="H36">
            <v>831821</v>
          </cell>
          <cell r="I36">
            <v>839359</v>
          </cell>
          <cell r="J36">
            <v>829154</v>
          </cell>
          <cell r="K36">
            <v>816499</v>
          </cell>
          <cell r="L36">
            <v>816499</v>
          </cell>
          <cell r="M36">
            <v>794614</v>
          </cell>
          <cell r="N36">
            <v>794613</v>
          </cell>
          <cell r="O36">
            <v>794613</v>
          </cell>
          <cell r="P36">
            <v>792151</v>
          </cell>
          <cell r="Q36">
            <v>789830</v>
          </cell>
          <cell r="R36">
            <v>725975</v>
          </cell>
          <cell r="S36">
            <v>725977</v>
          </cell>
          <cell r="T36">
            <v>725977</v>
          </cell>
          <cell r="U36">
            <v>767695</v>
          </cell>
          <cell r="V36">
            <v>767695</v>
          </cell>
          <cell r="W36">
            <v>806067</v>
          </cell>
          <cell r="X36">
            <v>839308</v>
          </cell>
          <cell r="Y36">
            <v>858335</v>
          </cell>
        </row>
        <row r="37">
          <cell r="A37" t="str">
            <v>Ohio</v>
          </cell>
          <cell r="B37">
            <v>11833780</v>
          </cell>
          <cell r="C37">
            <v>12325761</v>
          </cell>
          <cell r="D37">
            <v>12325761</v>
          </cell>
          <cell r="E37">
            <v>12874725</v>
          </cell>
          <cell r="F37">
            <v>12874725</v>
          </cell>
          <cell r="G37">
            <v>12874725</v>
          </cell>
          <cell r="H37">
            <v>12786616</v>
          </cell>
          <cell r="I37">
            <v>12793566</v>
          </cell>
          <cell r="J37">
            <v>12685897</v>
          </cell>
          <cell r="K37">
            <v>12552373</v>
          </cell>
          <cell r="L37">
            <v>12552372</v>
          </cell>
          <cell r="M37">
            <v>12321462</v>
          </cell>
          <cell r="N37">
            <v>12321454</v>
          </cell>
          <cell r="O37">
            <v>12321454</v>
          </cell>
          <cell r="P37">
            <v>12295481</v>
          </cell>
          <cell r="Q37">
            <v>12270992</v>
          </cell>
          <cell r="R37">
            <v>11597261</v>
          </cell>
          <cell r="S37">
            <v>11597277</v>
          </cell>
          <cell r="T37">
            <v>11597277</v>
          </cell>
          <cell r="U37">
            <v>12091558</v>
          </cell>
          <cell r="V37">
            <v>12091558</v>
          </cell>
          <cell r="W37">
            <v>12472255</v>
          </cell>
          <cell r="X37">
            <v>12858167</v>
          </cell>
          <cell r="Y37">
            <v>12946930</v>
          </cell>
        </row>
        <row r="38">
          <cell r="A38" t="str">
            <v>Oklahoma</v>
          </cell>
          <cell r="B38">
            <v>3422144</v>
          </cell>
          <cell r="C38">
            <v>3577925</v>
          </cell>
          <cell r="D38">
            <v>3577925</v>
          </cell>
          <cell r="E38">
            <v>3760076</v>
          </cell>
          <cell r="F38">
            <v>3760076</v>
          </cell>
          <cell r="G38">
            <v>3760076</v>
          </cell>
          <cell r="H38">
            <v>3731472</v>
          </cell>
          <cell r="I38">
            <v>3733500</v>
          </cell>
          <cell r="J38">
            <v>3698572</v>
          </cell>
          <cell r="K38">
            <v>3655257</v>
          </cell>
          <cell r="L38">
            <v>3655256</v>
          </cell>
          <cell r="M38">
            <v>3580349</v>
          </cell>
          <cell r="N38">
            <v>3580346</v>
          </cell>
          <cell r="O38">
            <v>3580346</v>
          </cell>
          <cell r="P38">
            <v>3571920</v>
          </cell>
          <cell r="Q38">
            <v>3563976</v>
          </cell>
          <cell r="R38">
            <v>3345417</v>
          </cell>
          <cell r="S38">
            <v>3345422</v>
          </cell>
          <cell r="T38">
            <v>3345422</v>
          </cell>
          <cell r="U38">
            <v>3513531</v>
          </cell>
          <cell r="V38">
            <v>3513531</v>
          </cell>
          <cell r="W38">
            <v>3689147</v>
          </cell>
          <cell r="X38">
            <v>3799278</v>
          </cell>
          <cell r="Y38">
            <v>3838038</v>
          </cell>
        </row>
        <row r="39">
          <cell r="A39" t="str">
            <v>Oregon</v>
          </cell>
          <cell r="B39">
            <v>3647438</v>
          </cell>
          <cell r="C39">
            <v>3779324</v>
          </cell>
          <cell r="D39">
            <v>3779595</v>
          </cell>
          <cell r="E39">
            <v>3960512</v>
          </cell>
          <cell r="F39">
            <v>3960512</v>
          </cell>
          <cell r="G39">
            <v>3960512</v>
          </cell>
          <cell r="H39">
            <v>3934012</v>
          </cell>
          <cell r="I39">
            <v>3936150</v>
          </cell>
          <cell r="J39">
            <v>3903762</v>
          </cell>
          <cell r="K39">
            <v>3863597</v>
          </cell>
          <cell r="L39">
            <v>3863596</v>
          </cell>
          <cell r="M39">
            <v>3794137</v>
          </cell>
          <cell r="N39">
            <v>3794135</v>
          </cell>
          <cell r="O39">
            <v>3794135</v>
          </cell>
          <cell r="P39">
            <v>3786322</v>
          </cell>
          <cell r="Q39">
            <v>3778956</v>
          </cell>
          <cell r="R39">
            <v>3576291</v>
          </cell>
          <cell r="S39">
            <v>3576296</v>
          </cell>
          <cell r="T39">
            <v>3576296</v>
          </cell>
          <cell r="U39">
            <v>3725477</v>
          </cell>
          <cell r="V39">
            <v>3725477</v>
          </cell>
          <cell r="W39">
            <v>3842772</v>
          </cell>
          <cell r="X39">
            <v>3936801</v>
          </cell>
          <cell r="Y39">
            <v>3963978</v>
          </cell>
        </row>
        <row r="40">
          <cell r="A40" t="str">
            <v>Pennsylvania</v>
          </cell>
          <cell r="B40">
            <v>13268414</v>
          </cell>
          <cell r="C40">
            <v>13763543</v>
          </cell>
          <cell r="D40">
            <v>13763543</v>
          </cell>
          <cell r="E40">
            <v>14293994</v>
          </cell>
          <cell r="F40">
            <v>14293994</v>
          </cell>
          <cell r="G40">
            <v>14293994</v>
          </cell>
          <cell r="H40">
            <v>14207185</v>
          </cell>
          <cell r="I40">
            <v>14214907</v>
          </cell>
          <cell r="J40">
            <v>14108729</v>
          </cell>
          <cell r="K40">
            <v>13977054</v>
          </cell>
          <cell r="L40">
            <v>13977053</v>
          </cell>
          <cell r="M40">
            <v>13749342</v>
          </cell>
          <cell r="N40">
            <v>13749334</v>
          </cell>
          <cell r="O40">
            <v>13749334</v>
          </cell>
          <cell r="P40">
            <v>13723720</v>
          </cell>
          <cell r="Q40">
            <v>13699570</v>
          </cell>
          <cell r="R40">
            <v>13035171</v>
          </cell>
          <cell r="S40">
            <v>13035187</v>
          </cell>
          <cell r="T40">
            <v>13035187</v>
          </cell>
          <cell r="U40">
            <v>13533364</v>
          </cell>
          <cell r="V40">
            <v>13533364</v>
          </cell>
          <cell r="W40">
            <v>13959456</v>
          </cell>
          <cell r="X40">
            <v>14289103</v>
          </cell>
          <cell r="Y40">
            <v>14387744</v>
          </cell>
        </row>
        <row r="41">
          <cell r="A41" t="str">
            <v>Rhode Island</v>
          </cell>
          <cell r="B41">
            <v>1590008</v>
          </cell>
          <cell r="C41">
            <v>1643912</v>
          </cell>
          <cell r="D41">
            <v>1643912</v>
          </cell>
          <cell r="E41">
            <v>1707269</v>
          </cell>
          <cell r="F41">
            <v>1707269</v>
          </cell>
          <cell r="G41">
            <v>1707269</v>
          </cell>
          <cell r="H41">
            <v>1697344</v>
          </cell>
          <cell r="I41">
            <v>1698267</v>
          </cell>
          <cell r="J41">
            <v>1686122</v>
          </cell>
          <cell r="K41">
            <v>1671061</v>
          </cell>
          <cell r="L41">
            <v>1671061</v>
          </cell>
          <cell r="M41">
            <v>1645016</v>
          </cell>
          <cell r="N41">
            <v>1645015</v>
          </cell>
          <cell r="O41">
            <v>1645015</v>
          </cell>
          <cell r="P41">
            <v>1642085</v>
          </cell>
          <cell r="Q41">
            <v>1639323</v>
          </cell>
          <cell r="R41">
            <v>1563330</v>
          </cell>
          <cell r="S41">
            <v>1563332</v>
          </cell>
          <cell r="T41">
            <v>1563332</v>
          </cell>
          <cell r="U41">
            <v>1623079</v>
          </cell>
          <cell r="V41">
            <v>1623079</v>
          </cell>
          <cell r="W41">
            <v>1674181</v>
          </cell>
          <cell r="X41">
            <v>1713716</v>
          </cell>
          <cell r="Y41">
            <v>1725546</v>
          </cell>
        </row>
        <row r="42">
          <cell r="A42" t="str">
            <v>South Carolina</v>
          </cell>
          <cell r="B42">
            <v>6792495</v>
          </cell>
          <cell r="C42">
            <v>7022771</v>
          </cell>
          <cell r="D42">
            <v>7022771</v>
          </cell>
          <cell r="E42">
            <v>7293431</v>
          </cell>
          <cell r="F42">
            <v>7293431</v>
          </cell>
          <cell r="G42">
            <v>7293431</v>
          </cell>
          <cell r="H42">
            <v>7251030</v>
          </cell>
          <cell r="I42">
            <v>7254971</v>
          </cell>
          <cell r="J42">
            <v>7203090</v>
          </cell>
          <cell r="K42">
            <v>7138751</v>
          </cell>
          <cell r="L42">
            <v>7138751</v>
          </cell>
          <cell r="M42">
            <v>7027486</v>
          </cell>
          <cell r="N42">
            <v>7027482</v>
          </cell>
          <cell r="O42">
            <v>7027482</v>
          </cell>
          <cell r="P42">
            <v>7014967</v>
          </cell>
          <cell r="Q42">
            <v>7003167</v>
          </cell>
          <cell r="R42">
            <v>6678527</v>
          </cell>
          <cell r="S42">
            <v>6678535</v>
          </cell>
          <cell r="T42">
            <v>6678535</v>
          </cell>
          <cell r="U42">
            <v>6933774</v>
          </cell>
          <cell r="V42">
            <v>6933774</v>
          </cell>
          <cell r="W42">
            <v>7152081</v>
          </cell>
          <cell r="X42">
            <v>7320975</v>
          </cell>
          <cell r="Y42">
            <v>7371514</v>
          </cell>
        </row>
        <row r="43">
          <cell r="A43" t="str">
            <v>South Dakota</v>
          </cell>
          <cell r="B43">
            <v>1393847</v>
          </cell>
          <cell r="C43">
            <v>1441100</v>
          </cell>
          <cell r="D43">
            <v>1441100</v>
          </cell>
          <cell r="E43">
            <v>1496640</v>
          </cell>
          <cell r="F43">
            <v>1496640</v>
          </cell>
          <cell r="G43">
            <v>1496640</v>
          </cell>
          <cell r="H43">
            <v>1487939</v>
          </cell>
          <cell r="I43">
            <v>1488748</v>
          </cell>
          <cell r="J43">
            <v>1478102</v>
          </cell>
          <cell r="K43">
            <v>1464899</v>
          </cell>
          <cell r="L43">
            <v>1464899</v>
          </cell>
          <cell r="M43">
            <v>1442067</v>
          </cell>
          <cell r="N43">
            <v>1442066</v>
          </cell>
          <cell r="O43">
            <v>1442066</v>
          </cell>
          <cell r="P43">
            <v>1439498</v>
          </cell>
          <cell r="Q43">
            <v>1437077</v>
          </cell>
          <cell r="R43">
            <v>1370461</v>
          </cell>
          <cell r="S43">
            <v>1370463</v>
          </cell>
          <cell r="T43">
            <v>1370463</v>
          </cell>
          <cell r="U43">
            <v>1422839</v>
          </cell>
          <cell r="V43">
            <v>1422839</v>
          </cell>
          <cell r="W43">
            <v>1467636</v>
          </cell>
          <cell r="X43">
            <v>1502294</v>
          </cell>
          <cell r="Y43">
            <v>1512665</v>
          </cell>
        </row>
        <row r="44">
          <cell r="A44" t="str">
            <v>Tennessee</v>
          </cell>
          <cell r="B44">
            <v>6533536</v>
          </cell>
          <cell r="C44">
            <v>6776149</v>
          </cell>
          <cell r="D44">
            <v>6776149</v>
          </cell>
          <cell r="E44">
            <v>7049034</v>
          </cell>
          <cell r="F44">
            <v>7049034</v>
          </cell>
          <cell r="G44">
            <v>7049034</v>
          </cell>
          <cell r="H44">
            <v>7005401</v>
          </cell>
          <cell r="I44">
            <v>7009209</v>
          </cell>
          <cell r="J44">
            <v>6955848</v>
          </cell>
          <cell r="K44">
            <v>6889673</v>
          </cell>
          <cell r="L44">
            <v>6889672</v>
          </cell>
          <cell r="M44">
            <v>6775233</v>
          </cell>
          <cell r="N44">
            <v>6775229</v>
          </cell>
          <cell r="O44">
            <v>6775229</v>
          </cell>
          <cell r="P44">
            <v>6762357</v>
          </cell>
          <cell r="Q44">
            <v>6750220</v>
          </cell>
          <cell r="R44">
            <v>6416316</v>
          </cell>
          <cell r="S44">
            <v>6416324</v>
          </cell>
          <cell r="T44">
            <v>6416324</v>
          </cell>
          <cell r="U44">
            <v>6708535</v>
          </cell>
          <cell r="V44">
            <v>6708535</v>
          </cell>
          <cell r="W44">
            <v>6951957</v>
          </cell>
          <cell r="X44">
            <v>7132248</v>
          </cell>
          <cell r="Y44">
            <v>7213589</v>
          </cell>
        </row>
        <row r="45">
          <cell r="A45" t="str">
            <v>Texas</v>
          </cell>
          <cell r="B45">
            <v>21349878</v>
          </cell>
          <cell r="C45">
            <v>22381975</v>
          </cell>
          <cell r="D45">
            <v>22381975</v>
          </cell>
          <cell r="E45">
            <v>23676158</v>
          </cell>
          <cell r="F45">
            <v>23676158</v>
          </cell>
          <cell r="G45">
            <v>23676158</v>
          </cell>
          <cell r="H45">
            <v>23479254</v>
          </cell>
          <cell r="I45">
            <v>23492016</v>
          </cell>
          <cell r="J45">
            <v>23251710</v>
          </cell>
          <cell r="K45">
            <v>22953699</v>
          </cell>
          <cell r="L45">
            <v>22953696</v>
          </cell>
          <cell r="M45">
            <v>22438331</v>
          </cell>
          <cell r="N45">
            <v>22438313</v>
          </cell>
          <cell r="O45">
            <v>22438313</v>
          </cell>
          <cell r="P45">
            <v>22380344</v>
          </cell>
          <cell r="Q45">
            <v>22325688</v>
          </cell>
          <cell r="R45">
            <v>20821993</v>
          </cell>
          <cell r="S45">
            <v>20822030</v>
          </cell>
          <cell r="T45">
            <v>20822030</v>
          </cell>
          <cell r="U45">
            <v>22018553</v>
          </cell>
          <cell r="V45">
            <v>22018553</v>
          </cell>
          <cell r="W45">
            <v>23119102</v>
          </cell>
          <cell r="X45">
            <v>24072498</v>
          </cell>
          <cell r="Y45">
            <v>24388815</v>
          </cell>
        </row>
        <row r="46">
          <cell r="A46" t="str">
            <v>Utah</v>
          </cell>
          <cell r="B46">
            <v>3377473</v>
          </cell>
          <cell r="C46">
            <v>3491974</v>
          </cell>
          <cell r="D46">
            <v>3491974</v>
          </cell>
          <cell r="E46">
            <v>3647879</v>
          </cell>
          <cell r="F46">
            <v>3647879</v>
          </cell>
          <cell r="G46">
            <v>3647879</v>
          </cell>
          <cell r="H46">
            <v>3624991</v>
          </cell>
          <cell r="I46">
            <v>3626961</v>
          </cell>
          <cell r="J46">
            <v>3598973</v>
          </cell>
          <cell r="K46">
            <v>3564265</v>
          </cell>
          <cell r="L46">
            <v>3564264</v>
          </cell>
          <cell r="M46">
            <v>3504241</v>
          </cell>
          <cell r="N46">
            <v>3504239</v>
          </cell>
          <cell r="O46">
            <v>3504239</v>
          </cell>
          <cell r="P46">
            <v>3497488</v>
          </cell>
          <cell r="Q46">
            <v>3491122</v>
          </cell>
          <cell r="R46">
            <v>3315992</v>
          </cell>
          <cell r="S46">
            <v>3315996</v>
          </cell>
          <cell r="T46">
            <v>3315996</v>
          </cell>
          <cell r="U46">
            <v>3442726</v>
          </cell>
          <cell r="V46">
            <v>3442726</v>
          </cell>
          <cell r="W46">
            <v>3551119</v>
          </cell>
          <cell r="X46">
            <v>3634977</v>
          </cell>
          <cell r="Y46">
            <v>3660070</v>
          </cell>
        </row>
        <row r="47">
          <cell r="A47" t="str">
            <v>Vermont</v>
          </cell>
          <cell r="B47">
            <v>798889</v>
          </cell>
          <cell r="C47">
            <v>840965</v>
          </cell>
          <cell r="D47">
            <v>844142</v>
          </cell>
          <cell r="E47">
            <v>892952</v>
          </cell>
          <cell r="F47">
            <v>892952</v>
          </cell>
          <cell r="G47">
            <v>892952</v>
          </cell>
          <cell r="H47">
            <v>884990</v>
          </cell>
          <cell r="I47">
            <v>889856</v>
          </cell>
          <cell r="J47">
            <v>879651</v>
          </cell>
          <cell r="K47">
            <v>866996</v>
          </cell>
          <cell r="L47">
            <v>866996</v>
          </cell>
          <cell r="M47">
            <v>845111</v>
          </cell>
          <cell r="N47">
            <v>845110</v>
          </cell>
          <cell r="O47">
            <v>845110</v>
          </cell>
          <cell r="P47">
            <v>842648</v>
          </cell>
          <cell r="Q47">
            <v>840327</v>
          </cell>
          <cell r="R47">
            <v>776472</v>
          </cell>
          <cell r="S47">
            <v>776474</v>
          </cell>
          <cell r="T47">
            <v>776474</v>
          </cell>
          <cell r="U47">
            <v>821094</v>
          </cell>
          <cell r="V47">
            <v>821094</v>
          </cell>
          <cell r="W47">
            <v>862135</v>
          </cell>
          <cell r="X47">
            <v>897688</v>
          </cell>
          <cell r="Y47">
            <v>911259</v>
          </cell>
        </row>
        <row r="48">
          <cell r="A48" t="str">
            <v>Virginia</v>
          </cell>
          <cell r="B48">
            <v>8682896</v>
          </cell>
          <cell r="C48">
            <v>8977259</v>
          </cell>
          <cell r="D48">
            <v>8977259</v>
          </cell>
          <cell r="E48">
            <v>9323245</v>
          </cell>
          <cell r="F48">
            <v>9323245</v>
          </cell>
          <cell r="G48">
            <v>9323245</v>
          </cell>
          <cell r="H48">
            <v>9269044</v>
          </cell>
          <cell r="I48">
            <v>9274082</v>
          </cell>
          <cell r="J48">
            <v>9207762</v>
          </cell>
          <cell r="K48">
            <v>9125517</v>
          </cell>
          <cell r="L48">
            <v>9125516</v>
          </cell>
          <cell r="M48">
            <v>8983286</v>
          </cell>
          <cell r="N48">
            <v>8983281</v>
          </cell>
          <cell r="O48">
            <v>8983281</v>
          </cell>
          <cell r="P48">
            <v>8967283</v>
          </cell>
          <cell r="Q48">
            <v>8952199</v>
          </cell>
          <cell r="R48">
            <v>8537211</v>
          </cell>
          <cell r="S48">
            <v>8537221</v>
          </cell>
          <cell r="T48">
            <v>8537221</v>
          </cell>
          <cell r="U48">
            <v>8863495</v>
          </cell>
          <cell r="V48">
            <v>8863495</v>
          </cell>
          <cell r="W48">
            <v>9142558</v>
          </cell>
          <cell r="X48">
            <v>9358456</v>
          </cell>
          <cell r="Y48">
            <v>9423060</v>
          </cell>
        </row>
        <row r="49">
          <cell r="A49" t="str">
            <v>Washington</v>
          </cell>
          <cell r="B49">
            <v>7770713</v>
          </cell>
          <cell r="C49">
            <v>8034152</v>
          </cell>
          <cell r="D49">
            <v>8034152</v>
          </cell>
          <cell r="E49">
            <v>8343791</v>
          </cell>
          <cell r="F49">
            <v>8343791</v>
          </cell>
          <cell r="G49">
            <v>8343791</v>
          </cell>
          <cell r="H49">
            <v>8295284</v>
          </cell>
          <cell r="I49">
            <v>8299793</v>
          </cell>
          <cell r="J49">
            <v>8240440</v>
          </cell>
          <cell r="K49">
            <v>8166835</v>
          </cell>
          <cell r="L49">
            <v>8166835</v>
          </cell>
          <cell r="M49">
            <v>8039547</v>
          </cell>
          <cell r="N49">
            <v>8039543</v>
          </cell>
          <cell r="O49">
            <v>8039543</v>
          </cell>
          <cell r="P49">
            <v>8025225</v>
          </cell>
          <cell r="Q49">
            <v>8011726</v>
          </cell>
          <cell r="R49">
            <v>7640332</v>
          </cell>
          <cell r="S49">
            <v>7640341</v>
          </cell>
          <cell r="T49">
            <v>7640341</v>
          </cell>
          <cell r="U49">
            <v>7932338</v>
          </cell>
          <cell r="V49">
            <v>7932338</v>
          </cell>
          <cell r="W49">
            <v>8182084</v>
          </cell>
          <cell r="X49">
            <v>8375301</v>
          </cell>
          <cell r="Y49">
            <v>8433118</v>
          </cell>
        </row>
        <row r="50">
          <cell r="A50" t="str">
            <v>West Virginia</v>
          </cell>
          <cell r="B50">
            <v>3314028</v>
          </cell>
          <cell r="C50">
            <v>3426378</v>
          </cell>
          <cell r="D50">
            <v>3426378</v>
          </cell>
          <cell r="E50">
            <v>3558432</v>
          </cell>
          <cell r="F50">
            <v>3558432</v>
          </cell>
          <cell r="G50">
            <v>3558432</v>
          </cell>
          <cell r="H50">
            <v>3537745</v>
          </cell>
          <cell r="I50">
            <v>3539668</v>
          </cell>
          <cell r="J50">
            <v>3514356</v>
          </cell>
          <cell r="K50">
            <v>3482965</v>
          </cell>
          <cell r="L50">
            <v>3482965</v>
          </cell>
          <cell r="M50">
            <v>3428679</v>
          </cell>
          <cell r="N50">
            <v>3428677</v>
          </cell>
          <cell r="O50">
            <v>3428677</v>
          </cell>
          <cell r="P50">
            <v>3422571</v>
          </cell>
          <cell r="Q50">
            <v>3416814</v>
          </cell>
          <cell r="R50">
            <v>3258424</v>
          </cell>
          <cell r="S50">
            <v>3258428</v>
          </cell>
          <cell r="T50">
            <v>3258428</v>
          </cell>
          <cell r="U50">
            <v>3382958</v>
          </cell>
          <cell r="V50">
            <v>3382958</v>
          </cell>
          <cell r="W50">
            <v>3489469</v>
          </cell>
          <cell r="X50">
            <v>3571871</v>
          </cell>
          <cell r="Y50">
            <v>3596529</v>
          </cell>
        </row>
        <row r="51">
          <cell r="A51" t="str">
            <v>Wisconsin</v>
          </cell>
          <cell r="B51">
            <v>9010480</v>
          </cell>
          <cell r="C51">
            <v>9315949</v>
          </cell>
          <cell r="D51">
            <v>9315949</v>
          </cell>
          <cell r="E51">
            <v>9674989</v>
          </cell>
          <cell r="F51">
            <v>9674989</v>
          </cell>
          <cell r="G51">
            <v>9674989</v>
          </cell>
          <cell r="H51">
            <v>9618743</v>
          </cell>
          <cell r="I51">
            <v>9623971</v>
          </cell>
          <cell r="J51">
            <v>9555149</v>
          </cell>
          <cell r="K51">
            <v>9469801</v>
          </cell>
          <cell r="L51">
            <v>9469800</v>
          </cell>
          <cell r="M51">
            <v>9322204</v>
          </cell>
          <cell r="N51">
            <v>9322199</v>
          </cell>
          <cell r="O51">
            <v>9322199</v>
          </cell>
          <cell r="P51">
            <v>9305597</v>
          </cell>
          <cell r="Q51">
            <v>9289944</v>
          </cell>
          <cell r="R51">
            <v>8859298</v>
          </cell>
          <cell r="S51">
            <v>8859309</v>
          </cell>
          <cell r="T51">
            <v>8859309</v>
          </cell>
          <cell r="U51">
            <v>9197893</v>
          </cell>
          <cell r="V51">
            <v>9197893</v>
          </cell>
          <cell r="W51">
            <v>9487484</v>
          </cell>
          <cell r="X51">
            <v>9711527</v>
          </cell>
          <cell r="Y51">
            <v>9778568</v>
          </cell>
        </row>
        <row r="52">
          <cell r="A52" t="str">
            <v>Wyoming</v>
          </cell>
          <cell r="B52">
            <v>991813</v>
          </cell>
          <cell r="C52">
            <v>1037066</v>
          </cell>
          <cell r="D52">
            <v>1037066</v>
          </cell>
          <cell r="E52">
            <v>1090450</v>
          </cell>
          <cell r="F52">
            <v>1090450</v>
          </cell>
          <cell r="G52">
            <v>1090450</v>
          </cell>
          <cell r="H52">
            <v>1082101</v>
          </cell>
          <cell r="I52">
            <v>1082780</v>
          </cell>
          <cell r="J52">
            <v>1072575</v>
          </cell>
          <cell r="K52">
            <v>1059920</v>
          </cell>
          <cell r="L52">
            <v>1059920</v>
          </cell>
          <cell r="M52">
            <v>1038035</v>
          </cell>
          <cell r="N52">
            <v>1038034</v>
          </cell>
          <cell r="O52">
            <v>1038034</v>
          </cell>
          <cell r="P52">
            <v>1035572</v>
          </cell>
          <cell r="Q52">
            <v>1033251</v>
          </cell>
          <cell r="R52">
            <v>969396</v>
          </cell>
          <cell r="S52">
            <v>969398</v>
          </cell>
          <cell r="T52">
            <v>969398</v>
          </cell>
          <cell r="U52">
            <v>1017910</v>
          </cell>
          <cell r="V52">
            <v>1017910</v>
          </cell>
          <cell r="W52">
            <v>1060850</v>
          </cell>
          <cell r="X52">
            <v>1094183</v>
          </cell>
          <cell r="Y52">
            <v>1104183</v>
          </cell>
        </row>
        <row r="53">
          <cell r="A53" t="str">
            <v>American Samoa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 t="str">
            <v>Guam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</row>
        <row r="55">
          <cell r="A55" t="str">
            <v>Northern Mariana Islands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>Puerto Rico</v>
          </cell>
          <cell r="B56">
            <v>2896457</v>
          </cell>
          <cell r="C56">
            <v>3049009</v>
          </cell>
          <cell r="D56">
            <v>3094744</v>
          </cell>
          <cell r="E56">
            <v>3273690</v>
          </cell>
          <cell r="F56">
            <v>3273690</v>
          </cell>
          <cell r="G56">
            <v>3273690</v>
          </cell>
          <cell r="H56">
            <v>3241760</v>
          </cell>
          <cell r="I56">
            <v>3251552</v>
          </cell>
          <cell r="J56">
            <v>3211717</v>
          </cell>
          <cell r="K56">
            <v>3162317</v>
          </cell>
          <cell r="L56">
            <v>3162316</v>
          </cell>
          <cell r="M56">
            <v>3076886</v>
          </cell>
          <cell r="N56">
            <v>3076836</v>
          </cell>
          <cell r="O56">
            <v>3076836</v>
          </cell>
          <cell r="P56">
            <v>3067229</v>
          </cell>
          <cell r="Q56">
            <v>3058171</v>
          </cell>
          <cell r="R56">
            <v>2808974</v>
          </cell>
          <cell r="S56">
            <v>2808980</v>
          </cell>
          <cell r="T56">
            <v>2808980</v>
          </cell>
          <cell r="U56">
            <v>2970396</v>
          </cell>
          <cell r="V56">
            <v>2970396</v>
          </cell>
          <cell r="W56">
            <v>3118865</v>
          </cell>
          <cell r="X56">
            <v>3247482</v>
          </cell>
          <cell r="Y56">
            <v>3321103</v>
          </cell>
        </row>
        <row r="57">
          <cell r="A57" t="str">
            <v>Virgin Islands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</row>
        <row r="58">
          <cell r="A58" t="str">
            <v>Freely Associated States</v>
          </cell>
          <cell r="B58">
            <v>0</v>
          </cell>
          <cell r="C58">
            <v>1706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A59" t="str">
            <v>Department of the Interior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A60" t="str">
            <v>Other</v>
          </cell>
          <cell r="B60">
            <v>0</v>
          </cell>
          <cell r="C60">
            <v>74450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 t="str">
            <v>Total</v>
          </cell>
          <cell r="B61">
            <v>360050814</v>
          </cell>
          <cell r="C61">
            <v>373985000</v>
          </cell>
          <cell r="D61">
            <v>373985000</v>
          </cell>
          <cell r="E61">
            <v>390000000</v>
          </cell>
          <cell r="F61">
            <v>390000000</v>
          </cell>
          <cell r="G61">
            <v>390000000</v>
          </cell>
          <cell r="H61">
            <v>387465000</v>
          </cell>
          <cell r="I61">
            <v>387699000</v>
          </cell>
          <cell r="J61">
            <v>384597408</v>
          </cell>
          <cell r="K61">
            <v>380751030</v>
          </cell>
          <cell r="L61">
            <v>380751000</v>
          </cell>
          <cell r="M61">
            <v>374099280</v>
          </cell>
          <cell r="N61">
            <v>374099000</v>
          </cell>
          <cell r="O61">
            <v>374099000</v>
          </cell>
          <cell r="P61">
            <v>373350802</v>
          </cell>
          <cell r="Q61">
            <v>372645367</v>
          </cell>
          <cell r="R61">
            <v>353237522</v>
          </cell>
          <cell r="S61">
            <v>353238000</v>
          </cell>
          <cell r="T61">
            <v>353238000</v>
          </cell>
          <cell r="U61">
            <v>368238000</v>
          </cell>
          <cell r="V61">
            <v>368238000</v>
          </cell>
          <cell r="W61">
            <v>381120000</v>
          </cell>
          <cell r="X61">
            <v>391120000</v>
          </cell>
          <cell r="Y61">
            <v>394120000</v>
          </cell>
        </row>
      </sheetData>
      <sheetData sheetId="4"/>
      <sheetData sheetId="5">
        <row r="1">
          <cell r="A1" t="str">
            <v>Set Aside Maximums 619</v>
          </cell>
          <cell r="B1">
            <v>1997</v>
          </cell>
          <cell r="C1">
            <v>1998</v>
          </cell>
          <cell r="D1">
            <v>1999</v>
          </cell>
          <cell r="E1">
            <v>2000</v>
          </cell>
          <cell r="F1">
            <v>2001</v>
          </cell>
          <cell r="G1">
            <v>2002</v>
          </cell>
          <cell r="H1">
            <v>2003</v>
          </cell>
          <cell r="I1">
            <v>2004</v>
          </cell>
          <cell r="J1">
            <v>2005</v>
          </cell>
          <cell r="K1">
            <v>2006</v>
          </cell>
          <cell r="L1">
            <v>2007</v>
          </cell>
          <cell r="M1">
            <v>2008</v>
          </cell>
          <cell r="N1">
            <v>2009</v>
          </cell>
          <cell r="O1">
            <v>2010</v>
          </cell>
          <cell r="P1">
            <v>2011</v>
          </cell>
          <cell r="Q1">
            <v>2012</v>
          </cell>
          <cell r="R1">
            <v>2013</v>
          </cell>
          <cell r="S1">
            <v>2014</v>
          </cell>
          <cell r="T1">
            <v>2015</v>
          </cell>
          <cell r="U1">
            <v>2016</v>
          </cell>
          <cell r="V1">
            <v>2017</v>
          </cell>
          <cell r="W1">
            <v>2018</v>
          </cell>
          <cell r="X1">
            <v>2019</v>
          </cell>
          <cell r="Y1">
            <v>2020</v>
          </cell>
        </row>
        <row r="2">
          <cell r="A2" t="str">
            <v>Alabama</v>
          </cell>
          <cell r="B2">
            <v>1327003.25</v>
          </cell>
          <cell r="C2">
            <v>1354666.6152874287</v>
          </cell>
          <cell r="D2">
            <v>1354666.6152874287</v>
          </cell>
          <cell r="E2">
            <v>1389359.2968984484</v>
          </cell>
          <cell r="F2">
            <v>1389359.2968984484</v>
          </cell>
          <cell r="G2">
            <v>1389359.2968984484</v>
          </cell>
          <cell r="H2">
            <v>1389359.2968984484</v>
          </cell>
          <cell r="I2">
            <v>1390114.4066772135</v>
          </cell>
          <cell r="J2">
            <v>1390114.4066772135</v>
          </cell>
          <cell r="K2">
            <v>1390114.4066772135</v>
          </cell>
          <cell r="L2">
            <v>1390114.4066772135</v>
          </cell>
          <cell r="M2">
            <v>1390114.4066772135</v>
          </cell>
          <cell r="N2">
            <v>1440925.6777065904</v>
          </cell>
          <cell r="O2">
            <v>1440925.6777065904</v>
          </cell>
          <cell r="P2">
            <v>1440925.6777065904</v>
          </cell>
          <cell r="Q2">
            <v>1440925.6777065904</v>
          </cell>
          <cell r="R2">
            <v>1440925.6777065904</v>
          </cell>
          <cell r="S2">
            <v>1440927.6129564596</v>
          </cell>
          <cell r="T2">
            <v>1440927.6129564596</v>
          </cell>
          <cell r="U2">
            <v>1443385.4671016179</v>
          </cell>
          <cell r="V2">
            <v>1443385.4671016179</v>
          </cell>
          <cell r="W2">
            <v>1472846.822150782</v>
          </cell>
          <cell r="X2">
            <v>1509998.9403339797</v>
          </cell>
          <cell r="Y2">
            <v>1520422.9347233381</v>
          </cell>
        </row>
        <row r="3">
          <cell r="A3" t="str">
            <v>Alaska</v>
          </cell>
          <cell r="B3">
            <v>298935.75</v>
          </cell>
          <cell r="C3">
            <v>305167.5123183828</v>
          </cell>
          <cell r="D3">
            <v>305167.5123183828</v>
          </cell>
          <cell r="E3">
            <v>312982.77787775605</v>
          </cell>
          <cell r="F3">
            <v>312982.77787775605</v>
          </cell>
          <cell r="G3">
            <v>312982.77787775605</v>
          </cell>
          <cell r="H3">
            <v>312982.77787775605</v>
          </cell>
          <cell r="I3">
            <v>313152.8942759895</v>
          </cell>
          <cell r="J3">
            <v>313152.8942759895</v>
          </cell>
          <cell r="K3">
            <v>313152.8942759895</v>
          </cell>
          <cell r="L3">
            <v>313152.8942759895</v>
          </cell>
          <cell r="M3">
            <v>313152.8942759895</v>
          </cell>
          <cell r="N3">
            <v>324599.21589402435</v>
          </cell>
          <cell r="O3">
            <v>324599.21589402435</v>
          </cell>
          <cell r="P3">
            <v>324599.21589402435</v>
          </cell>
          <cell r="Q3">
            <v>324599.21589402435</v>
          </cell>
          <cell r="R3">
            <v>324599.21589402435</v>
          </cell>
          <cell r="S3">
            <v>324599.76919395826</v>
          </cell>
          <cell r="T3">
            <v>324599.76919395826</v>
          </cell>
          <cell r="U3">
            <v>325153.4534186598</v>
          </cell>
          <cell r="V3">
            <v>325153.4534186598</v>
          </cell>
          <cell r="W3">
            <v>331790.25388185476</v>
          </cell>
          <cell r="X3">
            <v>340159.56326207344</v>
          </cell>
          <cell r="Y3">
            <v>342779.97892128082</v>
          </cell>
        </row>
        <row r="4">
          <cell r="A4" t="str">
            <v>Arizona</v>
          </cell>
          <cell r="B4">
            <v>1252228.75</v>
          </cell>
          <cell r="C4">
            <v>1278333.3291219203</v>
          </cell>
          <cell r="D4">
            <v>1280073.7243085215</v>
          </cell>
          <cell r="E4">
            <v>1312856.1001749593</v>
          </cell>
          <cell r="F4">
            <v>1312856.1001749593</v>
          </cell>
          <cell r="G4">
            <v>1312856.1001749593</v>
          </cell>
          <cell r="H4">
            <v>1312856.1001749593</v>
          </cell>
          <cell r="I4">
            <v>1313569.6187850146</v>
          </cell>
          <cell r="J4">
            <v>1313569.6187850146</v>
          </cell>
          <cell r="K4">
            <v>1313569.6187850146</v>
          </cell>
          <cell r="L4">
            <v>1313569.6187850146</v>
          </cell>
          <cell r="M4">
            <v>1313569.6187850146</v>
          </cell>
          <cell r="N4">
            <v>1361583.0352314918</v>
          </cell>
          <cell r="O4">
            <v>1361583.0352314918</v>
          </cell>
          <cell r="P4">
            <v>1361583.0352314918</v>
          </cell>
          <cell r="Q4">
            <v>1361583.0352314918</v>
          </cell>
          <cell r="R4">
            <v>1361583.0352314918</v>
          </cell>
          <cell r="S4">
            <v>1361585.2640286267</v>
          </cell>
          <cell r="T4">
            <v>1361585.2640286267</v>
          </cell>
          <cell r="U4">
            <v>1363907.780409802</v>
          </cell>
          <cell r="V4">
            <v>1363907.780409802</v>
          </cell>
          <cell r="W4">
            <v>1391746.8935842325</v>
          </cell>
          <cell r="X4">
            <v>1426853.2904572173</v>
          </cell>
          <cell r="Y4">
            <v>1436703.2396504621</v>
          </cell>
        </row>
        <row r="5">
          <cell r="A5" t="str">
            <v>Arkansas</v>
          </cell>
          <cell r="B5">
            <v>1275697</v>
          </cell>
          <cell r="C5">
            <v>1302290.8098547061</v>
          </cell>
          <cell r="D5">
            <v>1302290.8098547061</v>
          </cell>
          <cell r="E5">
            <v>1335642.1598631802</v>
          </cell>
          <cell r="F5">
            <v>1335642.1598631802</v>
          </cell>
          <cell r="G5">
            <v>1335642.1598631802</v>
          </cell>
          <cell r="H5">
            <v>1335642.1598631802</v>
          </cell>
          <cell r="I5">
            <v>1336368.1833343245</v>
          </cell>
          <cell r="J5">
            <v>1336368.1833343245</v>
          </cell>
          <cell r="K5">
            <v>1336368.1833343245</v>
          </cell>
          <cell r="L5">
            <v>1336368.1833343245</v>
          </cell>
          <cell r="M5">
            <v>1336368.1833343245</v>
          </cell>
          <cell r="N5">
            <v>1385214.9297835925</v>
          </cell>
          <cell r="O5">
            <v>1385214.9297835925</v>
          </cell>
          <cell r="P5">
            <v>1385214.9297835925</v>
          </cell>
          <cell r="Q5">
            <v>1385214.9297835925</v>
          </cell>
          <cell r="R5">
            <v>1385214.9297835925</v>
          </cell>
          <cell r="S5">
            <v>1385216.5863525192</v>
          </cell>
          <cell r="T5">
            <v>1385216.5863525192</v>
          </cell>
          <cell r="U5">
            <v>1387579.4117284054</v>
          </cell>
          <cell r="V5">
            <v>1387579.4117284054</v>
          </cell>
          <cell r="W5">
            <v>1415901.6933639059</v>
          </cell>
          <cell r="X5">
            <v>1449337.5328412852</v>
          </cell>
          <cell r="Y5">
            <v>1459342.8017781279</v>
          </cell>
        </row>
        <row r="6">
          <cell r="A6" t="str">
            <v>California</v>
          </cell>
          <cell r="B6">
            <v>9018572</v>
          </cell>
          <cell r="C6">
            <v>9206577.6070751734</v>
          </cell>
          <cell r="D6">
            <v>9206577.6070751734</v>
          </cell>
          <cell r="E6">
            <v>9442355.8140856363</v>
          </cell>
          <cell r="F6">
            <v>9442355.8140856363</v>
          </cell>
          <cell r="G6">
            <v>9442355.8140856363</v>
          </cell>
          <cell r="H6">
            <v>9442355.8140856363</v>
          </cell>
          <cell r="I6">
            <v>9447487.9417724796</v>
          </cell>
          <cell r="J6">
            <v>9447487.9417724796</v>
          </cell>
          <cell r="K6">
            <v>9447487.9417724796</v>
          </cell>
          <cell r="L6">
            <v>9447487.9417724796</v>
          </cell>
          <cell r="M6">
            <v>9447487.9417724796</v>
          </cell>
          <cell r="N6">
            <v>9792811.2245543674</v>
          </cell>
          <cell r="O6">
            <v>9792811.2245543674</v>
          </cell>
          <cell r="P6">
            <v>9792811.2245543674</v>
          </cell>
          <cell r="Q6">
            <v>9792811.2245543674</v>
          </cell>
          <cell r="R6">
            <v>9792811.2245543674</v>
          </cell>
          <cell r="S6">
            <v>9792827.9085052013</v>
          </cell>
          <cell r="T6">
            <v>9792827.9085052013</v>
          </cell>
          <cell r="U6">
            <v>9809531.9694526885</v>
          </cell>
          <cell r="V6">
            <v>9809531.9694526885</v>
          </cell>
          <cell r="W6">
            <v>10009757.142010715</v>
          </cell>
          <cell r="X6">
            <v>10246133.684510997</v>
          </cell>
          <cell r="Y6">
            <v>10316865.24077476</v>
          </cell>
        </row>
        <row r="7">
          <cell r="A7" t="str">
            <v>Colorado</v>
          </cell>
          <cell r="B7">
            <v>1173084.5</v>
          </cell>
          <cell r="C7">
            <v>1197539.1989892607</v>
          </cell>
          <cell r="D7">
            <v>1197539.1989892607</v>
          </cell>
          <cell r="E7">
            <v>1228207.8857926442</v>
          </cell>
          <cell r="F7">
            <v>1228207.8857926442</v>
          </cell>
          <cell r="G7">
            <v>1228207.8857926442</v>
          </cell>
          <cell r="H7">
            <v>1228207.8857926442</v>
          </cell>
          <cell r="I7">
            <v>1228875.4055694782</v>
          </cell>
          <cell r="J7">
            <v>1228875.4055694782</v>
          </cell>
          <cell r="K7">
            <v>1228875.4055694782</v>
          </cell>
          <cell r="L7">
            <v>1228875.4055694782</v>
          </cell>
          <cell r="M7">
            <v>1228875.4055694782</v>
          </cell>
          <cell r="N7">
            <v>1273793.0907569716</v>
          </cell>
          <cell r="O7">
            <v>1273793.0907569716</v>
          </cell>
          <cell r="P7">
            <v>1273793.0907569716</v>
          </cell>
          <cell r="Q7">
            <v>1273793.0907569716</v>
          </cell>
          <cell r="R7">
            <v>1273793.0907569716</v>
          </cell>
          <cell r="S7">
            <v>1273794.7501973743</v>
          </cell>
          <cell r="T7">
            <v>1273794.7501973743</v>
          </cell>
          <cell r="U7">
            <v>1275967.5184049527</v>
          </cell>
          <cell r="V7">
            <v>1275967.5184049527</v>
          </cell>
          <cell r="W7">
            <v>1302011.6576510093</v>
          </cell>
          <cell r="X7">
            <v>1332758.123796015</v>
          </cell>
          <cell r="Y7">
            <v>1341958.4062225446</v>
          </cell>
        </row>
        <row r="8">
          <cell r="A8" t="str">
            <v>Connecticut</v>
          </cell>
          <cell r="B8">
            <v>1166448.5</v>
          </cell>
          <cell r="C8">
            <v>1190764.8616550851</v>
          </cell>
          <cell r="D8">
            <v>1190764.8616550851</v>
          </cell>
          <cell r="E8">
            <v>1221260.0593316178</v>
          </cell>
          <cell r="F8">
            <v>1221260.0593316178</v>
          </cell>
          <cell r="G8">
            <v>1221260.0593316178</v>
          </cell>
          <cell r="H8">
            <v>1221260.0593316178</v>
          </cell>
          <cell r="I8">
            <v>1221923.8032159605</v>
          </cell>
          <cell r="J8">
            <v>1221923.8032159605</v>
          </cell>
          <cell r="K8">
            <v>1221923.8032159605</v>
          </cell>
          <cell r="L8">
            <v>1221923.8032159605</v>
          </cell>
          <cell r="M8">
            <v>1221923.8032159605</v>
          </cell>
          <cell r="N8">
            <v>1266587.394388187</v>
          </cell>
          <cell r="O8">
            <v>1266587.394388187</v>
          </cell>
          <cell r="P8">
            <v>1266587.394388187</v>
          </cell>
          <cell r="Q8">
            <v>1266587.394388187</v>
          </cell>
          <cell r="R8">
            <v>1266587.394388187</v>
          </cell>
          <cell r="S8">
            <v>1266588.7748622028</v>
          </cell>
          <cell r="T8">
            <v>1266588.7748622028</v>
          </cell>
          <cell r="U8">
            <v>1268749.2515180139</v>
          </cell>
          <cell r="V8">
            <v>1268749.2515180139</v>
          </cell>
          <cell r="W8">
            <v>1294646.0566468558</v>
          </cell>
          <cell r="X8">
            <v>1325218.6874233952</v>
          </cell>
          <cell r="Y8">
            <v>1334366.9701945053</v>
          </cell>
        </row>
        <row r="9">
          <cell r="A9" t="str">
            <v>Delaware</v>
          </cell>
          <cell r="B9">
            <v>297317.25</v>
          </cell>
          <cell r="C9">
            <v>303515.27226784587</v>
          </cell>
          <cell r="D9">
            <v>303515.27226784587</v>
          </cell>
          <cell r="E9">
            <v>311288.2243625102</v>
          </cell>
          <cell r="F9">
            <v>311288.2243625102</v>
          </cell>
          <cell r="G9">
            <v>311288.2243625102</v>
          </cell>
          <cell r="H9">
            <v>311288.2243625102</v>
          </cell>
          <cell r="I9">
            <v>311457.30265752319</v>
          </cell>
          <cell r="J9">
            <v>311457.30265752319</v>
          </cell>
          <cell r="K9">
            <v>311457.30265752319</v>
          </cell>
          <cell r="L9">
            <v>311457.30265752319</v>
          </cell>
          <cell r="M9">
            <v>311457.30265752319</v>
          </cell>
          <cell r="N9">
            <v>322841.6472434036</v>
          </cell>
          <cell r="O9">
            <v>322841.6472434036</v>
          </cell>
          <cell r="P9">
            <v>322841.6472434036</v>
          </cell>
          <cell r="Q9">
            <v>322841.6472434036</v>
          </cell>
          <cell r="R9">
            <v>322841.6472434036</v>
          </cell>
          <cell r="S9">
            <v>322842.20060022001</v>
          </cell>
          <cell r="T9">
            <v>322842.20060022001</v>
          </cell>
          <cell r="U9">
            <v>323392.88686221011</v>
          </cell>
          <cell r="V9">
            <v>323392.88686221011</v>
          </cell>
          <cell r="W9">
            <v>329993.75189610402</v>
          </cell>
          <cell r="X9">
            <v>338317.74505396531</v>
          </cell>
          <cell r="Y9">
            <v>340937.03531272931</v>
          </cell>
        </row>
        <row r="10">
          <cell r="A10" t="str">
            <v>District of Columbia</v>
          </cell>
          <cell r="B10">
            <v>56161.75</v>
          </cell>
          <cell r="C10">
            <v>57332.52558433354</v>
          </cell>
          <cell r="D10">
            <v>58183.998736576119</v>
          </cell>
          <cell r="E10">
            <v>59674.076753000634</v>
          </cell>
          <cell r="F10">
            <v>59674.076753000634</v>
          </cell>
          <cell r="G10">
            <v>59674.076753000634</v>
          </cell>
          <cell r="H10">
            <v>59674.076753000634</v>
          </cell>
          <cell r="I10">
            <v>60605.160291900364</v>
          </cell>
          <cell r="J10">
            <v>60605.160291900364</v>
          </cell>
          <cell r="K10">
            <v>60605.160291900364</v>
          </cell>
          <cell r="L10">
            <v>60605.160291900364</v>
          </cell>
          <cell r="M10">
            <v>60605.160291900364</v>
          </cell>
          <cell r="N10">
            <v>62820.391794127092</v>
          </cell>
          <cell r="O10">
            <v>62820.391794127092</v>
          </cell>
          <cell r="P10">
            <v>62820.391794127092</v>
          </cell>
          <cell r="Q10">
            <v>62820.391794127092</v>
          </cell>
          <cell r="R10">
            <v>62820.391794127092</v>
          </cell>
          <cell r="S10">
            <v>62820.681181000167</v>
          </cell>
          <cell r="T10">
            <v>62820.681181000167</v>
          </cell>
          <cell r="U10">
            <v>62927.83720344989</v>
          </cell>
          <cell r="V10">
            <v>62927.83720344989</v>
          </cell>
          <cell r="W10">
            <v>64212.275350142343</v>
          </cell>
          <cell r="X10">
            <v>65832.010686324022</v>
          </cell>
          <cell r="Y10">
            <v>66863.674321375147</v>
          </cell>
        </row>
        <row r="11">
          <cell r="A11" t="str">
            <v>Florida</v>
          </cell>
          <cell r="B11">
            <v>4377702.5</v>
          </cell>
          <cell r="C11">
            <v>4468962.2488945033</v>
          </cell>
          <cell r="D11">
            <v>4468962.2488945033</v>
          </cell>
          <cell r="E11">
            <v>4583411.2820978994</v>
          </cell>
          <cell r="F11">
            <v>4583411.2820978994</v>
          </cell>
          <cell r="G11">
            <v>4583411.2820978994</v>
          </cell>
          <cell r="H11">
            <v>4583411.2820978994</v>
          </cell>
          <cell r="I11">
            <v>4585902.6281115273</v>
          </cell>
          <cell r="J11">
            <v>4585902.6281115273</v>
          </cell>
          <cell r="K11">
            <v>4585902.6281115273</v>
          </cell>
          <cell r="L11">
            <v>4585902.6281115273</v>
          </cell>
          <cell r="M11">
            <v>4585902.6281115273</v>
          </cell>
          <cell r="N11">
            <v>4753525.911657148</v>
          </cell>
          <cell r="O11">
            <v>4753525.911657148</v>
          </cell>
          <cell r="P11">
            <v>4753525.911657148</v>
          </cell>
          <cell r="Q11">
            <v>4753525.911657148</v>
          </cell>
          <cell r="R11">
            <v>4753525.911657148</v>
          </cell>
          <cell r="S11">
            <v>4753531.994933662</v>
          </cell>
          <cell r="T11">
            <v>4753531.994933662</v>
          </cell>
          <cell r="U11">
            <v>4761640.305311529</v>
          </cell>
          <cell r="V11">
            <v>4761640.305311529</v>
          </cell>
          <cell r="W11">
            <v>4858831.5122681083</v>
          </cell>
          <cell r="X11">
            <v>4981394.0760467537</v>
          </cell>
          <cell r="Y11">
            <v>5015781.7755247056</v>
          </cell>
        </row>
        <row r="12">
          <cell r="A12" t="str">
            <v>Georgia</v>
          </cell>
          <cell r="B12">
            <v>2312504.25</v>
          </cell>
          <cell r="C12">
            <v>2360711.8559696777</v>
          </cell>
          <cell r="D12">
            <v>2360711.8559696777</v>
          </cell>
          <cell r="E12">
            <v>2421169.1108176815</v>
          </cell>
          <cell r="F12">
            <v>2421169.1108176815</v>
          </cell>
          <cell r="G12">
            <v>2421169.1108176815</v>
          </cell>
          <cell r="H12">
            <v>2421169.1108176815</v>
          </cell>
          <cell r="I12">
            <v>2422485.0332851112</v>
          </cell>
          <cell r="J12">
            <v>2422485.0332851112</v>
          </cell>
          <cell r="K12">
            <v>2422485.0332851112</v>
          </cell>
          <cell r="L12">
            <v>2422485.0332851112</v>
          </cell>
          <cell r="M12">
            <v>2422485.0332851112</v>
          </cell>
          <cell r="N12">
            <v>2511031.3737874585</v>
          </cell>
          <cell r="O12">
            <v>2511031.3737874585</v>
          </cell>
          <cell r="P12">
            <v>2511031.3737874585</v>
          </cell>
          <cell r="Q12">
            <v>2511031.3737874585</v>
          </cell>
          <cell r="R12">
            <v>2511031.3737874585</v>
          </cell>
          <cell r="S12">
            <v>2511034.975986409</v>
          </cell>
          <cell r="T12">
            <v>2511034.975986409</v>
          </cell>
          <cell r="U12">
            <v>2515318.1597278202</v>
          </cell>
          <cell r="V12">
            <v>2515318.1597278202</v>
          </cell>
          <cell r="W12">
            <v>2566659.0406320435</v>
          </cell>
          <cell r="X12">
            <v>2631402.2431018604</v>
          </cell>
          <cell r="Y12">
            <v>2649567.3952380191</v>
          </cell>
        </row>
        <row r="13">
          <cell r="A13" t="str">
            <v>Hawaii</v>
          </cell>
          <cell r="B13">
            <v>231930.25</v>
          </cell>
          <cell r="C13">
            <v>236765.18256475046</v>
          </cell>
          <cell r="D13">
            <v>237573.24327591204</v>
          </cell>
          <cell r="E13">
            <v>243657.43609151468</v>
          </cell>
          <cell r="F13">
            <v>243657.43609151468</v>
          </cell>
          <cell r="G13">
            <v>243657.43609151468</v>
          </cell>
          <cell r="H13">
            <v>243657.43609151468</v>
          </cell>
          <cell r="I13">
            <v>243789.77573129055</v>
          </cell>
          <cell r="J13">
            <v>243789.77573129055</v>
          </cell>
          <cell r="K13">
            <v>243789.77573129055</v>
          </cell>
          <cell r="L13">
            <v>243789.77573129055</v>
          </cell>
          <cell r="M13">
            <v>243789.77573129055</v>
          </cell>
          <cell r="N13">
            <v>252700.74615888495</v>
          </cell>
          <cell r="O13">
            <v>252700.74615888495</v>
          </cell>
          <cell r="P13">
            <v>252700.74615888495</v>
          </cell>
          <cell r="Q13">
            <v>252700.74615888495</v>
          </cell>
          <cell r="R13">
            <v>252700.74615888495</v>
          </cell>
          <cell r="S13">
            <v>252701.30583248605</v>
          </cell>
          <cell r="T13">
            <v>252701.30583248605</v>
          </cell>
          <cell r="U13">
            <v>253132.3496590062</v>
          </cell>
          <cell r="V13">
            <v>253132.3496590062</v>
          </cell>
          <cell r="W13">
            <v>258299.10670188285</v>
          </cell>
          <cell r="X13">
            <v>264814.62399429845</v>
          </cell>
          <cell r="Y13">
            <v>267385.41263330507</v>
          </cell>
        </row>
        <row r="14">
          <cell r="A14" t="str">
            <v>Idaho</v>
          </cell>
          <cell r="B14">
            <v>520022</v>
          </cell>
          <cell r="C14">
            <v>530862.63550221093</v>
          </cell>
          <cell r="D14">
            <v>530862.63550221093</v>
          </cell>
          <cell r="E14">
            <v>544457.89811873098</v>
          </cell>
          <cell r="F14">
            <v>544457.89811873098</v>
          </cell>
          <cell r="G14">
            <v>544457.89811873098</v>
          </cell>
          <cell r="H14">
            <v>544457.89811873098</v>
          </cell>
          <cell r="I14">
            <v>544753.8489889513</v>
          </cell>
          <cell r="J14">
            <v>544753.8489889513</v>
          </cell>
          <cell r="K14">
            <v>544753.8489889513</v>
          </cell>
          <cell r="L14">
            <v>544753.8489889513</v>
          </cell>
          <cell r="M14">
            <v>544753.8489889513</v>
          </cell>
          <cell r="N14">
            <v>564665.61692137376</v>
          </cell>
          <cell r="O14">
            <v>564665.61692137376</v>
          </cell>
          <cell r="P14">
            <v>564665.61692137376</v>
          </cell>
          <cell r="Q14">
            <v>564665.61692137376</v>
          </cell>
          <cell r="R14">
            <v>564665.61692137376</v>
          </cell>
          <cell r="S14">
            <v>564666.16911082226</v>
          </cell>
          <cell r="T14">
            <v>564666.16911082226</v>
          </cell>
          <cell r="U14">
            <v>565629.3452425726</v>
          </cell>
          <cell r="V14">
            <v>565629.3452425726</v>
          </cell>
          <cell r="W14">
            <v>577174.56815511861</v>
          </cell>
          <cell r="X14">
            <v>590804.35724324582</v>
          </cell>
          <cell r="Y14">
            <v>594882.93742763798</v>
          </cell>
        </row>
        <row r="15">
          <cell r="A15" t="str">
            <v>Illinois</v>
          </cell>
          <cell r="B15">
            <v>4194003.5</v>
          </cell>
          <cell r="C15">
            <v>4281433.7687934302</v>
          </cell>
          <cell r="D15">
            <v>4281433.7687934302</v>
          </cell>
          <cell r="E15">
            <v>4391080.243360091</v>
          </cell>
          <cell r="F15">
            <v>4391080.243360091</v>
          </cell>
          <cell r="G15">
            <v>4391080.243360091</v>
          </cell>
          <cell r="H15">
            <v>4391080.243360091</v>
          </cell>
          <cell r="I15">
            <v>4393466.981052231</v>
          </cell>
          <cell r="J15">
            <v>4393466.981052231</v>
          </cell>
          <cell r="K15">
            <v>4393466.981052231</v>
          </cell>
          <cell r="L15">
            <v>4393466.981052231</v>
          </cell>
          <cell r="M15">
            <v>4393466.981052231</v>
          </cell>
          <cell r="N15">
            <v>4554056.3832342196</v>
          </cell>
          <cell r="O15">
            <v>4554056.3832342196</v>
          </cell>
          <cell r="P15">
            <v>4554056.3832342196</v>
          </cell>
          <cell r="Q15">
            <v>4554056.3832342196</v>
          </cell>
          <cell r="R15">
            <v>4554056.3832342196</v>
          </cell>
          <cell r="S15">
            <v>4554061.9072534079</v>
          </cell>
          <cell r="T15">
            <v>4554061.9072534079</v>
          </cell>
          <cell r="U15">
            <v>4561829.9726547534</v>
          </cell>
          <cell r="V15">
            <v>4561829.9726547534</v>
          </cell>
          <cell r="W15">
            <v>4654942.7935619615</v>
          </cell>
          <cell r="X15">
            <v>4764867.4810061213</v>
          </cell>
          <cell r="Y15">
            <v>4797760.4476083443</v>
          </cell>
        </row>
        <row r="16">
          <cell r="A16" t="str">
            <v>Indiana</v>
          </cell>
          <cell r="B16">
            <v>2116180.75</v>
          </cell>
          <cell r="C16">
            <v>2160295.6993051167</v>
          </cell>
          <cell r="D16">
            <v>2160295.6993051167</v>
          </cell>
          <cell r="E16">
            <v>2215620.3452629307</v>
          </cell>
          <cell r="F16">
            <v>2215620.3452629307</v>
          </cell>
          <cell r="G16">
            <v>2215620.3452629307</v>
          </cell>
          <cell r="H16">
            <v>2215620.3452629307</v>
          </cell>
          <cell r="I16">
            <v>2216824.4995477214</v>
          </cell>
          <cell r="J16">
            <v>2216824.4995477214</v>
          </cell>
          <cell r="K16">
            <v>2216824.4995477214</v>
          </cell>
          <cell r="L16">
            <v>2216824.4995477214</v>
          </cell>
          <cell r="M16">
            <v>2216824.4995477214</v>
          </cell>
          <cell r="N16">
            <v>2297853.5644434118</v>
          </cell>
          <cell r="O16">
            <v>2297853.5644434118</v>
          </cell>
          <cell r="P16">
            <v>2297853.5644434118</v>
          </cell>
          <cell r="Q16">
            <v>2297853.5644434118</v>
          </cell>
          <cell r="R16">
            <v>2297853.5644434118</v>
          </cell>
          <cell r="S16">
            <v>2297856.325391321</v>
          </cell>
          <cell r="T16">
            <v>2297856.325391321</v>
          </cell>
          <cell r="U16">
            <v>2301775.880852371</v>
          </cell>
          <cell r="V16">
            <v>2301775.880852371</v>
          </cell>
          <cell r="W16">
            <v>2348758.0890116137</v>
          </cell>
          <cell r="X16">
            <v>2404223.0629810118</v>
          </cell>
          <cell r="Y16">
            <v>2420819.8904153751</v>
          </cell>
        </row>
        <row r="17">
          <cell r="A17" t="str">
            <v>Iowa</v>
          </cell>
          <cell r="B17">
            <v>949246.75</v>
          </cell>
          <cell r="C17">
            <v>969035.21667719516</v>
          </cell>
          <cell r="D17">
            <v>969035.21667719516</v>
          </cell>
          <cell r="E17">
            <v>993851.97222624533</v>
          </cell>
          <cell r="F17">
            <v>993851.97222624533</v>
          </cell>
          <cell r="G17">
            <v>993851.97222624533</v>
          </cell>
          <cell r="H17">
            <v>993851.97222624533</v>
          </cell>
          <cell r="I17">
            <v>994392.13768496329</v>
          </cell>
          <cell r="J17">
            <v>994392.13768496329</v>
          </cell>
          <cell r="K17">
            <v>994392.13768496329</v>
          </cell>
          <cell r="L17">
            <v>994392.13768496329</v>
          </cell>
          <cell r="M17">
            <v>994392.13768496329</v>
          </cell>
          <cell r="N17">
            <v>1030739.0226425583</v>
          </cell>
          <cell r="O17">
            <v>1030739.0226425583</v>
          </cell>
          <cell r="P17">
            <v>1030739.0226425583</v>
          </cell>
          <cell r="Q17">
            <v>1030739.0226425583</v>
          </cell>
          <cell r="R17">
            <v>1030739.0226425583</v>
          </cell>
          <cell r="S17">
            <v>1030740.1270215738</v>
          </cell>
          <cell r="T17">
            <v>1030740.1270215738</v>
          </cell>
          <cell r="U17">
            <v>1032498.3061771409</v>
          </cell>
          <cell r="V17">
            <v>1032498.3061771409</v>
          </cell>
          <cell r="W17">
            <v>1053572.9254519404</v>
          </cell>
          <cell r="X17">
            <v>1078452.614762418</v>
          </cell>
          <cell r="Y17">
            <v>1085897.4686746772</v>
          </cell>
        </row>
        <row r="18">
          <cell r="A18" t="str">
            <v>Kansas</v>
          </cell>
          <cell r="B18">
            <v>1030657</v>
          </cell>
          <cell r="C18">
            <v>1052142.5849652558</v>
          </cell>
          <cell r="D18">
            <v>1052142.5849652558</v>
          </cell>
          <cell r="E18">
            <v>1079087.6999460733</v>
          </cell>
          <cell r="F18">
            <v>1079087.6999460733</v>
          </cell>
          <cell r="G18">
            <v>1079087.6999460733</v>
          </cell>
          <cell r="H18">
            <v>1079087.6999460733</v>
          </cell>
          <cell r="I18">
            <v>1079674.207292991</v>
          </cell>
          <cell r="J18">
            <v>1079674.207292991</v>
          </cell>
          <cell r="K18">
            <v>1079674.207292991</v>
          </cell>
          <cell r="L18">
            <v>1079674.207292991</v>
          </cell>
          <cell r="M18">
            <v>1079674.207292991</v>
          </cell>
          <cell r="N18">
            <v>1119138.3107557574</v>
          </cell>
          <cell r="O18">
            <v>1119138.3107557574</v>
          </cell>
          <cell r="P18">
            <v>1119138.3107557574</v>
          </cell>
          <cell r="Q18">
            <v>1119138.3107557574</v>
          </cell>
          <cell r="R18">
            <v>1119138.3107557574</v>
          </cell>
          <cell r="S18">
            <v>1119139.6912296477</v>
          </cell>
          <cell r="T18">
            <v>1119139.6912296477</v>
          </cell>
          <cell r="U18">
            <v>1121048.6574430554</v>
          </cell>
          <cell r="V18">
            <v>1121048.6574430554</v>
          </cell>
          <cell r="W18">
            <v>1143930.7033532441</v>
          </cell>
          <cell r="X18">
            <v>1170944.1560617145</v>
          </cell>
          <cell r="Y18">
            <v>1179027.5314897751</v>
          </cell>
        </row>
        <row r="19">
          <cell r="A19" t="str">
            <v>Kentucky</v>
          </cell>
          <cell r="B19">
            <v>2428874</v>
          </cell>
          <cell r="C19">
            <v>2479507.5072646872</v>
          </cell>
          <cell r="D19">
            <v>2479507.5072646872</v>
          </cell>
          <cell r="E19">
            <v>2543007.0897678072</v>
          </cell>
          <cell r="F19">
            <v>2543007.0897678072</v>
          </cell>
          <cell r="G19">
            <v>2543007.0897678072</v>
          </cell>
          <cell r="H19">
            <v>2543007.0897678072</v>
          </cell>
          <cell r="I19">
            <v>2544389.2559836665</v>
          </cell>
          <cell r="J19">
            <v>2544389.2559836665</v>
          </cell>
          <cell r="K19">
            <v>2544389.2559836665</v>
          </cell>
          <cell r="L19">
            <v>2544389.2559836665</v>
          </cell>
          <cell r="M19">
            <v>2544389.2559836665</v>
          </cell>
          <cell r="N19">
            <v>2637391.4229053427</v>
          </cell>
          <cell r="O19">
            <v>2637391.4229053427</v>
          </cell>
          <cell r="P19">
            <v>2637391.4229053427</v>
          </cell>
          <cell r="Q19">
            <v>2637391.4229053427</v>
          </cell>
          <cell r="R19">
            <v>2637391.4229053427</v>
          </cell>
          <cell r="S19">
            <v>2637394.45994781</v>
          </cell>
          <cell r="T19">
            <v>2637394.45994781</v>
          </cell>
          <cell r="U19">
            <v>2641893.1806659871</v>
          </cell>
          <cell r="V19">
            <v>2641893.1806659871</v>
          </cell>
          <cell r="W19">
            <v>2695817.6206521117</v>
          </cell>
          <cell r="X19">
            <v>2759478.2284723832</v>
          </cell>
          <cell r="Y19">
            <v>2778527.6849824404</v>
          </cell>
        </row>
        <row r="20">
          <cell r="A20" t="str">
            <v>Louisiana</v>
          </cell>
          <cell r="B20">
            <v>1536760</v>
          </cell>
          <cell r="C20">
            <v>1568796.0581174984</v>
          </cell>
          <cell r="D20">
            <v>1568796.0581174984</v>
          </cell>
          <cell r="E20">
            <v>1608972.5425327027</v>
          </cell>
          <cell r="F20">
            <v>1608972.5425327027</v>
          </cell>
          <cell r="G20">
            <v>1608972.5425327027</v>
          </cell>
          <cell r="H20">
            <v>1608972.5425327027</v>
          </cell>
          <cell r="I20">
            <v>1609847.1697020009</v>
          </cell>
          <cell r="J20">
            <v>1609847.1697020009</v>
          </cell>
          <cell r="K20">
            <v>1609847.1697020009</v>
          </cell>
          <cell r="L20">
            <v>1609847.1697020009</v>
          </cell>
          <cell r="M20">
            <v>1609847.1697020009</v>
          </cell>
          <cell r="N20">
            <v>1668690.082531835</v>
          </cell>
          <cell r="O20">
            <v>1668690.082531835</v>
          </cell>
          <cell r="P20">
            <v>1668690.082531835</v>
          </cell>
          <cell r="Q20">
            <v>1668690.082531835</v>
          </cell>
          <cell r="R20">
            <v>1668690.082531835</v>
          </cell>
          <cell r="S20">
            <v>1668692.2936032675</v>
          </cell>
          <cell r="T20">
            <v>1668692.2936032675</v>
          </cell>
          <cell r="U20">
            <v>1671538.656067244</v>
          </cell>
          <cell r="V20">
            <v>1671538.656067244</v>
          </cell>
          <cell r="W20">
            <v>1705656.9113408593</v>
          </cell>
          <cell r="X20">
            <v>1748681.59401464</v>
          </cell>
          <cell r="Y20">
            <v>1760753.1032060729</v>
          </cell>
        </row>
        <row r="21">
          <cell r="A21" t="str">
            <v>Maine</v>
          </cell>
          <cell r="B21">
            <v>597709.75</v>
          </cell>
          <cell r="C21">
            <v>610169.90271636134</v>
          </cell>
          <cell r="D21">
            <v>610169.90271636134</v>
          </cell>
          <cell r="E21">
            <v>625796.20510299993</v>
          </cell>
          <cell r="F21">
            <v>625796.20510299993</v>
          </cell>
          <cell r="G21">
            <v>625796.20510299993</v>
          </cell>
          <cell r="H21">
            <v>625796.20510299993</v>
          </cell>
          <cell r="I21">
            <v>626136.29108116322</v>
          </cell>
          <cell r="J21">
            <v>626136.29108116322</v>
          </cell>
          <cell r="K21">
            <v>626136.29108116322</v>
          </cell>
          <cell r="L21">
            <v>626136.29108116322</v>
          </cell>
          <cell r="M21">
            <v>626136.29108116322</v>
          </cell>
          <cell r="N21">
            <v>649022.73886893957</v>
          </cell>
          <cell r="O21">
            <v>649022.73886893957</v>
          </cell>
          <cell r="P21">
            <v>649022.73886893957</v>
          </cell>
          <cell r="Q21">
            <v>649022.73886893957</v>
          </cell>
          <cell r="R21">
            <v>649022.73886893957</v>
          </cell>
          <cell r="S21">
            <v>649023.56715342402</v>
          </cell>
          <cell r="T21">
            <v>649023.56715342402</v>
          </cell>
          <cell r="U21">
            <v>650130.63544088684</v>
          </cell>
          <cell r="V21">
            <v>650130.63544088684</v>
          </cell>
          <cell r="W21">
            <v>663400.63844121085</v>
          </cell>
          <cell r="X21">
            <v>679066.69528225926</v>
          </cell>
          <cell r="Y21">
            <v>683754.54828228289</v>
          </cell>
        </row>
        <row r="22">
          <cell r="A22" t="str">
            <v>Maryland</v>
          </cell>
          <cell r="B22">
            <v>1584505.5</v>
          </cell>
          <cell r="C22">
            <v>1617536.8843967151</v>
          </cell>
          <cell r="D22">
            <v>1617536.8843967151</v>
          </cell>
          <cell r="E22">
            <v>1658961.6094849238</v>
          </cell>
          <cell r="F22">
            <v>1658961.6094849238</v>
          </cell>
          <cell r="G22">
            <v>1658961.6094849238</v>
          </cell>
          <cell r="H22">
            <v>1658961.6094849238</v>
          </cell>
          <cell r="I22">
            <v>1659863.3574262478</v>
          </cell>
          <cell r="J22">
            <v>1659863.3574262478</v>
          </cell>
          <cell r="K22">
            <v>1659863.3574262478</v>
          </cell>
          <cell r="L22">
            <v>1659863.3574262478</v>
          </cell>
          <cell r="M22">
            <v>1659863.3574262478</v>
          </cell>
          <cell r="N22">
            <v>1720534.4550861258</v>
          </cell>
          <cell r="O22">
            <v>1720534.4550861258</v>
          </cell>
          <cell r="P22">
            <v>1720534.4550861258</v>
          </cell>
          <cell r="Q22">
            <v>1720534.4550861258</v>
          </cell>
          <cell r="R22">
            <v>1720534.4550861258</v>
          </cell>
          <cell r="S22">
            <v>1720536.6653451964</v>
          </cell>
          <cell r="T22">
            <v>1720536.6653451964</v>
          </cell>
          <cell r="U22">
            <v>1723471.4610537323</v>
          </cell>
          <cell r="V22">
            <v>1723471.4610537323</v>
          </cell>
          <cell r="W22">
            <v>1758649.731715668</v>
          </cell>
          <cell r="X22">
            <v>1800179.4846896774</v>
          </cell>
          <cell r="Y22">
            <v>1812606.555088952</v>
          </cell>
        </row>
        <row r="23">
          <cell r="A23" t="str">
            <v>Massachusetts</v>
          </cell>
          <cell r="B23">
            <v>2352481</v>
          </cell>
          <cell r="C23">
            <v>2401521.9810486417</v>
          </cell>
          <cell r="D23">
            <v>2401521.9810486417</v>
          </cell>
          <cell r="E23">
            <v>2463024.3732462288</v>
          </cell>
          <cell r="F23">
            <v>2463024.3732462288</v>
          </cell>
          <cell r="G23">
            <v>2463024.3732462288</v>
          </cell>
          <cell r="H23">
            <v>2463024.3732462288</v>
          </cell>
          <cell r="I23">
            <v>2464363.1400220287</v>
          </cell>
          <cell r="J23">
            <v>2464363.1400220287</v>
          </cell>
          <cell r="K23">
            <v>2464363.1400220287</v>
          </cell>
          <cell r="L23">
            <v>2464363.1400220287</v>
          </cell>
          <cell r="M23">
            <v>2464363.1400220287</v>
          </cell>
          <cell r="N23">
            <v>2554440.2033349485</v>
          </cell>
          <cell r="O23">
            <v>2554440.2033349485</v>
          </cell>
          <cell r="P23">
            <v>2554440.2033349485</v>
          </cell>
          <cell r="Q23">
            <v>2554440.2033349485</v>
          </cell>
          <cell r="R23">
            <v>2554440.2033349485</v>
          </cell>
          <cell r="S23">
            <v>2554443.2403778317</v>
          </cell>
          <cell r="T23">
            <v>2554443.2403778317</v>
          </cell>
          <cell r="U23">
            <v>2558800.4675212912</v>
          </cell>
          <cell r="V23">
            <v>2558800.4675212912</v>
          </cell>
          <cell r="W23">
            <v>2611028.8782901685</v>
          </cell>
          <cell r="X23">
            <v>2672687.2270063711</v>
          </cell>
          <cell r="Y23">
            <v>2691137.4288171092</v>
          </cell>
        </row>
        <row r="24">
          <cell r="A24" t="str">
            <v>Michigan</v>
          </cell>
          <cell r="B24">
            <v>2979000</v>
          </cell>
          <cell r="C24">
            <v>3041101.7056222362</v>
          </cell>
          <cell r="D24">
            <v>3041101.7056222362</v>
          </cell>
          <cell r="E24">
            <v>3118983.5785710984</v>
          </cell>
          <cell r="F24">
            <v>3118983.5785710984</v>
          </cell>
          <cell r="G24">
            <v>3118983.5785710984</v>
          </cell>
          <cell r="H24">
            <v>3118983.5785710984</v>
          </cell>
          <cell r="I24">
            <v>3120678.7900723685</v>
          </cell>
          <cell r="J24">
            <v>3120678.7900723685</v>
          </cell>
          <cell r="K24">
            <v>3120678.7900723685</v>
          </cell>
          <cell r="L24">
            <v>3120678.7900723685</v>
          </cell>
          <cell r="M24">
            <v>3120678.7900723685</v>
          </cell>
          <cell r="N24">
            <v>3234745.4129606341</v>
          </cell>
          <cell r="O24">
            <v>3234745.4129606341</v>
          </cell>
          <cell r="P24">
            <v>3234745.4129606341</v>
          </cell>
          <cell r="Q24">
            <v>3234745.4129606341</v>
          </cell>
          <cell r="R24">
            <v>3234745.4129606341</v>
          </cell>
          <cell r="S24">
            <v>3234749.5590835735</v>
          </cell>
          <cell r="T24">
            <v>3234749.5590835735</v>
          </cell>
          <cell r="U24">
            <v>3240267.2148914388</v>
          </cell>
          <cell r="V24">
            <v>3240267.2148914388</v>
          </cell>
          <cell r="W24">
            <v>3306405.2390353116</v>
          </cell>
          <cell r="X24">
            <v>3384484.6249392177</v>
          </cell>
          <cell r="Y24">
            <v>3407848.6580806188</v>
          </cell>
        </row>
        <row r="25">
          <cell r="A25" t="str">
            <v>Minnesota</v>
          </cell>
          <cell r="B25">
            <v>1766586.25</v>
          </cell>
          <cell r="C25">
            <v>1803413.3796588755</v>
          </cell>
          <cell r="D25">
            <v>1803413.3796588755</v>
          </cell>
          <cell r="E25">
            <v>1849598.3564550176</v>
          </cell>
          <cell r="F25">
            <v>1849598.3564550176</v>
          </cell>
          <cell r="G25">
            <v>1849598.3564550176</v>
          </cell>
          <cell r="H25">
            <v>1849598.3564550176</v>
          </cell>
          <cell r="I25">
            <v>1850603.6573056146</v>
          </cell>
          <cell r="J25">
            <v>1850603.6573056146</v>
          </cell>
          <cell r="K25">
            <v>1850603.6573056146</v>
          </cell>
          <cell r="L25">
            <v>1850603.6573056146</v>
          </cell>
          <cell r="M25">
            <v>1850603.6573056146</v>
          </cell>
          <cell r="N25">
            <v>1918246.668231654</v>
          </cell>
          <cell r="O25">
            <v>1918246.668231654</v>
          </cell>
          <cell r="P25">
            <v>1918246.668231654</v>
          </cell>
          <cell r="Q25">
            <v>1918246.668231654</v>
          </cell>
          <cell r="R25">
            <v>1918246.668231654</v>
          </cell>
          <cell r="S25">
            <v>1918248.8769902689</v>
          </cell>
          <cell r="T25">
            <v>1918248.8769902689</v>
          </cell>
          <cell r="U25">
            <v>1921520.9191881989</v>
          </cell>
          <cell r="V25">
            <v>1921520.9191881989</v>
          </cell>
          <cell r="W25">
            <v>1960741.6341842255</v>
          </cell>
          <cell r="X25">
            <v>2007043.8344542999</v>
          </cell>
          <cell r="Y25">
            <v>2020898.9449612317</v>
          </cell>
        </row>
        <row r="26">
          <cell r="A26" t="str">
            <v>Mississippi</v>
          </cell>
          <cell r="B26">
            <v>1004599.25</v>
          </cell>
          <cell r="C26">
            <v>1025541.6222362602</v>
          </cell>
          <cell r="D26">
            <v>1025541.6222362602</v>
          </cell>
          <cell r="E26">
            <v>1051805.4930496279</v>
          </cell>
          <cell r="F26">
            <v>1051805.4930496279</v>
          </cell>
          <cell r="G26">
            <v>1051805.4930496279</v>
          </cell>
          <cell r="H26">
            <v>1051805.4930496279</v>
          </cell>
          <cell r="I26">
            <v>1052377.2200187952</v>
          </cell>
          <cell r="J26">
            <v>1052377.2200187952</v>
          </cell>
          <cell r="K26">
            <v>1052377.2200187952</v>
          </cell>
          <cell r="L26">
            <v>1052377.2200187952</v>
          </cell>
          <cell r="M26">
            <v>1052377.2200187952</v>
          </cell>
          <cell r="N26">
            <v>1090843.5677486435</v>
          </cell>
          <cell r="O26">
            <v>1090843.5677486435</v>
          </cell>
          <cell r="P26">
            <v>1090843.5677486435</v>
          </cell>
          <cell r="Q26">
            <v>1090843.5677486435</v>
          </cell>
          <cell r="R26">
            <v>1090843.5677486435</v>
          </cell>
          <cell r="S26">
            <v>1090844.9487426404</v>
          </cell>
          <cell r="T26">
            <v>1090844.9487426404</v>
          </cell>
          <cell r="U26">
            <v>1092705.651358708</v>
          </cell>
          <cell r="V26">
            <v>1092705.651358708</v>
          </cell>
          <cell r="W26">
            <v>1115009.1800367064</v>
          </cell>
          <cell r="X26">
            <v>1141339.8134395331</v>
          </cell>
          <cell r="Y26">
            <v>1154577.1836432451</v>
          </cell>
        </row>
        <row r="27">
          <cell r="A27" t="str">
            <v>Missouri</v>
          </cell>
          <cell r="B27">
            <v>1415211</v>
          </cell>
          <cell r="C27">
            <v>1444713.1876184458</v>
          </cell>
          <cell r="D27">
            <v>1444713.1876184458</v>
          </cell>
          <cell r="E27">
            <v>1481711.9399842841</v>
          </cell>
          <cell r="F27">
            <v>1481711.9399842841</v>
          </cell>
          <cell r="G27">
            <v>1481711.9399842841</v>
          </cell>
          <cell r="H27">
            <v>1481711.9399842841</v>
          </cell>
          <cell r="I27">
            <v>1482517.3191306549</v>
          </cell>
          <cell r="J27">
            <v>1482517.3191306549</v>
          </cell>
          <cell r="K27">
            <v>1482517.3191306549</v>
          </cell>
          <cell r="L27">
            <v>1482517.3191306549</v>
          </cell>
          <cell r="M27">
            <v>1482517.3191306549</v>
          </cell>
          <cell r="N27">
            <v>1536706.0887357055</v>
          </cell>
          <cell r="O27">
            <v>1536706.0887357055</v>
          </cell>
          <cell r="P27">
            <v>1536706.0887357055</v>
          </cell>
          <cell r="Q27">
            <v>1536706.0887357055</v>
          </cell>
          <cell r="R27">
            <v>1536706.0887357055</v>
          </cell>
          <cell r="S27">
            <v>1536708.305870879</v>
          </cell>
          <cell r="T27">
            <v>1536708.305870879</v>
          </cell>
          <cell r="U27">
            <v>1539329.5373925196</v>
          </cell>
          <cell r="V27">
            <v>1539329.5373925196</v>
          </cell>
          <cell r="W27">
            <v>1570749.2343982353</v>
          </cell>
          <cell r="X27">
            <v>1608919.8054424205</v>
          </cell>
          <cell r="Y27">
            <v>1620026.4704015565</v>
          </cell>
        </row>
        <row r="28">
          <cell r="A28" t="str">
            <v>Montana</v>
          </cell>
          <cell r="B28">
            <v>279190.25</v>
          </cell>
          <cell r="C28">
            <v>285010.38787113072</v>
          </cell>
          <cell r="D28">
            <v>285010.38787113072</v>
          </cell>
          <cell r="E28">
            <v>292309.43438978161</v>
          </cell>
          <cell r="F28">
            <v>292309.43438978161</v>
          </cell>
          <cell r="G28">
            <v>292309.43438978161</v>
          </cell>
          <cell r="H28">
            <v>292309.43438978161</v>
          </cell>
          <cell r="I28">
            <v>292473.86690739327</v>
          </cell>
          <cell r="J28">
            <v>292473.86690739327</v>
          </cell>
          <cell r="K28">
            <v>292473.86690739327</v>
          </cell>
          <cell r="L28">
            <v>292473.86690739327</v>
          </cell>
          <cell r="M28">
            <v>292473.86690739327</v>
          </cell>
          <cell r="N28">
            <v>303164.33155480569</v>
          </cell>
          <cell r="O28">
            <v>303164.33155480569</v>
          </cell>
          <cell r="P28">
            <v>303164.33155480569</v>
          </cell>
          <cell r="Q28">
            <v>303164.33155480569</v>
          </cell>
          <cell r="R28">
            <v>303164.33155480569</v>
          </cell>
          <cell r="S28">
            <v>303164.88561154023</v>
          </cell>
          <cell r="T28">
            <v>303164.88561154023</v>
          </cell>
          <cell r="U28">
            <v>303682.00740452047</v>
          </cell>
          <cell r="V28">
            <v>303682.00740452047</v>
          </cell>
          <cell r="W28">
            <v>309880.54802039155</v>
          </cell>
          <cell r="X28">
            <v>317697.19165880862</v>
          </cell>
          <cell r="Y28">
            <v>320303.12319248967</v>
          </cell>
        </row>
        <row r="29">
          <cell r="A29" t="str">
            <v>Nebraska</v>
          </cell>
          <cell r="B29">
            <v>535883.25</v>
          </cell>
          <cell r="C29">
            <v>547054.53695514845</v>
          </cell>
          <cell r="D29">
            <v>547054.53695514845</v>
          </cell>
          <cell r="E29">
            <v>561064.470218634</v>
          </cell>
          <cell r="F29">
            <v>561064.470218634</v>
          </cell>
          <cell r="G29">
            <v>561064.470218634</v>
          </cell>
          <cell r="H29">
            <v>561064.470218634</v>
          </cell>
          <cell r="I29">
            <v>561369.33831727353</v>
          </cell>
          <cell r="J29">
            <v>561369.33831727353</v>
          </cell>
          <cell r="K29">
            <v>561369.33831727353</v>
          </cell>
          <cell r="L29">
            <v>561369.33831727353</v>
          </cell>
          <cell r="M29">
            <v>561369.33831727353</v>
          </cell>
          <cell r="N29">
            <v>581888.43333550415</v>
          </cell>
          <cell r="O29">
            <v>581888.43333550415</v>
          </cell>
          <cell r="P29">
            <v>581888.43333550415</v>
          </cell>
          <cell r="Q29">
            <v>581888.43333550415</v>
          </cell>
          <cell r="R29">
            <v>581888.43333550415</v>
          </cell>
          <cell r="S29">
            <v>581889.26208922977</v>
          </cell>
          <cell r="T29">
            <v>581889.26208922977</v>
          </cell>
          <cell r="U29">
            <v>582881.81641464424</v>
          </cell>
          <cell r="V29">
            <v>582881.81641464424</v>
          </cell>
          <cell r="W29">
            <v>594779.18446808355</v>
          </cell>
          <cell r="X29">
            <v>608824.6081459272</v>
          </cell>
          <cell r="Y29">
            <v>613027.58279158361</v>
          </cell>
        </row>
        <row r="30">
          <cell r="A30" t="str">
            <v>Nevada</v>
          </cell>
          <cell r="B30">
            <v>527791</v>
          </cell>
          <cell r="C30">
            <v>538793.59191408718</v>
          </cell>
          <cell r="D30">
            <v>540550.15183808689</v>
          </cell>
          <cell r="E30">
            <v>554393.50938515982</v>
          </cell>
          <cell r="F30">
            <v>554393.50938515982</v>
          </cell>
          <cell r="G30">
            <v>554393.50938515982</v>
          </cell>
          <cell r="H30">
            <v>554393.50938515982</v>
          </cell>
          <cell r="I30">
            <v>554694.95591933862</v>
          </cell>
          <cell r="J30">
            <v>554694.95591933862</v>
          </cell>
          <cell r="K30">
            <v>554694.95591933862</v>
          </cell>
          <cell r="L30">
            <v>554694.95591933862</v>
          </cell>
          <cell r="M30">
            <v>554694.95591933862</v>
          </cell>
          <cell r="N30">
            <v>574970.08982807619</v>
          </cell>
          <cell r="O30">
            <v>574970.08982807619</v>
          </cell>
          <cell r="P30">
            <v>574970.08982807619</v>
          </cell>
          <cell r="Q30">
            <v>574970.08982807619</v>
          </cell>
          <cell r="R30">
            <v>574970.08982807619</v>
          </cell>
          <cell r="S30">
            <v>574970.92493269942</v>
          </cell>
          <cell r="T30">
            <v>574970.92493269942</v>
          </cell>
          <cell r="U30">
            <v>575951.67834354693</v>
          </cell>
          <cell r="V30">
            <v>575951.67834354693</v>
          </cell>
          <cell r="W30">
            <v>587707.59335973056</v>
          </cell>
          <cell r="X30">
            <v>602532.3406703698</v>
          </cell>
          <cell r="Y30">
            <v>606691.6693321917</v>
          </cell>
        </row>
        <row r="31">
          <cell r="A31" t="str">
            <v>New Hampshire</v>
          </cell>
          <cell r="B31">
            <v>370473.25</v>
          </cell>
          <cell r="C31">
            <v>378196.31838281744</v>
          </cell>
          <cell r="D31">
            <v>378196.31838281744</v>
          </cell>
          <cell r="E31">
            <v>387881.83385359694</v>
          </cell>
          <cell r="F31">
            <v>387881.83385359694</v>
          </cell>
          <cell r="G31">
            <v>387881.83385359694</v>
          </cell>
          <cell r="H31">
            <v>387881.83385359694</v>
          </cell>
          <cell r="I31">
            <v>388092.70182949607</v>
          </cell>
          <cell r="J31">
            <v>388092.70182949607</v>
          </cell>
          <cell r="K31">
            <v>388092.70182949607</v>
          </cell>
          <cell r="L31">
            <v>388092.70182949607</v>
          </cell>
          <cell r="M31">
            <v>388092.70182949607</v>
          </cell>
          <cell r="N31">
            <v>402278.21300933999</v>
          </cell>
          <cell r="O31">
            <v>402278.21300933999</v>
          </cell>
          <cell r="P31">
            <v>402278.21300933999</v>
          </cell>
          <cell r="Q31">
            <v>402278.21300933999</v>
          </cell>
          <cell r="R31">
            <v>402278.21300933999</v>
          </cell>
          <cell r="S31">
            <v>402278.76519905351</v>
          </cell>
          <cell r="T31">
            <v>402278.76519905351</v>
          </cell>
          <cell r="U31">
            <v>402964.94993287575</v>
          </cell>
          <cell r="V31">
            <v>402964.94993287575</v>
          </cell>
          <cell r="W31">
            <v>411189.98318485956</v>
          </cell>
          <cell r="X31">
            <v>420900.10288957355</v>
          </cell>
          <cell r="Y31">
            <v>423805.73373778851</v>
          </cell>
        </row>
        <row r="32">
          <cell r="A32" t="str">
            <v>New Jersey</v>
          </cell>
          <cell r="B32">
            <v>2705798.25</v>
          </cell>
          <cell r="C32">
            <v>2762204.6569804167</v>
          </cell>
          <cell r="D32">
            <v>2762204.6569804167</v>
          </cell>
          <cell r="E32">
            <v>2832944.0445372323</v>
          </cell>
          <cell r="F32">
            <v>2832944.0445372323</v>
          </cell>
          <cell r="G32">
            <v>2832944.0445372323</v>
          </cell>
          <cell r="H32">
            <v>2832944.0445372323</v>
          </cell>
          <cell r="I32">
            <v>2834483.8714031852</v>
          </cell>
          <cell r="J32">
            <v>2834483.8714031852</v>
          </cell>
          <cell r="K32">
            <v>2834483.8714031852</v>
          </cell>
          <cell r="L32">
            <v>2834483.8714031852</v>
          </cell>
          <cell r="M32">
            <v>2834483.8714031852</v>
          </cell>
          <cell r="N32">
            <v>2938089.5368983904</v>
          </cell>
          <cell r="O32">
            <v>2938089.5368983904</v>
          </cell>
          <cell r="P32">
            <v>2938089.5368983904</v>
          </cell>
          <cell r="Q32">
            <v>2938089.5368983904</v>
          </cell>
          <cell r="R32">
            <v>2938089.5368983904</v>
          </cell>
          <cell r="S32">
            <v>2938093.1261307192</v>
          </cell>
          <cell r="T32">
            <v>2938093.1261307192</v>
          </cell>
          <cell r="U32">
            <v>2943104.7619020022</v>
          </cell>
          <cell r="V32">
            <v>2943104.7619020022</v>
          </cell>
          <cell r="W32">
            <v>3003177.3179264115</v>
          </cell>
          <cell r="X32">
            <v>3074096.2060582209</v>
          </cell>
          <cell r="Y32">
            <v>3095317.375455352</v>
          </cell>
        </row>
        <row r="33">
          <cell r="A33" t="str">
            <v>New Mexico</v>
          </cell>
          <cell r="B33">
            <v>758102.5</v>
          </cell>
          <cell r="C33">
            <v>773906.27921667718</v>
          </cell>
          <cell r="D33">
            <v>773906.27921667718</v>
          </cell>
          <cell r="E33">
            <v>793725.83026978723</v>
          </cell>
          <cell r="F33">
            <v>793725.83026978723</v>
          </cell>
          <cell r="G33">
            <v>793725.83026978723</v>
          </cell>
          <cell r="H33">
            <v>793725.83026978723</v>
          </cell>
          <cell r="I33">
            <v>794157.12891198753</v>
          </cell>
          <cell r="J33">
            <v>794157.12891198753</v>
          </cell>
          <cell r="K33">
            <v>794157.12891198753</v>
          </cell>
          <cell r="L33">
            <v>794157.12891198753</v>
          </cell>
          <cell r="M33">
            <v>794157.12891198753</v>
          </cell>
          <cell r="N33">
            <v>823185.05130688765</v>
          </cell>
          <cell r="O33">
            <v>823185.05130688765</v>
          </cell>
          <cell r="P33">
            <v>823185.05130688765</v>
          </cell>
          <cell r="Q33">
            <v>823185.05130688765</v>
          </cell>
          <cell r="R33">
            <v>823185.05130688765</v>
          </cell>
          <cell r="S33">
            <v>823186.15568588127</v>
          </cell>
          <cell r="T33">
            <v>823186.15568588127</v>
          </cell>
          <cell r="U33">
            <v>824590.30082599574</v>
          </cell>
          <cell r="V33">
            <v>824590.30082599574</v>
          </cell>
          <cell r="W33">
            <v>841421.25012986676</v>
          </cell>
          <cell r="X33">
            <v>861291.09494664695</v>
          </cell>
          <cell r="Y33">
            <v>867236.909862787</v>
          </cell>
        </row>
        <row r="34">
          <cell r="A34" t="str">
            <v>New York</v>
          </cell>
          <cell r="B34">
            <v>8026111.5</v>
          </cell>
          <cell r="C34">
            <v>8193427.7852179399</v>
          </cell>
          <cell r="D34">
            <v>8193427.7852179399</v>
          </cell>
          <cell r="E34">
            <v>8403259.4724003505</v>
          </cell>
          <cell r="F34">
            <v>8403259.4724003505</v>
          </cell>
          <cell r="G34">
            <v>8403259.4724003505</v>
          </cell>
          <cell r="H34">
            <v>8403259.4724003505</v>
          </cell>
          <cell r="I34">
            <v>8407826.9858556408</v>
          </cell>
          <cell r="J34">
            <v>8407826.9858556408</v>
          </cell>
          <cell r="K34">
            <v>8407826.9858556408</v>
          </cell>
          <cell r="L34">
            <v>8407826.9858556408</v>
          </cell>
          <cell r="M34">
            <v>8407826.9858556408</v>
          </cell>
          <cell r="N34">
            <v>8715148.7240481004</v>
          </cell>
          <cell r="O34">
            <v>8715148.7240481004</v>
          </cell>
          <cell r="P34">
            <v>8715148.7240481004</v>
          </cell>
          <cell r="Q34">
            <v>8715148.7240481004</v>
          </cell>
          <cell r="R34">
            <v>8715148.7240481004</v>
          </cell>
          <cell r="S34">
            <v>8715158.939694101</v>
          </cell>
          <cell r="T34">
            <v>8715158.939694101</v>
          </cell>
          <cell r="U34">
            <v>8730024.7728789411</v>
          </cell>
          <cell r="V34">
            <v>8730024.7728789411</v>
          </cell>
          <cell r="W34">
            <v>8908215.8142078035</v>
          </cell>
          <cell r="X34">
            <v>9118579.8989416622</v>
          </cell>
          <cell r="Y34">
            <v>9181527.7392388508</v>
          </cell>
        </row>
        <row r="35">
          <cell r="A35" t="str">
            <v>North Carolina</v>
          </cell>
          <cell r="B35">
            <v>2690260.75</v>
          </cell>
          <cell r="C35">
            <v>2746343.2545799115</v>
          </cell>
          <cell r="D35">
            <v>2746343.2545799115</v>
          </cell>
          <cell r="E35">
            <v>2816676.435489885</v>
          </cell>
          <cell r="F35">
            <v>2816676.435489885</v>
          </cell>
          <cell r="G35">
            <v>2816676.435489885</v>
          </cell>
          <cell r="H35">
            <v>2816676.435489885</v>
          </cell>
          <cell r="I35">
            <v>2818207.4353893586</v>
          </cell>
          <cell r="J35">
            <v>2818207.4353893586</v>
          </cell>
          <cell r="K35">
            <v>2818207.4353893586</v>
          </cell>
          <cell r="L35">
            <v>2818207.4353893586</v>
          </cell>
          <cell r="M35">
            <v>2818207.4353893586</v>
          </cell>
          <cell r="N35">
            <v>2921218.1668289793</v>
          </cell>
          <cell r="O35">
            <v>2921218.1668289793</v>
          </cell>
          <cell r="P35">
            <v>2921218.1668289793</v>
          </cell>
          <cell r="Q35">
            <v>2921218.1668289793</v>
          </cell>
          <cell r="R35">
            <v>2921218.1668289793</v>
          </cell>
          <cell r="S35">
            <v>2921221.7560615912</v>
          </cell>
          <cell r="T35">
            <v>2921221.7560615912</v>
          </cell>
          <cell r="U35">
            <v>2926204.6135885776</v>
          </cell>
          <cell r="V35">
            <v>2926204.6135885776</v>
          </cell>
          <cell r="W35">
            <v>2985932.2158350851</v>
          </cell>
          <cell r="X35">
            <v>3061251.4580681147</v>
          </cell>
          <cell r="Y35">
            <v>3082384.144716992</v>
          </cell>
        </row>
        <row r="36">
          <cell r="A36" t="str">
            <v>North Dakota</v>
          </cell>
          <cell r="B36">
            <v>187098</v>
          </cell>
          <cell r="C36">
            <v>190998.33733417559</v>
          </cell>
          <cell r="D36">
            <v>192413.23142231404</v>
          </cell>
          <cell r="E36">
            <v>197340.88734898306</v>
          </cell>
          <cell r="F36">
            <v>197340.88734898306</v>
          </cell>
          <cell r="G36">
            <v>197340.88734898306</v>
          </cell>
          <cell r="H36">
            <v>197340.88734898306</v>
          </cell>
          <cell r="I36">
            <v>199129.19950849409</v>
          </cell>
          <cell r="J36">
            <v>199129.19950849409</v>
          </cell>
          <cell r="K36">
            <v>199129.19950849409</v>
          </cell>
          <cell r="L36">
            <v>199129.19950849409</v>
          </cell>
          <cell r="M36">
            <v>199129.19950849409</v>
          </cell>
          <cell r="N36">
            <v>206407.74268270232</v>
          </cell>
          <cell r="O36">
            <v>206407.74268270232</v>
          </cell>
          <cell r="P36">
            <v>206407.74268270232</v>
          </cell>
          <cell r="Q36">
            <v>206407.74268270232</v>
          </cell>
          <cell r="R36">
            <v>206407.74268270232</v>
          </cell>
          <cell r="S36">
            <v>206408.31131865445</v>
          </cell>
          <cell r="T36">
            <v>206408.31131865445</v>
          </cell>
          <cell r="U36">
            <v>206760.39113099754</v>
          </cell>
          <cell r="V36">
            <v>206760.39113099754</v>
          </cell>
          <cell r="W36">
            <v>210980.63681869052</v>
          </cell>
          <cell r="X36">
            <v>216302.5599376256</v>
          </cell>
          <cell r="Y36">
            <v>219692.2708537844</v>
          </cell>
        </row>
        <row r="37">
          <cell r="A37" t="str">
            <v>Ohio</v>
          </cell>
          <cell r="B37">
            <v>2958445</v>
          </cell>
          <cell r="C37">
            <v>3020118.205938092</v>
          </cell>
          <cell r="D37">
            <v>3020118.205938092</v>
          </cell>
          <cell r="E37">
            <v>3097462.6965779699</v>
          </cell>
          <cell r="F37">
            <v>3097462.6965779699</v>
          </cell>
          <cell r="G37">
            <v>3097462.6965779699</v>
          </cell>
          <cell r="H37">
            <v>3097462.6965779699</v>
          </cell>
          <cell r="I37">
            <v>3099146.2824259545</v>
          </cell>
          <cell r="J37">
            <v>3099146.2824259545</v>
          </cell>
          <cell r="K37">
            <v>3099146.2824259545</v>
          </cell>
          <cell r="L37">
            <v>3099146.2824259545</v>
          </cell>
          <cell r="M37">
            <v>3099146.2824259545</v>
          </cell>
          <cell r="N37">
            <v>3212425.852049605</v>
          </cell>
          <cell r="O37">
            <v>3212425.852049605</v>
          </cell>
          <cell r="P37">
            <v>3212425.852049605</v>
          </cell>
          <cell r="Q37">
            <v>3212425.852049605</v>
          </cell>
          <cell r="R37">
            <v>3212425.852049605</v>
          </cell>
          <cell r="S37">
            <v>3212430.2840282964</v>
          </cell>
          <cell r="T37">
            <v>3212430.2840282964</v>
          </cell>
          <cell r="U37">
            <v>3217909.8688586759</v>
          </cell>
          <cell r="V37">
            <v>3217909.8688586759</v>
          </cell>
          <cell r="W37">
            <v>3283591.5507956739</v>
          </cell>
          <cell r="X37">
            <v>3366419.1602427759</v>
          </cell>
          <cell r="Y37">
            <v>3389658.3563055294</v>
          </cell>
        </row>
        <row r="38">
          <cell r="A38" t="str">
            <v>Oklahoma</v>
          </cell>
          <cell r="B38">
            <v>855536</v>
          </cell>
          <cell r="C38">
            <v>873370.92608970299</v>
          </cell>
          <cell r="D38">
            <v>873370.92608970299</v>
          </cell>
          <cell r="E38">
            <v>895737.74248956121</v>
          </cell>
          <cell r="F38">
            <v>895737.74248956121</v>
          </cell>
          <cell r="G38">
            <v>895737.74248956121</v>
          </cell>
          <cell r="H38">
            <v>895737.74248956121</v>
          </cell>
          <cell r="I38">
            <v>896224.56274220382</v>
          </cell>
          <cell r="J38">
            <v>896224.56274220382</v>
          </cell>
          <cell r="K38">
            <v>896224.56274220382</v>
          </cell>
          <cell r="L38">
            <v>896224.56274220382</v>
          </cell>
          <cell r="M38">
            <v>896224.56274220382</v>
          </cell>
          <cell r="N38">
            <v>928983.23997189244</v>
          </cell>
          <cell r="O38">
            <v>928983.23997189244</v>
          </cell>
          <cell r="P38">
            <v>928983.23997189244</v>
          </cell>
          <cell r="Q38">
            <v>928983.23997189244</v>
          </cell>
          <cell r="R38">
            <v>928983.23997189244</v>
          </cell>
          <cell r="S38">
            <v>928984.62841351272</v>
          </cell>
          <cell r="T38">
            <v>928984.62841351272</v>
          </cell>
          <cell r="U38">
            <v>930569.23870149918</v>
          </cell>
          <cell r="V38">
            <v>930569.23870149918</v>
          </cell>
          <cell r="W38">
            <v>949563.35452439659</v>
          </cell>
          <cell r="X38">
            <v>973515.80459534668</v>
          </cell>
          <cell r="Y38">
            <v>983447.55283438449</v>
          </cell>
        </row>
        <row r="39">
          <cell r="A39" t="str">
            <v>Oregon</v>
          </cell>
          <cell r="B39">
            <v>911859.5</v>
          </cell>
          <cell r="C39">
            <v>930868.57359444082</v>
          </cell>
          <cell r="D39">
            <v>930935.32240545668</v>
          </cell>
          <cell r="E39">
            <v>954776.34895486478</v>
          </cell>
          <cell r="F39">
            <v>954776.34895486478</v>
          </cell>
          <cell r="G39">
            <v>954776.34895486478</v>
          </cell>
          <cell r="H39">
            <v>954776.34895486478</v>
          </cell>
          <cell r="I39">
            <v>955295.23700962053</v>
          </cell>
          <cell r="J39">
            <v>955295.23700962053</v>
          </cell>
          <cell r="K39">
            <v>955295.23700962053</v>
          </cell>
          <cell r="L39">
            <v>955295.23700962053</v>
          </cell>
          <cell r="M39">
            <v>955295.23700962053</v>
          </cell>
          <cell r="N39">
            <v>990213.05741894431</v>
          </cell>
          <cell r="O39">
            <v>990213.05741894431</v>
          </cell>
          <cell r="P39">
            <v>990213.05741894431</v>
          </cell>
          <cell r="Q39">
            <v>990213.05741894431</v>
          </cell>
          <cell r="R39">
            <v>990213.05741894431</v>
          </cell>
          <cell r="S39">
            <v>990214.44183237338</v>
          </cell>
          <cell r="T39">
            <v>990214.44183237338</v>
          </cell>
          <cell r="U39">
            <v>991903.49452910095</v>
          </cell>
          <cell r="V39">
            <v>991903.49452910095</v>
          </cell>
          <cell r="W39">
            <v>1012149.521451839</v>
          </cell>
          <cell r="X39">
            <v>1036915.8639131131</v>
          </cell>
          <cell r="Y39">
            <v>1044074.026704061</v>
          </cell>
        </row>
        <row r="40">
          <cell r="A40" t="str">
            <v>Pennsylvania</v>
          </cell>
          <cell r="B40">
            <v>3317103.5</v>
          </cell>
          <cell r="C40">
            <v>3386253.4782059379</v>
          </cell>
          <cell r="D40">
            <v>3386253.4782059379</v>
          </cell>
          <cell r="E40">
            <v>3472974.6038673096</v>
          </cell>
          <cell r="F40">
            <v>3472974.6038673096</v>
          </cell>
          <cell r="G40">
            <v>3472974.6038673096</v>
          </cell>
          <cell r="H40">
            <v>3472974.6038673096</v>
          </cell>
          <cell r="I40">
            <v>3474862.2621114352</v>
          </cell>
          <cell r="J40">
            <v>3474862.2621114352</v>
          </cell>
          <cell r="K40">
            <v>3474862.2621114352</v>
          </cell>
          <cell r="L40">
            <v>3474862.2621114352</v>
          </cell>
          <cell r="M40">
            <v>3474862.2621114352</v>
          </cell>
          <cell r="N40">
            <v>3601874.9506655619</v>
          </cell>
          <cell r="O40">
            <v>3601874.9506655619</v>
          </cell>
          <cell r="P40">
            <v>3601874.9506655619</v>
          </cell>
          <cell r="Q40">
            <v>3601874.9506655619</v>
          </cell>
          <cell r="R40">
            <v>3601874.9506655619</v>
          </cell>
          <cell r="S40">
            <v>3601879.3717812658</v>
          </cell>
          <cell r="T40">
            <v>3601879.3717812658</v>
          </cell>
          <cell r="U40">
            <v>3608023.2571955575</v>
          </cell>
          <cell r="V40">
            <v>3608023.2571955575</v>
          </cell>
          <cell r="W40">
            <v>3681667.6554721515</v>
          </cell>
          <cell r="X40">
            <v>3768608.7724915701</v>
          </cell>
          <cell r="Y40">
            <v>3794624.3549901596</v>
          </cell>
        </row>
        <row r="41">
          <cell r="A41" t="str">
            <v>Rhode Island</v>
          </cell>
          <cell r="B41">
            <v>397502</v>
          </cell>
          <cell r="C41">
            <v>405788.52305748576</v>
          </cell>
          <cell r="D41">
            <v>405788.52305748576</v>
          </cell>
          <cell r="E41">
            <v>416180.66816017748</v>
          </cell>
          <cell r="F41">
            <v>416180.66816017748</v>
          </cell>
          <cell r="G41">
            <v>416180.66816017748</v>
          </cell>
          <cell r="H41">
            <v>416180.66816017748</v>
          </cell>
          <cell r="I41">
            <v>416406.98336600018</v>
          </cell>
          <cell r="J41">
            <v>416406.98336600018</v>
          </cell>
          <cell r="K41">
            <v>416406.98336600018</v>
          </cell>
          <cell r="L41">
            <v>416406.98336600018</v>
          </cell>
          <cell r="M41">
            <v>416406.98336600018</v>
          </cell>
          <cell r="N41">
            <v>431627.43427903648</v>
          </cell>
          <cell r="O41">
            <v>431627.43427903648</v>
          </cell>
          <cell r="P41">
            <v>431627.43427903648</v>
          </cell>
          <cell r="Q41">
            <v>431627.43427903648</v>
          </cell>
          <cell r="R41">
            <v>431627.43427903648</v>
          </cell>
          <cell r="S41">
            <v>431627.9864688291</v>
          </cell>
          <cell r="T41">
            <v>431627.9864688291</v>
          </cell>
          <cell r="U41">
            <v>432364.23347122507</v>
          </cell>
          <cell r="V41">
            <v>432364.23347122507</v>
          </cell>
          <cell r="W41">
            <v>441189.34393768548</v>
          </cell>
          <cell r="X41">
            <v>451607.82360779069</v>
          </cell>
          <cell r="Y41">
            <v>454725.3299818224</v>
          </cell>
        </row>
        <row r="42">
          <cell r="A42" t="str">
            <v>South Carolina</v>
          </cell>
          <cell r="B42">
            <v>1698123.75</v>
          </cell>
          <cell r="C42">
            <v>1733523.6765634869</v>
          </cell>
          <cell r="D42">
            <v>1733523.6765634869</v>
          </cell>
          <cell r="E42">
            <v>1777918.795109625</v>
          </cell>
          <cell r="F42">
            <v>1777918.795109625</v>
          </cell>
          <cell r="G42">
            <v>1777918.795109625</v>
          </cell>
          <cell r="H42">
            <v>1777918.795109625</v>
          </cell>
          <cell r="I42">
            <v>1778885.1099602778</v>
          </cell>
          <cell r="J42">
            <v>1778885.1099602778</v>
          </cell>
          <cell r="K42">
            <v>1778885.1099602778</v>
          </cell>
          <cell r="L42">
            <v>1778885.1099602778</v>
          </cell>
          <cell r="M42">
            <v>1778885.1099602778</v>
          </cell>
          <cell r="N42">
            <v>1843906.6743855882</v>
          </cell>
          <cell r="O42">
            <v>1843906.6743855882</v>
          </cell>
          <cell r="P42">
            <v>1843906.6743855882</v>
          </cell>
          <cell r="Q42">
            <v>1843906.6743855882</v>
          </cell>
          <cell r="R42">
            <v>1843906.6743855882</v>
          </cell>
          <cell r="S42">
            <v>1843908.8831441058</v>
          </cell>
          <cell r="T42">
            <v>1843908.8831441058</v>
          </cell>
          <cell r="U42">
            <v>1847054.1203170067</v>
          </cell>
          <cell r="V42">
            <v>1847054.1203170067</v>
          </cell>
          <cell r="W42">
            <v>1884754.8721078306</v>
          </cell>
          <cell r="X42">
            <v>1929262.7278451722</v>
          </cell>
          <cell r="Y42">
            <v>1942581.0370871199</v>
          </cell>
        </row>
        <row r="43">
          <cell r="A43" t="str">
            <v>South Dakota</v>
          </cell>
          <cell r="B43">
            <v>348461.75</v>
          </cell>
          <cell r="C43">
            <v>355725.95578016422</v>
          </cell>
          <cell r="D43">
            <v>355725.95578016422</v>
          </cell>
          <cell r="E43">
            <v>364836.01074526599</v>
          </cell>
          <cell r="F43">
            <v>364836.01074526599</v>
          </cell>
          <cell r="G43">
            <v>364836.01074526599</v>
          </cell>
          <cell r="H43">
            <v>364836.01074526599</v>
          </cell>
          <cell r="I43">
            <v>365034.37393938407</v>
          </cell>
          <cell r="J43">
            <v>365034.37393938407</v>
          </cell>
          <cell r="K43">
            <v>365034.37393938407</v>
          </cell>
          <cell r="L43">
            <v>365034.37393938407</v>
          </cell>
          <cell r="M43">
            <v>365034.37393938407</v>
          </cell>
          <cell r="N43">
            <v>378377.06028245122</v>
          </cell>
          <cell r="O43">
            <v>378377.06028245122</v>
          </cell>
          <cell r="P43">
            <v>378377.06028245122</v>
          </cell>
          <cell r="Q43">
            <v>378377.06028245122</v>
          </cell>
          <cell r="R43">
            <v>378377.06028245122</v>
          </cell>
          <cell r="S43">
            <v>378377.61247191194</v>
          </cell>
          <cell r="T43">
            <v>378377.61247191194</v>
          </cell>
          <cell r="U43">
            <v>379023.02794933558</v>
          </cell>
          <cell r="V43">
            <v>379023.02794933558</v>
          </cell>
          <cell r="W43">
            <v>386759.37575990864</v>
          </cell>
          <cell r="X43">
            <v>395892.63935189386</v>
          </cell>
          <cell r="Y43">
            <v>398625.66135871713</v>
          </cell>
        </row>
        <row r="44">
          <cell r="A44" t="str">
            <v>Tennessee</v>
          </cell>
          <cell r="B44">
            <v>1633384</v>
          </cell>
          <cell r="C44">
            <v>1667434.3297536322</v>
          </cell>
          <cell r="D44">
            <v>1667434.3297536322</v>
          </cell>
          <cell r="E44">
            <v>1710136.9162473229</v>
          </cell>
          <cell r="F44">
            <v>1710136.9162473229</v>
          </cell>
          <cell r="G44">
            <v>1710136.9162473229</v>
          </cell>
          <cell r="H44">
            <v>1710136.9162473229</v>
          </cell>
          <cell r="I44">
            <v>1711066.5134790973</v>
          </cell>
          <cell r="J44">
            <v>1711066.5134790973</v>
          </cell>
          <cell r="K44">
            <v>1711066.5134790973</v>
          </cell>
          <cell r="L44">
            <v>1711066.5134790973</v>
          </cell>
          <cell r="M44">
            <v>1711066.5134790973</v>
          </cell>
          <cell r="N44">
            <v>1773609.1818724803</v>
          </cell>
          <cell r="O44">
            <v>1773609.1818724803</v>
          </cell>
          <cell r="P44">
            <v>1773609.1818724803</v>
          </cell>
          <cell r="Q44">
            <v>1773609.1818724803</v>
          </cell>
          <cell r="R44">
            <v>1773609.1818724803</v>
          </cell>
          <cell r="S44">
            <v>1773611.3932463366</v>
          </cell>
          <cell r="T44">
            <v>1773611.3932463366</v>
          </cell>
          <cell r="U44">
            <v>1776636.7208725081</v>
          </cell>
          <cell r="V44">
            <v>1776636.7208725081</v>
          </cell>
          <cell r="W44">
            <v>1812900.1629120852</v>
          </cell>
          <cell r="X44">
            <v>1858630.0243572104</v>
          </cell>
          <cell r="Y44">
            <v>1879827.1034283869</v>
          </cell>
        </row>
        <row r="45">
          <cell r="A45" t="str">
            <v>Texas</v>
          </cell>
          <cell r="B45">
            <v>5337469.5</v>
          </cell>
          <cell r="C45">
            <v>5448737.0259001888</v>
          </cell>
          <cell r="D45">
            <v>5448737.0259001888</v>
          </cell>
          <cell r="E45">
            <v>5588277.8521732427</v>
          </cell>
          <cell r="F45">
            <v>5588277.8521732427</v>
          </cell>
          <cell r="G45">
            <v>5588277.8521732427</v>
          </cell>
          <cell r="H45">
            <v>5588277.8521732427</v>
          </cell>
          <cell r="I45">
            <v>5591315.3252526438</v>
          </cell>
          <cell r="J45">
            <v>5591315.3252526438</v>
          </cell>
          <cell r="K45">
            <v>5591315.3252526438</v>
          </cell>
          <cell r="L45">
            <v>5591315.3252526438</v>
          </cell>
          <cell r="M45">
            <v>5591315.3252526438</v>
          </cell>
          <cell r="N45">
            <v>5795688.3157327641</v>
          </cell>
          <cell r="O45">
            <v>5795688.3157327641</v>
          </cell>
          <cell r="P45">
            <v>5795688.3157327641</v>
          </cell>
          <cell r="Q45">
            <v>5795688.3157327641</v>
          </cell>
          <cell r="R45">
            <v>5795688.3157327641</v>
          </cell>
          <cell r="S45">
            <v>5795698.614481193</v>
          </cell>
          <cell r="T45">
            <v>5795698.614481193</v>
          </cell>
          <cell r="U45">
            <v>5805584.5946897781</v>
          </cell>
          <cell r="V45">
            <v>5805584.5946897781</v>
          </cell>
          <cell r="W45">
            <v>5924084.0481694983</v>
          </cell>
          <cell r="X45">
            <v>6073517.2868299801</v>
          </cell>
          <cell r="Y45">
            <v>6153324.4081191048</v>
          </cell>
        </row>
        <row r="46">
          <cell r="A46" t="str">
            <v>Utah</v>
          </cell>
          <cell r="B46">
            <v>844368.25</v>
          </cell>
          <cell r="C46">
            <v>861970.36765634862</v>
          </cell>
          <cell r="D46">
            <v>861970.36765634862</v>
          </cell>
          <cell r="E46">
            <v>884045.21853535273</v>
          </cell>
          <cell r="F46">
            <v>884045.21853535273</v>
          </cell>
          <cell r="G46">
            <v>884045.21853535273</v>
          </cell>
          <cell r="H46">
            <v>884045.21853535273</v>
          </cell>
          <cell r="I46">
            <v>884525.65257795155</v>
          </cell>
          <cell r="J46">
            <v>884525.65257795155</v>
          </cell>
          <cell r="K46">
            <v>884525.65257795155</v>
          </cell>
          <cell r="L46">
            <v>884525.65257795155</v>
          </cell>
          <cell r="M46">
            <v>884525.65257795155</v>
          </cell>
          <cell r="N46">
            <v>916856.71284874179</v>
          </cell>
          <cell r="O46">
            <v>916856.71284874179</v>
          </cell>
          <cell r="P46">
            <v>916856.71284874179</v>
          </cell>
          <cell r="Q46">
            <v>916856.71284874179</v>
          </cell>
          <cell r="R46">
            <v>916856.71284874179</v>
          </cell>
          <cell r="S46">
            <v>916857.81883055705</v>
          </cell>
          <cell r="T46">
            <v>916857.81883055705</v>
          </cell>
          <cell r="U46">
            <v>918421.74388152466</v>
          </cell>
          <cell r="V46">
            <v>918421.74388152466</v>
          </cell>
          <cell r="W46">
            <v>937167.91370108048</v>
          </cell>
          <cell r="X46">
            <v>959298.69188878569</v>
          </cell>
          <cell r="Y46">
            <v>965920.92968439346</v>
          </cell>
        </row>
        <row r="47">
          <cell r="A47" t="str">
            <v>Vermont</v>
          </cell>
          <cell r="B47">
            <v>199722.25</v>
          </cell>
          <cell r="C47">
            <v>203885.75868603916</v>
          </cell>
          <cell r="D47">
            <v>204655.99889264174</v>
          </cell>
          <cell r="E47">
            <v>209897.189108185</v>
          </cell>
          <cell r="F47">
            <v>209897.189108185</v>
          </cell>
          <cell r="G47">
            <v>209897.189108185</v>
          </cell>
          <cell r="H47">
            <v>209897.189108185</v>
          </cell>
          <cell r="I47">
            <v>211051.28093091791</v>
          </cell>
          <cell r="J47">
            <v>211051.28093091791</v>
          </cell>
          <cell r="K47">
            <v>211051.28093091791</v>
          </cell>
          <cell r="L47">
            <v>211051.28093091791</v>
          </cell>
          <cell r="M47">
            <v>211051.28093091791</v>
          </cell>
          <cell r="N47">
            <v>218765.59838922773</v>
          </cell>
          <cell r="O47">
            <v>218765.59838922773</v>
          </cell>
          <cell r="P47">
            <v>218765.59838922773</v>
          </cell>
          <cell r="Q47">
            <v>218765.59838922773</v>
          </cell>
          <cell r="R47">
            <v>218765.59838922773</v>
          </cell>
          <cell r="S47">
            <v>218766.16187535058</v>
          </cell>
          <cell r="T47">
            <v>218766.16187535058</v>
          </cell>
          <cell r="U47">
            <v>219139.32102154978</v>
          </cell>
          <cell r="V47">
            <v>219139.32102154978</v>
          </cell>
          <cell r="W47">
            <v>223612.23660023633</v>
          </cell>
          <cell r="X47">
            <v>229252.78802516288</v>
          </cell>
          <cell r="Y47">
            <v>232718.56854833962</v>
          </cell>
        </row>
        <row r="48">
          <cell r="A48" t="str">
            <v>Virginia</v>
          </cell>
          <cell r="B48">
            <v>2170724</v>
          </cell>
          <cell r="C48">
            <v>2215975.9848389132</v>
          </cell>
          <cell r="D48">
            <v>2215975.9848389132</v>
          </cell>
          <cell r="E48">
            <v>2272726.5893286904</v>
          </cell>
          <cell r="F48">
            <v>2272726.5893286904</v>
          </cell>
          <cell r="G48">
            <v>2272726.5893286904</v>
          </cell>
          <cell r="H48">
            <v>2272726.5893286904</v>
          </cell>
          <cell r="I48">
            <v>2273961.8835572042</v>
          </cell>
          <cell r="J48">
            <v>2273961.8835572042</v>
          </cell>
          <cell r="K48">
            <v>2273961.8835572042</v>
          </cell>
          <cell r="L48">
            <v>2273961.8835572042</v>
          </cell>
          <cell r="M48">
            <v>2273961.8835572042</v>
          </cell>
          <cell r="N48">
            <v>2357079.4262723248</v>
          </cell>
          <cell r="O48">
            <v>2357079.4262723248</v>
          </cell>
          <cell r="P48">
            <v>2357079.4262723248</v>
          </cell>
          <cell r="Q48">
            <v>2357079.4262723248</v>
          </cell>
          <cell r="R48">
            <v>2357079.4262723248</v>
          </cell>
          <cell r="S48">
            <v>2357082.1872201641</v>
          </cell>
          <cell r="T48">
            <v>2357082.1872201641</v>
          </cell>
          <cell r="U48">
            <v>2361102.7668608385</v>
          </cell>
          <cell r="V48">
            <v>2361102.7668608385</v>
          </cell>
          <cell r="W48">
            <v>2409295.9131183885</v>
          </cell>
          <cell r="X48">
            <v>2466190.5118784327</v>
          </cell>
          <cell r="Y48">
            <v>2483215.3044114527</v>
          </cell>
        </row>
        <row r="49">
          <cell r="A49" t="str">
            <v>Washington</v>
          </cell>
          <cell r="B49">
            <v>1942678.25</v>
          </cell>
          <cell r="C49">
            <v>1983176.280480101</v>
          </cell>
          <cell r="D49">
            <v>1983176.280480101</v>
          </cell>
          <cell r="E49">
            <v>2033964.9413216647</v>
          </cell>
          <cell r="F49">
            <v>2033964.9413216647</v>
          </cell>
          <cell r="G49">
            <v>2033964.9413216647</v>
          </cell>
          <cell r="H49">
            <v>2033964.9413216647</v>
          </cell>
          <cell r="I49">
            <v>2035070.5270882784</v>
          </cell>
          <cell r="J49">
            <v>2035070.5270882784</v>
          </cell>
          <cell r="K49">
            <v>2035070.5270882784</v>
          </cell>
          <cell r="L49">
            <v>2035070.5270882784</v>
          </cell>
          <cell r="M49">
            <v>2035070.5270882784</v>
          </cell>
          <cell r="N49">
            <v>2109456.1457244791</v>
          </cell>
          <cell r="O49">
            <v>2109456.1457244791</v>
          </cell>
          <cell r="P49">
            <v>2109456.1457244791</v>
          </cell>
          <cell r="Q49">
            <v>2109456.1457244791</v>
          </cell>
          <cell r="R49">
            <v>2109456.1457244791</v>
          </cell>
          <cell r="S49">
            <v>2109458.6305779265</v>
          </cell>
          <cell r="T49">
            <v>2109458.6305779265</v>
          </cell>
          <cell r="U49">
            <v>2113056.8277341099</v>
          </cell>
          <cell r="V49">
            <v>2113056.8277341099</v>
          </cell>
          <cell r="W49">
            <v>2156187.0371340578</v>
          </cell>
          <cell r="X49">
            <v>2207104.6261925334</v>
          </cell>
          <cell r="Y49">
            <v>2222340.8747969209</v>
          </cell>
        </row>
        <row r="50">
          <cell r="A50" t="str">
            <v>West Virginia</v>
          </cell>
          <cell r="B50">
            <v>828507</v>
          </cell>
          <cell r="C50">
            <v>845778.46620341123</v>
          </cell>
          <cell r="D50">
            <v>845778.46620341123</v>
          </cell>
          <cell r="E50">
            <v>867438.64643544983</v>
          </cell>
          <cell r="F50">
            <v>867438.64643544983</v>
          </cell>
          <cell r="G50">
            <v>867438.64643544983</v>
          </cell>
          <cell r="H50">
            <v>867438.64643544983</v>
          </cell>
          <cell r="I50">
            <v>867910.1571059745</v>
          </cell>
          <cell r="J50">
            <v>867910.1571059745</v>
          </cell>
          <cell r="K50">
            <v>867910.1571059745</v>
          </cell>
          <cell r="L50">
            <v>867910.1571059745</v>
          </cell>
          <cell r="M50">
            <v>867910.1571059745</v>
          </cell>
          <cell r="N50">
            <v>899633.89006639458</v>
          </cell>
          <cell r="O50">
            <v>899633.89006639458</v>
          </cell>
          <cell r="P50">
            <v>899633.89006639458</v>
          </cell>
          <cell r="Q50">
            <v>899633.89006639458</v>
          </cell>
          <cell r="R50">
            <v>899633.89006639458</v>
          </cell>
          <cell r="S50">
            <v>899634.99444555468</v>
          </cell>
          <cell r="T50">
            <v>899634.99444555468</v>
          </cell>
          <cell r="U50">
            <v>901169.54176100984</v>
          </cell>
          <cell r="V50">
            <v>901169.54176100984</v>
          </cell>
          <cell r="W50">
            <v>919563.57193136099</v>
          </cell>
          <cell r="X50">
            <v>941278.58858698618</v>
          </cell>
          <cell r="Y50">
            <v>947776.59689618263</v>
          </cell>
        </row>
        <row r="51">
          <cell r="A51" t="str">
            <v>Wisconsin</v>
          </cell>
          <cell r="B51">
            <v>2252620</v>
          </cell>
          <cell r="C51">
            <v>2299579.2293114336</v>
          </cell>
          <cell r="D51">
            <v>2299579.2293114336</v>
          </cell>
          <cell r="E51">
            <v>2358470.8925011167</v>
          </cell>
          <cell r="F51">
            <v>2358470.8925011167</v>
          </cell>
          <cell r="G51">
            <v>2358470.8925011167</v>
          </cell>
          <cell r="H51">
            <v>2358470.8925011167</v>
          </cell>
          <cell r="I51">
            <v>2359752.7737018093</v>
          </cell>
          <cell r="J51">
            <v>2359752.7737018093</v>
          </cell>
          <cell r="K51">
            <v>2359752.7737018093</v>
          </cell>
          <cell r="L51">
            <v>2359752.7737018093</v>
          </cell>
          <cell r="M51">
            <v>2359752.7737018093</v>
          </cell>
          <cell r="N51">
            <v>2446006.1332605295</v>
          </cell>
          <cell r="O51">
            <v>2446006.1332605295</v>
          </cell>
          <cell r="P51">
            <v>2446006.1332605295</v>
          </cell>
          <cell r="Q51">
            <v>2446006.1332605295</v>
          </cell>
          <cell r="R51">
            <v>2446006.1332605295</v>
          </cell>
          <cell r="S51">
            <v>2446009.1703033587</v>
          </cell>
          <cell r="T51">
            <v>2446009.1703033587</v>
          </cell>
          <cell r="U51">
            <v>2450181.4366436438</v>
          </cell>
          <cell r="V51">
            <v>2450181.4366436438</v>
          </cell>
          <cell r="W51">
            <v>2500192.7931974693</v>
          </cell>
          <cell r="X51">
            <v>2559233.8091260693</v>
          </cell>
          <cell r="Y51">
            <v>2576900.8138924283</v>
          </cell>
        </row>
        <row r="52">
          <cell r="A52" t="str">
            <v>Wyoming</v>
          </cell>
          <cell r="B52">
            <v>247953.25</v>
          </cell>
          <cell r="C52">
            <v>253122.2059380922</v>
          </cell>
          <cell r="D52">
            <v>253122.2059380922</v>
          </cell>
          <cell r="E52">
            <v>259604.60389504334</v>
          </cell>
          <cell r="F52">
            <v>259604.60389504334</v>
          </cell>
          <cell r="G52">
            <v>259604.60389504334</v>
          </cell>
          <cell r="H52">
            <v>259604.60389504334</v>
          </cell>
          <cell r="I52">
            <v>259767.50137507965</v>
          </cell>
          <cell r="J52">
            <v>259767.50137507965</v>
          </cell>
          <cell r="K52">
            <v>259767.50137507965</v>
          </cell>
          <cell r="L52">
            <v>259767.50137507965</v>
          </cell>
          <cell r="M52">
            <v>259767.50137507965</v>
          </cell>
          <cell r="N52">
            <v>269262.48743780452</v>
          </cell>
          <cell r="O52">
            <v>269262.48743780452</v>
          </cell>
          <cell r="P52">
            <v>269262.48743780452</v>
          </cell>
          <cell r="Q52">
            <v>269262.48743780452</v>
          </cell>
          <cell r="R52">
            <v>269262.48743780452</v>
          </cell>
          <cell r="S52">
            <v>269263.04296410637</v>
          </cell>
          <cell r="T52">
            <v>269263.04296410637</v>
          </cell>
          <cell r="U52">
            <v>269722.33688028681</v>
          </cell>
          <cell r="V52">
            <v>269722.33688028681</v>
          </cell>
          <cell r="W52">
            <v>275227.7169139912</v>
          </cell>
          <cell r="X52">
            <v>282170.25330833829</v>
          </cell>
          <cell r="Y52">
            <v>284749.07470574934</v>
          </cell>
        </row>
        <row r="53">
          <cell r="A53" t="str">
            <v>American Samoa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</row>
        <row r="54">
          <cell r="A54" t="str">
            <v>Guam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</row>
        <row r="55">
          <cell r="A55" t="str">
            <v>Northern Mariana Islands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</row>
        <row r="56">
          <cell r="A56" t="str">
            <v>Puerto Rico</v>
          </cell>
          <cell r="B56">
            <v>724114.25</v>
          </cell>
          <cell r="C56">
            <v>739209.49336702458</v>
          </cell>
          <cell r="D56">
            <v>750187.85217940609</v>
          </cell>
          <cell r="E56">
            <v>769399.98010107386</v>
          </cell>
          <cell r="F56">
            <v>769399.98010107386</v>
          </cell>
          <cell r="G56">
            <v>769399.98010107386</v>
          </cell>
          <cell r="H56">
            <v>769399.98010107386</v>
          </cell>
          <cell r="I56">
            <v>771724.01537979592</v>
          </cell>
          <cell r="J56">
            <v>771724.01537979592</v>
          </cell>
          <cell r="K56">
            <v>771724.01537979592</v>
          </cell>
          <cell r="L56">
            <v>771724.01537979592</v>
          </cell>
          <cell r="M56">
            <v>771724.01537979592</v>
          </cell>
          <cell r="N56">
            <v>799931.96568733267</v>
          </cell>
          <cell r="O56">
            <v>799931.96568733267</v>
          </cell>
          <cell r="P56">
            <v>799931.96568733267</v>
          </cell>
          <cell r="Q56">
            <v>799931.96568733267</v>
          </cell>
          <cell r="R56">
            <v>799931.96568733267</v>
          </cell>
          <cell r="S56">
            <v>799933.67435099208</v>
          </cell>
          <cell r="T56">
            <v>799933.67435099208</v>
          </cell>
          <cell r="U56">
            <v>801298.15670227504</v>
          </cell>
          <cell r="V56">
            <v>801298.15670227504</v>
          </cell>
          <cell r="W56">
            <v>817653.68336713116</v>
          </cell>
          <cell r="X56">
            <v>838278.75165021478</v>
          </cell>
          <cell r="Y56">
            <v>851415.54779387626</v>
          </cell>
        </row>
        <row r="57">
          <cell r="A57" t="str">
            <v>Virgin Islands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</row>
        <row r="58">
          <cell r="A58" t="str">
            <v>Freely Associated States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</row>
        <row r="59">
          <cell r="A59" t="str">
            <v>Department of the Interior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</row>
        <row r="60">
          <cell r="A60" t="str">
            <v>Other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Entitiy IDs"/>
      <sheetName val="FY20 by Specialist"/>
      <sheetName val="Contacts"/>
      <sheetName val="Superintendent-Owner"/>
      <sheetName val="Special Education Director"/>
      <sheetName val="SPED Preschool Coordinator"/>
      <sheetName val="Preschool Administrator-Owner"/>
      <sheetName val="Tiers Grid"/>
      <sheetName val="FY18Ind12"/>
      <sheetName val="Raw - QF Rating All Sites"/>
      <sheetName val="OSEP Exited"/>
      <sheetName val="TSG Data"/>
      <sheetName val="FY18Ind6"/>
      <sheetName val="PDG"/>
      <sheetName val="QF Rating"/>
      <sheetName val="ESS Monitoring"/>
      <sheetName val="3-5 Raw Data"/>
      <sheetName val="PDG Year"/>
      <sheetName val="adeprekparticipant.rdl"/>
      <sheetName val="District QF Rating"/>
      <sheetName val="FY18"/>
      <sheetName val="ESS"/>
      <sheetName val=" District Licensing"/>
      <sheetName val="FY20 Tiers"/>
      <sheetName val=" District Licensing - FY19"/>
      <sheetName val="Onsite sign up list"/>
      <sheetName val="ESS Follow Up"/>
      <sheetName val="LEA"/>
      <sheetName val="Uncovered"/>
      <sheetName val="EP"/>
      <sheetName val="NewS1"/>
      <sheetName val="NP"/>
      <sheetName val="EH"/>
      <sheetName val="Leadership Team"/>
      <sheetName val="EA"/>
      <sheetName val="MA"/>
      <sheetName val="SJS"/>
      <sheetName val="FY20 Tier Criteria"/>
      <sheetName val="Random Sample"/>
      <sheetName val="FY19 Tiers"/>
      <sheetName val="FY18 Fiscal Monitoring"/>
      <sheetName val="PDG list serv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D8A4308-3B64-4F7A-8309-9E7C2F77FD06}" name="Table4" displayName="Table4" ref="A2:H644" totalsRowShown="0" headerRowDxfId="26" dataDxfId="25">
  <autoFilter ref="A2:H644" xr:uid="{7D8A4308-3B64-4F7A-8309-9E7C2F77FD06}"/>
  <sortState xmlns:xlrd2="http://schemas.microsoft.com/office/spreadsheetml/2017/richdata2" ref="A3:H644">
    <sortCondition ref="C2:C644"/>
  </sortState>
  <tableColumns count="8">
    <tableColumn id="1" xr3:uid="{695B76A8-656D-45BF-A854-851C3FB3463E}" name="Entity ID" dataDxfId="24"/>
    <tableColumn id="2" xr3:uid="{9BFFAA43-7028-41D3-9CC3-9C03C8C60E1C}" name="CTDS" dataDxfId="23"/>
    <tableColumn id="3" xr3:uid="{D53EFDFC-063B-4E71-8C37-4C6509238BFD}" name="PEA Name" dataDxfId="22"/>
    <tableColumn id="4" xr3:uid="{48E27AA1-1CDC-4097-8979-B659FB66EB56}" name="Section 611 Allocation" dataDxfId="21" dataCellStyle="Currency"/>
    <tableColumn id="5" xr3:uid="{29B80C00-ECCE-4CA8-8A8D-1D7E402C2F0D}" name="Section 611 Proportionate Share Obligation (How much has to be spent on Parentally-Placed Private School Students, K-12th grade ages 3-21)" dataDxfId="20" dataCellStyle="Currency"/>
    <tableColumn id="6" xr3:uid="{54B88A3A-944B-4FA9-8F28-40B099548F1E}" name="Section 619 Allocation" dataDxfId="19" dataCellStyle="Currency"/>
    <tableColumn id="7" xr3:uid="{58F166CB-C05C-4449-8CE3-F2207BA873D1}" name="Section 619 Proportionate Share Obligation (How much has to be spent on Parentally-Placed Private School Students, Kindergarten ages 3-5)" dataDxfId="18" dataCellStyle="Currency"/>
    <tableColumn id="8" xr3:uid="{94226E71-0D83-4B1C-AEE0-62775CC772CE}" name="Maximum Amount that can be used for CEIS" dataDxfId="17" dataCellStyle="Currency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BC4A2D-6E9A-46D7-AAF4-C9C6B2AB9E02}" name="Table2" displayName="Table2" ref="A2:H636" totalsRowShown="0" dataDxfId="16" dataCellStyle="Currency">
  <autoFilter ref="A2:H636" xr:uid="{6976B0A0-5B82-42AE-8788-2FA5E71DC1B6}"/>
  <sortState xmlns:xlrd2="http://schemas.microsoft.com/office/spreadsheetml/2017/richdata2" ref="A3:H636">
    <sortCondition ref="C2:C636"/>
  </sortState>
  <tableColumns count="8">
    <tableColumn id="1" xr3:uid="{380A4D54-7AE3-411D-9B26-5BB1CDFDBDB9}" name="Entity ID"/>
    <tableColumn id="2" xr3:uid="{2807E0D4-C162-4D68-866B-E9A4E184CCBB}" name="CTDS"/>
    <tableColumn id="3" xr3:uid="{F27C1523-2FA9-4889-9F97-DB90A898003A}" name="PEA Name"/>
    <tableColumn id="4" xr3:uid="{E0C27710-F9DF-4DF6-BBA9-F8ACAE0C5F2B}" name="Section 611 Allocation" dataDxfId="15" dataCellStyle="Currency"/>
    <tableColumn id="5" xr3:uid="{244EB1E3-06D1-4BAC-AA19-6B63C1CE47CB}" name="Section 611 Proportionate Share Obligation (How much has to be spent on Parentally-Placed Private School Students, K-12th grade ages 3-21)" dataDxfId="14" dataCellStyle="Currency"/>
    <tableColumn id="6" xr3:uid="{3E0EC20F-5416-439B-B539-B789BF769D0D}" name="Section 619 Allocation" dataDxfId="13" dataCellStyle="Currency"/>
    <tableColumn id="7" xr3:uid="{6603C810-2F70-4E89-B96D-ED24386BCC38}" name="Section 619 Proportionate Share Obligation (How much has to be spent on Parentally-Placed Private School Students, Kindergarten ages 3-5)" dataDxfId="12" dataCellStyle="Currency"/>
    <tableColumn id="8" xr3:uid="{E195EE41-7EDC-4CCA-9F41-F81F81F2430F}" name="Maximum Amount that can be used for CEIS" dataDxfId="11" dataCellStyle="Currency"/>
  </tableColumns>
  <tableStyleInfo name="TableStyleMedium2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B375D0B-88D6-4725-8C7F-F9EE6793EFEE}" name="Table3" displayName="Table3" ref="A2:I646" totalsRowShown="0" headerRowDxfId="10" dataDxfId="9" headerRowCellStyle="Currency" dataCellStyle="Currency">
  <autoFilter ref="A2:I646" xr:uid="{B245AFE4-9640-4096-BFF7-249D37717A85}"/>
  <tableColumns count="9">
    <tableColumn id="1" xr3:uid="{732AC2C1-A8BE-4D98-8C43-117BEB3ED66B}" name="Entity ID" dataDxfId="8"/>
    <tableColumn id="2" xr3:uid="{436E6BFF-86E7-4040-9724-923D4441DB6A}" name="CTDS" dataDxfId="7"/>
    <tableColumn id="3" xr3:uid="{018DEF7D-E2F4-4491-BFF3-C09A88BB182B}" name="Name" dataDxfId="6"/>
    <tableColumn id="4" xr3:uid="{DB4898F2-9678-4AAC-8829-245B984D5AB4}" name="Total Allocation to PEA - 611" dataDxfId="5" dataCellStyle="Currency"/>
    <tableColumn id="5" xr3:uid="{7141C7AE-5880-4BA7-9777-A1FDF2E76EED}" name="Proportionate Share Obligation - 611_x000a_How much has to be spent on Parentally Placed Private School Students" dataDxfId="4" dataCellStyle="Currency"/>
    <tableColumn id="6" xr3:uid="{1CC3DC86-9B2D-41D0-852B-33687376352F}" name="Total Allocation to PEA - 619" dataDxfId="3" dataCellStyle="Currency"/>
    <tableColumn id="7" xr3:uid="{9E2E368A-1B11-40B3-9E42-6D014460731E}" name="Proportionate Share Obligation - 619_x000a_How much has to be spent on Parentally Placed Private School Students" dataDxfId="2" dataCellStyle="Currency"/>
    <tableColumn id="8" xr3:uid="{B7A98EF9-361F-4F21-8374-F4D9F1622FEE}" name="Maximum Amount that can be used for CEIS (15%)" dataDxfId="1" dataCellStyle="Currency"/>
    <tableColumn id="9" xr3:uid="{CD6B4FD9-0EA1-4F9B-85DD-2910A2BE14F9}" name="Column1" dataDxfId="0" dataCellStyle="Currency">
      <calculatedColumnFormula>TEXT(B3,"000000000")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2F856-137C-4587-8844-434206154DF4}">
  <sheetPr>
    <pageSetUpPr fitToPage="1"/>
  </sheetPr>
  <dimension ref="A1:H646"/>
  <sheetViews>
    <sheetView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/>
    </sheetView>
  </sheetViews>
  <sheetFormatPr defaultColWidth="8.7109375" defaultRowHeight="15" x14ac:dyDescent="0.25"/>
  <cols>
    <col min="1" max="1" width="10.5703125" style="1" customWidth="1"/>
    <col min="2" max="2" width="10" style="1" bestFit="1" customWidth="1"/>
    <col min="3" max="3" width="60.5703125" customWidth="1"/>
    <col min="4" max="4" width="22.5703125" style="1" customWidth="1"/>
    <col min="5" max="5" width="22.5703125" style="14" customWidth="1"/>
    <col min="6" max="6" width="22.5703125" style="1" customWidth="1"/>
    <col min="7" max="7" width="22.5703125" style="14" customWidth="1"/>
    <col min="8" max="8" width="22.5703125" style="1" customWidth="1"/>
    <col min="9" max="16384" width="8.7109375" style="1"/>
  </cols>
  <sheetData>
    <row r="1" spans="1:8" customFormat="1" x14ac:dyDescent="0.25">
      <c r="A1" t="s">
        <v>1304</v>
      </c>
      <c r="C1" s="25" t="s">
        <v>1322</v>
      </c>
      <c r="E1" s="22" t="s">
        <v>1</v>
      </c>
      <c r="G1" s="22"/>
    </row>
    <row r="2" spans="1:8" ht="120" x14ac:dyDescent="0.25">
      <c r="A2" s="1" t="s">
        <v>2</v>
      </c>
      <c r="B2" s="1" t="s">
        <v>3</v>
      </c>
      <c r="C2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</row>
    <row r="3" spans="1:8" x14ac:dyDescent="0.25">
      <c r="A3" s="1">
        <v>1000166</v>
      </c>
      <c r="B3" s="1" t="s">
        <v>10</v>
      </c>
      <c r="C3" t="s">
        <v>11</v>
      </c>
      <c r="D3" s="20">
        <v>41453.99</v>
      </c>
      <c r="E3" s="20">
        <v>0</v>
      </c>
      <c r="F3" s="20">
        <v>0</v>
      </c>
      <c r="G3" s="20">
        <v>0</v>
      </c>
      <c r="H3" s="20">
        <v>6218.0984999999991</v>
      </c>
    </row>
    <row r="4" spans="1:8" x14ac:dyDescent="0.25">
      <c r="A4" s="1">
        <v>90199</v>
      </c>
      <c r="B4" s="1" t="s">
        <v>12</v>
      </c>
      <c r="C4" t="s">
        <v>13</v>
      </c>
      <c r="D4" s="20">
        <v>114449.36</v>
      </c>
      <c r="E4" s="20">
        <v>0</v>
      </c>
      <c r="F4" s="20">
        <v>887.31</v>
      </c>
      <c r="G4" s="20">
        <v>0</v>
      </c>
      <c r="H4" s="20">
        <v>17300.500499999998</v>
      </c>
    </row>
    <row r="5" spans="1:8" x14ac:dyDescent="0.25">
      <c r="A5" s="1">
        <v>85540</v>
      </c>
      <c r="B5" s="1" t="s">
        <v>14</v>
      </c>
      <c r="C5" t="s">
        <v>15</v>
      </c>
      <c r="D5" s="20">
        <v>20657.63</v>
      </c>
      <c r="E5" s="20">
        <v>0</v>
      </c>
      <c r="F5" s="20">
        <v>0</v>
      </c>
      <c r="G5" s="20">
        <v>0</v>
      </c>
      <c r="H5" s="20">
        <v>3098.6444999999999</v>
      </c>
    </row>
    <row r="6" spans="1:8" x14ac:dyDescent="0.25">
      <c r="A6" s="1">
        <v>90878</v>
      </c>
      <c r="B6" s="1" t="s">
        <v>16</v>
      </c>
      <c r="C6" t="s">
        <v>17</v>
      </c>
      <c r="D6" s="20">
        <v>1072575.1599999999</v>
      </c>
      <c r="E6" s="20">
        <v>0</v>
      </c>
      <c r="F6" s="20">
        <v>8006.05</v>
      </c>
      <c r="G6" s="20">
        <v>0</v>
      </c>
      <c r="H6" s="20">
        <v>162087.18149999998</v>
      </c>
    </row>
    <row r="7" spans="1:8" x14ac:dyDescent="0.25">
      <c r="A7" s="1">
        <v>79961</v>
      </c>
      <c r="B7" s="1" t="s">
        <v>18</v>
      </c>
      <c r="C7" t="s">
        <v>19</v>
      </c>
      <c r="D7" s="20">
        <v>131875.73000000001</v>
      </c>
      <c r="E7" s="20">
        <v>0</v>
      </c>
      <c r="F7" s="20">
        <v>858.29</v>
      </c>
      <c r="G7" s="20">
        <v>0</v>
      </c>
      <c r="H7" s="20">
        <v>19910.103000000003</v>
      </c>
    </row>
    <row r="8" spans="1:8" x14ac:dyDescent="0.25">
      <c r="A8" s="1">
        <v>92768</v>
      </c>
      <c r="B8" s="1" t="s">
        <v>20</v>
      </c>
      <c r="C8" t="s">
        <v>19</v>
      </c>
      <c r="D8" s="20">
        <v>186817.11</v>
      </c>
      <c r="E8" s="20">
        <v>0</v>
      </c>
      <c r="F8" s="20">
        <v>2718.67</v>
      </c>
      <c r="G8" s="20">
        <v>0</v>
      </c>
      <c r="H8" s="20">
        <v>28430.366999999998</v>
      </c>
    </row>
    <row r="9" spans="1:8" x14ac:dyDescent="0.25">
      <c r="A9" s="1">
        <v>78897</v>
      </c>
      <c r="B9" s="1" t="s">
        <v>21</v>
      </c>
      <c r="C9" t="s">
        <v>22</v>
      </c>
      <c r="D9" s="20">
        <v>78811.94</v>
      </c>
      <c r="E9" s="20">
        <v>0</v>
      </c>
      <c r="F9" s="20">
        <v>1191.6600000000001</v>
      </c>
      <c r="G9" s="20">
        <v>0</v>
      </c>
      <c r="H9" s="20">
        <v>12000.54</v>
      </c>
    </row>
    <row r="10" spans="1:8" x14ac:dyDescent="0.25">
      <c r="A10" s="1">
        <v>79213</v>
      </c>
      <c r="B10" s="1" t="s">
        <v>23</v>
      </c>
      <c r="C10" t="s">
        <v>24</v>
      </c>
      <c r="D10" s="20">
        <v>31798.05</v>
      </c>
      <c r="E10" s="20">
        <v>0</v>
      </c>
      <c r="F10" s="20">
        <v>0</v>
      </c>
      <c r="G10" s="20">
        <v>0</v>
      </c>
      <c r="H10" s="20">
        <v>4769.7074999999995</v>
      </c>
    </row>
    <row r="11" spans="1:8" x14ac:dyDescent="0.25">
      <c r="A11" s="1">
        <v>4325</v>
      </c>
      <c r="B11" s="1" t="s">
        <v>25</v>
      </c>
      <c r="C11" t="s">
        <v>26</v>
      </c>
      <c r="D11" s="20">
        <v>52583.26</v>
      </c>
      <c r="E11" s="20">
        <v>0</v>
      </c>
      <c r="F11" s="20">
        <v>511.9</v>
      </c>
      <c r="G11" s="20">
        <v>0</v>
      </c>
      <c r="H11" s="20">
        <v>7964.2740000000003</v>
      </c>
    </row>
    <row r="12" spans="1:8" x14ac:dyDescent="0.25">
      <c r="A12" s="1">
        <v>79437</v>
      </c>
      <c r="B12" s="1" t="s">
        <v>27</v>
      </c>
      <c r="C12" t="s">
        <v>28</v>
      </c>
      <c r="D12" s="20">
        <v>89454.27</v>
      </c>
      <c r="E12" s="20">
        <v>0</v>
      </c>
      <c r="F12" s="20">
        <v>1768.93</v>
      </c>
      <c r="G12" s="20">
        <v>0</v>
      </c>
      <c r="H12" s="20">
        <v>13683.48</v>
      </c>
    </row>
    <row r="13" spans="1:8" x14ac:dyDescent="0.25">
      <c r="A13" s="1">
        <v>4289</v>
      </c>
      <c r="B13" s="1" t="s">
        <v>29</v>
      </c>
      <c r="C13" t="s">
        <v>30</v>
      </c>
      <c r="D13" s="20">
        <v>1578205.36</v>
      </c>
      <c r="E13" s="20">
        <v>19373.625760151084</v>
      </c>
      <c r="F13" s="20">
        <v>0</v>
      </c>
      <c r="G13" s="20">
        <v>0</v>
      </c>
      <c r="H13" s="20">
        <v>236730.804</v>
      </c>
    </row>
    <row r="14" spans="1:8" x14ac:dyDescent="0.25">
      <c r="A14" s="1">
        <v>4249</v>
      </c>
      <c r="B14" s="1" t="s">
        <v>31</v>
      </c>
      <c r="C14" t="s">
        <v>32</v>
      </c>
      <c r="D14" s="20">
        <v>40926.839999999997</v>
      </c>
      <c r="E14" s="20">
        <v>0</v>
      </c>
      <c r="F14" s="20">
        <v>429.51</v>
      </c>
      <c r="G14" s="20">
        <v>0</v>
      </c>
      <c r="H14" s="20">
        <v>6203.4524999999994</v>
      </c>
    </row>
    <row r="15" spans="1:8" x14ac:dyDescent="0.25">
      <c r="A15" s="1">
        <v>79053</v>
      </c>
      <c r="B15" s="1" t="s">
        <v>33</v>
      </c>
      <c r="C15" t="s">
        <v>34</v>
      </c>
      <c r="D15" s="20">
        <v>12200.91</v>
      </c>
      <c r="E15" s="20">
        <v>0</v>
      </c>
      <c r="F15" s="20">
        <v>0</v>
      </c>
      <c r="G15" s="20">
        <v>0</v>
      </c>
      <c r="H15" s="20">
        <v>1830.1364999999998</v>
      </c>
    </row>
    <row r="16" spans="1:8" x14ac:dyDescent="0.25">
      <c r="A16" s="1">
        <v>449790</v>
      </c>
      <c r="B16" s="1" t="s">
        <v>35</v>
      </c>
      <c r="C16" t="s">
        <v>36</v>
      </c>
      <c r="D16" s="20">
        <v>1842.55</v>
      </c>
      <c r="E16" s="20">
        <v>0</v>
      </c>
      <c r="F16" s="20">
        <v>0</v>
      </c>
      <c r="G16" s="20">
        <v>0</v>
      </c>
      <c r="H16" s="20">
        <v>276.38249999999999</v>
      </c>
    </row>
    <row r="17" spans="1:8" x14ac:dyDescent="0.25">
      <c r="A17" s="1">
        <v>4409</v>
      </c>
      <c r="B17" s="1" t="s">
        <v>37</v>
      </c>
      <c r="C17" t="s">
        <v>38</v>
      </c>
      <c r="D17" s="20">
        <v>89341.38</v>
      </c>
      <c r="E17" s="20">
        <v>0</v>
      </c>
      <c r="F17" s="20">
        <v>1702.85</v>
      </c>
      <c r="G17" s="20">
        <v>0</v>
      </c>
      <c r="H17" s="20">
        <v>13656.634500000002</v>
      </c>
    </row>
    <row r="18" spans="1:8" x14ac:dyDescent="0.25">
      <c r="A18" s="1">
        <v>5978</v>
      </c>
      <c r="B18" s="1" t="s">
        <v>39</v>
      </c>
      <c r="C18" t="s">
        <v>40</v>
      </c>
      <c r="D18" s="20">
        <v>7764.36</v>
      </c>
      <c r="E18" s="20">
        <v>0</v>
      </c>
      <c r="F18" s="20">
        <v>1518.9</v>
      </c>
      <c r="G18" s="20">
        <v>0</v>
      </c>
      <c r="H18" s="20">
        <v>1392.489</v>
      </c>
    </row>
    <row r="19" spans="1:8" x14ac:dyDescent="0.25">
      <c r="A19" s="1">
        <v>78966</v>
      </c>
      <c r="B19" s="1" t="s">
        <v>41</v>
      </c>
      <c r="C19" t="s">
        <v>42</v>
      </c>
      <c r="D19" s="20">
        <v>6245.5</v>
      </c>
      <c r="E19" s="20">
        <v>0</v>
      </c>
      <c r="F19" s="20">
        <v>0</v>
      </c>
      <c r="G19" s="20">
        <v>0</v>
      </c>
      <c r="H19" s="20">
        <v>936.82499999999993</v>
      </c>
    </row>
    <row r="20" spans="1:8" x14ac:dyDescent="0.25">
      <c r="A20" s="1">
        <v>4280</v>
      </c>
      <c r="B20" s="1" t="s">
        <v>43</v>
      </c>
      <c r="C20" t="s">
        <v>44</v>
      </c>
      <c r="D20" s="20">
        <v>2449445.4700000002</v>
      </c>
      <c r="E20" s="20">
        <v>15802.874000000002</v>
      </c>
      <c r="F20" s="20">
        <v>61804.71</v>
      </c>
      <c r="G20" s="20">
        <v>0</v>
      </c>
      <c r="H20" s="20">
        <v>376687.527</v>
      </c>
    </row>
    <row r="21" spans="1:8" x14ac:dyDescent="0.25">
      <c r="A21" s="1">
        <v>4161</v>
      </c>
      <c r="B21" s="1" t="s">
        <v>45</v>
      </c>
      <c r="C21" t="s">
        <v>46</v>
      </c>
      <c r="D21" s="20">
        <v>11661.38</v>
      </c>
      <c r="E21" s="20">
        <v>0</v>
      </c>
      <c r="F21" s="20">
        <v>513.38</v>
      </c>
      <c r="G21" s="20">
        <v>0</v>
      </c>
      <c r="H21" s="20">
        <v>1826.2139999999997</v>
      </c>
    </row>
    <row r="22" spans="1:8" x14ac:dyDescent="0.25">
      <c r="A22" s="1">
        <v>4418</v>
      </c>
      <c r="B22" s="1" t="s">
        <v>47</v>
      </c>
      <c r="C22" t="s">
        <v>48</v>
      </c>
      <c r="D22" s="20">
        <v>210196.93</v>
      </c>
      <c r="E22" s="20">
        <v>0</v>
      </c>
      <c r="F22" s="20">
        <v>3567.55</v>
      </c>
      <c r="G22" s="20">
        <v>0</v>
      </c>
      <c r="H22" s="20">
        <v>32064.671999999995</v>
      </c>
    </row>
    <row r="23" spans="1:8" x14ac:dyDescent="0.25">
      <c r="A23" s="1">
        <v>80995</v>
      </c>
      <c r="B23" s="1" t="s">
        <v>49</v>
      </c>
      <c r="C23" t="s">
        <v>50</v>
      </c>
      <c r="D23" s="20">
        <v>99750.67</v>
      </c>
      <c r="E23" s="20">
        <v>0</v>
      </c>
      <c r="F23" s="20">
        <v>0</v>
      </c>
      <c r="G23" s="20">
        <v>0</v>
      </c>
      <c r="H23" s="20">
        <v>14962.600499999999</v>
      </c>
    </row>
    <row r="24" spans="1:8" x14ac:dyDescent="0.25">
      <c r="A24" s="1">
        <v>79883</v>
      </c>
      <c r="B24" s="1" t="s">
        <v>51</v>
      </c>
      <c r="C24" t="s">
        <v>52</v>
      </c>
      <c r="D24" s="20">
        <v>35918</v>
      </c>
      <c r="E24" s="20">
        <v>0</v>
      </c>
      <c r="F24" s="20">
        <v>0</v>
      </c>
      <c r="G24" s="20">
        <v>0</v>
      </c>
      <c r="H24" s="20">
        <v>5387.7</v>
      </c>
    </row>
    <row r="25" spans="1:8" x14ac:dyDescent="0.25">
      <c r="A25" s="1">
        <v>79874</v>
      </c>
      <c r="B25" s="1" t="s">
        <v>53</v>
      </c>
      <c r="C25" t="s">
        <v>54</v>
      </c>
      <c r="D25" s="20">
        <v>57451.16</v>
      </c>
      <c r="E25" s="20">
        <v>0</v>
      </c>
      <c r="F25" s="20">
        <v>0</v>
      </c>
      <c r="G25" s="20">
        <v>0</v>
      </c>
      <c r="H25" s="20">
        <v>8617.6740000000009</v>
      </c>
    </row>
    <row r="26" spans="1:8" x14ac:dyDescent="0.25">
      <c r="A26" s="1">
        <v>79872</v>
      </c>
      <c r="B26" s="1" t="s">
        <v>55</v>
      </c>
      <c r="C26" t="s">
        <v>56</v>
      </c>
      <c r="D26" s="20">
        <v>53568.34</v>
      </c>
      <c r="E26" s="20">
        <v>0</v>
      </c>
      <c r="F26" s="20">
        <v>0</v>
      </c>
      <c r="G26" s="20">
        <v>0</v>
      </c>
      <c r="H26" s="20">
        <v>8035.2509999999993</v>
      </c>
    </row>
    <row r="27" spans="1:8" x14ac:dyDescent="0.25">
      <c r="A27" s="1">
        <v>79873</v>
      </c>
      <c r="B27" s="1" t="s">
        <v>57</v>
      </c>
      <c r="C27" t="s">
        <v>58</v>
      </c>
      <c r="D27" s="20">
        <v>32929.07</v>
      </c>
      <c r="E27" s="20">
        <v>0</v>
      </c>
      <c r="F27" s="20">
        <v>0</v>
      </c>
      <c r="G27" s="20">
        <v>0</v>
      </c>
      <c r="H27" s="20">
        <v>4939.3604999999998</v>
      </c>
    </row>
    <row r="28" spans="1:8" x14ac:dyDescent="0.25">
      <c r="A28" s="1">
        <v>79875</v>
      </c>
      <c r="B28" s="1" t="s">
        <v>59</v>
      </c>
      <c r="C28" t="s">
        <v>60</v>
      </c>
      <c r="D28" s="20">
        <v>104123.57</v>
      </c>
      <c r="E28" s="20">
        <v>0</v>
      </c>
      <c r="F28" s="20">
        <v>0</v>
      </c>
      <c r="G28" s="20">
        <v>0</v>
      </c>
      <c r="H28" s="20">
        <v>15618.5355</v>
      </c>
    </row>
    <row r="29" spans="1:8" x14ac:dyDescent="0.25">
      <c r="A29" s="1">
        <v>80989</v>
      </c>
      <c r="B29" s="1" t="s">
        <v>61</v>
      </c>
      <c r="C29" t="s">
        <v>62</v>
      </c>
      <c r="D29" s="20">
        <v>103735.39</v>
      </c>
      <c r="E29" s="20">
        <v>0</v>
      </c>
      <c r="F29" s="20">
        <v>0</v>
      </c>
      <c r="G29" s="20">
        <v>0</v>
      </c>
      <c r="H29" s="20">
        <v>15560.308499999999</v>
      </c>
    </row>
    <row r="30" spans="1:8" x14ac:dyDescent="0.25">
      <c r="A30" s="1">
        <v>88334</v>
      </c>
      <c r="B30" s="1" t="s">
        <v>63</v>
      </c>
      <c r="C30" t="s">
        <v>64</v>
      </c>
      <c r="D30" s="20">
        <v>69579.05</v>
      </c>
      <c r="E30" s="20">
        <v>0</v>
      </c>
      <c r="F30" s="20">
        <v>0</v>
      </c>
      <c r="G30" s="20">
        <v>0</v>
      </c>
      <c r="H30" s="20">
        <v>10436.8575</v>
      </c>
    </row>
    <row r="31" spans="1:8" x14ac:dyDescent="0.25">
      <c r="A31" s="1">
        <v>79877</v>
      </c>
      <c r="B31" s="1" t="s">
        <v>65</v>
      </c>
      <c r="C31" t="s">
        <v>66</v>
      </c>
      <c r="D31" s="20">
        <v>79118.44</v>
      </c>
      <c r="E31" s="20">
        <v>0</v>
      </c>
      <c r="F31" s="20">
        <v>0</v>
      </c>
      <c r="G31" s="20">
        <v>0</v>
      </c>
      <c r="H31" s="20">
        <v>11867.766</v>
      </c>
    </row>
    <row r="32" spans="1:8" x14ac:dyDescent="0.25">
      <c r="A32" s="1">
        <v>79879</v>
      </c>
      <c r="B32" s="1" t="s">
        <v>67</v>
      </c>
      <c r="C32" t="s">
        <v>68</v>
      </c>
      <c r="D32" s="20">
        <v>81628.19</v>
      </c>
      <c r="E32" s="20">
        <v>0</v>
      </c>
      <c r="F32" s="20">
        <v>0</v>
      </c>
      <c r="G32" s="20">
        <v>0</v>
      </c>
      <c r="H32" s="20">
        <v>12244.228499999999</v>
      </c>
    </row>
    <row r="33" spans="1:8" x14ac:dyDescent="0.25">
      <c r="A33" s="1">
        <v>1001346</v>
      </c>
      <c r="B33" s="1" t="s">
        <v>69</v>
      </c>
      <c r="C33" t="s">
        <v>70</v>
      </c>
      <c r="D33" s="20">
        <v>30400.06</v>
      </c>
      <c r="E33" s="20">
        <v>0</v>
      </c>
      <c r="F33" s="20">
        <v>0</v>
      </c>
      <c r="G33" s="20">
        <v>0</v>
      </c>
      <c r="H33" s="20">
        <v>4560.009</v>
      </c>
    </row>
    <row r="34" spans="1:8" x14ac:dyDescent="0.25">
      <c r="A34" s="1">
        <v>4348</v>
      </c>
      <c r="B34" s="1" t="s">
        <v>71</v>
      </c>
      <c r="C34" t="s">
        <v>72</v>
      </c>
      <c r="D34" s="20">
        <v>1852381.31</v>
      </c>
      <c r="E34" s="20">
        <v>0</v>
      </c>
      <c r="F34" s="20">
        <v>13354.69</v>
      </c>
      <c r="G34" s="20">
        <v>0</v>
      </c>
      <c r="H34" s="20">
        <v>279860.39999999997</v>
      </c>
    </row>
    <row r="35" spans="1:8" x14ac:dyDescent="0.25">
      <c r="A35" s="1">
        <v>4406</v>
      </c>
      <c r="B35" s="1" t="s">
        <v>73</v>
      </c>
      <c r="C35" t="s">
        <v>74</v>
      </c>
      <c r="D35" s="20">
        <v>2931072.03</v>
      </c>
      <c r="E35" s="20">
        <v>17218.227017623136</v>
      </c>
      <c r="F35" s="20">
        <v>74155.61</v>
      </c>
      <c r="G35" s="20">
        <v>877.5811834319527</v>
      </c>
      <c r="H35" s="20">
        <v>450784.14599999995</v>
      </c>
    </row>
    <row r="36" spans="1:8" x14ac:dyDescent="0.25">
      <c r="A36" s="1">
        <v>4506</v>
      </c>
      <c r="B36" s="1" t="s">
        <v>75</v>
      </c>
      <c r="C36" t="s">
        <v>76</v>
      </c>
      <c r="D36" s="20">
        <v>50741.5</v>
      </c>
      <c r="E36" s="20">
        <v>0</v>
      </c>
      <c r="F36" s="20">
        <v>0</v>
      </c>
      <c r="G36" s="20">
        <v>0</v>
      </c>
      <c r="H36" s="20">
        <v>7611.2249999999995</v>
      </c>
    </row>
    <row r="37" spans="1:8" x14ac:dyDescent="0.25">
      <c r="A37" s="1">
        <v>90532</v>
      </c>
      <c r="B37" s="1" t="s">
        <v>77</v>
      </c>
      <c r="C37" t="s">
        <v>78</v>
      </c>
      <c r="D37" s="20">
        <v>137902.01</v>
      </c>
      <c r="E37" s="20">
        <v>0</v>
      </c>
      <c r="F37" s="20">
        <v>906.08</v>
      </c>
      <c r="G37" s="20">
        <v>0</v>
      </c>
      <c r="H37" s="20">
        <v>20821.213499999998</v>
      </c>
    </row>
    <row r="38" spans="1:8" x14ac:dyDescent="0.25">
      <c r="A38" s="1">
        <v>79547</v>
      </c>
      <c r="B38" s="1" t="s">
        <v>79</v>
      </c>
      <c r="C38" t="s">
        <v>80</v>
      </c>
      <c r="D38" s="20">
        <v>391.37</v>
      </c>
      <c r="E38" s="20">
        <v>0</v>
      </c>
      <c r="F38" s="20">
        <v>0</v>
      </c>
      <c r="G38" s="20">
        <v>0</v>
      </c>
      <c r="H38" s="20">
        <v>58.705500000000001</v>
      </c>
    </row>
    <row r="39" spans="1:8" x14ac:dyDescent="0.25">
      <c r="A39" s="1">
        <v>4178</v>
      </c>
      <c r="B39" s="1" t="s">
        <v>81</v>
      </c>
      <c r="C39" t="s">
        <v>82</v>
      </c>
      <c r="D39" s="20">
        <v>4598.03</v>
      </c>
      <c r="E39" s="20">
        <v>0</v>
      </c>
      <c r="F39" s="20">
        <v>697.98</v>
      </c>
      <c r="G39" s="20">
        <v>0</v>
      </c>
      <c r="H39" s="20">
        <v>794.40150000000006</v>
      </c>
    </row>
    <row r="40" spans="1:8" x14ac:dyDescent="0.25">
      <c r="A40" s="1">
        <v>4443</v>
      </c>
      <c r="B40" s="1" t="s">
        <v>83</v>
      </c>
      <c r="C40" t="s">
        <v>84</v>
      </c>
      <c r="D40" s="20">
        <v>785918.11</v>
      </c>
      <c r="E40" s="20">
        <v>23398.612732049038</v>
      </c>
      <c r="F40" s="20">
        <v>26651.57</v>
      </c>
      <c r="G40" s="20">
        <v>0</v>
      </c>
      <c r="H40" s="20">
        <v>121885.45199999999</v>
      </c>
    </row>
    <row r="41" spans="1:8" x14ac:dyDescent="0.25">
      <c r="A41" s="1">
        <v>79426</v>
      </c>
      <c r="B41" s="1" t="s">
        <v>85</v>
      </c>
      <c r="C41" t="s">
        <v>86</v>
      </c>
      <c r="D41" s="20">
        <v>38420.26</v>
      </c>
      <c r="E41" s="20">
        <v>0</v>
      </c>
      <c r="F41" s="20">
        <v>481.73</v>
      </c>
      <c r="G41" s="20">
        <v>0</v>
      </c>
      <c r="H41" s="20">
        <v>5835.2985000000008</v>
      </c>
    </row>
    <row r="42" spans="1:8" x14ac:dyDescent="0.25">
      <c r="A42" s="1">
        <v>92980</v>
      </c>
      <c r="B42" s="1" t="s">
        <v>87</v>
      </c>
      <c r="C42" t="s">
        <v>88</v>
      </c>
      <c r="D42" s="20">
        <v>10655.33</v>
      </c>
      <c r="E42" s="20">
        <v>0</v>
      </c>
      <c r="F42" s="20">
        <v>424.28</v>
      </c>
      <c r="G42" s="20">
        <v>0</v>
      </c>
      <c r="H42" s="20">
        <v>1661.9415000000001</v>
      </c>
    </row>
    <row r="43" spans="1:8" x14ac:dyDescent="0.25">
      <c r="A43" s="1">
        <v>92312</v>
      </c>
      <c r="B43" s="1" t="s">
        <v>89</v>
      </c>
      <c r="C43" t="s">
        <v>90</v>
      </c>
      <c r="D43" s="20">
        <v>77723.460000000006</v>
      </c>
      <c r="E43" s="20">
        <v>0</v>
      </c>
      <c r="F43" s="20">
        <v>591.33000000000004</v>
      </c>
      <c r="G43" s="20">
        <v>0</v>
      </c>
      <c r="H43" s="20">
        <v>11747.218500000001</v>
      </c>
    </row>
    <row r="44" spans="1:8" x14ac:dyDescent="0.25">
      <c r="A44" s="1">
        <v>90917</v>
      </c>
      <c r="B44" s="1" t="s">
        <v>91</v>
      </c>
      <c r="C44" t="s">
        <v>92</v>
      </c>
      <c r="D44" s="20">
        <v>75374.89</v>
      </c>
      <c r="E44" s="20">
        <v>0</v>
      </c>
      <c r="F44" s="20">
        <v>571.12</v>
      </c>
      <c r="G44" s="20">
        <v>0</v>
      </c>
      <c r="H44" s="20">
        <v>11391.901499999998</v>
      </c>
    </row>
    <row r="45" spans="1:8" x14ac:dyDescent="0.25">
      <c r="A45" s="1">
        <v>92314</v>
      </c>
      <c r="B45" s="1" t="s">
        <v>93</v>
      </c>
      <c r="C45" t="s">
        <v>94</v>
      </c>
      <c r="D45" s="20">
        <v>69672.95</v>
      </c>
      <c r="E45" s="20">
        <v>0</v>
      </c>
      <c r="F45" s="20">
        <v>646.22</v>
      </c>
      <c r="G45" s="20">
        <v>0</v>
      </c>
      <c r="H45" s="20">
        <v>10547.8755</v>
      </c>
    </row>
    <row r="46" spans="1:8" x14ac:dyDescent="0.25">
      <c r="A46" s="1">
        <v>91878</v>
      </c>
      <c r="B46" s="1" t="s">
        <v>95</v>
      </c>
      <c r="C46" t="s">
        <v>96</v>
      </c>
      <c r="D46" s="20">
        <v>78119.69</v>
      </c>
      <c r="E46" s="20">
        <v>0</v>
      </c>
      <c r="F46" s="20">
        <v>1416.7</v>
      </c>
      <c r="G46" s="20">
        <v>0</v>
      </c>
      <c r="H46" s="20">
        <v>11930.458499999999</v>
      </c>
    </row>
    <row r="47" spans="1:8" x14ac:dyDescent="0.25">
      <c r="A47" s="1">
        <v>92656</v>
      </c>
      <c r="B47" s="1" t="s">
        <v>97</v>
      </c>
      <c r="C47" t="s">
        <v>98</v>
      </c>
      <c r="D47" s="20">
        <v>102581.09</v>
      </c>
      <c r="E47" s="20">
        <v>0</v>
      </c>
      <c r="F47" s="20">
        <v>922.97</v>
      </c>
      <c r="G47" s="20">
        <v>0</v>
      </c>
      <c r="H47" s="20">
        <v>15525.608999999999</v>
      </c>
    </row>
    <row r="48" spans="1:8" x14ac:dyDescent="0.25">
      <c r="A48" s="1">
        <v>91758</v>
      </c>
      <c r="B48" s="1" t="s">
        <v>99</v>
      </c>
      <c r="C48" t="s">
        <v>100</v>
      </c>
      <c r="D48" s="20">
        <v>113654.07</v>
      </c>
      <c r="E48" s="20">
        <v>0</v>
      </c>
      <c r="F48" s="20">
        <v>1086.77</v>
      </c>
      <c r="G48" s="20">
        <v>0</v>
      </c>
      <c r="H48" s="20">
        <v>17211.126</v>
      </c>
    </row>
    <row r="49" spans="1:8" x14ac:dyDescent="0.25">
      <c r="A49" s="1">
        <v>90857</v>
      </c>
      <c r="B49" s="1" t="s">
        <v>101</v>
      </c>
      <c r="C49" t="s">
        <v>102</v>
      </c>
      <c r="D49" s="20">
        <v>144430.47</v>
      </c>
      <c r="E49" s="20">
        <v>0</v>
      </c>
      <c r="F49" s="20">
        <v>1020.62</v>
      </c>
      <c r="G49" s="20">
        <v>0</v>
      </c>
      <c r="H49" s="20">
        <v>21817.663499999999</v>
      </c>
    </row>
    <row r="50" spans="1:8" x14ac:dyDescent="0.25">
      <c r="A50" s="1">
        <v>1001937</v>
      </c>
      <c r="B50" s="1" t="s">
        <v>105</v>
      </c>
      <c r="C50" t="s">
        <v>104</v>
      </c>
      <c r="D50" s="20">
        <v>40341.29</v>
      </c>
      <c r="E50" s="20">
        <v>0</v>
      </c>
      <c r="F50" s="20">
        <v>1578.6</v>
      </c>
      <c r="G50" s="20">
        <v>0</v>
      </c>
      <c r="H50" s="20">
        <v>6287.9834999999994</v>
      </c>
    </row>
    <row r="51" spans="1:8" x14ac:dyDescent="0.25">
      <c r="A51" s="1">
        <v>90915</v>
      </c>
      <c r="B51" s="1" t="s">
        <v>103</v>
      </c>
      <c r="C51" t="s">
        <v>104</v>
      </c>
      <c r="D51" s="20">
        <v>125599.83</v>
      </c>
      <c r="E51" s="20">
        <v>0</v>
      </c>
      <c r="F51" s="20">
        <v>770.7</v>
      </c>
      <c r="G51" s="20">
        <v>0</v>
      </c>
      <c r="H51" s="20">
        <v>18955.5795</v>
      </c>
    </row>
    <row r="52" spans="1:8" x14ac:dyDescent="0.25">
      <c r="A52" s="1">
        <v>90916</v>
      </c>
      <c r="B52" s="1" t="s">
        <v>106</v>
      </c>
      <c r="C52" t="s">
        <v>107</v>
      </c>
      <c r="D52" s="20">
        <v>102047</v>
      </c>
      <c r="E52" s="20">
        <v>0</v>
      </c>
      <c r="F52" s="20">
        <v>984.99</v>
      </c>
      <c r="G52" s="20">
        <v>0</v>
      </c>
      <c r="H52" s="20">
        <v>15454.798500000001</v>
      </c>
    </row>
    <row r="53" spans="1:8" x14ac:dyDescent="0.25">
      <c r="A53" s="1">
        <v>89486</v>
      </c>
      <c r="B53" s="1" t="s">
        <v>108</v>
      </c>
      <c r="C53" t="s">
        <v>109</v>
      </c>
      <c r="D53" s="20">
        <v>78336.23</v>
      </c>
      <c r="E53" s="20">
        <v>0</v>
      </c>
      <c r="F53" s="20">
        <v>0</v>
      </c>
      <c r="G53" s="20">
        <v>0</v>
      </c>
      <c r="H53" s="20">
        <v>11750.434499999999</v>
      </c>
    </row>
    <row r="54" spans="1:8" x14ac:dyDescent="0.25">
      <c r="A54" s="1">
        <v>134379</v>
      </c>
      <c r="B54" s="1" t="s">
        <v>110</v>
      </c>
      <c r="C54" t="s">
        <v>111</v>
      </c>
      <c r="D54" s="20">
        <v>24882.1</v>
      </c>
      <c r="E54" s="20">
        <v>0</v>
      </c>
      <c r="F54" s="20">
        <v>0</v>
      </c>
      <c r="G54" s="20">
        <v>0</v>
      </c>
      <c r="H54" s="20">
        <v>3732.3149999999996</v>
      </c>
    </row>
    <row r="55" spans="1:8" x14ac:dyDescent="0.25">
      <c r="A55" s="1">
        <v>4331</v>
      </c>
      <c r="B55" s="1" t="s">
        <v>112</v>
      </c>
      <c r="C55" t="s">
        <v>113</v>
      </c>
      <c r="D55" s="20">
        <v>42937.33</v>
      </c>
      <c r="E55" s="20">
        <v>0</v>
      </c>
      <c r="F55" s="20">
        <v>0</v>
      </c>
      <c r="G55" s="20">
        <v>0</v>
      </c>
      <c r="H55" s="20">
        <v>6440.5995000000003</v>
      </c>
    </row>
    <row r="56" spans="1:8" x14ac:dyDescent="0.25">
      <c r="A56" s="1">
        <v>91131</v>
      </c>
      <c r="B56" s="1" t="s">
        <v>116</v>
      </c>
      <c r="C56" t="s">
        <v>113</v>
      </c>
      <c r="D56" s="20">
        <v>47728.41</v>
      </c>
      <c r="E56" s="20">
        <v>0</v>
      </c>
      <c r="F56" s="20">
        <v>0</v>
      </c>
      <c r="G56" s="20">
        <v>0</v>
      </c>
      <c r="H56" s="20">
        <v>7159.2615000000005</v>
      </c>
    </row>
    <row r="57" spans="1:8" x14ac:dyDescent="0.25">
      <c r="A57" s="1">
        <v>90779</v>
      </c>
      <c r="B57" s="1" t="s">
        <v>115</v>
      </c>
      <c r="C57" t="s">
        <v>113</v>
      </c>
      <c r="D57" s="20">
        <v>53786.720000000001</v>
      </c>
      <c r="E57" s="20">
        <v>0</v>
      </c>
      <c r="F57" s="20">
        <v>0</v>
      </c>
      <c r="G57" s="20">
        <v>0</v>
      </c>
      <c r="H57" s="20">
        <v>8068.0079999999998</v>
      </c>
    </row>
    <row r="58" spans="1:8" x14ac:dyDescent="0.25">
      <c r="A58" s="1">
        <v>85816</v>
      </c>
      <c r="B58" s="1" t="s">
        <v>114</v>
      </c>
      <c r="C58" t="s">
        <v>113</v>
      </c>
      <c r="D58" s="20">
        <v>68111.509999999995</v>
      </c>
      <c r="E58" s="20">
        <v>0</v>
      </c>
      <c r="F58" s="20">
        <v>0</v>
      </c>
      <c r="G58" s="20">
        <v>0</v>
      </c>
      <c r="H58" s="20">
        <v>10216.726499999999</v>
      </c>
    </row>
    <row r="59" spans="1:8" x14ac:dyDescent="0.25">
      <c r="A59" s="1">
        <v>91958</v>
      </c>
      <c r="B59" s="1" t="s">
        <v>117</v>
      </c>
      <c r="C59" t="s">
        <v>118</v>
      </c>
      <c r="D59" s="20">
        <v>149083.99</v>
      </c>
      <c r="E59" s="20">
        <v>0</v>
      </c>
      <c r="F59" s="20">
        <v>4769.1000000000004</v>
      </c>
      <c r="G59" s="20">
        <v>0</v>
      </c>
      <c r="H59" s="20">
        <v>23077.963499999998</v>
      </c>
    </row>
    <row r="60" spans="1:8" x14ac:dyDescent="0.25">
      <c r="A60" s="1">
        <v>4346</v>
      </c>
      <c r="B60" s="1" t="s">
        <v>119</v>
      </c>
      <c r="C60" t="s">
        <v>120</v>
      </c>
      <c r="D60" s="20">
        <v>20675.52</v>
      </c>
      <c r="E60" s="20">
        <v>0</v>
      </c>
      <c r="F60" s="20">
        <v>0</v>
      </c>
      <c r="G60" s="20">
        <v>0</v>
      </c>
      <c r="H60" s="20">
        <v>3101.328</v>
      </c>
    </row>
    <row r="61" spans="1:8" x14ac:dyDescent="0.25">
      <c r="A61" s="1">
        <v>1002079</v>
      </c>
      <c r="B61" s="1" t="s">
        <v>1317</v>
      </c>
      <c r="C61" s="23" t="s">
        <v>1311</v>
      </c>
      <c r="D61" s="20">
        <v>14092.31</v>
      </c>
      <c r="E61" s="20">
        <v>0</v>
      </c>
      <c r="F61" s="20">
        <v>283.5</v>
      </c>
      <c r="G61" s="20">
        <v>0</v>
      </c>
      <c r="H61" s="20">
        <v>2156.3714999999997</v>
      </c>
    </row>
    <row r="62" spans="1:8" x14ac:dyDescent="0.25">
      <c r="A62" s="1">
        <v>79947</v>
      </c>
      <c r="B62" s="1" t="s">
        <v>121</v>
      </c>
      <c r="C62" t="s">
        <v>122</v>
      </c>
      <c r="D62" s="20">
        <v>353718.04</v>
      </c>
      <c r="E62" s="20">
        <v>0</v>
      </c>
      <c r="F62" s="20">
        <v>2495.8000000000002</v>
      </c>
      <c r="G62" s="20">
        <v>0</v>
      </c>
      <c r="H62" s="20">
        <v>53432.075999999994</v>
      </c>
    </row>
    <row r="63" spans="1:8" x14ac:dyDescent="0.25">
      <c r="A63" s="1">
        <v>87407</v>
      </c>
      <c r="B63" s="1" t="s">
        <v>123</v>
      </c>
      <c r="C63" t="s">
        <v>124</v>
      </c>
      <c r="D63" s="20">
        <v>382962.32</v>
      </c>
      <c r="E63" s="20">
        <v>0</v>
      </c>
      <c r="F63" s="20">
        <v>2356.06</v>
      </c>
      <c r="G63" s="20">
        <v>0</v>
      </c>
      <c r="H63" s="20">
        <v>57797.756999999998</v>
      </c>
    </row>
    <row r="64" spans="1:8" x14ac:dyDescent="0.25">
      <c r="A64" s="1">
        <v>8336</v>
      </c>
      <c r="B64" s="1" t="s">
        <v>125</v>
      </c>
      <c r="C64" t="s">
        <v>126</v>
      </c>
      <c r="D64" s="20">
        <v>82188.09</v>
      </c>
      <c r="E64" s="20">
        <v>0</v>
      </c>
      <c r="F64" s="20">
        <v>0</v>
      </c>
      <c r="G64" s="20">
        <v>0</v>
      </c>
      <c r="H64" s="20">
        <v>12328.2135</v>
      </c>
    </row>
    <row r="65" spans="1:8" x14ac:dyDescent="0.25">
      <c r="A65" s="1">
        <v>8326</v>
      </c>
      <c r="B65" s="1" t="s">
        <v>127</v>
      </c>
      <c r="C65" t="s">
        <v>128</v>
      </c>
      <c r="D65" s="20">
        <v>88589.84</v>
      </c>
      <c r="E65" s="20">
        <v>0</v>
      </c>
      <c r="F65" s="20">
        <v>0</v>
      </c>
      <c r="G65" s="20">
        <v>0</v>
      </c>
      <c r="H65" s="20">
        <v>13288.475999999999</v>
      </c>
    </row>
    <row r="66" spans="1:8" x14ac:dyDescent="0.25">
      <c r="A66" s="1">
        <v>90758</v>
      </c>
      <c r="B66" s="1" t="s">
        <v>129</v>
      </c>
      <c r="C66" t="s">
        <v>130</v>
      </c>
      <c r="D66" s="20">
        <v>171384.92</v>
      </c>
      <c r="E66" s="20">
        <v>0</v>
      </c>
      <c r="F66" s="20">
        <v>846.62</v>
      </c>
      <c r="G66" s="20">
        <v>0</v>
      </c>
      <c r="H66" s="20">
        <v>25834.731</v>
      </c>
    </row>
    <row r="67" spans="1:8" x14ac:dyDescent="0.25">
      <c r="A67" s="1">
        <v>1001949</v>
      </c>
      <c r="B67" s="1" t="s">
        <v>131</v>
      </c>
      <c r="C67" t="s">
        <v>132</v>
      </c>
      <c r="D67" s="20">
        <v>1866.12</v>
      </c>
      <c r="E67" s="20">
        <v>0</v>
      </c>
      <c r="F67" s="20">
        <v>0</v>
      </c>
      <c r="G67" s="20">
        <v>0</v>
      </c>
      <c r="H67" s="20">
        <v>279.91799999999995</v>
      </c>
    </row>
    <row r="68" spans="1:8" x14ac:dyDescent="0.25">
      <c r="A68" s="1">
        <v>92566</v>
      </c>
      <c r="B68" s="1" t="s">
        <v>133</v>
      </c>
      <c r="C68" t="s">
        <v>134</v>
      </c>
      <c r="D68" s="20">
        <v>12282.91</v>
      </c>
      <c r="E68" s="20">
        <v>0</v>
      </c>
      <c r="F68" s="20">
        <v>57.41</v>
      </c>
      <c r="G68" s="20">
        <v>0</v>
      </c>
      <c r="H68" s="20">
        <v>1851.0479999999998</v>
      </c>
    </row>
    <row r="69" spans="1:8" x14ac:dyDescent="0.25">
      <c r="A69" s="1">
        <v>4345</v>
      </c>
      <c r="B69" s="1" t="s">
        <v>135</v>
      </c>
      <c r="C69" t="s">
        <v>136</v>
      </c>
      <c r="D69" s="20">
        <v>113395.04</v>
      </c>
      <c r="E69" s="20">
        <v>0</v>
      </c>
      <c r="F69" s="20">
        <v>0</v>
      </c>
      <c r="G69" s="20">
        <v>0</v>
      </c>
      <c r="H69" s="20">
        <v>17009.255999999998</v>
      </c>
    </row>
    <row r="70" spans="1:8" x14ac:dyDescent="0.25">
      <c r="A70" s="1">
        <v>6393</v>
      </c>
      <c r="B70" s="1" t="s">
        <v>137</v>
      </c>
      <c r="C70" t="s">
        <v>138</v>
      </c>
      <c r="D70" s="20">
        <v>197358.45</v>
      </c>
      <c r="E70" s="20">
        <v>0</v>
      </c>
      <c r="F70" s="20">
        <v>17895.900000000001</v>
      </c>
      <c r="G70" s="20">
        <v>0</v>
      </c>
      <c r="H70" s="20">
        <v>32288.1525</v>
      </c>
    </row>
    <row r="71" spans="1:8" x14ac:dyDescent="0.25">
      <c r="A71" s="1">
        <v>4274</v>
      </c>
      <c r="B71" s="1" t="s">
        <v>139</v>
      </c>
      <c r="C71" t="s">
        <v>140</v>
      </c>
      <c r="D71" s="20">
        <v>51965.57</v>
      </c>
      <c r="E71" s="20">
        <v>0</v>
      </c>
      <c r="F71" s="20">
        <v>586.47</v>
      </c>
      <c r="G71" s="20">
        <v>0</v>
      </c>
      <c r="H71" s="20">
        <v>7882.8059999999996</v>
      </c>
    </row>
    <row r="72" spans="1:8" x14ac:dyDescent="0.25">
      <c r="A72" s="1">
        <v>4187</v>
      </c>
      <c r="B72" s="1" t="s">
        <v>141</v>
      </c>
      <c r="C72" t="s">
        <v>142</v>
      </c>
      <c r="D72" s="20">
        <v>10378.33</v>
      </c>
      <c r="E72" s="20">
        <v>0</v>
      </c>
      <c r="F72" s="20">
        <v>327.45</v>
      </c>
      <c r="G72" s="20">
        <v>0</v>
      </c>
      <c r="H72" s="20">
        <v>1605.867</v>
      </c>
    </row>
    <row r="73" spans="1:8" x14ac:dyDescent="0.25">
      <c r="A73" s="1">
        <v>4471</v>
      </c>
      <c r="B73" s="1" t="s">
        <v>143</v>
      </c>
      <c r="C73" t="s">
        <v>144</v>
      </c>
      <c r="D73" s="20">
        <v>59796.49</v>
      </c>
      <c r="E73" s="24">
        <v>0</v>
      </c>
      <c r="F73" s="20">
        <v>794.58</v>
      </c>
      <c r="G73" s="24">
        <v>0</v>
      </c>
      <c r="H73" s="20">
        <v>9088.6605</v>
      </c>
    </row>
    <row r="74" spans="1:8" x14ac:dyDescent="0.25">
      <c r="A74" s="1">
        <v>92716</v>
      </c>
      <c r="B74" s="1" t="s">
        <v>153</v>
      </c>
      <c r="C74" t="s">
        <v>146</v>
      </c>
      <c r="D74" s="20">
        <v>15296.52</v>
      </c>
      <c r="E74" s="20">
        <v>0</v>
      </c>
      <c r="F74" s="20">
        <v>735.82</v>
      </c>
      <c r="G74" s="20">
        <v>0</v>
      </c>
      <c r="H74" s="20">
        <v>2404.8510000000001</v>
      </c>
    </row>
    <row r="75" spans="1:8" x14ac:dyDescent="0.25">
      <c r="A75" s="1">
        <v>90273</v>
      </c>
      <c r="B75" s="1" t="s">
        <v>147</v>
      </c>
      <c r="C75" t="s">
        <v>146</v>
      </c>
      <c r="D75" s="20">
        <v>19181.64</v>
      </c>
      <c r="E75" s="20">
        <v>0</v>
      </c>
      <c r="F75" s="20">
        <v>0</v>
      </c>
      <c r="G75" s="20">
        <v>0</v>
      </c>
      <c r="H75" s="20">
        <v>2877.2459999999996</v>
      </c>
    </row>
    <row r="76" spans="1:8" x14ac:dyDescent="0.25">
      <c r="A76" s="1">
        <v>346763</v>
      </c>
      <c r="B76" s="1" t="s">
        <v>154</v>
      </c>
      <c r="C76" t="s">
        <v>146</v>
      </c>
      <c r="D76" s="20">
        <v>37127.910000000003</v>
      </c>
      <c r="E76" s="20">
        <v>0</v>
      </c>
      <c r="F76" s="20">
        <v>0</v>
      </c>
      <c r="G76" s="20">
        <v>0</v>
      </c>
      <c r="H76" s="20">
        <v>5569.1865000000007</v>
      </c>
    </row>
    <row r="77" spans="1:8" x14ac:dyDescent="0.25">
      <c r="A77" s="1">
        <v>92327</v>
      </c>
      <c r="B77" s="1" t="s">
        <v>152</v>
      </c>
      <c r="C77" t="s">
        <v>146</v>
      </c>
      <c r="D77" s="20">
        <v>44879.11</v>
      </c>
      <c r="E77" s="20">
        <v>0</v>
      </c>
      <c r="F77" s="20">
        <v>0</v>
      </c>
      <c r="G77" s="20">
        <v>0</v>
      </c>
      <c r="H77" s="20">
        <v>6731.8665000000001</v>
      </c>
    </row>
    <row r="78" spans="1:8" x14ac:dyDescent="0.25">
      <c r="A78" s="1">
        <v>91303</v>
      </c>
      <c r="B78" s="1" t="s">
        <v>148</v>
      </c>
      <c r="C78" t="s">
        <v>146</v>
      </c>
      <c r="D78" s="20">
        <v>55431.68</v>
      </c>
      <c r="E78" s="20">
        <v>0</v>
      </c>
      <c r="F78" s="20">
        <v>0</v>
      </c>
      <c r="G78" s="20">
        <v>0</v>
      </c>
      <c r="H78" s="20">
        <v>8314.7520000000004</v>
      </c>
    </row>
    <row r="79" spans="1:8" x14ac:dyDescent="0.25">
      <c r="A79" s="1">
        <v>92325</v>
      </c>
      <c r="B79" s="1" t="s">
        <v>151</v>
      </c>
      <c r="C79" t="s">
        <v>146</v>
      </c>
      <c r="D79" s="20">
        <v>67718.06</v>
      </c>
      <c r="E79" s="20">
        <v>0</v>
      </c>
      <c r="F79" s="20">
        <v>0</v>
      </c>
      <c r="G79" s="20">
        <v>0</v>
      </c>
      <c r="H79" s="20">
        <v>10157.708999999999</v>
      </c>
    </row>
    <row r="80" spans="1:8" x14ac:dyDescent="0.25">
      <c r="A80" s="1">
        <v>91305</v>
      </c>
      <c r="B80" s="1" t="s">
        <v>149</v>
      </c>
      <c r="C80" t="s">
        <v>146</v>
      </c>
      <c r="D80" s="20">
        <v>59399.57</v>
      </c>
      <c r="E80" s="20">
        <v>0</v>
      </c>
      <c r="F80" s="20">
        <v>0</v>
      </c>
      <c r="G80" s="20">
        <v>0</v>
      </c>
      <c r="H80" s="20">
        <v>8909.9354999999996</v>
      </c>
    </row>
    <row r="81" spans="1:8" x14ac:dyDescent="0.25">
      <c r="A81" s="1">
        <v>91307</v>
      </c>
      <c r="B81" s="1" t="s">
        <v>150</v>
      </c>
      <c r="C81" t="s">
        <v>146</v>
      </c>
      <c r="D81" s="20">
        <v>66784.84</v>
      </c>
      <c r="E81" s="20">
        <v>0</v>
      </c>
      <c r="F81" s="20">
        <v>472.82</v>
      </c>
      <c r="G81" s="20">
        <v>0</v>
      </c>
      <c r="H81" s="20">
        <v>10088.648999999999</v>
      </c>
    </row>
    <row r="82" spans="1:8" x14ac:dyDescent="0.25">
      <c r="A82" s="1">
        <v>89949</v>
      </c>
      <c r="B82" s="1" t="s">
        <v>145</v>
      </c>
      <c r="C82" t="s">
        <v>146</v>
      </c>
      <c r="D82" s="20">
        <v>82897.2</v>
      </c>
      <c r="E82" s="20">
        <v>0</v>
      </c>
      <c r="F82" s="20">
        <v>697.39</v>
      </c>
      <c r="G82" s="20">
        <v>0</v>
      </c>
      <c r="H82" s="20">
        <v>12539.188499999998</v>
      </c>
    </row>
    <row r="83" spans="1:8" x14ac:dyDescent="0.25">
      <c r="A83" s="1">
        <v>92987</v>
      </c>
      <c r="B83" s="1" t="s">
        <v>155</v>
      </c>
      <c r="C83" t="s">
        <v>156</v>
      </c>
      <c r="D83" s="20">
        <v>30760.82</v>
      </c>
      <c r="E83" s="20">
        <v>0</v>
      </c>
      <c r="F83" s="20">
        <v>0</v>
      </c>
      <c r="G83" s="20">
        <v>0</v>
      </c>
      <c r="H83" s="20">
        <v>4614.1229999999996</v>
      </c>
    </row>
    <row r="84" spans="1:8" x14ac:dyDescent="0.25">
      <c r="A84" s="1">
        <v>522074</v>
      </c>
      <c r="B84" s="1" t="s">
        <v>157</v>
      </c>
      <c r="C84" t="s">
        <v>158</v>
      </c>
      <c r="D84" s="20">
        <v>445632.91</v>
      </c>
      <c r="E84" s="20">
        <v>0</v>
      </c>
      <c r="F84" s="20">
        <v>3452.85</v>
      </c>
      <c r="G84" s="20">
        <v>0</v>
      </c>
      <c r="H84" s="20">
        <v>67362.863999999987</v>
      </c>
    </row>
    <row r="85" spans="1:8" x14ac:dyDescent="0.25">
      <c r="A85" s="1">
        <v>4272</v>
      </c>
      <c r="B85" s="1" t="s">
        <v>159</v>
      </c>
      <c r="C85" t="s">
        <v>160</v>
      </c>
      <c r="D85" s="20">
        <v>1180425.19</v>
      </c>
      <c r="E85" s="20">
        <v>92557.506842105257</v>
      </c>
      <c r="F85" s="20">
        <v>14417.56</v>
      </c>
      <c r="G85" s="20">
        <v>943.204859813084</v>
      </c>
      <c r="H85" s="20">
        <v>179226.41250000001</v>
      </c>
    </row>
    <row r="86" spans="1:8" x14ac:dyDescent="0.25">
      <c r="A86" s="1">
        <v>79929</v>
      </c>
      <c r="B86" s="1" t="s">
        <v>161</v>
      </c>
      <c r="C86" t="s">
        <v>162</v>
      </c>
      <c r="D86" s="20">
        <v>9033.42</v>
      </c>
      <c r="E86" s="20">
        <v>0</v>
      </c>
      <c r="F86" s="20">
        <v>0</v>
      </c>
      <c r="G86" s="20">
        <v>0</v>
      </c>
      <c r="H86" s="20">
        <v>1355.0129999999999</v>
      </c>
    </row>
    <row r="87" spans="1:8" x14ac:dyDescent="0.25">
      <c r="A87" s="1">
        <v>89869</v>
      </c>
      <c r="B87" s="1" t="s">
        <v>163</v>
      </c>
      <c r="C87" t="s">
        <v>164</v>
      </c>
      <c r="D87" s="20">
        <v>39185.47</v>
      </c>
      <c r="E87" s="20">
        <v>0</v>
      </c>
      <c r="F87" s="20">
        <v>0</v>
      </c>
      <c r="G87" s="20">
        <v>0</v>
      </c>
      <c r="H87" s="20">
        <v>5877.8204999999998</v>
      </c>
    </row>
    <row r="88" spans="1:8" x14ac:dyDescent="0.25">
      <c r="A88" s="1">
        <v>4412</v>
      </c>
      <c r="B88" s="1" t="s">
        <v>165</v>
      </c>
      <c r="C88" t="s">
        <v>166</v>
      </c>
      <c r="D88" s="20">
        <v>291654.46000000002</v>
      </c>
      <c r="E88" s="20">
        <v>0</v>
      </c>
      <c r="F88" s="20">
        <v>14051.99</v>
      </c>
      <c r="G88" s="20">
        <v>0</v>
      </c>
      <c r="H88" s="20">
        <v>45855.967499999999</v>
      </c>
    </row>
    <row r="89" spans="1:8" x14ac:dyDescent="0.25">
      <c r="A89" s="1">
        <v>4468</v>
      </c>
      <c r="B89" s="1" t="s">
        <v>167</v>
      </c>
      <c r="C89" t="s">
        <v>168</v>
      </c>
      <c r="D89" s="20">
        <v>96165.95</v>
      </c>
      <c r="E89" s="20">
        <v>0</v>
      </c>
      <c r="F89" s="20">
        <v>3474.95</v>
      </c>
      <c r="G89" s="20">
        <v>0</v>
      </c>
      <c r="H89" s="20">
        <v>14946.134999999998</v>
      </c>
    </row>
    <row r="90" spans="1:8" x14ac:dyDescent="0.25">
      <c r="A90" s="1">
        <v>79204</v>
      </c>
      <c r="B90" s="1" t="s">
        <v>169</v>
      </c>
      <c r="C90" t="s">
        <v>170</v>
      </c>
      <c r="D90" s="20">
        <v>84157.6</v>
      </c>
      <c r="E90" s="20">
        <v>0</v>
      </c>
      <c r="F90" s="20">
        <v>665.23</v>
      </c>
      <c r="G90" s="20">
        <v>0</v>
      </c>
      <c r="H90" s="20">
        <v>12723.424499999999</v>
      </c>
    </row>
    <row r="91" spans="1:8" x14ac:dyDescent="0.25">
      <c r="A91" s="1">
        <v>4294</v>
      </c>
      <c r="B91" s="1" t="s">
        <v>171</v>
      </c>
      <c r="C91" t="s">
        <v>172</v>
      </c>
      <c r="D91" s="20">
        <v>110316.17</v>
      </c>
      <c r="E91" s="20">
        <v>0</v>
      </c>
      <c r="F91" s="20">
        <v>1166.49</v>
      </c>
      <c r="G91" s="20">
        <v>0</v>
      </c>
      <c r="H91" s="20">
        <v>16722.399000000001</v>
      </c>
    </row>
    <row r="92" spans="1:8" x14ac:dyDescent="0.25">
      <c r="A92" s="1">
        <v>90885</v>
      </c>
      <c r="B92" s="1" t="s">
        <v>173</v>
      </c>
      <c r="C92" t="s">
        <v>174</v>
      </c>
      <c r="D92" s="20">
        <v>58365.05</v>
      </c>
      <c r="E92" s="20">
        <v>0</v>
      </c>
      <c r="F92" s="20">
        <v>1019.57</v>
      </c>
      <c r="G92" s="20">
        <v>0</v>
      </c>
      <c r="H92" s="20">
        <v>8907.6929999999993</v>
      </c>
    </row>
    <row r="93" spans="1:8" x14ac:dyDescent="0.25">
      <c r="A93" s="1">
        <v>4268</v>
      </c>
      <c r="B93" s="1" t="s">
        <v>175</v>
      </c>
      <c r="C93" t="s">
        <v>176</v>
      </c>
      <c r="D93" s="20">
        <v>576110.31000000006</v>
      </c>
      <c r="E93" s="20">
        <v>16725.783193548388</v>
      </c>
      <c r="F93" s="20">
        <v>16976.23</v>
      </c>
      <c r="G93" s="20">
        <v>0</v>
      </c>
      <c r="H93" s="20">
        <v>88962.981</v>
      </c>
    </row>
    <row r="94" spans="1:8" x14ac:dyDescent="0.25">
      <c r="A94" s="1">
        <v>92734</v>
      </c>
      <c r="B94" s="1" t="s">
        <v>191</v>
      </c>
      <c r="C94" t="s">
        <v>178</v>
      </c>
      <c r="D94" s="20">
        <v>37920.79</v>
      </c>
      <c r="E94" s="20">
        <v>0</v>
      </c>
      <c r="F94" s="20">
        <v>0</v>
      </c>
      <c r="G94" s="20">
        <v>0</v>
      </c>
      <c r="H94" s="20">
        <v>5688.1184999999996</v>
      </c>
    </row>
    <row r="95" spans="1:8" x14ac:dyDescent="0.25">
      <c r="A95" s="1">
        <v>92349</v>
      </c>
      <c r="B95" s="1" t="s">
        <v>190</v>
      </c>
      <c r="C95" t="s">
        <v>178</v>
      </c>
      <c r="D95" s="20">
        <v>58869.8</v>
      </c>
      <c r="E95" s="20">
        <v>0</v>
      </c>
      <c r="F95" s="20">
        <v>924.26</v>
      </c>
      <c r="G95" s="20">
        <v>0</v>
      </c>
      <c r="H95" s="20">
        <v>8969.1090000000004</v>
      </c>
    </row>
    <row r="96" spans="1:8" x14ac:dyDescent="0.25">
      <c r="A96" s="1">
        <v>783027</v>
      </c>
      <c r="B96" s="1" t="s">
        <v>198</v>
      </c>
      <c r="C96" t="s">
        <v>178</v>
      </c>
      <c r="D96" s="20">
        <v>58815.39</v>
      </c>
      <c r="E96" s="20">
        <v>0</v>
      </c>
      <c r="F96" s="20">
        <v>1041.45</v>
      </c>
      <c r="G96" s="20">
        <v>0</v>
      </c>
      <c r="H96" s="20">
        <v>8978.5259999999998</v>
      </c>
    </row>
    <row r="97" spans="1:8" x14ac:dyDescent="0.25">
      <c r="A97" s="1">
        <v>549803</v>
      </c>
      <c r="B97" s="1" t="s">
        <v>197</v>
      </c>
      <c r="C97" t="s">
        <v>178</v>
      </c>
      <c r="D97" s="20">
        <v>83542.460000000006</v>
      </c>
      <c r="E97" s="20">
        <v>0</v>
      </c>
      <c r="F97" s="20">
        <v>1834.67</v>
      </c>
      <c r="G97" s="20">
        <v>0</v>
      </c>
      <c r="H97" s="20">
        <v>12806.5695</v>
      </c>
    </row>
    <row r="98" spans="1:8" x14ac:dyDescent="0.25">
      <c r="A98" s="1">
        <v>92865</v>
      </c>
      <c r="B98" s="1" t="s">
        <v>194</v>
      </c>
      <c r="C98" t="s">
        <v>178</v>
      </c>
      <c r="D98" s="20">
        <v>65821.47</v>
      </c>
      <c r="E98" s="20">
        <v>0</v>
      </c>
      <c r="F98" s="20">
        <v>533.04</v>
      </c>
      <c r="G98" s="20">
        <v>0</v>
      </c>
      <c r="H98" s="20">
        <v>9953.1764999999996</v>
      </c>
    </row>
    <row r="99" spans="1:8" x14ac:dyDescent="0.25">
      <c r="A99" s="1">
        <v>92863</v>
      </c>
      <c r="B99" s="1" t="s">
        <v>193</v>
      </c>
      <c r="C99" t="s">
        <v>178</v>
      </c>
      <c r="D99" s="20">
        <v>74817.8</v>
      </c>
      <c r="E99" s="20">
        <v>0</v>
      </c>
      <c r="F99" s="20">
        <v>527.08000000000004</v>
      </c>
      <c r="G99" s="20">
        <v>0</v>
      </c>
      <c r="H99" s="20">
        <v>11301.732</v>
      </c>
    </row>
    <row r="100" spans="1:8" x14ac:dyDescent="0.25">
      <c r="A100" s="1">
        <v>90508</v>
      </c>
      <c r="B100" s="1" t="s">
        <v>180</v>
      </c>
      <c r="C100" t="s">
        <v>178</v>
      </c>
      <c r="D100" s="20">
        <v>82003.490000000005</v>
      </c>
      <c r="E100" s="20">
        <v>0</v>
      </c>
      <c r="F100" s="20">
        <v>0</v>
      </c>
      <c r="G100" s="20">
        <v>0</v>
      </c>
      <c r="H100" s="20">
        <v>12300.523500000001</v>
      </c>
    </row>
    <row r="101" spans="1:8" x14ac:dyDescent="0.25">
      <c r="A101" s="1">
        <v>92320</v>
      </c>
      <c r="B101" s="1" t="s">
        <v>189</v>
      </c>
      <c r="C101" t="s">
        <v>178</v>
      </c>
      <c r="D101" s="20">
        <v>79739.55</v>
      </c>
      <c r="E101" s="20">
        <v>0</v>
      </c>
      <c r="F101" s="20">
        <v>626.57000000000005</v>
      </c>
      <c r="G101" s="20">
        <v>0</v>
      </c>
      <c r="H101" s="20">
        <v>12054.918000000001</v>
      </c>
    </row>
    <row r="102" spans="1:8" x14ac:dyDescent="0.25">
      <c r="A102" s="1">
        <v>934316</v>
      </c>
      <c r="B102" s="1" t="s">
        <v>199</v>
      </c>
      <c r="C102" t="s">
        <v>178</v>
      </c>
      <c r="D102" s="20">
        <v>87828.67</v>
      </c>
      <c r="E102" s="20">
        <v>0</v>
      </c>
      <c r="F102" s="20">
        <v>1380.14</v>
      </c>
      <c r="G102" s="20">
        <v>0</v>
      </c>
      <c r="H102" s="20">
        <v>13381.3215</v>
      </c>
    </row>
    <row r="103" spans="1:8" x14ac:dyDescent="0.25">
      <c r="A103" s="1">
        <v>92997</v>
      </c>
      <c r="B103" s="1" t="s">
        <v>195</v>
      </c>
      <c r="C103" t="s">
        <v>178</v>
      </c>
      <c r="D103" s="20">
        <v>83953.94</v>
      </c>
      <c r="E103" s="20">
        <v>0</v>
      </c>
      <c r="F103" s="20">
        <v>606.22</v>
      </c>
      <c r="G103" s="20">
        <v>0</v>
      </c>
      <c r="H103" s="20">
        <v>12684.023999999999</v>
      </c>
    </row>
    <row r="104" spans="1:8" x14ac:dyDescent="0.25">
      <c r="A104" s="1">
        <v>92318</v>
      </c>
      <c r="B104" s="1" t="s">
        <v>188</v>
      </c>
      <c r="C104" t="s">
        <v>178</v>
      </c>
      <c r="D104" s="20">
        <v>89473.88</v>
      </c>
      <c r="E104" s="20">
        <v>0</v>
      </c>
      <c r="F104" s="20">
        <v>2766.09</v>
      </c>
      <c r="G104" s="20">
        <v>0</v>
      </c>
      <c r="H104" s="20">
        <v>13835.995499999999</v>
      </c>
    </row>
    <row r="105" spans="1:8" x14ac:dyDescent="0.25">
      <c r="A105" s="1">
        <v>273398</v>
      </c>
      <c r="B105" s="1" t="s">
        <v>196</v>
      </c>
      <c r="C105" t="s">
        <v>178</v>
      </c>
      <c r="D105" s="20">
        <v>89369.41</v>
      </c>
      <c r="E105" s="20">
        <v>0</v>
      </c>
      <c r="F105" s="20">
        <v>636.62</v>
      </c>
      <c r="G105" s="20">
        <v>0</v>
      </c>
      <c r="H105" s="20">
        <v>13500.904499999999</v>
      </c>
    </row>
    <row r="106" spans="1:8" x14ac:dyDescent="0.25">
      <c r="A106" s="1">
        <v>92736</v>
      </c>
      <c r="B106" s="1" t="s">
        <v>192</v>
      </c>
      <c r="C106" t="s">
        <v>178</v>
      </c>
      <c r="D106" s="20">
        <v>94031.27</v>
      </c>
      <c r="E106" s="20">
        <v>0</v>
      </c>
      <c r="F106" s="20">
        <v>1450.24</v>
      </c>
      <c r="G106" s="20">
        <v>0</v>
      </c>
      <c r="H106" s="20">
        <v>14322.226500000001</v>
      </c>
    </row>
    <row r="107" spans="1:8" x14ac:dyDescent="0.25">
      <c r="A107" s="1">
        <v>91339</v>
      </c>
      <c r="B107" s="1" t="s">
        <v>186</v>
      </c>
      <c r="C107" t="s">
        <v>178</v>
      </c>
      <c r="D107" s="20">
        <v>89225.13</v>
      </c>
      <c r="E107" s="20">
        <v>0</v>
      </c>
      <c r="F107" s="20">
        <v>0</v>
      </c>
      <c r="G107" s="20">
        <v>0</v>
      </c>
      <c r="H107" s="20">
        <v>13383.7695</v>
      </c>
    </row>
    <row r="108" spans="1:8" x14ac:dyDescent="0.25">
      <c r="A108" s="1">
        <v>90862</v>
      </c>
      <c r="B108" s="1" t="s">
        <v>183</v>
      </c>
      <c r="C108" t="s">
        <v>178</v>
      </c>
      <c r="D108" s="20">
        <v>101800.74</v>
      </c>
      <c r="E108" s="20">
        <v>0</v>
      </c>
      <c r="F108" s="20">
        <v>855.36</v>
      </c>
      <c r="G108" s="20">
        <v>0</v>
      </c>
      <c r="H108" s="20">
        <v>15398.415000000001</v>
      </c>
    </row>
    <row r="109" spans="1:8" x14ac:dyDescent="0.25">
      <c r="A109" s="1">
        <v>91309</v>
      </c>
      <c r="B109" s="1" t="s">
        <v>185</v>
      </c>
      <c r="C109" t="s">
        <v>178</v>
      </c>
      <c r="D109" s="20">
        <v>103118.21</v>
      </c>
      <c r="E109" s="20">
        <v>0</v>
      </c>
      <c r="F109" s="20">
        <v>0</v>
      </c>
      <c r="G109" s="20">
        <v>0</v>
      </c>
      <c r="H109" s="20">
        <v>15467.7315</v>
      </c>
    </row>
    <row r="110" spans="1:8" x14ac:dyDescent="0.25">
      <c r="A110" s="1">
        <v>6361</v>
      </c>
      <c r="B110" s="1" t="s">
        <v>177</v>
      </c>
      <c r="C110" t="s">
        <v>178</v>
      </c>
      <c r="D110" s="20">
        <v>103012.09</v>
      </c>
      <c r="E110" s="20">
        <v>0</v>
      </c>
      <c r="F110" s="20">
        <v>1965.04</v>
      </c>
      <c r="G110" s="20">
        <v>0</v>
      </c>
      <c r="H110" s="20">
        <v>15746.569499999998</v>
      </c>
    </row>
    <row r="111" spans="1:8" x14ac:dyDescent="0.25">
      <c r="A111" s="1">
        <v>91949</v>
      </c>
      <c r="B111" s="1" t="s">
        <v>187</v>
      </c>
      <c r="C111" t="s">
        <v>178</v>
      </c>
      <c r="D111" s="20">
        <v>108437.35</v>
      </c>
      <c r="E111" s="20">
        <v>0</v>
      </c>
      <c r="F111" s="20">
        <v>705.08</v>
      </c>
      <c r="G111" s="20">
        <v>0</v>
      </c>
      <c r="H111" s="20">
        <v>16371.3645</v>
      </c>
    </row>
    <row r="112" spans="1:8" x14ac:dyDescent="0.25">
      <c r="A112" s="1">
        <v>91280</v>
      </c>
      <c r="B112" s="1" t="s">
        <v>184</v>
      </c>
      <c r="C112" t="s">
        <v>178</v>
      </c>
      <c r="D112" s="20">
        <v>114411.02</v>
      </c>
      <c r="E112" s="20">
        <v>0</v>
      </c>
      <c r="F112" s="20">
        <v>0</v>
      </c>
      <c r="G112" s="20">
        <v>0</v>
      </c>
      <c r="H112" s="20">
        <v>17161.652999999998</v>
      </c>
    </row>
    <row r="113" spans="1:8" x14ac:dyDescent="0.25">
      <c r="A113" s="1">
        <v>90841</v>
      </c>
      <c r="B113" s="1" t="s">
        <v>181</v>
      </c>
      <c r="C113" t="s">
        <v>178</v>
      </c>
      <c r="D113" s="20">
        <v>125575.76</v>
      </c>
      <c r="E113" s="20">
        <v>0</v>
      </c>
      <c r="F113" s="20">
        <v>0</v>
      </c>
      <c r="G113" s="20">
        <v>0</v>
      </c>
      <c r="H113" s="20">
        <v>18836.363999999998</v>
      </c>
    </row>
    <row r="114" spans="1:8" x14ac:dyDescent="0.25">
      <c r="A114" s="1">
        <v>81078</v>
      </c>
      <c r="B114" s="1" t="s">
        <v>179</v>
      </c>
      <c r="C114" t="s">
        <v>178</v>
      </c>
      <c r="D114" s="20">
        <v>127145.33</v>
      </c>
      <c r="E114" s="20">
        <v>0</v>
      </c>
      <c r="F114" s="20">
        <v>0</v>
      </c>
      <c r="G114" s="20">
        <v>0</v>
      </c>
      <c r="H114" s="20">
        <v>19071.799500000001</v>
      </c>
    </row>
    <row r="115" spans="1:8" x14ac:dyDescent="0.25">
      <c r="A115" s="1">
        <v>90842</v>
      </c>
      <c r="B115" s="1" t="s">
        <v>182</v>
      </c>
      <c r="C115" t="s">
        <v>178</v>
      </c>
      <c r="D115" s="20">
        <v>147114.26999999999</v>
      </c>
      <c r="E115" s="20">
        <v>0</v>
      </c>
      <c r="F115" s="20">
        <v>0</v>
      </c>
      <c r="G115" s="20">
        <v>0</v>
      </c>
      <c r="H115" s="20">
        <v>22067.140499999998</v>
      </c>
    </row>
    <row r="116" spans="1:8" x14ac:dyDescent="0.25">
      <c r="A116" s="1">
        <v>4481</v>
      </c>
      <c r="B116" s="1" t="s">
        <v>200</v>
      </c>
      <c r="C116" t="s">
        <v>201</v>
      </c>
      <c r="D116" s="20">
        <v>94861.45</v>
      </c>
      <c r="E116" s="20">
        <v>0</v>
      </c>
      <c r="F116" s="20">
        <v>735.92</v>
      </c>
      <c r="G116" s="20">
        <v>0</v>
      </c>
      <c r="H116" s="20">
        <v>14339.6055</v>
      </c>
    </row>
    <row r="117" spans="1:8" x14ac:dyDescent="0.25">
      <c r="A117" s="1">
        <v>79983</v>
      </c>
      <c r="B117" s="1" t="s">
        <v>202</v>
      </c>
      <c r="C117" t="s">
        <v>203</v>
      </c>
      <c r="D117" s="20">
        <v>65527.55</v>
      </c>
      <c r="E117" s="20">
        <v>0</v>
      </c>
      <c r="F117" s="20">
        <v>2304.19</v>
      </c>
      <c r="G117" s="20">
        <v>0</v>
      </c>
      <c r="H117" s="20">
        <v>10174.761</v>
      </c>
    </row>
    <row r="118" spans="1:8" x14ac:dyDescent="0.25">
      <c r="A118" s="1">
        <v>10972</v>
      </c>
      <c r="B118" s="1" t="s">
        <v>204</v>
      </c>
      <c r="C118" t="s">
        <v>205</v>
      </c>
      <c r="D118" s="20">
        <v>59570.06</v>
      </c>
      <c r="E118" s="20">
        <v>0</v>
      </c>
      <c r="F118" s="20">
        <v>947.97</v>
      </c>
      <c r="G118" s="20">
        <v>0</v>
      </c>
      <c r="H118" s="20">
        <v>9077.7044999999998</v>
      </c>
    </row>
    <row r="119" spans="1:8" x14ac:dyDescent="0.25">
      <c r="A119" s="1">
        <v>4355</v>
      </c>
      <c r="B119" s="1" t="s">
        <v>206</v>
      </c>
      <c r="C119" t="s">
        <v>207</v>
      </c>
      <c r="D119" s="20">
        <v>418075.62</v>
      </c>
      <c r="E119" s="20">
        <v>0</v>
      </c>
      <c r="F119" s="20">
        <v>3227.09</v>
      </c>
      <c r="G119" s="20">
        <v>0</v>
      </c>
      <c r="H119" s="20">
        <v>63195.406499999997</v>
      </c>
    </row>
    <row r="120" spans="1:8" x14ac:dyDescent="0.25">
      <c r="A120" s="1">
        <v>79226</v>
      </c>
      <c r="B120" s="1" t="s">
        <v>208</v>
      </c>
      <c r="C120" t="s">
        <v>209</v>
      </c>
      <c r="D120" s="20">
        <v>281849.86</v>
      </c>
      <c r="E120" s="20">
        <v>0</v>
      </c>
      <c r="F120" s="20">
        <v>4589.93</v>
      </c>
      <c r="G120" s="20">
        <v>0</v>
      </c>
      <c r="H120" s="20">
        <v>42965.968499999995</v>
      </c>
    </row>
    <row r="121" spans="1:8" x14ac:dyDescent="0.25">
      <c r="A121" s="1">
        <v>4515</v>
      </c>
      <c r="B121" s="1" t="s">
        <v>210</v>
      </c>
      <c r="C121" t="s">
        <v>211</v>
      </c>
      <c r="D121" s="20">
        <v>34011.94</v>
      </c>
      <c r="E121" s="20">
        <v>0</v>
      </c>
      <c r="F121" s="20">
        <v>0</v>
      </c>
      <c r="G121" s="20">
        <v>0</v>
      </c>
      <c r="H121" s="20">
        <v>5101.7910000000002</v>
      </c>
    </row>
    <row r="122" spans="1:8" x14ac:dyDescent="0.25">
      <c r="A122" s="1">
        <v>4169</v>
      </c>
      <c r="B122" s="1" t="s">
        <v>212</v>
      </c>
      <c r="C122" t="s">
        <v>213</v>
      </c>
      <c r="D122" s="20">
        <v>129617.81</v>
      </c>
      <c r="E122" s="20">
        <v>2314.6037499999998</v>
      </c>
      <c r="F122" s="20">
        <v>1179.3699999999999</v>
      </c>
      <c r="G122" s="20">
        <v>0</v>
      </c>
      <c r="H122" s="20">
        <v>19619.576999999997</v>
      </c>
    </row>
    <row r="123" spans="1:8" x14ac:dyDescent="0.25">
      <c r="A123" s="1">
        <v>89871</v>
      </c>
      <c r="B123" s="1" t="s">
        <v>214</v>
      </c>
      <c r="C123" t="s">
        <v>215</v>
      </c>
      <c r="D123" s="20">
        <v>12591.9</v>
      </c>
      <c r="E123" s="20">
        <v>0</v>
      </c>
      <c r="F123" s="20">
        <v>0</v>
      </c>
      <c r="G123" s="20">
        <v>0</v>
      </c>
      <c r="H123" s="20">
        <v>1888.7849999999999</v>
      </c>
    </row>
    <row r="124" spans="1:8" x14ac:dyDescent="0.25">
      <c r="A124" s="1">
        <v>4397</v>
      </c>
      <c r="B124" s="1" t="s">
        <v>216</v>
      </c>
      <c r="C124" t="s">
        <v>217</v>
      </c>
      <c r="D124" s="20">
        <v>434374.1</v>
      </c>
      <c r="E124" s="20">
        <v>1922.0092920353982</v>
      </c>
      <c r="F124" s="20">
        <v>10772.67</v>
      </c>
      <c r="G124" s="20">
        <v>0</v>
      </c>
      <c r="H124" s="20">
        <v>66772.015499999994</v>
      </c>
    </row>
    <row r="125" spans="1:8" x14ac:dyDescent="0.25">
      <c r="A125" s="1">
        <v>81041</v>
      </c>
      <c r="B125" s="1" t="s">
        <v>218</v>
      </c>
      <c r="C125" t="s">
        <v>219</v>
      </c>
      <c r="D125" s="20">
        <v>94121.96</v>
      </c>
      <c r="E125" s="20">
        <v>0</v>
      </c>
      <c r="F125" s="20">
        <v>0</v>
      </c>
      <c r="G125" s="20">
        <v>0</v>
      </c>
      <c r="H125" s="20">
        <v>14118.294</v>
      </c>
    </row>
    <row r="126" spans="1:8" x14ac:dyDescent="0.25">
      <c r="A126" s="1">
        <v>4224</v>
      </c>
      <c r="B126" s="1" t="s">
        <v>220</v>
      </c>
      <c r="C126" t="s">
        <v>221</v>
      </c>
      <c r="D126" s="20">
        <v>16676.34</v>
      </c>
      <c r="E126" s="20">
        <v>0</v>
      </c>
      <c r="F126" s="20">
        <v>421.74</v>
      </c>
      <c r="G126" s="20">
        <v>0</v>
      </c>
      <c r="H126" s="20">
        <v>2564.712</v>
      </c>
    </row>
    <row r="127" spans="1:8" x14ac:dyDescent="0.25">
      <c r="A127" s="1">
        <v>4513</v>
      </c>
      <c r="B127" s="1" t="s">
        <v>222</v>
      </c>
      <c r="C127" t="s">
        <v>223</v>
      </c>
      <c r="D127" s="20">
        <v>9399.57</v>
      </c>
      <c r="E127" s="20">
        <v>0</v>
      </c>
      <c r="F127" s="20">
        <v>383.27</v>
      </c>
      <c r="G127" s="20">
        <v>0</v>
      </c>
      <c r="H127" s="20">
        <v>1467.4259999999999</v>
      </c>
    </row>
    <row r="128" spans="1:8" x14ac:dyDescent="0.25">
      <c r="A128" s="1">
        <v>4171</v>
      </c>
      <c r="B128" s="1" t="s">
        <v>224</v>
      </c>
      <c r="C128" t="s">
        <v>225</v>
      </c>
      <c r="D128" s="20">
        <v>21451.25</v>
      </c>
      <c r="E128" s="20">
        <v>0</v>
      </c>
      <c r="F128" s="20">
        <v>399.45</v>
      </c>
      <c r="G128" s="20">
        <v>0</v>
      </c>
      <c r="H128" s="20">
        <v>3277.605</v>
      </c>
    </row>
    <row r="129" spans="1:8" x14ac:dyDescent="0.25">
      <c r="A129" s="1">
        <v>4269</v>
      </c>
      <c r="B129" s="1" t="s">
        <v>226</v>
      </c>
      <c r="C129" t="s">
        <v>227</v>
      </c>
      <c r="D129" s="20">
        <v>979918.5</v>
      </c>
      <c r="E129" s="20">
        <v>15407.523584905661</v>
      </c>
      <c r="F129" s="20">
        <v>9057.36</v>
      </c>
      <c r="G129" s="20">
        <v>0</v>
      </c>
      <c r="H129" s="20">
        <v>148346.37899999999</v>
      </c>
    </row>
    <row r="130" spans="1:8" x14ac:dyDescent="0.25">
      <c r="A130" s="1">
        <v>4284</v>
      </c>
      <c r="B130" s="1" t="s">
        <v>228</v>
      </c>
      <c r="C130" t="s">
        <v>229</v>
      </c>
      <c r="D130" s="20">
        <v>920896.16</v>
      </c>
      <c r="E130" s="20">
        <v>0</v>
      </c>
      <c r="F130" s="20">
        <v>0</v>
      </c>
      <c r="G130" s="20">
        <v>0</v>
      </c>
      <c r="H130" s="20">
        <v>138134.424</v>
      </c>
    </row>
    <row r="131" spans="1:8" x14ac:dyDescent="0.25">
      <c r="A131" s="1">
        <v>4378</v>
      </c>
      <c r="B131" s="1" t="s">
        <v>230</v>
      </c>
      <c r="C131" t="s">
        <v>231</v>
      </c>
      <c r="D131" s="20">
        <v>572240.47</v>
      </c>
      <c r="E131" s="20">
        <v>1663.4897383720929</v>
      </c>
      <c r="F131" s="20">
        <v>10969.84</v>
      </c>
      <c r="G131" s="20">
        <v>0</v>
      </c>
      <c r="H131" s="20">
        <v>87481.546499999982</v>
      </c>
    </row>
    <row r="132" spans="1:8" x14ac:dyDescent="0.25">
      <c r="A132" s="1">
        <v>90327</v>
      </c>
      <c r="B132" s="1" t="s">
        <v>232</v>
      </c>
      <c r="C132" t="s">
        <v>233</v>
      </c>
      <c r="D132" s="20">
        <v>110161.74</v>
      </c>
      <c r="E132" s="20">
        <v>0</v>
      </c>
      <c r="F132" s="20">
        <v>971.86</v>
      </c>
      <c r="G132" s="20">
        <v>0</v>
      </c>
      <c r="H132" s="20">
        <v>16670.04</v>
      </c>
    </row>
    <row r="133" spans="1:8" x14ac:dyDescent="0.25">
      <c r="A133" s="1">
        <v>79971</v>
      </c>
      <c r="B133" s="1" t="s">
        <v>234</v>
      </c>
      <c r="C133" t="s">
        <v>235</v>
      </c>
      <c r="D133" s="20">
        <v>32682.7</v>
      </c>
      <c r="E133" s="20">
        <v>0</v>
      </c>
      <c r="F133" s="20">
        <v>793.95</v>
      </c>
      <c r="G133" s="20">
        <v>0</v>
      </c>
      <c r="H133" s="20">
        <v>5021.4975000000004</v>
      </c>
    </row>
    <row r="134" spans="1:8" x14ac:dyDescent="0.25">
      <c r="A134" s="1">
        <v>79055</v>
      </c>
      <c r="B134" s="1" t="s">
        <v>236</v>
      </c>
      <c r="C134" t="s">
        <v>237</v>
      </c>
      <c r="D134" s="20">
        <v>89321.46</v>
      </c>
      <c r="E134" s="20">
        <v>0</v>
      </c>
      <c r="F134" s="20">
        <v>1095.6099999999999</v>
      </c>
      <c r="G134" s="20">
        <v>0</v>
      </c>
      <c r="H134" s="20">
        <v>13562.560500000001</v>
      </c>
    </row>
    <row r="135" spans="1:8" x14ac:dyDescent="0.25">
      <c r="A135" s="1">
        <v>78888</v>
      </c>
      <c r="B135" s="1" t="s">
        <v>238</v>
      </c>
      <c r="C135" t="s">
        <v>239</v>
      </c>
      <c r="D135" s="20">
        <v>29089.66</v>
      </c>
      <c r="E135" s="20">
        <v>0</v>
      </c>
      <c r="F135" s="20">
        <v>234.01</v>
      </c>
      <c r="G135" s="20">
        <v>0</v>
      </c>
      <c r="H135" s="20">
        <v>4398.5504999999994</v>
      </c>
    </row>
    <row r="136" spans="1:8" x14ac:dyDescent="0.25">
      <c r="A136" s="1">
        <v>79905</v>
      </c>
      <c r="B136" s="1" t="s">
        <v>240</v>
      </c>
      <c r="C136" t="s">
        <v>241</v>
      </c>
      <c r="D136" s="20">
        <v>100829.43</v>
      </c>
      <c r="E136" s="20">
        <v>0</v>
      </c>
      <c r="F136" s="20">
        <v>830.47</v>
      </c>
      <c r="G136" s="20">
        <v>0</v>
      </c>
      <c r="H136" s="20">
        <v>15248.984999999999</v>
      </c>
    </row>
    <row r="137" spans="1:8" x14ac:dyDescent="0.25">
      <c r="A137" s="1">
        <v>4470</v>
      </c>
      <c r="B137" s="1" t="s">
        <v>242</v>
      </c>
      <c r="C137" t="s">
        <v>243</v>
      </c>
      <c r="D137" s="20">
        <v>373248.52</v>
      </c>
      <c r="E137" s="20">
        <v>8185.2745614035084</v>
      </c>
      <c r="F137" s="20">
        <v>16171.19</v>
      </c>
      <c r="G137" s="20">
        <v>770.05666666666662</v>
      </c>
      <c r="H137" s="20">
        <v>58412.9565</v>
      </c>
    </row>
    <row r="138" spans="1:8" x14ac:dyDescent="0.25">
      <c r="A138" s="1">
        <v>1001161</v>
      </c>
      <c r="B138" s="1" t="s">
        <v>246</v>
      </c>
      <c r="C138" t="s">
        <v>245</v>
      </c>
      <c r="D138" s="20">
        <v>47653.51</v>
      </c>
      <c r="E138" s="20">
        <v>0</v>
      </c>
      <c r="F138" s="20">
        <v>218.58</v>
      </c>
      <c r="G138" s="20">
        <v>0</v>
      </c>
      <c r="H138" s="20">
        <v>7180.8135000000002</v>
      </c>
    </row>
    <row r="139" spans="1:8" x14ac:dyDescent="0.25">
      <c r="A139" s="1">
        <v>89758</v>
      </c>
      <c r="B139" s="1" t="s">
        <v>244</v>
      </c>
      <c r="C139" t="s">
        <v>245</v>
      </c>
      <c r="D139" s="20">
        <v>77811.240000000005</v>
      </c>
      <c r="E139" s="20">
        <v>0</v>
      </c>
      <c r="F139" s="20">
        <v>651.89</v>
      </c>
      <c r="G139" s="20">
        <v>0</v>
      </c>
      <c r="H139" s="20">
        <v>11769.469500000001</v>
      </c>
    </row>
    <row r="140" spans="1:8" x14ac:dyDescent="0.25">
      <c r="A140" s="1">
        <v>4484</v>
      </c>
      <c r="B140" s="1" t="s">
        <v>247</v>
      </c>
      <c r="C140" t="s">
        <v>248</v>
      </c>
      <c r="D140" s="20">
        <v>51446.54</v>
      </c>
      <c r="E140" s="20">
        <v>1905.4274074074074</v>
      </c>
      <c r="F140" s="20">
        <v>1524.63</v>
      </c>
      <c r="G140" s="20">
        <v>0</v>
      </c>
      <c r="H140" s="20">
        <v>7945.6754999999994</v>
      </c>
    </row>
    <row r="141" spans="1:8" x14ac:dyDescent="0.25">
      <c r="A141" s="1">
        <v>78858</v>
      </c>
      <c r="B141" s="1" t="s">
        <v>249</v>
      </c>
      <c r="C141" t="s">
        <v>250</v>
      </c>
      <c r="D141" s="20">
        <v>10802.85</v>
      </c>
      <c r="E141" s="20">
        <v>0</v>
      </c>
      <c r="F141" s="20">
        <v>308.67</v>
      </c>
      <c r="G141" s="20">
        <v>0</v>
      </c>
      <c r="H141" s="20">
        <v>1666.7280000000001</v>
      </c>
    </row>
    <row r="142" spans="1:8" x14ac:dyDescent="0.25">
      <c r="A142" s="1">
        <v>4400</v>
      </c>
      <c r="B142" s="1" t="s">
        <v>251</v>
      </c>
      <c r="C142" t="s">
        <v>252</v>
      </c>
      <c r="D142" s="20">
        <v>20966</v>
      </c>
      <c r="E142" s="20">
        <v>0</v>
      </c>
      <c r="F142" s="20">
        <v>0</v>
      </c>
      <c r="G142" s="20">
        <v>0</v>
      </c>
      <c r="H142" s="20">
        <v>3144.9</v>
      </c>
    </row>
    <row r="143" spans="1:8" x14ac:dyDescent="0.25">
      <c r="A143" s="1">
        <v>79047</v>
      </c>
      <c r="B143" s="1" t="s">
        <v>253</v>
      </c>
      <c r="C143" t="s">
        <v>254</v>
      </c>
      <c r="D143" s="20">
        <v>178839.56</v>
      </c>
      <c r="E143" s="20">
        <v>0</v>
      </c>
      <c r="F143" s="20">
        <v>1693.07</v>
      </c>
      <c r="G143" s="20">
        <v>0</v>
      </c>
      <c r="H143" s="20">
        <v>27079.894499999999</v>
      </c>
    </row>
    <row r="144" spans="1:8" x14ac:dyDescent="0.25">
      <c r="A144" s="1">
        <v>80001</v>
      </c>
      <c r="B144" s="1" t="s">
        <v>255</v>
      </c>
      <c r="C144" t="s">
        <v>256</v>
      </c>
      <c r="D144" s="20">
        <v>30841.89</v>
      </c>
      <c r="E144" s="20">
        <v>0</v>
      </c>
      <c r="F144" s="20">
        <v>0</v>
      </c>
      <c r="G144" s="20">
        <v>0</v>
      </c>
      <c r="H144" s="20">
        <v>4626.2834999999995</v>
      </c>
    </row>
    <row r="145" spans="1:8" x14ac:dyDescent="0.25">
      <c r="A145" s="1">
        <v>4282</v>
      </c>
      <c r="B145" s="1" t="s">
        <v>257</v>
      </c>
      <c r="C145" t="s">
        <v>258</v>
      </c>
      <c r="D145" s="20">
        <v>3405212.09</v>
      </c>
      <c r="E145" s="20">
        <v>39621.084434389137</v>
      </c>
      <c r="F145" s="20">
        <v>101848.88</v>
      </c>
      <c r="G145" s="20">
        <v>0</v>
      </c>
      <c r="H145" s="20">
        <v>526059.14549999998</v>
      </c>
    </row>
    <row r="146" spans="1:8" x14ac:dyDescent="0.25">
      <c r="A146" s="1">
        <v>91934</v>
      </c>
      <c r="B146" s="1" t="s">
        <v>259</v>
      </c>
      <c r="C146" t="s">
        <v>260</v>
      </c>
      <c r="D146" s="20">
        <v>51831.02</v>
      </c>
      <c r="E146" s="20">
        <v>0</v>
      </c>
      <c r="F146" s="20">
        <v>546.95000000000005</v>
      </c>
      <c r="G146" s="20">
        <v>0</v>
      </c>
      <c r="H146" s="20">
        <v>7856.6954999999989</v>
      </c>
    </row>
    <row r="147" spans="1:8" x14ac:dyDescent="0.25">
      <c r="A147" s="1">
        <v>4446</v>
      </c>
      <c r="B147" s="1" t="s">
        <v>261</v>
      </c>
      <c r="C147" t="s">
        <v>262</v>
      </c>
      <c r="D147" s="20">
        <v>1456367.08</v>
      </c>
      <c r="E147" s="20">
        <v>22234.611908396946</v>
      </c>
      <c r="F147" s="20">
        <v>30270.28</v>
      </c>
      <c r="G147" s="20">
        <v>1114.243435582822</v>
      </c>
      <c r="H147" s="20">
        <v>222995.60400000002</v>
      </c>
    </row>
    <row r="148" spans="1:8" x14ac:dyDescent="0.25">
      <c r="A148" s="1">
        <v>4453</v>
      </c>
      <c r="B148" s="1" t="s">
        <v>263</v>
      </c>
      <c r="C148" t="s">
        <v>264</v>
      </c>
      <c r="D148" s="20">
        <v>778136.06</v>
      </c>
      <c r="E148" s="20">
        <v>0</v>
      </c>
      <c r="F148" s="20">
        <v>0</v>
      </c>
      <c r="G148" s="20">
        <v>0</v>
      </c>
      <c r="H148" s="20">
        <v>116720.409</v>
      </c>
    </row>
    <row r="149" spans="1:8" x14ac:dyDescent="0.25">
      <c r="A149" s="1">
        <v>4410</v>
      </c>
      <c r="B149" s="1" t="s">
        <v>265</v>
      </c>
      <c r="C149" t="s">
        <v>266</v>
      </c>
      <c r="D149" s="20">
        <v>956315.39</v>
      </c>
      <c r="E149" s="20">
        <v>12029.124402515725</v>
      </c>
      <c r="F149" s="20">
        <v>13412.68</v>
      </c>
      <c r="G149" s="20">
        <v>0</v>
      </c>
      <c r="H149" s="20">
        <v>145459.21050000002</v>
      </c>
    </row>
    <row r="150" spans="1:8" x14ac:dyDescent="0.25">
      <c r="A150" s="1">
        <v>85749</v>
      </c>
      <c r="B150" s="1" t="s">
        <v>267</v>
      </c>
      <c r="C150" t="s">
        <v>268</v>
      </c>
      <c r="D150" s="20">
        <v>39485.35</v>
      </c>
      <c r="E150" s="20">
        <v>0</v>
      </c>
      <c r="F150" s="20">
        <v>465.71</v>
      </c>
      <c r="G150" s="20">
        <v>0</v>
      </c>
      <c r="H150" s="20">
        <v>5992.6589999999997</v>
      </c>
    </row>
    <row r="151" spans="1:8" x14ac:dyDescent="0.25">
      <c r="A151" s="1">
        <v>4244</v>
      </c>
      <c r="B151" s="1" t="s">
        <v>269</v>
      </c>
      <c r="C151" t="s">
        <v>270</v>
      </c>
      <c r="D151" s="20">
        <v>924103.35</v>
      </c>
      <c r="E151" s="20">
        <v>17795.662861072902</v>
      </c>
      <c r="F151" s="20">
        <v>22271.439999999999</v>
      </c>
      <c r="G151" s="20">
        <v>0</v>
      </c>
      <c r="H151" s="20">
        <v>141956.21849999999</v>
      </c>
    </row>
    <row r="152" spans="1:8" x14ac:dyDescent="0.25">
      <c r="A152" s="1">
        <v>4395</v>
      </c>
      <c r="B152" s="1" t="s">
        <v>271</v>
      </c>
      <c r="C152" t="s">
        <v>272</v>
      </c>
      <c r="D152" s="20">
        <v>45580.61</v>
      </c>
      <c r="E152" s="20">
        <v>0</v>
      </c>
      <c r="F152" s="20">
        <v>3200.37</v>
      </c>
      <c r="G152" s="20">
        <v>0</v>
      </c>
      <c r="H152" s="20">
        <v>7317.1469999999999</v>
      </c>
    </row>
    <row r="153" spans="1:8" x14ac:dyDescent="0.25">
      <c r="A153" s="1">
        <v>4191</v>
      </c>
      <c r="B153" s="1" t="s">
        <v>273</v>
      </c>
      <c r="C153" t="s">
        <v>274</v>
      </c>
      <c r="D153" s="20">
        <v>209296.1</v>
      </c>
      <c r="E153" s="20">
        <v>0</v>
      </c>
      <c r="F153" s="20">
        <v>1187.45</v>
      </c>
      <c r="G153" s="20">
        <v>0</v>
      </c>
      <c r="H153" s="20">
        <v>31572.532500000001</v>
      </c>
    </row>
    <row r="154" spans="1:8" x14ac:dyDescent="0.25">
      <c r="A154" s="1">
        <v>6362</v>
      </c>
      <c r="B154" s="1" t="s">
        <v>275</v>
      </c>
      <c r="C154" t="s">
        <v>276</v>
      </c>
      <c r="D154" s="20">
        <v>67809.179999999993</v>
      </c>
      <c r="E154" s="20">
        <v>0</v>
      </c>
      <c r="F154" s="20">
        <v>1653.51</v>
      </c>
      <c r="G154" s="20">
        <v>0</v>
      </c>
      <c r="H154" s="20">
        <v>10419.403499999999</v>
      </c>
    </row>
    <row r="155" spans="1:8" x14ac:dyDescent="0.25">
      <c r="A155" s="1">
        <v>79886</v>
      </c>
      <c r="B155" s="1" t="s">
        <v>277</v>
      </c>
      <c r="C155" t="s">
        <v>278</v>
      </c>
      <c r="D155" s="20">
        <v>40873.050000000003</v>
      </c>
      <c r="E155" s="20">
        <v>0</v>
      </c>
      <c r="F155" s="20">
        <v>492.4</v>
      </c>
      <c r="G155" s="20">
        <v>0</v>
      </c>
      <c r="H155" s="20">
        <v>6204.8175000000001</v>
      </c>
    </row>
    <row r="156" spans="1:8" x14ac:dyDescent="0.25">
      <c r="A156" s="1">
        <v>88299</v>
      </c>
      <c r="B156" s="1" t="s">
        <v>279</v>
      </c>
      <c r="C156" t="s">
        <v>280</v>
      </c>
      <c r="D156" s="20">
        <v>96284.21</v>
      </c>
      <c r="E156" s="20">
        <v>0</v>
      </c>
      <c r="F156" s="20">
        <v>0</v>
      </c>
      <c r="G156" s="20">
        <v>0</v>
      </c>
      <c r="H156" s="20">
        <v>14442.631500000001</v>
      </c>
    </row>
    <row r="157" spans="1:8" x14ac:dyDescent="0.25">
      <c r="A157" s="1">
        <v>4242</v>
      </c>
      <c r="B157" s="1" t="s">
        <v>281</v>
      </c>
      <c r="C157" t="s">
        <v>282</v>
      </c>
      <c r="D157" s="20">
        <v>7510369.3300000001</v>
      </c>
      <c r="E157" s="20">
        <v>76680.71171065305</v>
      </c>
      <c r="F157" s="20">
        <v>143767.70000000001</v>
      </c>
      <c r="G157" s="20">
        <v>0</v>
      </c>
      <c r="H157" s="20">
        <v>1148120.5545000001</v>
      </c>
    </row>
    <row r="158" spans="1:8" x14ac:dyDescent="0.25">
      <c r="A158" s="1">
        <v>4158</v>
      </c>
      <c r="B158" s="1" t="s">
        <v>283</v>
      </c>
      <c r="C158" t="s">
        <v>284</v>
      </c>
      <c r="D158" s="20">
        <v>749392.97</v>
      </c>
      <c r="E158" s="20">
        <v>0</v>
      </c>
      <c r="F158" s="20">
        <v>6864.61</v>
      </c>
      <c r="G158" s="20">
        <v>0</v>
      </c>
      <c r="H158" s="20">
        <v>113438.63699999999</v>
      </c>
    </row>
    <row r="159" spans="1:8" x14ac:dyDescent="0.25">
      <c r="A159" s="1">
        <v>4474</v>
      </c>
      <c r="B159" s="1" t="s">
        <v>285</v>
      </c>
      <c r="C159" t="s">
        <v>286</v>
      </c>
      <c r="D159" s="20">
        <v>587005.85</v>
      </c>
      <c r="E159" s="20">
        <v>0</v>
      </c>
      <c r="F159" s="20">
        <v>22795.25</v>
      </c>
      <c r="G159" s="20">
        <v>0</v>
      </c>
      <c r="H159" s="20">
        <v>91470.164999999994</v>
      </c>
    </row>
    <row r="160" spans="1:8" x14ac:dyDescent="0.25">
      <c r="A160" s="1">
        <v>90138</v>
      </c>
      <c r="B160" s="1" t="s">
        <v>287</v>
      </c>
      <c r="C160" t="s">
        <v>288</v>
      </c>
      <c r="D160" s="20">
        <v>91179.49</v>
      </c>
      <c r="E160" s="20">
        <v>0</v>
      </c>
      <c r="F160" s="20">
        <v>1693.83</v>
      </c>
      <c r="G160" s="20">
        <v>0</v>
      </c>
      <c r="H160" s="20">
        <v>13930.998000000001</v>
      </c>
    </row>
    <row r="161" spans="1:8" x14ac:dyDescent="0.25">
      <c r="A161" s="1">
        <v>5186</v>
      </c>
      <c r="B161" s="1" t="s">
        <v>289</v>
      </c>
      <c r="C161" t="s">
        <v>290</v>
      </c>
      <c r="D161" s="20">
        <v>106094.39999999999</v>
      </c>
      <c r="E161" s="20">
        <v>0</v>
      </c>
      <c r="F161" s="20">
        <v>1059.1099999999999</v>
      </c>
      <c r="G161" s="20">
        <v>0</v>
      </c>
      <c r="H161" s="20">
        <v>16073.026499999998</v>
      </c>
    </row>
    <row r="162" spans="1:8" x14ac:dyDescent="0.25">
      <c r="A162" s="1">
        <v>92316</v>
      </c>
      <c r="B162" s="1" t="s">
        <v>291</v>
      </c>
      <c r="C162" t="s">
        <v>292</v>
      </c>
      <c r="D162" s="20">
        <v>69285.009999999995</v>
      </c>
      <c r="E162" s="20">
        <v>0</v>
      </c>
      <c r="F162" s="20">
        <v>0</v>
      </c>
      <c r="G162" s="20">
        <v>0</v>
      </c>
      <c r="H162" s="20">
        <v>10392.751499999998</v>
      </c>
    </row>
    <row r="163" spans="1:8" x14ac:dyDescent="0.25">
      <c r="A163" s="1">
        <v>85448</v>
      </c>
      <c r="B163" s="1" t="s">
        <v>293</v>
      </c>
      <c r="C163" t="s">
        <v>294</v>
      </c>
      <c r="D163" s="20">
        <v>48269.74</v>
      </c>
      <c r="E163" s="20">
        <v>0</v>
      </c>
      <c r="F163" s="20">
        <v>0</v>
      </c>
      <c r="G163" s="20">
        <v>0</v>
      </c>
      <c r="H163" s="20">
        <v>7240.4609999999993</v>
      </c>
    </row>
    <row r="164" spans="1:8" x14ac:dyDescent="0.25">
      <c r="A164" s="1">
        <v>4486</v>
      </c>
      <c r="B164" s="1" t="s">
        <v>295</v>
      </c>
      <c r="C164" t="s">
        <v>296</v>
      </c>
      <c r="D164" s="20">
        <v>89599.47</v>
      </c>
      <c r="E164" s="20">
        <v>0</v>
      </c>
      <c r="F164" s="20">
        <v>1760.16</v>
      </c>
      <c r="G164" s="20">
        <v>0</v>
      </c>
      <c r="H164" s="20">
        <v>13703.9445</v>
      </c>
    </row>
    <row r="165" spans="1:8" x14ac:dyDescent="0.25">
      <c r="A165" s="1">
        <v>81027</v>
      </c>
      <c r="B165" s="1" t="s">
        <v>297</v>
      </c>
      <c r="C165" t="s">
        <v>298</v>
      </c>
      <c r="D165" s="20">
        <v>62041.64</v>
      </c>
      <c r="E165" s="20">
        <v>0</v>
      </c>
      <c r="F165" s="20">
        <v>572.96</v>
      </c>
      <c r="G165" s="20">
        <v>0</v>
      </c>
      <c r="H165" s="20">
        <v>9392.1899999999987</v>
      </c>
    </row>
    <row r="166" spans="1:8" x14ac:dyDescent="0.25">
      <c r="A166" s="1">
        <v>1001687</v>
      </c>
      <c r="B166" s="1" t="s">
        <v>299</v>
      </c>
      <c r="C166" t="s">
        <v>300</v>
      </c>
      <c r="D166" s="20">
        <v>59351.23</v>
      </c>
      <c r="E166" s="20">
        <v>0</v>
      </c>
      <c r="F166" s="20">
        <v>0</v>
      </c>
      <c r="G166" s="20">
        <v>0</v>
      </c>
      <c r="H166" s="20">
        <v>8902.6844999999994</v>
      </c>
    </row>
    <row r="167" spans="1:8" x14ac:dyDescent="0.25">
      <c r="A167" s="1">
        <v>79546</v>
      </c>
      <c r="B167" s="1" t="s">
        <v>301</v>
      </c>
      <c r="C167" t="s">
        <v>302</v>
      </c>
      <c r="D167" s="20">
        <v>439.78</v>
      </c>
      <c r="E167" s="20">
        <v>0</v>
      </c>
      <c r="F167" s="20">
        <v>0</v>
      </c>
      <c r="G167" s="20">
        <v>0</v>
      </c>
      <c r="H167" s="20">
        <v>65.966999999999999</v>
      </c>
    </row>
    <row r="168" spans="1:8" x14ac:dyDescent="0.25">
      <c r="A168" s="1">
        <v>4177</v>
      </c>
      <c r="B168" s="1" t="s">
        <v>303</v>
      </c>
      <c r="C168" t="s">
        <v>304</v>
      </c>
      <c r="D168" s="20">
        <v>17984.54</v>
      </c>
      <c r="E168" s="20">
        <v>0</v>
      </c>
      <c r="F168" s="20">
        <v>389.02</v>
      </c>
      <c r="G168" s="20">
        <v>0</v>
      </c>
      <c r="H168" s="20">
        <v>2756.0340000000001</v>
      </c>
    </row>
    <row r="169" spans="1:8" x14ac:dyDescent="0.25">
      <c r="A169" s="1">
        <v>10386</v>
      </c>
      <c r="B169" s="1" t="s">
        <v>305</v>
      </c>
      <c r="C169" t="s">
        <v>306</v>
      </c>
      <c r="D169" s="20">
        <v>18907.09</v>
      </c>
      <c r="E169" s="20">
        <v>0</v>
      </c>
      <c r="F169" s="20">
        <v>0</v>
      </c>
      <c r="G169" s="20">
        <v>0</v>
      </c>
      <c r="H169" s="20">
        <v>2836.0634999999997</v>
      </c>
    </row>
    <row r="170" spans="1:8" x14ac:dyDescent="0.25">
      <c r="A170" s="1">
        <v>1001669</v>
      </c>
      <c r="B170" s="1" t="s">
        <v>1315</v>
      </c>
      <c r="C170" s="23" t="s">
        <v>1305</v>
      </c>
      <c r="D170" s="20">
        <v>31903.18</v>
      </c>
      <c r="E170" s="20">
        <v>0</v>
      </c>
      <c r="F170" s="20">
        <v>141.99</v>
      </c>
      <c r="G170" s="20">
        <v>0</v>
      </c>
      <c r="H170" s="20">
        <v>4806.7754999999997</v>
      </c>
    </row>
    <row r="171" spans="1:8" x14ac:dyDescent="0.25">
      <c r="A171" s="1">
        <v>4370</v>
      </c>
      <c r="B171" s="1" t="s">
        <v>307</v>
      </c>
      <c r="C171" t="s">
        <v>308</v>
      </c>
      <c r="D171" s="20">
        <v>199025.12</v>
      </c>
      <c r="E171" s="20">
        <v>12979.899130434782</v>
      </c>
      <c r="F171" s="20">
        <v>17644.830000000002</v>
      </c>
      <c r="G171" s="20">
        <v>0</v>
      </c>
      <c r="H171" s="20">
        <v>32500.4925</v>
      </c>
    </row>
    <row r="172" spans="1:8" x14ac:dyDescent="0.25">
      <c r="A172" s="1">
        <v>4381</v>
      </c>
      <c r="B172" s="1" t="s">
        <v>309</v>
      </c>
      <c r="C172" t="s">
        <v>310</v>
      </c>
      <c r="D172" s="20">
        <v>393220.73</v>
      </c>
      <c r="E172" s="20">
        <v>0</v>
      </c>
      <c r="F172" s="20">
        <v>0</v>
      </c>
      <c r="G172" s="20">
        <v>0</v>
      </c>
      <c r="H172" s="20">
        <v>58983.109499999991</v>
      </c>
    </row>
    <row r="173" spans="1:8" x14ac:dyDescent="0.25">
      <c r="A173" s="1">
        <v>79467</v>
      </c>
      <c r="B173" s="1" t="s">
        <v>311</v>
      </c>
      <c r="C173" t="s">
        <v>312</v>
      </c>
      <c r="D173" s="20">
        <v>85874.65</v>
      </c>
      <c r="E173" s="20">
        <v>0</v>
      </c>
      <c r="F173" s="20">
        <v>0</v>
      </c>
      <c r="G173" s="20">
        <v>0</v>
      </c>
      <c r="H173" s="20">
        <v>12881.197499999998</v>
      </c>
    </row>
    <row r="174" spans="1:8" x14ac:dyDescent="0.25">
      <c r="A174" s="1">
        <v>90533</v>
      </c>
      <c r="B174" s="1" t="s">
        <v>313</v>
      </c>
      <c r="C174" t="s">
        <v>314</v>
      </c>
      <c r="D174" s="20">
        <v>26396.6</v>
      </c>
      <c r="E174" s="20">
        <v>0</v>
      </c>
      <c r="F174" s="20">
        <v>0</v>
      </c>
      <c r="G174" s="20">
        <v>0</v>
      </c>
      <c r="H174" s="20">
        <v>3959.49</v>
      </c>
    </row>
    <row r="175" spans="1:8" x14ac:dyDescent="0.25">
      <c r="A175" s="1">
        <v>4160</v>
      </c>
      <c r="B175" s="1" t="s">
        <v>315</v>
      </c>
      <c r="C175" t="s">
        <v>316</v>
      </c>
      <c r="D175" s="20">
        <v>54095.4</v>
      </c>
      <c r="E175" s="20">
        <v>1126.9875</v>
      </c>
      <c r="F175" s="20">
        <v>895.49</v>
      </c>
      <c r="G175" s="20">
        <v>298.49666666666667</v>
      </c>
      <c r="H175" s="20">
        <v>8248.6334999999999</v>
      </c>
    </row>
    <row r="176" spans="1:8" x14ac:dyDescent="0.25">
      <c r="A176" s="1">
        <v>89556</v>
      </c>
      <c r="B176" s="1" t="s">
        <v>317</v>
      </c>
      <c r="C176" t="s">
        <v>318</v>
      </c>
      <c r="D176" s="20">
        <v>17279.009999999998</v>
      </c>
      <c r="E176" s="20">
        <v>0</v>
      </c>
      <c r="F176" s="20">
        <v>359.59</v>
      </c>
      <c r="G176" s="20">
        <v>0</v>
      </c>
      <c r="H176" s="20">
        <v>2645.7899999999995</v>
      </c>
    </row>
    <row r="177" spans="1:8" x14ac:dyDescent="0.25">
      <c r="A177" s="1">
        <v>4479</v>
      </c>
      <c r="B177" s="1" t="s">
        <v>319</v>
      </c>
      <c r="C177" t="s">
        <v>320</v>
      </c>
      <c r="D177" s="20">
        <v>36916.57</v>
      </c>
      <c r="E177" s="20">
        <v>1272.9851724137932</v>
      </c>
      <c r="F177" s="20">
        <v>483.94</v>
      </c>
      <c r="G177" s="20">
        <v>0</v>
      </c>
      <c r="H177" s="20">
        <v>5610.0765000000001</v>
      </c>
    </row>
    <row r="178" spans="1:8" x14ac:dyDescent="0.25">
      <c r="A178" s="1">
        <v>4416</v>
      </c>
      <c r="B178" s="1" t="s">
        <v>321</v>
      </c>
      <c r="C178" t="s">
        <v>322</v>
      </c>
      <c r="D178" s="20">
        <v>160477.69</v>
      </c>
      <c r="E178" s="20">
        <v>1348.5520168067226</v>
      </c>
      <c r="F178" s="20">
        <v>3370.49</v>
      </c>
      <c r="G178" s="20">
        <v>224.69933333333333</v>
      </c>
      <c r="H178" s="20">
        <v>24577.226999999999</v>
      </c>
    </row>
    <row r="179" spans="1:8" x14ac:dyDescent="0.25">
      <c r="A179" s="1">
        <v>4442</v>
      </c>
      <c r="B179" s="1" t="s">
        <v>323</v>
      </c>
      <c r="C179" t="s">
        <v>324</v>
      </c>
      <c r="D179" s="20">
        <v>598898.65</v>
      </c>
      <c r="E179" s="20">
        <v>3374.0769014084508</v>
      </c>
      <c r="F179" s="20">
        <v>16743.7</v>
      </c>
      <c r="G179" s="20">
        <v>0</v>
      </c>
      <c r="H179" s="20">
        <v>92346.352499999994</v>
      </c>
    </row>
    <row r="180" spans="1:8" x14ac:dyDescent="0.25">
      <c r="A180" s="1">
        <v>1001671</v>
      </c>
      <c r="B180" s="1" t="s">
        <v>325</v>
      </c>
      <c r="C180" t="s">
        <v>326</v>
      </c>
      <c r="D180" s="20">
        <v>0</v>
      </c>
      <c r="E180" s="20">
        <v>0</v>
      </c>
      <c r="F180" s="20">
        <v>0</v>
      </c>
      <c r="G180" s="20">
        <v>0</v>
      </c>
      <c r="H180" s="20">
        <v>0</v>
      </c>
    </row>
    <row r="181" spans="1:8" x14ac:dyDescent="0.25">
      <c r="A181" s="1">
        <v>79077</v>
      </c>
      <c r="B181" s="1" t="s">
        <v>327</v>
      </c>
      <c r="C181" t="s">
        <v>328</v>
      </c>
      <c r="D181" s="20">
        <v>27885.23</v>
      </c>
      <c r="E181" s="20">
        <v>0</v>
      </c>
      <c r="F181" s="20">
        <v>0</v>
      </c>
      <c r="G181" s="20">
        <v>0</v>
      </c>
      <c r="H181" s="20">
        <v>4182.7844999999998</v>
      </c>
    </row>
    <row r="182" spans="1:8" x14ac:dyDescent="0.25">
      <c r="A182" s="1">
        <v>79988</v>
      </c>
      <c r="B182" s="1" t="s">
        <v>329</v>
      </c>
      <c r="C182" t="s">
        <v>330</v>
      </c>
      <c r="D182" s="20">
        <v>50303.79</v>
      </c>
      <c r="E182" s="20">
        <v>0</v>
      </c>
      <c r="F182" s="20">
        <v>0</v>
      </c>
      <c r="G182" s="20">
        <v>0</v>
      </c>
      <c r="H182" s="20">
        <v>7545.5684999999994</v>
      </c>
    </row>
    <row r="183" spans="1:8" x14ac:dyDescent="0.25">
      <c r="A183" s="1">
        <v>4487</v>
      </c>
      <c r="B183" s="1" t="s">
        <v>331</v>
      </c>
      <c r="C183" t="s">
        <v>332</v>
      </c>
      <c r="D183" s="20">
        <v>421192.47</v>
      </c>
      <c r="E183" s="20">
        <v>20545.974146341461</v>
      </c>
      <c r="F183" s="20">
        <v>14504.03</v>
      </c>
      <c r="G183" s="20">
        <v>1891.83</v>
      </c>
      <c r="H183" s="20">
        <v>65354.474999999999</v>
      </c>
    </row>
    <row r="184" spans="1:8" x14ac:dyDescent="0.25">
      <c r="A184" s="1">
        <v>79074</v>
      </c>
      <c r="B184" s="1" t="s">
        <v>333</v>
      </c>
      <c r="C184" t="s">
        <v>334</v>
      </c>
      <c r="D184" s="20">
        <v>51490.559999999998</v>
      </c>
      <c r="E184" s="20">
        <v>0</v>
      </c>
      <c r="F184" s="20">
        <v>354.73</v>
      </c>
      <c r="G184" s="20">
        <v>0</v>
      </c>
      <c r="H184" s="20">
        <v>7776.7934999999998</v>
      </c>
    </row>
    <row r="185" spans="1:8" x14ac:dyDescent="0.25">
      <c r="A185" s="1">
        <v>4300</v>
      </c>
      <c r="B185" s="1" t="s">
        <v>335</v>
      </c>
      <c r="C185" t="s">
        <v>336</v>
      </c>
      <c r="D185" s="20">
        <v>19790.400000000001</v>
      </c>
      <c r="E185" s="20">
        <v>0</v>
      </c>
      <c r="F185" s="20">
        <v>0</v>
      </c>
      <c r="G185" s="20">
        <v>0</v>
      </c>
      <c r="H185" s="20">
        <v>2968.56</v>
      </c>
    </row>
    <row r="186" spans="1:8" x14ac:dyDescent="0.25">
      <c r="A186" s="1">
        <v>90331</v>
      </c>
      <c r="B186" s="1" t="s">
        <v>337</v>
      </c>
      <c r="C186" t="s">
        <v>338</v>
      </c>
      <c r="D186" s="20">
        <v>17927.45</v>
      </c>
      <c r="E186" s="20">
        <v>0</v>
      </c>
      <c r="F186" s="20">
        <v>0</v>
      </c>
      <c r="G186" s="20">
        <v>0</v>
      </c>
      <c r="H186" s="20">
        <v>2689.1174999999998</v>
      </c>
    </row>
    <row r="187" spans="1:8" x14ac:dyDescent="0.25">
      <c r="A187" s="1">
        <v>80032</v>
      </c>
      <c r="B187" s="1" t="s">
        <v>339</v>
      </c>
      <c r="C187" t="s">
        <v>340</v>
      </c>
      <c r="D187" s="20">
        <v>23622.59</v>
      </c>
      <c r="E187" s="20">
        <v>0</v>
      </c>
      <c r="F187" s="20">
        <v>0</v>
      </c>
      <c r="G187" s="20">
        <v>0</v>
      </c>
      <c r="H187" s="20">
        <v>3543.3885</v>
      </c>
    </row>
    <row r="188" spans="1:8" x14ac:dyDescent="0.25">
      <c r="A188" s="1">
        <v>4501</v>
      </c>
      <c r="B188" s="1" t="s">
        <v>341</v>
      </c>
      <c r="C188" t="s">
        <v>342</v>
      </c>
      <c r="D188" s="20">
        <v>1285438.01</v>
      </c>
      <c r="E188" s="20">
        <v>0</v>
      </c>
      <c r="F188" s="20">
        <v>22652.35</v>
      </c>
      <c r="G188" s="20">
        <v>0</v>
      </c>
      <c r="H188" s="20">
        <v>196213.554</v>
      </c>
    </row>
    <row r="189" spans="1:8" x14ac:dyDescent="0.25">
      <c r="A189" s="1">
        <v>4263</v>
      </c>
      <c r="B189" s="1" t="s">
        <v>343</v>
      </c>
      <c r="C189" t="s">
        <v>344</v>
      </c>
      <c r="D189" s="20">
        <v>1398523.67</v>
      </c>
      <c r="E189" s="20">
        <v>39333.478218750002</v>
      </c>
      <c r="F189" s="20">
        <v>59341.34</v>
      </c>
      <c r="G189" s="20">
        <v>645.01456521739124</v>
      </c>
      <c r="H189" s="20">
        <v>218679.75149999998</v>
      </c>
    </row>
    <row r="190" spans="1:8" x14ac:dyDescent="0.25">
      <c r="A190" s="1">
        <v>79443</v>
      </c>
      <c r="B190" s="1" t="s">
        <v>345</v>
      </c>
      <c r="C190" t="s">
        <v>346</v>
      </c>
      <c r="D190" s="20">
        <v>46708.72</v>
      </c>
      <c r="E190" s="20">
        <v>0</v>
      </c>
      <c r="F190" s="20">
        <v>1077.77</v>
      </c>
      <c r="G190" s="20">
        <v>0</v>
      </c>
      <c r="H190" s="20">
        <v>7167.9734999999991</v>
      </c>
    </row>
    <row r="191" spans="1:8" x14ac:dyDescent="0.25">
      <c r="A191" s="1">
        <v>4483</v>
      </c>
      <c r="B191" s="1" t="s">
        <v>347</v>
      </c>
      <c r="C191" t="s">
        <v>348</v>
      </c>
      <c r="D191" s="20">
        <v>1986.7</v>
      </c>
      <c r="E191" s="20">
        <v>0</v>
      </c>
      <c r="F191" s="20">
        <v>0</v>
      </c>
      <c r="G191" s="20">
        <v>0</v>
      </c>
      <c r="H191" s="20">
        <v>298.005</v>
      </c>
    </row>
    <row r="192" spans="1:8" x14ac:dyDescent="0.25">
      <c r="A192" s="1">
        <v>89917</v>
      </c>
      <c r="B192" s="1" t="s">
        <v>349</v>
      </c>
      <c r="C192" t="s">
        <v>350</v>
      </c>
      <c r="D192" s="20">
        <v>83402.59</v>
      </c>
      <c r="E192" s="20">
        <v>0</v>
      </c>
      <c r="F192" s="20">
        <v>1270.52</v>
      </c>
      <c r="G192" s="20">
        <v>0</v>
      </c>
      <c r="H192" s="20">
        <v>12700.9665</v>
      </c>
    </row>
    <row r="193" spans="1:8" x14ac:dyDescent="0.25">
      <c r="A193" s="1">
        <v>79049</v>
      </c>
      <c r="B193" s="1" t="s">
        <v>351</v>
      </c>
      <c r="C193" t="s">
        <v>352</v>
      </c>
      <c r="D193" s="20">
        <v>124541.34</v>
      </c>
      <c r="E193" s="20">
        <v>0</v>
      </c>
      <c r="F193" s="20">
        <v>920.88</v>
      </c>
      <c r="G193" s="20">
        <v>0</v>
      </c>
      <c r="H193" s="20">
        <v>18819.332999999999</v>
      </c>
    </row>
    <row r="194" spans="1:8" x14ac:dyDescent="0.25">
      <c r="A194" s="1">
        <v>89914</v>
      </c>
      <c r="B194" s="1" t="s">
        <v>353</v>
      </c>
      <c r="C194" t="s">
        <v>354</v>
      </c>
      <c r="D194" s="20">
        <v>68327.199999999997</v>
      </c>
      <c r="E194" s="20">
        <v>0</v>
      </c>
      <c r="F194" s="20">
        <v>633.39</v>
      </c>
      <c r="G194" s="20">
        <v>0</v>
      </c>
      <c r="H194" s="20">
        <v>10344.0885</v>
      </c>
    </row>
    <row r="195" spans="1:8" x14ac:dyDescent="0.25">
      <c r="A195" s="1">
        <v>89915</v>
      </c>
      <c r="B195" s="1" t="s">
        <v>355</v>
      </c>
      <c r="C195" t="s">
        <v>356</v>
      </c>
      <c r="D195" s="20">
        <v>76812.350000000006</v>
      </c>
      <c r="E195" s="20">
        <v>0</v>
      </c>
      <c r="F195" s="20">
        <v>697.96</v>
      </c>
      <c r="G195" s="20">
        <v>0</v>
      </c>
      <c r="H195" s="20">
        <v>11626.546500000002</v>
      </c>
    </row>
    <row r="196" spans="1:8" x14ac:dyDescent="0.25">
      <c r="A196" s="1">
        <v>90284</v>
      </c>
      <c r="B196" s="1" t="s">
        <v>357</v>
      </c>
      <c r="C196" t="s">
        <v>358</v>
      </c>
      <c r="D196" s="20">
        <v>33976.11</v>
      </c>
      <c r="E196" s="20">
        <v>0</v>
      </c>
      <c r="F196" s="20">
        <v>0</v>
      </c>
      <c r="G196" s="20">
        <v>0</v>
      </c>
      <c r="H196" s="20">
        <v>5096.4165000000003</v>
      </c>
    </row>
    <row r="197" spans="1:8" x14ac:dyDescent="0.25">
      <c r="A197" s="1">
        <v>90541</v>
      </c>
      <c r="B197" s="1" t="s">
        <v>359</v>
      </c>
      <c r="C197" t="s">
        <v>360</v>
      </c>
      <c r="D197" s="20">
        <v>37191.050000000003</v>
      </c>
      <c r="E197" s="20">
        <v>0</v>
      </c>
      <c r="F197" s="20">
        <v>400.06</v>
      </c>
      <c r="G197" s="20">
        <v>0</v>
      </c>
      <c r="H197" s="20">
        <v>5638.6665000000003</v>
      </c>
    </row>
    <row r="198" spans="1:8" x14ac:dyDescent="0.25">
      <c r="A198" s="1">
        <v>79496</v>
      </c>
      <c r="B198" s="1" t="s">
        <v>361</v>
      </c>
      <c r="C198" t="s">
        <v>362</v>
      </c>
      <c r="D198" s="20">
        <v>6370.84</v>
      </c>
      <c r="E198" s="20">
        <v>0</v>
      </c>
      <c r="F198" s="20">
        <v>0</v>
      </c>
      <c r="G198" s="20">
        <v>0</v>
      </c>
      <c r="H198" s="20">
        <v>955.62599999999998</v>
      </c>
    </row>
    <row r="199" spans="1:8" x14ac:dyDescent="0.25">
      <c r="A199" s="1">
        <v>4246</v>
      </c>
      <c r="B199" s="1" t="s">
        <v>363</v>
      </c>
      <c r="C199" t="s">
        <v>364</v>
      </c>
      <c r="D199" s="20">
        <v>6451602.6600000001</v>
      </c>
      <c r="E199" s="20">
        <v>91136.788544087496</v>
      </c>
      <c r="F199" s="20">
        <v>169935.4</v>
      </c>
      <c r="G199" s="20">
        <v>823.59644588045228</v>
      </c>
      <c r="H199" s="20">
        <v>993230.70900000003</v>
      </c>
    </row>
    <row r="200" spans="1:8" x14ac:dyDescent="0.25">
      <c r="A200" s="1">
        <v>81099</v>
      </c>
      <c r="B200" s="1" t="s">
        <v>365</v>
      </c>
      <c r="C200" t="s">
        <v>366</v>
      </c>
      <c r="D200" s="20">
        <v>142802.9</v>
      </c>
      <c r="E200" s="20">
        <v>0</v>
      </c>
      <c r="F200" s="20">
        <v>880.16</v>
      </c>
      <c r="G200" s="20">
        <v>0</v>
      </c>
      <c r="H200" s="20">
        <v>21552.458999999999</v>
      </c>
    </row>
    <row r="201" spans="1:8" x14ac:dyDescent="0.25">
      <c r="A201" s="1">
        <v>1001917</v>
      </c>
      <c r="B201" s="1" t="s">
        <v>367</v>
      </c>
      <c r="C201" t="s">
        <v>368</v>
      </c>
      <c r="D201" s="20">
        <v>5705.7</v>
      </c>
      <c r="E201" s="20">
        <v>0</v>
      </c>
      <c r="F201" s="20">
        <v>0</v>
      </c>
      <c r="G201" s="20">
        <v>0</v>
      </c>
      <c r="H201" s="20">
        <v>855.8549999999999</v>
      </c>
    </row>
    <row r="202" spans="1:8" x14ac:dyDescent="0.25">
      <c r="A202" s="1">
        <v>88308</v>
      </c>
      <c r="B202" s="1" t="s">
        <v>369</v>
      </c>
      <c r="C202" t="s">
        <v>370</v>
      </c>
      <c r="D202" s="20">
        <v>6639.84</v>
      </c>
      <c r="E202" s="20">
        <v>0</v>
      </c>
      <c r="F202" s="20">
        <v>365.8</v>
      </c>
      <c r="G202" s="20">
        <v>0</v>
      </c>
      <c r="H202" s="20">
        <v>1050.846</v>
      </c>
    </row>
    <row r="203" spans="1:8" x14ac:dyDescent="0.25">
      <c r="A203" s="1">
        <v>92302</v>
      </c>
      <c r="B203" s="1" t="s">
        <v>371</v>
      </c>
      <c r="C203" t="s">
        <v>372</v>
      </c>
      <c r="D203" s="20">
        <v>75791.88</v>
      </c>
      <c r="E203" s="20">
        <v>0</v>
      </c>
      <c r="F203" s="20">
        <v>911.86</v>
      </c>
      <c r="G203" s="20">
        <v>0</v>
      </c>
      <c r="H203" s="20">
        <v>11505.561</v>
      </c>
    </row>
    <row r="204" spans="1:8" x14ac:dyDescent="0.25">
      <c r="A204" s="1">
        <v>88321</v>
      </c>
      <c r="B204" s="1" t="s">
        <v>373</v>
      </c>
      <c r="C204" t="s">
        <v>374</v>
      </c>
      <c r="D204" s="20">
        <v>21017.43</v>
      </c>
      <c r="E204" s="20">
        <v>0</v>
      </c>
      <c r="F204" s="20">
        <v>535.62</v>
      </c>
      <c r="G204" s="20">
        <v>0</v>
      </c>
      <c r="H204" s="20">
        <v>3232.9575</v>
      </c>
    </row>
    <row r="205" spans="1:8" x14ac:dyDescent="0.25">
      <c r="A205" s="1">
        <v>6258</v>
      </c>
      <c r="B205" s="1" t="s">
        <v>375</v>
      </c>
      <c r="C205" t="s">
        <v>376</v>
      </c>
      <c r="D205" s="20">
        <v>65919.14</v>
      </c>
      <c r="E205" s="20">
        <v>0</v>
      </c>
      <c r="F205" s="20">
        <v>1293.46</v>
      </c>
      <c r="G205" s="20">
        <v>0</v>
      </c>
      <c r="H205" s="20">
        <v>10081.890000000001</v>
      </c>
    </row>
    <row r="206" spans="1:8" x14ac:dyDescent="0.25">
      <c r="A206" s="1">
        <v>6357</v>
      </c>
      <c r="B206" s="1" t="s">
        <v>377</v>
      </c>
      <c r="C206" t="s">
        <v>378</v>
      </c>
      <c r="D206" s="20">
        <v>17629.560000000001</v>
      </c>
      <c r="E206" s="20">
        <v>0</v>
      </c>
      <c r="F206" s="20">
        <v>458.09</v>
      </c>
      <c r="G206" s="20">
        <v>0</v>
      </c>
      <c r="H206" s="20">
        <v>2713.1475</v>
      </c>
    </row>
    <row r="207" spans="1:8" x14ac:dyDescent="0.25">
      <c r="A207" s="1">
        <v>4179</v>
      </c>
      <c r="B207" s="1" t="s">
        <v>379</v>
      </c>
      <c r="C207" t="s">
        <v>380</v>
      </c>
      <c r="D207" s="20">
        <v>11266.94</v>
      </c>
      <c r="E207" s="20">
        <v>0</v>
      </c>
      <c r="F207" s="20">
        <v>129.86000000000001</v>
      </c>
      <c r="G207" s="20">
        <v>0</v>
      </c>
      <c r="H207" s="20">
        <v>1709.5200000000002</v>
      </c>
    </row>
    <row r="208" spans="1:8" x14ac:dyDescent="0.25">
      <c r="A208" s="1">
        <v>4174</v>
      </c>
      <c r="B208" s="1" t="s">
        <v>381</v>
      </c>
      <c r="C208" t="s">
        <v>382</v>
      </c>
      <c r="D208" s="20">
        <v>861436.55</v>
      </c>
      <c r="E208" s="20">
        <v>8152.3963722397484</v>
      </c>
      <c r="F208" s="20">
        <v>8766.7800000000007</v>
      </c>
      <c r="G208" s="20">
        <v>0</v>
      </c>
      <c r="H208" s="20">
        <v>130530.49950000001</v>
      </c>
    </row>
    <row r="209" spans="1:8" x14ac:dyDescent="0.25">
      <c r="A209" s="1">
        <v>4228</v>
      </c>
      <c r="B209" s="1" t="s">
        <v>383</v>
      </c>
      <c r="C209" t="s">
        <v>384</v>
      </c>
      <c r="D209" s="20">
        <v>92393.09</v>
      </c>
      <c r="E209" s="24">
        <f>D209*'FY24 Prop Share Calcs'!J38</f>
        <v>2758.0026865671639</v>
      </c>
      <c r="F209" s="20">
        <v>1337.68</v>
      </c>
      <c r="G209" s="24">
        <v>0</v>
      </c>
      <c r="H209" s="20">
        <v>14059.615499999998</v>
      </c>
    </row>
    <row r="210" spans="1:8" x14ac:dyDescent="0.25">
      <c r="A210" s="1">
        <v>4243</v>
      </c>
      <c r="B210" s="1" t="s">
        <v>385</v>
      </c>
      <c r="C210" t="s">
        <v>386</v>
      </c>
      <c r="D210" s="20">
        <v>3984920.29</v>
      </c>
      <c r="E210" s="20">
        <v>22138.446055555556</v>
      </c>
      <c r="F210" s="20">
        <v>54691.03</v>
      </c>
      <c r="G210" s="20">
        <v>108.7296819085487</v>
      </c>
      <c r="H210" s="20">
        <v>605941.69799999997</v>
      </c>
    </row>
    <row r="211" spans="1:8" x14ac:dyDescent="0.25">
      <c r="A211" s="1">
        <v>91170</v>
      </c>
      <c r="B211" s="1" t="s">
        <v>387</v>
      </c>
      <c r="C211" t="s">
        <v>388</v>
      </c>
      <c r="D211" s="20">
        <v>0</v>
      </c>
      <c r="E211" s="20">
        <v>0</v>
      </c>
      <c r="F211" s="20">
        <v>0</v>
      </c>
      <c r="G211" s="20">
        <v>0</v>
      </c>
      <c r="H211" s="20">
        <v>0</v>
      </c>
    </row>
    <row r="212" spans="1:8" x14ac:dyDescent="0.25">
      <c r="A212" s="1">
        <v>91938</v>
      </c>
      <c r="B212" s="1" t="s">
        <v>389</v>
      </c>
      <c r="C212" t="s">
        <v>390</v>
      </c>
      <c r="D212" s="20">
        <v>68142.149999999994</v>
      </c>
      <c r="E212" s="20">
        <v>0</v>
      </c>
      <c r="F212" s="20">
        <v>651.45000000000005</v>
      </c>
      <c r="G212" s="20">
        <v>0</v>
      </c>
      <c r="H212" s="20">
        <v>10319.039999999999</v>
      </c>
    </row>
    <row r="213" spans="1:8" x14ac:dyDescent="0.25">
      <c r="A213" s="1">
        <v>91939</v>
      </c>
      <c r="B213" s="1" t="s">
        <v>391</v>
      </c>
      <c r="C213" t="s">
        <v>392</v>
      </c>
      <c r="D213" s="20">
        <v>31826.93</v>
      </c>
      <c r="E213" s="20">
        <v>0</v>
      </c>
      <c r="F213" s="20">
        <v>567.49</v>
      </c>
      <c r="G213" s="20">
        <v>0</v>
      </c>
      <c r="H213" s="20">
        <v>4859.1630000000005</v>
      </c>
    </row>
    <row r="214" spans="1:8" x14ac:dyDescent="0.25">
      <c r="A214" s="1">
        <v>89850</v>
      </c>
      <c r="B214" s="1" t="s">
        <v>393</v>
      </c>
      <c r="C214" t="s">
        <v>394</v>
      </c>
      <c r="D214" s="20">
        <v>72506.69</v>
      </c>
      <c r="E214" s="20">
        <v>0</v>
      </c>
      <c r="F214" s="20">
        <v>1465.98</v>
      </c>
      <c r="G214" s="20">
        <v>0</v>
      </c>
      <c r="H214" s="20">
        <v>11095.9005</v>
      </c>
    </row>
    <row r="215" spans="1:8" x14ac:dyDescent="0.25">
      <c r="A215" s="1">
        <v>87401</v>
      </c>
      <c r="B215" s="1" t="s">
        <v>395</v>
      </c>
      <c r="C215" t="s">
        <v>396</v>
      </c>
      <c r="D215" s="20">
        <v>113090.62</v>
      </c>
      <c r="E215" s="20">
        <v>0</v>
      </c>
      <c r="F215" s="20">
        <v>2899.43</v>
      </c>
      <c r="G215" s="20">
        <v>0</v>
      </c>
      <c r="H215" s="20">
        <v>17398.507499999996</v>
      </c>
    </row>
    <row r="216" spans="1:8" x14ac:dyDescent="0.25">
      <c r="A216" s="1">
        <v>90506</v>
      </c>
      <c r="B216" s="1" t="s">
        <v>397</v>
      </c>
      <c r="C216" t="s">
        <v>398</v>
      </c>
      <c r="D216" s="20">
        <v>5540.79</v>
      </c>
      <c r="E216" s="20">
        <v>0</v>
      </c>
      <c r="F216" s="20">
        <v>341.41</v>
      </c>
      <c r="G216" s="20">
        <v>0</v>
      </c>
      <c r="H216" s="20">
        <v>882.32999999999993</v>
      </c>
    </row>
    <row r="217" spans="1:8" x14ac:dyDescent="0.25">
      <c r="A217" s="1">
        <v>4421</v>
      </c>
      <c r="B217" s="1" t="s">
        <v>399</v>
      </c>
      <c r="C217" t="s">
        <v>400</v>
      </c>
      <c r="D217" s="20">
        <v>28763.39</v>
      </c>
      <c r="E217" s="20">
        <v>0</v>
      </c>
      <c r="F217" s="20">
        <v>0</v>
      </c>
      <c r="G217" s="20">
        <v>0</v>
      </c>
      <c r="H217" s="20">
        <v>4314.5084999999999</v>
      </c>
    </row>
    <row r="218" spans="1:8" x14ac:dyDescent="0.25">
      <c r="A218" s="1">
        <v>743644</v>
      </c>
      <c r="B218" s="1" t="s">
        <v>401</v>
      </c>
      <c r="C218" t="s">
        <v>402</v>
      </c>
      <c r="D218" s="20">
        <v>44723.34</v>
      </c>
      <c r="E218" s="20">
        <v>0</v>
      </c>
      <c r="F218" s="20">
        <v>712.05</v>
      </c>
      <c r="G218" s="20">
        <v>0</v>
      </c>
      <c r="H218" s="20">
        <v>6815.3085000000001</v>
      </c>
    </row>
    <row r="219" spans="1:8" x14ac:dyDescent="0.25">
      <c r="A219" s="1">
        <v>6365</v>
      </c>
      <c r="B219" s="1" t="s">
        <v>403</v>
      </c>
      <c r="C219" t="s">
        <v>404</v>
      </c>
      <c r="D219" s="20">
        <v>57003.89</v>
      </c>
      <c r="E219" s="20">
        <v>0</v>
      </c>
      <c r="F219" s="20">
        <v>912.51</v>
      </c>
      <c r="G219" s="20">
        <v>0</v>
      </c>
      <c r="H219" s="20">
        <v>8687.4599999999991</v>
      </c>
    </row>
    <row r="220" spans="1:8" x14ac:dyDescent="0.25">
      <c r="A220" s="1">
        <v>79981</v>
      </c>
      <c r="B220" s="1" t="s">
        <v>405</v>
      </c>
      <c r="C220" t="s">
        <v>406</v>
      </c>
      <c r="D220" s="20">
        <v>53385.22</v>
      </c>
      <c r="E220" s="20">
        <v>0</v>
      </c>
      <c r="F220" s="20">
        <v>0</v>
      </c>
      <c r="G220" s="20">
        <v>0</v>
      </c>
      <c r="H220" s="20">
        <v>8007.7829999999994</v>
      </c>
    </row>
    <row r="221" spans="1:8" x14ac:dyDescent="0.25">
      <c r="A221" s="1">
        <v>81045</v>
      </c>
      <c r="B221" s="1" t="s">
        <v>407</v>
      </c>
      <c r="C221" t="s">
        <v>408</v>
      </c>
      <c r="D221" s="20">
        <v>141254.04</v>
      </c>
      <c r="E221" s="20">
        <v>0</v>
      </c>
      <c r="F221" s="20">
        <v>1012.23</v>
      </c>
      <c r="G221" s="20">
        <v>0</v>
      </c>
      <c r="H221" s="20">
        <v>21339.940500000001</v>
      </c>
    </row>
    <row r="222" spans="1:8" x14ac:dyDescent="0.25">
      <c r="A222" s="1">
        <v>81043</v>
      </c>
      <c r="B222" s="1" t="s">
        <v>409</v>
      </c>
      <c r="C222" t="s">
        <v>410</v>
      </c>
      <c r="D222" s="20">
        <v>34895.050000000003</v>
      </c>
      <c r="E222" s="20">
        <v>0</v>
      </c>
      <c r="F222" s="20">
        <v>451.69</v>
      </c>
      <c r="G222" s="20">
        <v>0</v>
      </c>
      <c r="H222" s="20">
        <v>5302.0110000000004</v>
      </c>
    </row>
    <row r="223" spans="1:8" x14ac:dyDescent="0.25">
      <c r="A223" s="1">
        <v>6446</v>
      </c>
      <c r="B223" s="1" t="s">
        <v>411</v>
      </c>
      <c r="C223" t="s">
        <v>412</v>
      </c>
      <c r="D223" s="20">
        <v>146356.70000000001</v>
      </c>
      <c r="E223" s="20">
        <v>0</v>
      </c>
      <c r="F223" s="20">
        <v>1219.1600000000001</v>
      </c>
      <c r="G223" s="20">
        <v>0</v>
      </c>
      <c r="H223" s="20">
        <v>22136.379000000001</v>
      </c>
    </row>
    <row r="224" spans="1:8" x14ac:dyDescent="0.25">
      <c r="A224" s="1">
        <v>4329</v>
      </c>
      <c r="B224" s="1" t="s">
        <v>413</v>
      </c>
      <c r="C224" t="s">
        <v>414</v>
      </c>
      <c r="D224" s="20">
        <v>521178.08</v>
      </c>
      <c r="E224" s="20">
        <v>0</v>
      </c>
      <c r="F224" s="20">
        <v>2923.7</v>
      </c>
      <c r="G224" s="20">
        <v>0</v>
      </c>
      <c r="H224" s="20">
        <v>78615.267000000007</v>
      </c>
    </row>
    <row r="225" spans="1:8" x14ac:dyDescent="0.25">
      <c r="A225" s="1">
        <v>92226</v>
      </c>
      <c r="B225" s="1" t="s">
        <v>415</v>
      </c>
      <c r="C225" t="s">
        <v>416</v>
      </c>
      <c r="D225" s="20">
        <v>132381.74</v>
      </c>
      <c r="E225" s="20">
        <v>0</v>
      </c>
      <c r="F225" s="20">
        <v>892.55</v>
      </c>
      <c r="G225" s="20">
        <v>0</v>
      </c>
      <c r="H225" s="20">
        <v>19991.143499999995</v>
      </c>
    </row>
    <row r="226" spans="1:8" x14ac:dyDescent="0.25">
      <c r="A226" s="1">
        <v>81052</v>
      </c>
      <c r="B226" s="1" t="s">
        <v>417</v>
      </c>
      <c r="C226" t="s">
        <v>418</v>
      </c>
      <c r="D226" s="20">
        <v>18055.900000000001</v>
      </c>
      <c r="E226" s="20">
        <v>0</v>
      </c>
      <c r="F226" s="20">
        <v>379.53</v>
      </c>
      <c r="G226" s="20">
        <v>0</v>
      </c>
      <c r="H226" s="20">
        <v>2765.3145</v>
      </c>
    </row>
    <row r="227" spans="1:8" x14ac:dyDescent="0.25">
      <c r="A227" s="1">
        <v>81050</v>
      </c>
      <c r="B227" s="1" t="s">
        <v>419</v>
      </c>
      <c r="C227" t="s">
        <v>420</v>
      </c>
      <c r="D227" s="20">
        <v>26709.91</v>
      </c>
      <c r="E227" s="20">
        <v>0</v>
      </c>
      <c r="F227" s="20">
        <v>1970.47</v>
      </c>
      <c r="G227" s="20">
        <v>0</v>
      </c>
      <c r="H227" s="20">
        <v>4302.0569999999998</v>
      </c>
    </row>
    <row r="228" spans="1:8" x14ac:dyDescent="0.25">
      <c r="A228" s="1">
        <v>79211</v>
      </c>
      <c r="B228" s="1" t="s">
        <v>421</v>
      </c>
      <c r="C228" t="s">
        <v>422</v>
      </c>
      <c r="D228" s="20">
        <v>78032.25</v>
      </c>
      <c r="E228" s="20">
        <v>0</v>
      </c>
      <c r="F228" s="20">
        <v>660.35</v>
      </c>
      <c r="G228" s="20">
        <v>0</v>
      </c>
      <c r="H228" s="20">
        <v>11803.890000000001</v>
      </c>
    </row>
    <row r="229" spans="1:8" x14ac:dyDescent="0.25">
      <c r="A229" s="1">
        <v>81123</v>
      </c>
      <c r="B229" s="1" t="s">
        <v>423</v>
      </c>
      <c r="C229" t="s">
        <v>424</v>
      </c>
      <c r="D229" s="20">
        <v>25248.3</v>
      </c>
      <c r="E229" s="20">
        <v>0</v>
      </c>
      <c r="F229" s="20">
        <v>414.72</v>
      </c>
      <c r="G229" s="20">
        <v>0</v>
      </c>
      <c r="H229" s="20">
        <v>3849.453</v>
      </c>
    </row>
    <row r="230" spans="1:8" x14ac:dyDescent="0.25">
      <c r="A230" s="1">
        <v>90201</v>
      </c>
      <c r="B230" s="1" t="s">
        <v>425</v>
      </c>
      <c r="C230" t="s">
        <v>426</v>
      </c>
      <c r="D230" s="20">
        <v>81385.710000000006</v>
      </c>
      <c r="E230" s="20">
        <v>0</v>
      </c>
      <c r="F230" s="20">
        <v>0</v>
      </c>
      <c r="G230" s="20">
        <v>0</v>
      </c>
      <c r="H230" s="20">
        <v>12207.8565</v>
      </c>
    </row>
    <row r="231" spans="1:8" x14ac:dyDescent="0.25">
      <c r="A231" s="1">
        <v>79059</v>
      </c>
      <c r="B231" s="1" t="s">
        <v>427</v>
      </c>
      <c r="C231" t="s">
        <v>428</v>
      </c>
      <c r="D231" s="20">
        <v>109100.05</v>
      </c>
      <c r="E231" s="20">
        <v>0</v>
      </c>
      <c r="F231" s="20">
        <v>0</v>
      </c>
      <c r="G231" s="20">
        <v>0</v>
      </c>
      <c r="H231" s="20">
        <v>16365.0075</v>
      </c>
    </row>
    <row r="232" spans="1:8" x14ac:dyDescent="0.25">
      <c r="A232" s="1">
        <v>4185</v>
      </c>
      <c r="B232" s="1" t="s">
        <v>429</v>
      </c>
      <c r="C232" t="s">
        <v>430</v>
      </c>
      <c r="D232" s="20">
        <v>28359.119999999999</v>
      </c>
      <c r="E232" s="20">
        <v>0</v>
      </c>
      <c r="F232" s="20">
        <v>551.05999999999995</v>
      </c>
      <c r="G232" s="20">
        <v>0</v>
      </c>
      <c r="H232" s="20">
        <v>4336.527</v>
      </c>
    </row>
    <row r="233" spans="1:8" x14ac:dyDescent="0.25">
      <c r="A233" s="1">
        <v>4448</v>
      </c>
      <c r="B233" s="1" t="s">
        <v>431</v>
      </c>
      <c r="C233" t="s">
        <v>432</v>
      </c>
      <c r="D233" s="20">
        <v>198231.87</v>
      </c>
      <c r="E233" s="20">
        <v>0</v>
      </c>
      <c r="F233" s="20">
        <v>3441.66</v>
      </c>
      <c r="G233" s="20">
        <v>0</v>
      </c>
      <c r="H233" s="20">
        <v>30251.029499999997</v>
      </c>
    </row>
    <row r="234" spans="1:8" x14ac:dyDescent="0.25">
      <c r="A234" s="1">
        <v>91277</v>
      </c>
      <c r="B234" s="1" t="s">
        <v>433</v>
      </c>
      <c r="C234" t="s">
        <v>434</v>
      </c>
      <c r="D234" s="20">
        <v>181996.69</v>
      </c>
      <c r="E234" s="20">
        <v>0</v>
      </c>
      <c r="F234" s="20">
        <v>1250.24</v>
      </c>
      <c r="G234" s="20">
        <v>0</v>
      </c>
      <c r="H234" s="20">
        <v>27487.039499999999</v>
      </c>
    </row>
    <row r="235" spans="1:8" x14ac:dyDescent="0.25">
      <c r="A235" s="1">
        <v>4335</v>
      </c>
      <c r="B235" s="1" t="s">
        <v>435</v>
      </c>
      <c r="C235" t="s">
        <v>436</v>
      </c>
      <c r="D235" s="20">
        <v>56343.64</v>
      </c>
      <c r="E235" s="20">
        <v>0</v>
      </c>
      <c r="F235" s="20">
        <v>0</v>
      </c>
      <c r="G235" s="20">
        <v>0</v>
      </c>
      <c r="H235" s="20">
        <v>8451.5460000000003</v>
      </c>
    </row>
    <row r="236" spans="1:8" x14ac:dyDescent="0.25">
      <c r="A236" s="1">
        <v>92250</v>
      </c>
      <c r="B236" s="1" t="s">
        <v>437</v>
      </c>
      <c r="C236" t="s">
        <v>436</v>
      </c>
      <c r="D236" s="20">
        <v>73182.559999999998</v>
      </c>
      <c r="E236" s="20">
        <v>0</v>
      </c>
      <c r="F236" s="20">
        <v>523.28</v>
      </c>
      <c r="G236" s="20">
        <v>0</v>
      </c>
      <c r="H236" s="20">
        <v>11055.875999999998</v>
      </c>
    </row>
    <row r="237" spans="1:8" x14ac:dyDescent="0.25">
      <c r="A237" s="1">
        <v>92902</v>
      </c>
      <c r="B237" s="1" t="s">
        <v>438</v>
      </c>
      <c r="C237" t="s">
        <v>439</v>
      </c>
      <c r="D237" s="20">
        <v>12304.71</v>
      </c>
      <c r="E237" s="20">
        <v>0</v>
      </c>
      <c r="F237" s="20">
        <v>0</v>
      </c>
      <c r="G237" s="20">
        <v>0</v>
      </c>
      <c r="H237" s="20">
        <v>1845.7064999999998</v>
      </c>
    </row>
    <row r="238" spans="1:8" x14ac:dyDescent="0.25">
      <c r="A238" s="1">
        <v>92988</v>
      </c>
      <c r="B238" s="1" t="s">
        <v>440</v>
      </c>
      <c r="C238" t="s">
        <v>441</v>
      </c>
      <c r="D238" s="20">
        <v>52321.24</v>
      </c>
      <c r="E238" s="20">
        <v>0</v>
      </c>
      <c r="F238" s="20">
        <v>0</v>
      </c>
      <c r="G238" s="20">
        <v>0</v>
      </c>
      <c r="H238" s="20">
        <v>7848.1859999999997</v>
      </c>
    </row>
    <row r="239" spans="1:8" x14ac:dyDescent="0.25">
      <c r="A239" s="1">
        <v>92379</v>
      </c>
      <c r="B239" s="1" t="s">
        <v>442</v>
      </c>
      <c r="C239" t="s">
        <v>443</v>
      </c>
      <c r="D239" s="20">
        <v>60974.15</v>
      </c>
      <c r="E239" s="20">
        <v>0</v>
      </c>
      <c r="F239" s="20">
        <v>587.77</v>
      </c>
      <c r="G239" s="20">
        <v>0</v>
      </c>
      <c r="H239" s="20">
        <v>9234.2879999999986</v>
      </c>
    </row>
    <row r="240" spans="1:8" x14ac:dyDescent="0.25">
      <c r="A240" s="1">
        <v>79214</v>
      </c>
      <c r="B240" s="1" t="s">
        <v>444</v>
      </c>
      <c r="C240" t="s">
        <v>445</v>
      </c>
      <c r="D240" s="20">
        <v>62795.24</v>
      </c>
      <c r="E240" s="20">
        <v>0</v>
      </c>
      <c r="F240" s="20">
        <v>1184.6400000000001</v>
      </c>
      <c r="G240" s="20">
        <v>0</v>
      </c>
      <c r="H240" s="20">
        <v>9596.982</v>
      </c>
    </row>
    <row r="241" spans="1:8" x14ac:dyDescent="0.25">
      <c r="A241" s="1">
        <v>78783</v>
      </c>
      <c r="B241" s="1" t="s">
        <v>446</v>
      </c>
      <c r="C241" t="s">
        <v>447</v>
      </c>
      <c r="D241" s="20">
        <v>223853.01</v>
      </c>
      <c r="E241" s="20">
        <v>0</v>
      </c>
      <c r="F241" s="20">
        <v>1930.67</v>
      </c>
      <c r="G241" s="20">
        <v>0</v>
      </c>
      <c r="H241" s="20">
        <v>33867.552000000003</v>
      </c>
    </row>
    <row r="242" spans="1:8" x14ac:dyDescent="0.25">
      <c r="A242" s="1">
        <v>4202</v>
      </c>
      <c r="B242" s="1" t="s">
        <v>448</v>
      </c>
      <c r="C242" t="s">
        <v>449</v>
      </c>
      <c r="D242" s="20">
        <v>45027.14</v>
      </c>
      <c r="E242" s="20">
        <v>0</v>
      </c>
      <c r="F242" s="20">
        <v>0</v>
      </c>
      <c r="G242" s="20">
        <v>0</v>
      </c>
      <c r="H242" s="20">
        <v>6754.0709999999999</v>
      </c>
    </row>
    <row r="243" spans="1:8" x14ac:dyDescent="0.25">
      <c r="A243" s="1">
        <v>4207</v>
      </c>
      <c r="B243" s="1" t="s">
        <v>450</v>
      </c>
      <c r="C243" t="s">
        <v>451</v>
      </c>
      <c r="D243" s="20">
        <v>54456.78</v>
      </c>
      <c r="E243" s="20">
        <v>0</v>
      </c>
      <c r="F243" s="20">
        <v>1206.79</v>
      </c>
      <c r="G243" s="20">
        <v>0</v>
      </c>
      <c r="H243" s="20">
        <v>8349.5355</v>
      </c>
    </row>
    <row r="244" spans="1:8" x14ac:dyDescent="0.25">
      <c r="A244" s="1">
        <v>4205</v>
      </c>
      <c r="B244" s="1" t="s">
        <v>452</v>
      </c>
      <c r="C244" t="s">
        <v>453</v>
      </c>
      <c r="D244" s="20">
        <v>25682.48</v>
      </c>
      <c r="E244" s="20">
        <v>0</v>
      </c>
      <c r="F244" s="20">
        <v>466.09</v>
      </c>
      <c r="G244" s="20">
        <v>0</v>
      </c>
      <c r="H244" s="20">
        <v>3922.2855</v>
      </c>
    </row>
    <row r="245" spans="1:8" x14ac:dyDescent="0.25">
      <c r="A245" s="1">
        <v>4192</v>
      </c>
      <c r="B245" s="1" t="s">
        <v>454</v>
      </c>
      <c r="C245" t="s">
        <v>455</v>
      </c>
      <c r="D245" s="20">
        <v>2269244.56</v>
      </c>
      <c r="E245" s="20">
        <v>28563.917538461541</v>
      </c>
      <c r="F245" s="20">
        <v>63140.05</v>
      </c>
      <c r="G245" s="20">
        <v>460.87627737226279</v>
      </c>
      <c r="H245" s="20">
        <v>349857.69149999996</v>
      </c>
    </row>
    <row r="246" spans="1:8" x14ac:dyDescent="0.25">
      <c r="A246" s="1">
        <v>4437</v>
      </c>
      <c r="B246" s="1" t="s">
        <v>456</v>
      </c>
      <c r="C246" t="s">
        <v>457</v>
      </c>
      <c r="D246" s="20">
        <v>1522485.37</v>
      </c>
      <c r="E246" s="20">
        <v>25936.718398637138</v>
      </c>
      <c r="F246" s="20">
        <v>19828.68</v>
      </c>
      <c r="G246" s="20">
        <v>149.08781954887218</v>
      </c>
      <c r="H246" s="20">
        <v>231347.10750000001</v>
      </c>
    </row>
    <row r="247" spans="1:8" x14ac:dyDescent="0.25">
      <c r="A247" s="1">
        <v>4405</v>
      </c>
      <c r="B247" s="1" t="s">
        <v>458</v>
      </c>
      <c r="C247" t="s">
        <v>459</v>
      </c>
      <c r="D247" s="20">
        <v>1169223.48</v>
      </c>
      <c r="E247" s="20">
        <v>0</v>
      </c>
      <c r="F247" s="20">
        <v>26419.62</v>
      </c>
      <c r="G247" s="20">
        <v>0</v>
      </c>
      <c r="H247" s="20">
        <v>179346.465</v>
      </c>
    </row>
    <row r="248" spans="1:8" x14ac:dyDescent="0.25">
      <c r="A248" s="1">
        <v>4167</v>
      </c>
      <c r="B248" s="1" t="s">
        <v>460</v>
      </c>
      <c r="C248" t="s">
        <v>461</v>
      </c>
      <c r="D248" s="20">
        <v>165540.45000000001</v>
      </c>
      <c r="E248" s="20">
        <v>0</v>
      </c>
      <c r="F248" s="20">
        <v>8869.2199999999993</v>
      </c>
      <c r="G248" s="20">
        <v>0</v>
      </c>
      <c r="H248" s="20">
        <v>26161.450500000003</v>
      </c>
    </row>
    <row r="249" spans="1:8" x14ac:dyDescent="0.25">
      <c r="A249" s="1">
        <v>4221</v>
      </c>
      <c r="B249" s="1" t="s">
        <v>462</v>
      </c>
      <c r="C249" t="s">
        <v>463</v>
      </c>
      <c r="D249" s="20">
        <v>148691.88</v>
      </c>
      <c r="E249" s="20">
        <v>0</v>
      </c>
      <c r="F249" s="20">
        <v>3305.29</v>
      </c>
      <c r="G249" s="20">
        <v>0</v>
      </c>
      <c r="H249" s="20">
        <v>22799.575500000003</v>
      </c>
    </row>
    <row r="250" spans="1:8" x14ac:dyDescent="0.25">
      <c r="A250" s="1">
        <v>4247</v>
      </c>
      <c r="B250" s="1" t="s">
        <v>464</v>
      </c>
      <c r="C250" t="s">
        <v>465</v>
      </c>
      <c r="D250" s="20">
        <v>275101.92</v>
      </c>
      <c r="E250" s="20">
        <v>3619.7621052631575</v>
      </c>
      <c r="F250" s="20">
        <v>7087.81</v>
      </c>
      <c r="G250" s="20">
        <v>0</v>
      </c>
      <c r="H250" s="20">
        <v>42328.459499999997</v>
      </c>
    </row>
    <row r="251" spans="1:8" x14ac:dyDescent="0.25">
      <c r="A251" s="1">
        <v>4273</v>
      </c>
      <c r="B251" s="1" t="s">
        <v>466</v>
      </c>
      <c r="C251" t="s">
        <v>467</v>
      </c>
      <c r="D251" s="20">
        <v>747132.04</v>
      </c>
      <c r="E251" s="20">
        <v>0</v>
      </c>
      <c r="F251" s="20">
        <v>23803.29</v>
      </c>
      <c r="G251" s="20">
        <v>0</v>
      </c>
      <c r="H251" s="20">
        <v>115640.29950000001</v>
      </c>
    </row>
    <row r="252" spans="1:8" x14ac:dyDescent="0.25">
      <c r="A252" s="1">
        <v>92596</v>
      </c>
      <c r="B252" s="1" t="s">
        <v>470</v>
      </c>
      <c r="C252" t="s">
        <v>469</v>
      </c>
      <c r="D252" s="20">
        <v>15185.12</v>
      </c>
      <c r="E252" s="20">
        <v>0</v>
      </c>
      <c r="F252" s="20">
        <v>1142.0999999999999</v>
      </c>
      <c r="G252" s="20">
        <v>0</v>
      </c>
      <c r="H252" s="20">
        <v>2449.0830000000001</v>
      </c>
    </row>
    <row r="253" spans="1:8" x14ac:dyDescent="0.25">
      <c r="A253" s="1">
        <v>4495</v>
      </c>
      <c r="B253" s="1" t="s">
        <v>468</v>
      </c>
      <c r="C253" t="s">
        <v>469</v>
      </c>
      <c r="D253" s="20">
        <v>79933.36</v>
      </c>
      <c r="E253" s="20">
        <v>0</v>
      </c>
      <c r="F253" s="20">
        <v>1347.5</v>
      </c>
      <c r="G253" s="20">
        <v>0</v>
      </c>
      <c r="H253" s="20">
        <v>12192.128999999999</v>
      </c>
    </row>
    <row r="254" spans="1:8" x14ac:dyDescent="0.25">
      <c r="A254" s="1">
        <v>4195</v>
      </c>
      <c r="B254" s="1" t="s">
        <v>471</v>
      </c>
      <c r="C254" t="s">
        <v>472</v>
      </c>
      <c r="D254" s="20">
        <v>46745.21</v>
      </c>
      <c r="E254" s="20">
        <v>0</v>
      </c>
      <c r="F254" s="20">
        <v>1163.0899999999999</v>
      </c>
      <c r="G254" s="20">
        <v>0</v>
      </c>
      <c r="H254" s="20">
        <v>7186.244999999999</v>
      </c>
    </row>
    <row r="255" spans="1:8" x14ac:dyDescent="0.25">
      <c r="A255" s="1">
        <v>89506</v>
      </c>
      <c r="B255" s="1" t="s">
        <v>473</v>
      </c>
      <c r="C255" t="s">
        <v>474</v>
      </c>
      <c r="D255" s="20">
        <v>48678.51</v>
      </c>
      <c r="E255" s="20">
        <v>0</v>
      </c>
      <c r="F255" s="20">
        <v>635.29</v>
      </c>
      <c r="G255" s="20">
        <v>0</v>
      </c>
      <c r="H255" s="20">
        <v>7397.07</v>
      </c>
    </row>
    <row r="256" spans="1:8" x14ac:dyDescent="0.25">
      <c r="A256" s="1">
        <v>1000979</v>
      </c>
      <c r="B256" s="1" t="s">
        <v>475</v>
      </c>
      <c r="C256" t="s">
        <v>476</v>
      </c>
      <c r="D256" s="20">
        <v>29408.09</v>
      </c>
      <c r="E256" s="20">
        <v>0</v>
      </c>
      <c r="F256" s="20">
        <v>0</v>
      </c>
      <c r="G256" s="20">
        <v>0</v>
      </c>
      <c r="H256" s="20">
        <v>4411.2134999999998</v>
      </c>
    </row>
    <row r="257" spans="1:8" x14ac:dyDescent="0.25">
      <c r="A257" s="1">
        <v>4303</v>
      </c>
      <c r="B257" s="1" t="s">
        <v>477</v>
      </c>
      <c r="C257" t="s">
        <v>478</v>
      </c>
      <c r="D257" s="20">
        <v>58131.8</v>
      </c>
      <c r="E257" s="20">
        <v>0</v>
      </c>
      <c r="F257" s="20">
        <v>720.96</v>
      </c>
      <c r="G257" s="20">
        <v>0</v>
      </c>
      <c r="H257" s="20">
        <v>8827.9140000000007</v>
      </c>
    </row>
    <row r="258" spans="1:8" x14ac:dyDescent="0.25">
      <c r="A258" s="1">
        <v>4505</v>
      </c>
      <c r="B258" s="1" t="s">
        <v>479</v>
      </c>
      <c r="C258" t="s">
        <v>480</v>
      </c>
      <c r="D258" s="20">
        <v>972605.87</v>
      </c>
      <c r="E258" s="20">
        <v>1522.0749139280126</v>
      </c>
      <c r="F258" s="20">
        <v>17643.71</v>
      </c>
      <c r="G258" s="20">
        <v>0</v>
      </c>
      <c r="H258" s="20">
        <v>148537.43699999998</v>
      </c>
    </row>
    <row r="259" spans="1:8" x14ac:dyDescent="0.25">
      <c r="A259" s="1">
        <v>4157</v>
      </c>
      <c r="B259" s="1" t="s">
        <v>481</v>
      </c>
      <c r="C259" t="s">
        <v>482</v>
      </c>
      <c r="D259" s="20">
        <v>278315.06</v>
      </c>
      <c r="E259" s="20">
        <v>0</v>
      </c>
      <c r="F259" s="20">
        <v>7209.98</v>
      </c>
      <c r="G259" s="20">
        <v>0</v>
      </c>
      <c r="H259" s="20">
        <v>42828.755999999994</v>
      </c>
    </row>
    <row r="260" spans="1:8" x14ac:dyDescent="0.25">
      <c r="A260" s="1">
        <v>6372</v>
      </c>
      <c r="B260" s="1" t="s">
        <v>483</v>
      </c>
      <c r="C260" t="s">
        <v>484</v>
      </c>
      <c r="D260" s="20">
        <v>0</v>
      </c>
      <c r="E260" s="20">
        <v>0</v>
      </c>
      <c r="F260" s="20">
        <v>0</v>
      </c>
      <c r="G260" s="20">
        <v>0</v>
      </c>
      <c r="H260" s="20">
        <v>91.427999999999997</v>
      </c>
    </row>
    <row r="261" spans="1:8" x14ac:dyDescent="0.25">
      <c r="A261" s="1">
        <v>4332</v>
      </c>
      <c r="B261" s="1" t="s">
        <v>485</v>
      </c>
      <c r="C261" t="s">
        <v>486</v>
      </c>
      <c r="D261" s="20">
        <v>14701.98</v>
      </c>
      <c r="E261" s="20">
        <v>0</v>
      </c>
      <c r="F261" s="20">
        <v>0</v>
      </c>
      <c r="G261" s="20">
        <v>0</v>
      </c>
      <c r="H261" s="20">
        <v>2205.297</v>
      </c>
    </row>
    <row r="262" spans="1:8" x14ac:dyDescent="0.25">
      <c r="A262" s="1">
        <v>90884</v>
      </c>
      <c r="B262" s="1" t="s">
        <v>487</v>
      </c>
      <c r="C262" t="s">
        <v>488</v>
      </c>
      <c r="D262" s="20">
        <v>31440.14</v>
      </c>
      <c r="E262" s="20">
        <v>0</v>
      </c>
      <c r="F262" s="20">
        <v>372.98</v>
      </c>
      <c r="G262" s="20">
        <v>0</v>
      </c>
      <c r="H262" s="20">
        <v>4771.9679999999998</v>
      </c>
    </row>
    <row r="263" spans="1:8" x14ac:dyDescent="0.25">
      <c r="A263" s="1">
        <v>4238</v>
      </c>
      <c r="B263" s="1" t="s">
        <v>489</v>
      </c>
      <c r="C263" t="s">
        <v>490</v>
      </c>
      <c r="D263" s="20">
        <v>114539.04</v>
      </c>
      <c r="E263" s="20">
        <v>0</v>
      </c>
      <c r="F263" s="20">
        <v>625.30999999999995</v>
      </c>
      <c r="G263" s="20">
        <v>0</v>
      </c>
      <c r="H263" s="20">
        <v>17274.652499999997</v>
      </c>
    </row>
    <row r="264" spans="1:8" x14ac:dyDescent="0.25">
      <c r="A264" s="1">
        <v>87600</v>
      </c>
      <c r="B264" s="1" t="s">
        <v>491</v>
      </c>
      <c r="C264" t="s">
        <v>492</v>
      </c>
      <c r="D264" s="20">
        <v>6371.53</v>
      </c>
      <c r="E264" s="20">
        <v>0</v>
      </c>
      <c r="F264" s="20">
        <v>0</v>
      </c>
      <c r="G264" s="20">
        <v>0</v>
      </c>
      <c r="H264" s="20">
        <v>955.72949999999992</v>
      </c>
    </row>
    <row r="265" spans="1:8" x14ac:dyDescent="0.25">
      <c r="A265" s="1">
        <v>79544</v>
      </c>
      <c r="B265" s="1" t="s">
        <v>493</v>
      </c>
      <c r="C265" t="s">
        <v>494</v>
      </c>
      <c r="D265" s="20">
        <v>7476.33</v>
      </c>
      <c r="E265" s="20">
        <v>0</v>
      </c>
      <c r="F265" s="20">
        <v>0</v>
      </c>
      <c r="G265" s="20">
        <v>0</v>
      </c>
      <c r="H265" s="20">
        <v>1121.4494999999999</v>
      </c>
    </row>
    <row r="266" spans="1:8" x14ac:dyDescent="0.25">
      <c r="A266" s="1">
        <v>4239</v>
      </c>
      <c r="B266" s="1" t="s">
        <v>495</v>
      </c>
      <c r="C266" t="s">
        <v>496</v>
      </c>
      <c r="D266" s="20">
        <v>6309855.5099999998</v>
      </c>
      <c r="E266" s="20">
        <v>101368.42776340495</v>
      </c>
      <c r="F266" s="20">
        <v>172203.73</v>
      </c>
      <c r="G266" s="20">
        <v>1796.4621609538005</v>
      </c>
      <c r="H266" s="20">
        <v>972308.88599999994</v>
      </c>
    </row>
    <row r="267" spans="1:8" x14ac:dyDescent="0.25">
      <c r="A267" s="1">
        <v>1001519</v>
      </c>
      <c r="B267" s="1" t="s">
        <v>497</v>
      </c>
      <c r="C267" t="s">
        <v>498</v>
      </c>
      <c r="D267" s="20">
        <v>39470.51</v>
      </c>
      <c r="E267" s="20">
        <v>0</v>
      </c>
      <c r="F267" s="20">
        <v>899.1</v>
      </c>
      <c r="G267" s="20">
        <v>0</v>
      </c>
      <c r="H267" s="20">
        <v>6055.4414999999999</v>
      </c>
    </row>
    <row r="268" spans="1:8" x14ac:dyDescent="0.25">
      <c r="A268" s="1">
        <v>4271</v>
      </c>
      <c r="B268" s="1" t="s">
        <v>499</v>
      </c>
      <c r="C268" t="s">
        <v>500</v>
      </c>
      <c r="D268" s="20">
        <v>2298356.7599999998</v>
      </c>
      <c r="E268" s="20">
        <v>54764.842090699458</v>
      </c>
      <c r="F268" s="20">
        <v>74956.259999999995</v>
      </c>
      <c r="G268" s="20">
        <v>1208.9719354838708</v>
      </c>
      <c r="H268" s="20">
        <v>355996.95299999992</v>
      </c>
    </row>
    <row r="269" spans="1:8" x14ac:dyDescent="0.25">
      <c r="A269" s="1">
        <v>89829</v>
      </c>
      <c r="B269" s="1" t="s">
        <v>501</v>
      </c>
      <c r="C269" t="s">
        <v>502</v>
      </c>
      <c r="D269" s="20">
        <v>79606.429999999993</v>
      </c>
      <c r="E269" s="20">
        <v>0</v>
      </c>
      <c r="F269" s="20">
        <v>0</v>
      </c>
      <c r="G269" s="20">
        <v>0</v>
      </c>
      <c r="H269" s="20">
        <v>11940.964499999998</v>
      </c>
    </row>
    <row r="270" spans="1:8" x14ac:dyDescent="0.25">
      <c r="A270" s="1">
        <v>4285</v>
      </c>
      <c r="B270" s="1" t="s">
        <v>503</v>
      </c>
      <c r="C270" t="s">
        <v>504</v>
      </c>
      <c r="D270" s="20">
        <v>3305841.3</v>
      </c>
      <c r="E270" s="20">
        <v>123494.07155172415</v>
      </c>
      <c r="F270" s="20">
        <v>380.54</v>
      </c>
      <c r="G270" s="20">
        <v>0</v>
      </c>
      <c r="H270" s="20">
        <v>495933.27599999995</v>
      </c>
    </row>
    <row r="271" spans="1:8" x14ac:dyDescent="0.25">
      <c r="A271" s="1">
        <v>4208</v>
      </c>
      <c r="B271" s="1" t="s">
        <v>505</v>
      </c>
      <c r="C271" t="s">
        <v>506</v>
      </c>
      <c r="D271" s="20">
        <v>404363.03</v>
      </c>
      <c r="E271" s="20">
        <v>0</v>
      </c>
      <c r="F271" s="20">
        <v>9751.0400000000009</v>
      </c>
      <c r="G271" s="20">
        <v>0</v>
      </c>
      <c r="H271" s="20">
        <v>62117.110499999995</v>
      </c>
    </row>
    <row r="272" spans="1:8" x14ac:dyDescent="0.25">
      <c r="A272" s="1">
        <v>79543</v>
      </c>
      <c r="B272" s="1" t="s">
        <v>507</v>
      </c>
      <c r="C272" t="s">
        <v>508</v>
      </c>
      <c r="D272" s="20">
        <v>985.32</v>
      </c>
      <c r="E272" s="20">
        <v>0</v>
      </c>
      <c r="F272" s="20">
        <v>0</v>
      </c>
      <c r="G272" s="20">
        <v>0</v>
      </c>
      <c r="H272" s="20">
        <v>147.798</v>
      </c>
    </row>
    <row r="273" spans="1:8" x14ac:dyDescent="0.25">
      <c r="A273" s="1">
        <v>4194</v>
      </c>
      <c r="B273" s="1" t="s">
        <v>509</v>
      </c>
      <c r="C273" t="s">
        <v>510</v>
      </c>
      <c r="D273" s="20">
        <v>57500.73</v>
      </c>
      <c r="E273" s="20">
        <v>0</v>
      </c>
      <c r="F273" s="20">
        <v>1231.94</v>
      </c>
      <c r="G273" s="20">
        <v>0</v>
      </c>
      <c r="H273" s="20">
        <v>8809.9004999999997</v>
      </c>
    </row>
    <row r="274" spans="1:8" x14ac:dyDescent="0.25">
      <c r="A274" s="1">
        <v>10974</v>
      </c>
      <c r="B274" s="1" t="s">
        <v>511</v>
      </c>
      <c r="C274" t="s">
        <v>512</v>
      </c>
      <c r="D274" s="20">
        <v>37819.1</v>
      </c>
      <c r="E274" s="20">
        <v>0</v>
      </c>
      <c r="F274" s="20">
        <v>495.96</v>
      </c>
      <c r="G274" s="20">
        <v>0</v>
      </c>
      <c r="H274" s="20">
        <v>5747.2589999999991</v>
      </c>
    </row>
    <row r="275" spans="1:8" x14ac:dyDescent="0.25">
      <c r="A275" s="1">
        <v>79500</v>
      </c>
      <c r="B275" s="1" t="s">
        <v>513</v>
      </c>
      <c r="C275" t="s">
        <v>514</v>
      </c>
      <c r="D275" s="20">
        <v>25427.99</v>
      </c>
      <c r="E275" s="20">
        <v>0</v>
      </c>
      <c r="F275" s="20">
        <v>461.4</v>
      </c>
      <c r="G275" s="20">
        <v>0</v>
      </c>
      <c r="H275" s="20">
        <v>3883.4085000000005</v>
      </c>
    </row>
    <row r="276" spans="1:8" x14ac:dyDescent="0.25">
      <c r="A276" s="1">
        <v>6369</v>
      </c>
      <c r="B276" s="1" t="s">
        <v>515</v>
      </c>
      <c r="C276" t="s">
        <v>516</v>
      </c>
      <c r="D276" s="20">
        <v>21764.880000000001</v>
      </c>
      <c r="E276" s="20">
        <v>0</v>
      </c>
      <c r="F276" s="20">
        <v>0</v>
      </c>
      <c r="G276" s="20">
        <v>0</v>
      </c>
      <c r="H276" s="20">
        <v>3264.732</v>
      </c>
    </row>
    <row r="277" spans="1:8" x14ac:dyDescent="0.25">
      <c r="A277" s="1">
        <v>4371</v>
      </c>
      <c r="B277" s="1" t="s">
        <v>517</v>
      </c>
      <c r="C277" t="s">
        <v>518</v>
      </c>
      <c r="D277" s="20">
        <v>14628.58</v>
      </c>
      <c r="E277" s="20">
        <v>0</v>
      </c>
      <c r="F277" s="20">
        <v>358.85</v>
      </c>
      <c r="G277" s="20">
        <v>0</v>
      </c>
      <c r="H277" s="20">
        <v>2248.1145000000001</v>
      </c>
    </row>
    <row r="278" spans="1:8" x14ac:dyDescent="0.25">
      <c r="A278" s="1">
        <v>90906</v>
      </c>
      <c r="B278" s="1" t="s">
        <v>519</v>
      </c>
      <c r="C278" t="s">
        <v>520</v>
      </c>
      <c r="D278" s="20">
        <v>67373.850000000006</v>
      </c>
      <c r="E278" s="20">
        <v>0</v>
      </c>
      <c r="F278" s="20">
        <v>403.6</v>
      </c>
      <c r="G278" s="20">
        <v>0</v>
      </c>
      <c r="H278" s="20">
        <v>10166.617500000002</v>
      </c>
    </row>
    <row r="279" spans="1:8" x14ac:dyDescent="0.25">
      <c r="A279" s="1">
        <v>79081</v>
      </c>
      <c r="B279" s="1" t="s">
        <v>521</v>
      </c>
      <c r="C279" t="s">
        <v>522</v>
      </c>
      <c r="D279" s="20">
        <v>92385.56</v>
      </c>
      <c r="E279" s="20">
        <v>0</v>
      </c>
      <c r="F279" s="20">
        <v>1617.09</v>
      </c>
      <c r="G279" s="20">
        <v>0</v>
      </c>
      <c r="H279" s="20">
        <v>14100.397499999999</v>
      </c>
    </row>
    <row r="280" spans="1:8" x14ac:dyDescent="0.25">
      <c r="A280" s="1">
        <v>79501</v>
      </c>
      <c r="B280" s="1" t="s">
        <v>523</v>
      </c>
      <c r="C280" t="s">
        <v>524</v>
      </c>
      <c r="D280" s="20">
        <v>283292</v>
      </c>
      <c r="E280" s="20">
        <v>0</v>
      </c>
      <c r="F280" s="20">
        <v>1932.01</v>
      </c>
      <c r="G280" s="20">
        <v>0</v>
      </c>
      <c r="H280" s="20">
        <v>42783.601499999997</v>
      </c>
    </row>
    <row r="281" spans="1:8" x14ac:dyDescent="0.25">
      <c r="A281" s="1">
        <v>89951</v>
      </c>
      <c r="B281" s="1" t="s">
        <v>525</v>
      </c>
      <c r="C281" t="s">
        <v>526</v>
      </c>
      <c r="D281" s="20">
        <v>11376.46</v>
      </c>
      <c r="E281" s="20">
        <v>0</v>
      </c>
      <c r="F281" s="20">
        <v>468</v>
      </c>
      <c r="G281" s="20">
        <v>0</v>
      </c>
      <c r="H281" s="20">
        <v>1776.6689999999999</v>
      </c>
    </row>
    <row r="282" spans="1:8" x14ac:dyDescent="0.25">
      <c r="A282" s="1">
        <v>4212</v>
      </c>
      <c r="B282" s="1" t="s">
        <v>527</v>
      </c>
      <c r="C282" t="s">
        <v>528</v>
      </c>
      <c r="D282" s="20">
        <v>72143.58</v>
      </c>
      <c r="E282" s="20">
        <v>0</v>
      </c>
      <c r="F282" s="20">
        <v>935.93</v>
      </c>
      <c r="G282" s="20">
        <v>0</v>
      </c>
      <c r="H282" s="20">
        <v>10961.9265</v>
      </c>
    </row>
    <row r="283" spans="1:8" x14ac:dyDescent="0.25">
      <c r="A283" s="1">
        <v>1002010</v>
      </c>
      <c r="B283" s="1" t="s">
        <v>1314</v>
      </c>
      <c r="C283" s="23" t="s">
        <v>1320</v>
      </c>
      <c r="D283" s="20">
        <v>23804.48</v>
      </c>
      <c r="E283" s="20">
        <v>0</v>
      </c>
      <c r="F283" s="20">
        <v>102.28</v>
      </c>
      <c r="G283" s="20">
        <v>0</v>
      </c>
      <c r="H283" s="20">
        <v>3586.0139999999997</v>
      </c>
    </row>
    <row r="284" spans="1:8" x14ac:dyDescent="0.25">
      <c r="A284" s="1">
        <v>4392</v>
      </c>
      <c r="B284" s="1" t="s">
        <v>529</v>
      </c>
      <c r="C284" t="s">
        <v>530</v>
      </c>
      <c r="D284" s="20">
        <v>112550.84</v>
      </c>
      <c r="E284" s="20">
        <v>4965.4782352941174</v>
      </c>
      <c r="F284" s="20">
        <v>2932.17</v>
      </c>
      <c r="G284" s="20">
        <v>293.21700000000004</v>
      </c>
      <c r="H284" s="20">
        <v>17322.451499999999</v>
      </c>
    </row>
    <row r="285" spans="1:8" x14ac:dyDescent="0.25">
      <c r="A285" s="1">
        <v>92519</v>
      </c>
      <c r="B285" s="1" t="s">
        <v>531</v>
      </c>
      <c r="C285" t="s">
        <v>532</v>
      </c>
      <c r="D285" s="20">
        <v>175587.82</v>
      </c>
      <c r="E285" s="20">
        <v>0</v>
      </c>
      <c r="F285" s="20">
        <v>982.15</v>
      </c>
      <c r="G285" s="20">
        <v>0</v>
      </c>
      <c r="H285" s="20">
        <v>26485.495500000001</v>
      </c>
    </row>
    <row r="286" spans="1:8" x14ac:dyDescent="0.25">
      <c r="A286" s="1">
        <v>92520</v>
      </c>
      <c r="B286" s="1" t="s">
        <v>533</v>
      </c>
      <c r="C286" t="s">
        <v>534</v>
      </c>
      <c r="D286" s="20">
        <v>87064.16</v>
      </c>
      <c r="E286" s="20">
        <v>0</v>
      </c>
      <c r="F286" s="20">
        <v>0</v>
      </c>
      <c r="G286" s="20">
        <v>0</v>
      </c>
      <c r="H286" s="20">
        <v>13059.624</v>
      </c>
    </row>
    <row r="287" spans="1:8" x14ac:dyDescent="0.25">
      <c r="A287" s="1">
        <v>1002080</v>
      </c>
      <c r="B287" s="1" t="s">
        <v>1316</v>
      </c>
      <c r="C287" s="23" t="s">
        <v>1307</v>
      </c>
      <c r="D287" s="20">
        <v>121190.93</v>
      </c>
      <c r="E287" s="20">
        <v>0</v>
      </c>
      <c r="F287" s="20">
        <v>0</v>
      </c>
      <c r="G287" s="20">
        <v>0</v>
      </c>
      <c r="H287" s="20">
        <v>18178.639499999997</v>
      </c>
    </row>
    <row r="288" spans="1:8" x14ac:dyDescent="0.25">
      <c r="A288" s="1">
        <v>1002101</v>
      </c>
      <c r="B288" s="1" t="s">
        <v>1319</v>
      </c>
      <c r="C288" s="23" t="s">
        <v>1308</v>
      </c>
      <c r="D288" s="20">
        <v>24129.14</v>
      </c>
      <c r="E288" s="20">
        <v>0</v>
      </c>
      <c r="F288" s="20">
        <v>0</v>
      </c>
      <c r="G288" s="20">
        <v>0</v>
      </c>
      <c r="H288" s="20">
        <v>3619.3709999999996</v>
      </c>
    </row>
    <row r="289" spans="1:8" x14ac:dyDescent="0.25">
      <c r="A289" s="1">
        <v>4336</v>
      </c>
      <c r="B289" s="1" t="s">
        <v>535</v>
      </c>
      <c r="C289" t="s">
        <v>536</v>
      </c>
      <c r="D289" s="20">
        <v>215812.59</v>
      </c>
      <c r="E289" s="20">
        <v>0</v>
      </c>
      <c r="F289" s="20">
        <v>0</v>
      </c>
      <c r="G289" s="20">
        <v>0</v>
      </c>
      <c r="H289" s="20">
        <v>32371.888499999997</v>
      </c>
    </row>
    <row r="290" spans="1:8" x14ac:dyDescent="0.25">
      <c r="A290" s="1">
        <v>81076</v>
      </c>
      <c r="B290" s="1" t="s">
        <v>537</v>
      </c>
      <c r="C290" t="s">
        <v>538</v>
      </c>
      <c r="D290" s="20">
        <v>145489.66</v>
      </c>
      <c r="E290" s="20">
        <v>0</v>
      </c>
      <c r="F290" s="20">
        <v>1014.88</v>
      </c>
      <c r="G290" s="20">
        <v>0</v>
      </c>
      <c r="H290" s="20">
        <v>21975.681</v>
      </c>
    </row>
    <row r="291" spans="1:8" x14ac:dyDescent="0.25">
      <c r="A291" s="1">
        <v>4426</v>
      </c>
      <c r="B291" s="1" t="s">
        <v>539</v>
      </c>
      <c r="C291" t="s">
        <v>540</v>
      </c>
      <c r="D291" s="20">
        <v>36284.57</v>
      </c>
      <c r="E291" s="20">
        <v>0</v>
      </c>
      <c r="F291" s="20">
        <v>823.6</v>
      </c>
      <c r="G291" s="20">
        <v>0</v>
      </c>
      <c r="H291" s="20">
        <v>5566.2254999999996</v>
      </c>
    </row>
    <row r="292" spans="1:8" x14ac:dyDescent="0.25">
      <c r="A292" s="1">
        <v>79061</v>
      </c>
      <c r="B292" s="1" t="s">
        <v>541</v>
      </c>
      <c r="C292" t="s">
        <v>542</v>
      </c>
      <c r="D292" s="20">
        <v>7235.48</v>
      </c>
      <c r="E292" s="20">
        <v>0</v>
      </c>
      <c r="F292" s="20">
        <v>356.01</v>
      </c>
      <c r="G292" s="20">
        <v>0</v>
      </c>
      <c r="H292" s="20">
        <v>1138.7234999999998</v>
      </c>
    </row>
    <row r="293" spans="1:8" x14ac:dyDescent="0.25">
      <c r="A293" s="1">
        <v>92982</v>
      </c>
      <c r="B293" s="1" t="s">
        <v>543</v>
      </c>
      <c r="C293" t="s">
        <v>544</v>
      </c>
      <c r="D293" s="20">
        <v>83370.740000000005</v>
      </c>
      <c r="E293" s="20">
        <v>0</v>
      </c>
      <c r="F293" s="20">
        <v>0</v>
      </c>
      <c r="G293" s="20">
        <v>0</v>
      </c>
      <c r="H293" s="20">
        <v>12505.611000000001</v>
      </c>
    </row>
    <row r="294" spans="1:8" x14ac:dyDescent="0.25">
      <c r="A294" s="1">
        <v>4248</v>
      </c>
      <c r="B294" s="1" t="s">
        <v>545</v>
      </c>
      <c r="C294" t="s">
        <v>546</v>
      </c>
      <c r="D294" s="20">
        <v>2226483.34</v>
      </c>
      <c r="E294" s="24">
        <v>67099.497917808214</v>
      </c>
      <c r="F294" s="20">
        <v>29865.1</v>
      </c>
      <c r="G294" s="20">
        <v>263.12863436123348</v>
      </c>
      <c r="H294" s="20">
        <v>338452.266</v>
      </c>
    </row>
    <row r="295" spans="1:8" x14ac:dyDescent="0.25">
      <c r="A295" s="1">
        <v>4482</v>
      </c>
      <c r="B295" s="1" t="s">
        <v>547</v>
      </c>
      <c r="C295" t="s">
        <v>548</v>
      </c>
      <c r="D295" s="20">
        <v>3340.12</v>
      </c>
      <c r="E295" s="20">
        <v>0</v>
      </c>
      <c r="F295" s="20">
        <v>207.67</v>
      </c>
      <c r="G295" s="20">
        <v>0</v>
      </c>
      <c r="H295" s="20">
        <v>532.16849999999999</v>
      </c>
    </row>
    <row r="296" spans="1:8" x14ac:dyDescent="0.25">
      <c r="A296" s="1">
        <v>91275</v>
      </c>
      <c r="B296" s="1" t="s">
        <v>549</v>
      </c>
      <c r="C296" t="s">
        <v>550</v>
      </c>
      <c r="D296" s="20">
        <v>32335.06</v>
      </c>
      <c r="E296" s="20">
        <v>0</v>
      </c>
      <c r="F296" s="20">
        <v>827.21</v>
      </c>
      <c r="G296" s="20">
        <v>0</v>
      </c>
      <c r="H296" s="20">
        <v>4974.3405000000002</v>
      </c>
    </row>
    <row r="297" spans="1:8" x14ac:dyDescent="0.25">
      <c r="A297" s="1">
        <v>4389</v>
      </c>
      <c r="B297" s="1" t="s">
        <v>551</v>
      </c>
      <c r="C297" t="s">
        <v>552</v>
      </c>
      <c r="D297" s="20">
        <v>421782.67</v>
      </c>
      <c r="E297" s="20">
        <v>0</v>
      </c>
      <c r="F297" s="20">
        <v>13710.38</v>
      </c>
      <c r="G297" s="20">
        <v>0</v>
      </c>
      <c r="H297" s="20">
        <v>65323.957499999997</v>
      </c>
    </row>
    <row r="298" spans="1:8" x14ac:dyDescent="0.25">
      <c r="A298" s="1">
        <v>79264</v>
      </c>
      <c r="B298" s="1" t="s">
        <v>553</v>
      </c>
      <c r="C298" t="s">
        <v>554</v>
      </c>
      <c r="D298" s="20">
        <v>118424.68</v>
      </c>
      <c r="E298" s="20">
        <v>0</v>
      </c>
      <c r="F298" s="20">
        <v>0</v>
      </c>
      <c r="G298" s="20">
        <v>0</v>
      </c>
      <c r="H298" s="20">
        <v>17763.701999999997</v>
      </c>
    </row>
    <row r="299" spans="1:8" x14ac:dyDescent="0.25">
      <c r="A299" s="1">
        <v>92620</v>
      </c>
      <c r="B299" s="1" t="s">
        <v>555</v>
      </c>
      <c r="C299" t="s">
        <v>554</v>
      </c>
      <c r="D299" s="20">
        <v>131684.94</v>
      </c>
      <c r="E299" s="20">
        <v>0</v>
      </c>
      <c r="F299" s="20">
        <v>998.53</v>
      </c>
      <c r="G299" s="20">
        <v>0</v>
      </c>
      <c r="H299" s="20">
        <v>19902.520499999999</v>
      </c>
    </row>
    <row r="300" spans="1:8" x14ac:dyDescent="0.25">
      <c r="A300" s="1">
        <v>4469</v>
      </c>
      <c r="B300" s="1" t="s">
        <v>556</v>
      </c>
      <c r="C300" t="s">
        <v>557</v>
      </c>
      <c r="D300" s="20">
        <v>1274359.8899999999</v>
      </c>
      <c r="E300" s="20">
        <v>11026.599789864029</v>
      </c>
      <c r="F300" s="20">
        <v>33117.129999999997</v>
      </c>
      <c r="G300" s="20">
        <v>0</v>
      </c>
      <c r="H300" s="20">
        <v>196121.55299999996</v>
      </c>
    </row>
    <row r="301" spans="1:8" x14ac:dyDescent="0.25">
      <c r="A301" s="1">
        <v>4502</v>
      </c>
      <c r="B301" s="1" t="s">
        <v>558</v>
      </c>
      <c r="C301" t="s">
        <v>559</v>
      </c>
      <c r="D301" s="20">
        <v>22554.54</v>
      </c>
      <c r="E301" s="20">
        <v>0</v>
      </c>
      <c r="F301" s="20">
        <v>989.27</v>
      </c>
      <c r="G301" s="20">
        <v>0</v>
      </c>
      <c r="H301" s="20">
        <v>3531.5715</v>
      </c>
    </row>
    <row r="302" spans="1:8" x14ac:dyDescent="0.25">
      <c r="A302" s="1">
        <v>89784</v>
      </c>
      <c r="B302" s="1" t="s">
        <v>560</v>
      </c>
      <c r="C302" t="s">
        <v>561</v>
      </c>
      <c r="D302" s="20">
        <v>73804.94</v>
      </c>
      <c r="E302" s="20">
        <v>0</v>
      </c>
      <c r="F302" s="20">
        <v>1148.4100000000001</v>
      </c>
      <c r="G302" s="20">
        <v>0</v>
      </c>
      <c r="H302" s="20">
        <v>11243.002500000001</v>
      </c>
    </row>
    <row r="303" spans="1:8" x14ac:dyDescent="0.25">
      <c r="A303" s="1">
        <v>90162</v>
      </c>
      <c r="B303" s="1" t="s">
        <v>562</v>
      </c>
      <c r="C303" t="s">
        <v>563</v>
      </c>
      <c r="D303" s="20">
        <v>34923.480000000003</v>
      </c>
      <c r="E303" s="20">
        <v>0</v>
      </c>
      <c r="F303" s="20">
        <v>0</v>
      </c>
      <c r="G303" s="20">
        <v>0</v>
      </c>
      <c r="H303" s="20">
        <v>5238.5219999999999</v>
      </c>
    </row>
    <row r="304" spans="1:8" x14ac:dyDescent="0.25">
      <c r="A304" s="1">
        <v>89561</v>
      </c>
      <c r="B304" s="1" t="s">
        <v>564</v>
      </c>
      <c r="C304" t="s">
        <v>565</v>
      </c>
      <c r="D304" s="20">
        <v>29913.4</v>
      </c>
      <c r="E304" s="20">
        <v>0</v>
      </c>
      <c r="F304" s="20">
        <v>0</v>
      </c>
      <c r="G304" s="20">
        <v>0</v>
      </c>
      <c r="H304" s="20">
        <v>4487.01</v>
      </c>
    </row>
    <row r="305" spans="1:8" x14ac:dyDescent="0.25">
      <c r="A305" s="1">
        <v>88365</v>
      </c>
      <c r="B305" s="1" t="s">
        <v>566</v>
      </c>
      <c r="C305" t="s">
        <v>567</v>
      </c>
      <c r="D305" s="20">
        <v>63754.78</v>
      </c>
      <c r="E305" s="20">
        <v>0</v>
      </c>
      <c r="F305" s="20">
        <v>602.12</v>
      </c>
      <c r="G305" s="20">
        <v>0</v>
      </c>
      <c r="H305" s="20">
        <v>9653.5349999999999</v>
      </c>
    </row>
    <row r="306" spans="1:8" x14ac:dyDescent="0.25">
      <c r="A306" s="1">
        <v>88367</v>
      </c>
      <c r="B306" s="1" t="s">
        <v>568</v>
      </c>
      <c r="C306" t="s">
        <v>569</v>
      </c>
      <c r="D306" s="20">
        <v>125272.15</v>
      </c>
      <c r="E306" s="20">
        <v>0</v>
      </c>
      <c r="F306" s="20">
        <v>2145.7399999999998</v>
      </c>
      <c r="G306" s="20">
        <v>0</v>
      </c>
      <c r="H306" s="20">
        <v>19112.683499999999</v>
      </c>
    </row>
    <row r="307" spans="1:8" x14ac:dyDescent="0.25">
      <c r="A307" s="1">
        <v>89786</v>
      </c>
      <c r="B307" s="1" t="s">
        <v>570</v>
      </c>
      <c r="C307" t="s">
        <v>571</v>
      </c>
      <c r="D307" s="20">
        <v>116195.1</v>
      </c>
      <c r="E307" s="20">
        <v>0</v>
      </c>
      <c r="F307" s="20">
        <v>834.26</v>
      </c>
      <c r="G307" s="20">
        <v>0</v>
      </c>
      <c r="H307" s="20">
        <v>17554.403999999999</v>
      </c>
    </row>
    <row r="308" spans="1:8" x14ac:dyDescent="0.25">
      <c r="A308" s="1">
        <v>89563</v>
      </c>
      <c r="B308" s="1" t="s">
        <v>572</v>
      </c>
      <c r="C308" t="s">
        <v>573</v>
      </c>
      <c r="D308" s="20">
        <v>78873.850000000006</v>
      </c>
      <c r="E308" s="20">
        <v>0</v>
      </c>
      <c r="F308" s="20">
        <v>0</v>
      </c>
      <c r="G308" s="20">
        <v>0</v>
      </c>
      <c r="H308" s="20">
        <v>11831.077500000001</v>
      </c>
    </row>
    <row r="309" spans="1:8" x14ac:dyDescent="0.25">
      <c r="A309" s="1">
        <v>88369</v>
      </c>
      <c r="B309" s="1" t="s">
        <v>574</v>
      </c>
      <c r="C309" t="s">
        <v>575</v>
      </c>
      <c r="D309" s="20">
        <v>19715.52</v>
      </c>
      <c r="E309" s="20">
        <v>0</v>
      </c>
      <c r="F309" s="20">
        <v>0</v>
      </c>
      <c r="G309" s="20">
        <v>0</v>
      </c>
      <c r="H309" s="20">
        <v>2957.328</v>
      </c>
    </row>
    <row r="310" spans="1:8" x14ac:dyDescent="0.25">
      <c r="A310" s="1">
        <v>88372</v>
      </c>
      <c r="B310" s="1" t="s">
        <v>576</v>
      </c>
      <c r="C310" t="s">
        <v>577</v>
      </c>
      <c r="D310" s="20">
        <v>37586.42</v>
      </c>
      <c r="E310" s="20">
        <v>0</v>
      </c>
      <c r="F310" s="20">
        <v>0</v>
      </c>
      <c r="G310" s="20">
        <v>0</v>
      </c>
      <c r="H310" s="20">
        <v>5637.9629999999997</v>
      </c>
    </row>
    <row r="311" spans="1:8" x14ac:dyDescent="0.25">
      <c r="A311" s="1">
        <v>90034</v>
      </c>
      <c r="B311" s="1" t="s">
        <v>578</v>
      </c>
      <c r="C311" t="s">
        <v>579</v>
      </c>
      <c r="D311" s="20">
        <v>87075.95</v>
      </c>
      <c r="E311" s="20">
        <v>0</v>
      </c>
      <c r="F311" s="20">
        <v>0</v>
      </c>
      <c r="G311" s="20">
        <v>0</v>
      </c>
      <c r="H311" s="20">
        <v>13061.3925</v>
      </c>
    </row>
    <row r="312" spans="1:8" x14ac:dyDescent="0.25">
      <c r="A312" s="1">
        <v>89788</v>
      </c>
      <c r="B312" s="1" t="s">
        <v>580</v>
      </c>
      <c r="C312" t="s">
        <v>581</v>
      </c>
      <c r="D312" s="20">
        <v>47528.94</v>
      </c>
      <c r="E312" s="20">
        <v>0</v>
      </c>
      <c r="F312" s="20">
        <v>0</v>
      </c>
      <c r="G312" s="20">
        <v>0</v>
      </c>
      <c r="H312" s="20">
        <v>7129.3410000000003</v>
      </c>
    </row>
    <row r="313" spans="1:8" x14ac:dyDescent="0.25">
      <c r="A313" s="1">
        <v>89790</v>
      </c>
      <c r="B313" s="1" t="s">
        <v>582</v>
      </c>
      <c r="C313" t="s">
        <v>583</v>
      </c>
      <c r="D313" s="20">
        <v>45561.13</v>
      </c>
      <c r="E313" s="20">
        <v>0</v>
      </c>
      <c r="F313" s="20">
        <v>0</v>
      </c>
      <c r="G313" s="20">
        <v>0</v>
      </c>
      <c r="H313" s="20">
        <v>6834.1694999999991</v>
      </c>
    </row>
    <row r="314" spans="1:8" x14ac:dyDescent="0.25">
      <c r="A314" s="1">
        <v>90160</v>
      </c>
      <c r="B314" s="1" t="s">
        <v>584</v>
      </c>
      <c r="C314" t="s">
        <v>585</v>
      </c>
      <c r="D314" s="20">
        <v>26567.39</v>
      </c>
      <c r="E314" s="20">
        <v>0</v>
      </c>
      <c r="F314" s="20">
        <v>0</v>
      </c>
      <c r="G314" s="20">
        <v>0</v>
      </c>
      <c r="H314" s="20">
        <v>3985.1084999999998</v>
      </c>
    </row>
    <row r="315" spans="1:8" x14ac:dyDescent="0.25">
      <c r="A315" s="1">
        <v>91326</v>
      </c>
      <c r="B315" s="1" t="s">
        <v>586</v>
      </c>
      <c r="C315" t="s">
        <v>587</v>
      </c>
      <c r="D315" s="20">
        <v>39017.89</v>
      </c>
      <c r="E315" s="20">
        <v>0</v>
      </c>
      <c r="F315" s="20">
        <v>1146.1199999999999</v>
      </c>
      <c r="G315" s="20">
        <v>0</v>
      </c>
      <c r="H315" s="20">
        <v>6024.6014999999998</v>
      </c>
    </row>
    <row r="316" spans="1:8" x14ac:dyDescent="0.25">
      <c r="A316" s="1">
        <v>90876</v>
      </c>
      <c r="B316" s="1" t="s">
        <v>588</v>
      </c>
      <c r="C316" t="s">
        <v>589</v>
      </c>
      <c r="D316" s="20">
        <v>0</v>
      </c>
      <c r="E316" s="20">
        <v>0</v>
      </c>
      <c r="F316" s="20">
        <v>0</v>
      </c>
      <c r="G316" s="20">
        <v>0</v>
      </c>
      <c r="H316" s="20">
        <v>0</v>
      </c>
    </row>
    <row r="317" spans="1:8" x14ac:dyDescent="0.25">
      <c r="A317" s="1">
        <v>4352</v>
      </c>
      <c r="B317" s="1" t="s">
        <v>590</v>
      </c>
      <c r="C317" t="s">
        <v>591</v>
      </c>
      <c r="D317" s="20">
        <v>18136.45</v>
      </c>
      <c r="E317" s="20">
        <v>0</v>
      </c>
      <c r="F317" s="20">
        <v>0</v>
      </c>
      <c r="G317" s="20">
        <v>0</v>
      </c>
      <c r="H317" s="20">
        <v>2720.4675000000002</v>
      </c>
    </row>
    <row r="318" spans="1:8" x14ac:dyDescent="0.25">
      <c r="A318" s="1">
        <v>4259</v>
      </c>
      <c r="B318" s="1" t="s">
        <v>592</v>
      </c>
      <c r="C318" t="s">
        <v>593</v>
      </c>
      <c r="D318" s="20">
        <v>1166623.02</v>
      </c>
      <c r="E318" s="20">
        <v>0</v>
      </c>
      <c r="F318" s="20">
        <v>57952.24</v>
      </c>
      <c r="G318" s="20">
        <v>0</v>
      </c>
      <c r="H318" s="20">
        <v>183686.28899999999</v>
      </c>
    </row>
    <row r="319" spans="1:8" x14ac:dyDescent="0.25">
      <c r="A319" s="1">
        <v>4445</v>
      </c>
      <c r="B319" s="1" t="s">
        <v>594</v>
      </c>
      <c r="C319" t="s">
        <v>595</v>
      </c>
      <c r="D319" s="20">
        <v>734924.45</v>
      </c>
      <c r="E319" s="20">
        <v>0</v>
      </c>
      <c r="F319" s="20">
        <v>5599.22</v>
      </c>
      <c r="G319" s="20">
        <v>0</v>
      </c>
      <c r="H319" s="20">
        <v>111078.55049999998</v>
      </c>
    </row>
    <row r="320" spans="1:8" x14ac:dyDescent="0.25">
      <c r="A320" s="1">
        <v>79063</v>
      </c>
      <c r="B320" s="1" t="s">
        <v>596</v>
      </c>
      <c r="C320" t="s">
        <v>597</v>
      </c>
      <c r="D320" s="20">
        <v>21513.23</v>
      </c>
      <c r="E320" s="20">
        <v>0</v>
      </c>
      <c r="F320" s="20">
        <v>0</v>
      </c>
      <c r="G320" s="20">
        <v>0</v>
      </c>
      <c r="H320" s="20">
        <v>3226.9845</v>
      </c>
    </row>
    <row r="321" spans="1:8" x14ac:dyDescent="0.25">
      <c r="A321" s="1">
        <v>79475</v>
      </c>
      <c r="B321" s="1" t="s">
        <v>598</v>
      </c>
      <c r="C321" t="s">
        <v>599</v>
      </c>
      <c r="D321" s="20">
        <v>6943.42</v>
      </c>
      <c r="E321" s="20">
        <v>0</v>
      </c>
      <c r="F321" s="20">
        <v>0</v>
      </c>
      <c r="G321" s="20">
        <v>0</v>
      </c>
      <c r="H321" s="20">
        <v>1041.5129999999999</v>
      </c>
    </row>
    <row r="322" spans="1:8" x14ac:dyDescent="0.25">
      <c r="A322" s="1">
        <v>4388</v>
      </c>
      <c r="B322" s="1" t="s">
        <v>600</v>
      </c>
      <c r="C322" t="s">
        <v>601</v>
      </c>
      <c r="D322" s="20">
        <v>121301.11</v>
      </c>
      <c r="E322" s="20">
        <v>1684.7376388888888</v>
      </c>
      <c r="F322" s="20">
        <v>5877.2</v>
      </c>
      <c r="G322" s="20">
        <v>0</v>
      </c>
      <c r="H322" s="20">
        <v>19076.746499999997</v>
      </c>
    </row>
    <row r="323" spans="1:8" x14ac:dyDescent="0.25">
      <c r="A323" s="1">
        <v>79064</v>
      </c>
      <c r="B323" s="1" t="s">
        <v>602</v>
      </c>
      <c r="C323" t="s">
        <v>603</v>
      </c>
      <c r="D323" s="20">
        <v>175033.86</v>
      </c>
      <c r="E323" s="20">
        <v>0</v>
      </c>
      <c r="F323" s="20">
        <v>5572.1</v>
      </c>
      <c r="G323" s="20">
        <v>0</v>
      </c>
      <c r="H323" s="20">
        <v>27090.893999999997</v>
      </c>
    </row>
    <row r="324" spans="1:8" x14ac:dyDescent="0.25">
      <c r="A324" s="1">
        <v>91329</v>
      </c>
      <c r="B324" s="1" t="s">
        <v>604</v>
      </c>
      <c r="C324" t="s">
        <v>605</v>
      </c>
      <c r="D324" s="20">
        <v>14464.18</v>
      </c>
      <c r="E324" s="20">
        <v>0</v>
      </c>
      <c r="F324" s="20">
        <v>413.53</v>
      </c>
      <c r="G324" s="20">
        <v>0</v>
      </c>
      <c r="H324" s="20">
        <v>2231.6565000000001</v>
      </c>
    </row>
    <row r="325" spans="1:8" x14ac:dyDescent="0.25">
      <c r="A325" s="1">
        <v>92989</v>
      </c>
      <c r="B325" s="1" t="s">
        <v>606</v>
      </c>
      <c r="C325" t="s">
        <v>607</v>
      </c>
      <c r="D325" s="20">
        <v>47704.58</v>
      </c>
      <c r="E325" s="20">
        <v>0</v>
      </c>
      <c r="F325" s="20">
        <v>551.15</v>
      </c>
      <c r="G325" s="20">
        <v>0</v>
      </c>
      <c r="H325" s="20">
        <v>7238.3595000000005</v>
      </c>
    </row>
    <row r="326" spans="1:8" x14ac:dyDescent="0.25">
      <c r="A326" s="1">
        <v>91328</v>
      </c>
      <c r="B326" s="1" t="s">
        <v>608</v>
      </c>
      <c r="C326" t="s">
        <v>609</v>
      </c>
      <c r="D326" s="20">
        <v>26780.47</v>
      </c>
      <c r="E326" s="20">
        <v>0</v>
      </c>
      <c r="F326" s="20">
        <v>618.58000000000004</v>
      </c>
      <c r="G326" s="20">
        <v>0</v>
      </c>
      <c r="H326" s="20">
        <v>4109.8575000000001</v>
      </c>
    </row>
    <row r="327" spans="1:8" x14ac:dyDescent="0.25">
      <c r="A327" s="1">
        <v>4342</v>
      </c>
      <c r="B327" s="1" t="s">
        <v>610</v>
      </c>
      <c r="C327" t="s">
        <v>611</v>
      </c>
      <c r="D327" s="20">
        <v>125469.24</v>
      </c>
      <c r="E327" s="20">
        <v>0</v>
      </c>
      <c r="F327" s="20">
        <v>0</v>
      </c>
      <c r="G327" s="20">
        <v>0</v>
      </c>
      <c r="H327" s="20">
        <v>18820.385999999999</v>
      </c>
    </row>
    <row r="328" spans="1:8" x14ac:dyDescent="0.25">
      <c r="A328" s="1">
        <v>90333</v>
      </c>
      <c r="B328" s="1" t="s">
        <v>612</v>
      </c>
      <c r="C328" t="s">
        <v>613</v>
      </c>
      <c r="D328" s="20">
        <v>28318.46</v>
      </c>
      <c r="E328" s="20">
        <v>0</v>
      </c>
      <c r="F328" s="20">
        <v>366.12</v>
      </c>
      <c r="G328" s="20">
        <v>0</v>
      </c>
      <c r="H328" s="20">
        <v>4302.6869999999999</v>
      </c>
    </row>
    <row r="329" spans="1:8" x14ac:dyDescent="0.25">
      <c r="A329" s="1">
        <v>90535</v>
      </c>
      <c r="B329" s="1" t="s">
        <v>614</v>
      </c>
      <c r="C329" t="s">
        <v>615</v>
      </c>
      <c r="D329" s="20">
        <v>39654.93</v>
      </c>
      <c r="E329" s="20">
        <v>0</v>
      </c>
      <c r="F329" s="20">
        <v>1555.5</v>
      </c>
      <c r="G329" s="20">
        <v>0</v>
      </c>
      <c r="H329" s="20">
        <v>6181.5644999999995</v>
      </c>
    </row>
    <row r="330" spans="1:8" x14ac:dyDescent="0.25">
      <c r="A330" s="1">
        <v>90334</v>
      </c>
      <c r="B330" s="1" t="s">
        <v>616</v>
      </c>
      <c r="C330" t="s">
        <v>617</v>
      </c>
      <c r="D330" s="20">
        <v>57379.34</v>
      </c>
      <c r="E330" s="20">
        <v>0</v>
      </c>
      <c r="F330" s="20">
        <v>815.95</v>
      </c>
      <c r="G330" s="20">
        <v>0</v>
      </c>
      <c r="H330" s="20">
        <v>8729.2934999999979</v>
      </c>
    </row>
    <row r="331" spans="1:8" x14ac:dyDescent="0.25">
      <c r="A331" s="1">
        <v>79882</v>
      </c>
      <c r="B331" s="1" t="s">
        <v>618</v>
      </c>
      <c r="C331" t="s">
        <v>619</v>
      </c>
      <c r="D331" s="20">
        <v>92572.79</v>
      </c>
      <c r="E331" s="20">
        <v>0</v>
      </c>
      <c r="F331" s="20">
        <v>0</v>
      </c>
      <c r="G331" s="20">
        <v>0</v>
      </c>
      <c r="H331" s="20">
        <v>13885.918499999998</v>
      </c>
    </row>
    <row r="332" spans="1:8" x14ac:dyDescent="0.25">
      <c r="A332" s="1">
        <v>90548</v>
      </c>
      <c r="B332" s="1" t="s">
        <v>620</v>
      </c>
      <c r="C332" t="s">
        <v>621</v>
      </c>
      <c r="D332" s="20">
        <v>102738.31</v>
      </c>
      <c r="E332" s="20">
        <v>0</v>
      </c>
      <c r="F332" s="20">
        <v>0</v>
      </c>
      <c r="G332" s="20">
        <v>0</v>
      </c>
      <c r="H332" s="20">
        <v>15410.746499999999</v>
      </c>
    </row>
    <row r="333" spans="1:8" x14ac:dyDescent="0.25">
      <c r="A333" s="1">
        <v>79880</v>
      </c>
      <c r="B333" s="1" t="s">
        <v>622</v>
      </c>
      <c r="C333" t="s">
        <v>623</v>
      </c>
      <c r="D333" s="20">
        <v>50701.279999999999</v>
      </c>
      <c r="E333" s="20">
        <v>0</v>
      </c>
      <c r="F333" s="20">
        <v>0</v>
      </c>
      <c r="G333" s="20">
        <v>0</v>
      </c>
      <c r="H333" s="20">
        <v>7605.1919999999991</v>
      </c>
    </row>
    <row r="334" spans="1:8" x14ac:dyDescent="0.25">
      <c r="A334" s="1">
        <v>79233</v>
      </c>
      <c r="B334" s="1" t="s">
        <v>624</v>
      </c>
      <c r="C334" t="s">
        <v>625</v>
      </c>
      <c r="D334" s="20">
        <v>53046.06</v>
      </c>
      <c r="E334" s="20">
        <v>0</v>
      </c>
      <c r="F334" s="20">
        <v>587.20000000000005</v>
      </c>
      <c r="G334" s="20">
        <v>0</v>
      </c>
      <c r="H334" s="20">
        <v>8044.9889999999987</v>
      </c>
    </row>
    <row r="335" spans="1:8" x14ac:dyDescent="0.25">
      <c r="A335" s="1">
        <v>78965</v>
      </c>
      <c r="B335" s="1" t="s">
        <v>626</v>
      </c>
      <c r="C335" t="s">
        <v>627</v>
      </c>
      <c r="D335" s="20">
        <v>26393.33</v>
      </c>
      <c r="E335" s="20">
        <v>0</v>
      </c>
      <c r="F335" s="20">
        <v>0</v>
      </c>
      <c r="G335" s="20">
        <v>0</v>
      </c>
      <c r="H335" s="20">
        <v>3958.9994999999999</v>
      </c>
    </row>
    <row r="336" spans="1:8" x14ac:dyDescent="0.25">
      <c r="A336" s="1">
        <v>79876</v>
      </c>
      <c r="B336" s="1" t="s">
        <v>628</v>
      </c>
      <c r="C336" t="s">
        <v>629</v>
      </c>
      <c r="D336" s="20">
        <v>34333.83</v>
      </c>
      <c r="E336" s="20">
        <v>0</v>
      </c>
      <c r="F336" s="20">
        <v>0</v>
      </c>
      <c r="G336" s="20">
        <v>0</v>
      </c>
      <c r="H336" s="20">
        <v>5150.0744999999997</v>
      </c>
    </row>
    <row r="337" spans="1:8" x14ac:dyDescent="0.25">
      <c r="A337" s="1">
        <v>79878</v>
      </c>
      <c r="B337" s="1" t="s">
        <v>630</v>
      </c>
      <c r="C337" t="s">
        <v>631</v>
      </c>
      <c r="D337" s="20">
        <v>29904.400000000001</v>
      </c>
      <c r="E337" s="20">
        <v>0</v>
      </c>
      <c r="F337" s="20">
        <v>0</v>
      </c>
      <c r="G337" s="20">
        <v>0</v>
      </c>
      <c r="H337" s="20">
        <v>4485.66</v>
      </c>
    </row>
    <row r="338" spans="1:8" x14ac:dyDescent="0.25">
      <c r="A338" s="1">
        <v>90330</v>
      </c>
      <c r="B338" s="1" t="s">
        <v>632</v>
      </c>
      <c r="C338" t="s">
        <v>633</v>
      </c>
      <c r="D338" s="20">
        <v>19110.060000000001</v>
      </c>
      <c r="E338" s="20">
        <v>0</v>
      </c>
      <c r="F338" s="20">
        <v>416.4</v>
      </c>
      <c r="G338" s="20">
        <v>0</v>
      </c>
      <c r="H338" s="20">
        <v>2928.9690000000005</v>
      </c>
    </row>
    <row r="339" spans="1:8" x14ac:dyDescent="0.25">
      <c r="A339" s="1">
        <v>79871</v>
      </c>
      <c r="B339" s="1" t="s">
        <v>634</v>
      </c>
      <c r="C339" t="s">
        <v>635</v>
      </c>
      <c r="D339" s="20">
        <v>6451.08</v>
      </c>
      <c r="E339" s="20">
        <v>0</v>
      </c>
      <c r="F339" s="20">
        <v>0</v>
      </c>
      <c r="G339" s="20">
        <v>0</v>
      </c>
      <c r="H339" s="20">
        <v>967.66199999999992</v>
      </c>
    </row>
    <row r="340" spans="1:8" x14ac:dyDescent="0.25">
      <c r="A340" s="1">
        <v>1000164</v>
      </c>
      <c r="B340" s="1" t="s">
        <v>636</v>
      </c>
      <c r="C340" t="s">
        <v>637</v>
      </c>
      <c r="D340" s="20">
        <v>46538.76</v>
      </c>
      <c r="E340" s="20">
        <v>0</v>
      </c>
      <c r="F340" s="20">
        <v>1281</v>
      </c>
      <c r="G340" s="20">
        <v>0</v>
      </c>
      <c r="H340" s="20">
        <v>7172.9639999999999</v>
      </c>
    </row>
    <row r="341" spans="1:8" x14ac:dyDescent="0.25">
      <c r="A341" s="1">
        <v>4396</v>
      </c>
      <c r="B341" s="1" t="s">
        <v>638</v>
      </c>
      <c r="C341" t="s">
        <v>639</v>
      </c>
      <c r="D341" s="20">
        <v>369188.68</v>
      </c>
      <c r="E341" s="20">
        <v>0</v>
      </c>
      <c r="F341" s="20">
        <v>3866.78</v>
      </c>
      <c r="G341" s="20">
        <v>0</v>
      </c>
      <c r="H341" s="20">
        <v>55958.319000000003</v>
      </c>
    </row>
    <row r="342" spans="1:8" x14ac:dyDescent="0.25">
      <c r="A342" s="1">
        <v>79065</v>
      </c>
      <c r="B342" s="1" t="s">
        <v>640</v>
      </c>
      <c r="C342" t="s">
        <v>641</v>
      </c>
      <c r="D342" s="20">
        <v>9949</v>
      </c>
      <c r="E342" s="20">
        <v>0</v>
      </c>
      <c r="F342" s="20">
        <v>0</v>
      </c>
      <c r="G342" s="20">
        <v>0</v>
      </c>
      <c r="H342" s="20">
        <v>1492.35</v>
      </c>
    </row>
    <row r="343" spans="1:8" x14ac:dyDescent="0.25">
      <c r="A343" s="1">
        <v>10878</v>
      </c>
      <c r="B343" s="1" t="s">
        <v>642</v>
      </c>
      <c r="C343" t="s">
        <v>643</v>
      </c>
      <c r="D343" s="20">
        <v>23375.88</v>
      </c>
      <c r="E343" s="20">
        <v>0</v>
      </c>
      <c r="F343" s="20">
        <v>0</v>
      </c>
      <c r="G343" s="20">
        <v>0</v>
      </c>
      <c r="H343" s="20">
        <v>3506.3820000000001</v>
      </c>
    </row>
    <row r="344" spans="1:8" x14ac:dyDescent="0.25">
      <c r="A344" s="1">
        <v>79420</v>
      </c>
      <c r="B344" s="1" t="s">
        <v>644</v>
      </c>
      <c r="C344" t="s">
        <v>645</v>
      </c>
      <c r="D344" s="20">
        <v>41048.94</v>
      </c>
      <c r="E344" s="20">
        <v>0</v>
      </c>
      <c r="F344" s="20">
        <v>775.16</v>
      </c>
      <c r="G344" s="20">
        <v>0</v>
      </c>
      <c r="H344" s="20">
        <v>6273.6150000000007</v>
      </c>
    </row>
    <row r="345" spans="1:8" x14ac:dyDescent="0.25">
      <c r="A345" s="1">
        <v>4360</v>
      </c>
      <c r="B345" s="1" t="s">
        <v>646</v>
      </c>
      <c r="C345" t="s">
        <v>647</v>
      </c>
      <c r="D345" s="20">
        <v>15153.83</v>
      </c>
      <c r="E345" s="20">
        <v>0</v>
      </c>
      <c r="F345" s="20">
        <v>425.17</v>
      </c>
      <c r="G345" s="20">
        <v>0</v>
      </c>
      <c r="H345" s="20">
        <v>2336.85</v>
      </c>
    </row>
    <row r="346" spans="1:8" x14ac:dyDescent="0.25">
      <c r="A346" s="1">
        <v>4383</v>
      </c>
      <c r="B346" s="1" t="s">
        <v>648</v>
      </c>
      <c r="C346" t="s">
        <v>649</v>
      </c>
      <c r="D346" s="20">
        <v>262468.89</v>
      </c>
      <c r="E346" s="20">
        <v>0</v>
      </c>
      <c r="F346" s="20">
        <v>1985.18</v>
      </c>
      <c r="G346" s="20">
        <v>0</v>
      </c>
      <c r="H346" s="20">
        <v>39668.110500000003</v>
      </c>
    </row>
    <row r="347" spans="1:8" x14ac:dyDescent="0.25">
      <c r="A347" s="1">
        <v>79598</v>
      </c>
      <c r="B347" s="1" t="s">
        <v>650</v>
      </c>
      <c r="C347" t="s">
        <v>651</v>
      </c>
      <c r="D347" s="20">
        <v>1688481.94</v>
      </c>
      <c r="E347" s="20">
        <v>19452.556912442396</v>
      </c>
      <c r="F347" s="20">
        <v>32203.8</v>
      </c>
      <c r="G347" s="20">
        <v>225.20139860139861</v>
      </c>
      <c r="H347" s="20">
        <v>258102.86099999998</v>
      </c>
    </row>
    <row r="348" spans="1:8" x14ac:dyDescent="0.25">
      <c r="A348" s="1">
        <v>4480</v>
      </c>
      <c r="B348" s="1" t="s">
        <v>652</v>
      </c>
      <c r="C348" t="s">
        <v>653</v>
      </c>
      <c r="D348" s="20">
        <v>24699.23</v>
      </c>
      <c r="E348" s="20">
        <v>0</v>
      </c>
      <c r="F348" s="20">
        <v>631.72</v>
      </c>
      <c r="G348" s="20">
        <v>0</v>
      </c>
      <c r="H348" s="20">
        <v>3799.6424999999999</v>
      </c>
    </row>
    <row r="349" spans="1:8" x14ac:dyDescent="0.25">
      <c r="A349" s="1">
        <v>4267</v>
      </c>
      <c r="B349" s="1" t="s">
        <v>654</v>
      </c>
      <c r="C349" t="s">
        <v>655</v>
      </c>
      <c r="D349" s="20">
        <v>2866509.76</v>
      </c>
      <c r="E349" s="20">
        <v>97690.206037000971</v>
      </c>
      <c r="F349" s="20">
        <v>119926.74</v>
      </c>
      <c r="G349" s="20">
        <v>761.43961904761909</v>
      </c>
      <c r="H349" s="20">
        <v>447965.47499999998</v>
      </c>
    </row>
    <row r="350" spans="1:8" x14ac:dyDescent="0.25">
      <c r="A350" s="1">
        <v>79541</v>
      </c>
      <c r="B350" s="1" t="s">
        <v>656</v>
      </c>
      <c r="C350" t="s">
        <v>657</v>
      </c>
      <c r="D350" s="20">
        <v>968.36</v>
      </c>
      <c r="E350" s="20">
        <v>0</v>
      </c>
      <c r="F350" s="20">
        <v>0</v>
      </c>
      <c r="G350" s="20">
        <v>0</v>
      </c>
      <c r="H350" s="20">
        <v>145.25399999999999</v>
      </c>
    </row>
    <row r="351" spans="1:8" x14ac:dyDescent="0.25">
      <c r="A351" s="1">
        <v>90900</v>
      </c>
      <c r="B351" s="1" t="s">
        <v>658</v>
      </c>
      <c r="C351" t="s">
        <v>659</v>
      </c>
      <c r="D351" s="20">
        <v>18036.32</v>
      </c>
      <c r="E351" s="20">
        <v>0</v>
      </c>
      <c r="F351" s="20">
        <v>304.32</v>
      </c>
      <c r="G351" s="20">
        <v>0</v>
      </c>
      <c r="H351" s="20">
        <v>2751.096</v>
      </c>
    </row>
    <row r="352" spans="1:8" x14ac:dyDescent="0.25">
      <c r="A352" s="1">
        <v>4368</v>
      </c>
      <c r="B352" s="1" t="s">
        <v>660</v>
      </c>
      <c r="C352" t="s">
        <v>661</v>
      </c>
      <c r="D352" s="20">
        <v>1147143.55</v>
      </c>
      <c r="E352" s="20">
        <v>25304.637132352946</v>
      </c>
      <c r="F352" s="20">
        <v>24999.56</v>
      </c>
      <c r="G352" s="20">
        <v>1630.4060869565217</v>
      </c>
      <c r="H352" s="20">
        <v>175821.46650000001</v>
      </c>
    </row>
    <row r="353" spans="1:8" x14ac:dyDescent="0.25">
      <c r="A353" s="1">
        <v>4276</v>
      </c>
      <c r="B353" s="1" t="s">
        <v>662</v>
      </c>
      <c r="C353" t="s">
        <v>663</v>
      </c>
      <c r="D353" s="20">
        <v>1353712.69</v>
      </c>
      <c r="E353" s="20">
        <v>5147.1965399239543</v>
      </c>
      <c r="F353" s="20">
        <v>21350.34</v>
      </c>
      <c r="G353" s="20">
        <v>0</v>
      </c>
      <c r="H353" s="20">
        <v>206259.45449999999</v>
      </c>
    </row>
    <row r="354" spans="1:8" x14ac:dyDescent="0.25">
      <c r="A354" s="1">
        <v>79967</v>
      </c>
      <c r="B354" s="1" t="s">
        <v>664</v>
      </c>
      <c r="C354" t="s">
        <v>665</v>
      </c>
      <c r="D354" s="20">
        <v>152926.15</v>
      </c>
      <c r="E354" s="20">
        <v>0</v>
      </c>
      <c r="F354" s="20">
        <v>1088.58</v>
      </c>
      <c r="G354" s="20">
        <v>0</v>
      </c>
      <c r="H354" s="20">
        <v>23102.209499999997</v>
      </c>
    </row>
    <row r="355" spans="1:8" x14ac:dyDescent="0.25">
      <c r="A355" s="1">
        <v>90637</v>
      </c>
      <c r="B355" s="1" t="s">
        <v>666</v>
      </c>
      <c r="C355" t="s">
        <v>667</v>
      </c>
      <c r="D355" s="20">
        <v>122645.82</v>
      </c>
      <c r="E355" s="20">
        <v>0</v>
      </c>
      <c r="F355" s="20">
        <v>801.97</v>
      </c>
      <c r="G355" s="20">
        <v>0</v>
      </c>
      <c r="H355" s="20">
        <v>18517.1685</v>
      </c>
    </row>
    <row r="356" spans="1:8" x14ac:dyDescent="0.25">
      <c r="A356" s="1">
        <v>91174</v>
      </c>
      <c r="B356" s="1" t="s">
        <v>668</v>
      </c>
      <c r="C356" t="s">
        <v>669</v>
      </c>
      <c r="D356" s="20">
        <v>58446.12</v>
      </c>
      <c r="E356" s="20">
        <v>0</v>
      </c>
      <c r="F356" s="20">
        <v>478.49</v>
      </c>
      <c r="G356" s="20">
        <v>0</v>
      </c>
      <c r="H356" s="20">
        <v>8838.691499999999</v>
      </c>
    </row>
    <row r="357" spans="1:8" x14ac:dyDescent="0.25">
      <c r="A357" s="1">
        <v>87349</v>
      </c>
      <c r="B357" s="1" t="s">
        <v>670</v>
      </c>
      <c r="C357" t="s">
        <v>671</v>
      </c>
      <c r="D357" s="20">
        <v>25982.97</v>
      </c>
      <c r="E357" s="20">
        <v>0</v>
      </c>
      <c r="F357" s="20">
        <v>0</v>
      </c>
      <c r="G357" s="20">
        <v>0</v>
      </c>
      <c r="H357" s="20">
        <v>3897.4454999999998</v>
      </c>
    </row>
    <row r="358" spans="1:8" x14ac:dyDescent="0.25">
      <c r="A358" s="1">
        <v>91135</v>
      </c>
      <c r="B358" s="1" t="s">
        <v>672</v>
      </c>
      <c r="C358" t="s">
        <v>673</v>
      </c>
      <c r="D358" s="20">
        <v>198174.25</v>
      </c>
      <c r="E358" s="20">
        <v>0</v>
      </c>
      <c r="F358" s="20">
        <v>1220.8800000000001</v>
      </c>
      <c r="G358" s="20">
        <v>0</v>
      </c>
      <c r="H358" s="20">
        <v>29909.269499999999</v>
      </c>
    </row>
    <row r="359" spans="1:8" x14ac:dyDescent="0.25">
      <c r="A359" s="1">
        <v>92199</v>
      </c>
      <c r="B359" s="1" t="s">
        <v>674</v>
      </c>
      <c r="C359" t="s">
        <v>675</v>
      </c>
      <c r="D359" s="20">
        <v>240454.03</v>
      </c>
      <c r="E359" s="20">
        <v>0</v>
      </c>
      <c r="F359" s="20">
        <v>1953.38</v>
      </c>
      <c r="G359" s="20">
        <v>0</v>
      </c>
      <c r="H359" s="20">
        <v>36361.111499999999</v>
      </c>
    </row>
    <row r="360" spans="1:8" x14ac:dyDescent="0.25">
      <c r="A360" s="1">
        <v>91133</v>
      </c>
      <c r="B360" s="1" t="s">
        <v>676</v>
      </c>
      <c r="C360" t="s">
        <v>677</v>
      </c>
      <c r="D360" s="20">
        <v>152436.91</v>
      </c>
      <c r="E360" s="20">
        <v>0</v>
      </c>
      <c r="F360" s="20">
        <v>1010.73</v>
      </c>
      <c r="G360" s="20">
        <v>0</v>
      </c>
      <c r="H360" s="20">
        <v>23017.146000000001</v>
      </c>
    </row>
    <row r="361" spans="1:8" x14ac:dyDescent="0.25">
      <c r="A361" s="1">
        <v>1001398</v>
      </c>
      <c r="B361" s="1" t="s">
        <v>678</v>
      </c>
      <c r="C361" t="s">
        <v>679</v>
      </c>
      <c r="D361" s="20">
        <v>76403.56</v>
      </c>
      <c r="E361" s="20">
        <v>0</v>
      </c>
      <c r="F361" s="20">
        <v>554.30999999999995</v>
      </c>
      <c r="G361" s="20">
        <v>0</v>
      </c>
      <c r="H361" s="20">
        <v>11543.680499999999</v>
      </c>
    </row>
    <row r="362" spans="1:8" x14ac:dyDescent="0.25">
      <c r="A362" s="1">
        <v>834265</v>
      </c>
      <c r="B362" s="1" t="s">
        <v>680</v>
      </c>
      <c r="C362" t="s">
        <v>681</v>
      </c>
      <c r="D362" s="20">
        <v>163037.98000000001</v>
      </c>
      <c r="E362" s="20">
        <v>0</v>
      </c>
      <c r="F362" s="20">
        <v>1345.84</v>
      </c>
      <c r="G362" s="20">
        <v>0</v>
      </c>
      <c r="H362" s="20">
        <v>24657.573</v>
      </c>
    </row>
    <row r="363" spans="1:8" x14ac:dyDescent="0.25">
      <c r="A363" s="1">
        <v>1001399</v>
      </c>
      <c r="B363" s="1" t="s">
        <v>682</v>
      </c>
      <c r="C363" t="s">
        <v>683</v>
      </c>
      <c r="D363" s="20">
        <v>75828.08</v>
      </c>
      <c r="E363" s="20">
        <v>0</v>
      </c>
      <c r="F363" s="20">
        <v>2769.2</v>
      </c>
      <c r="G363" s="20">
        <v>0</v>
      </c>
      <c r="H363" s="20">
        <v>11789.591999999999</v>
      </c>
    </row>
    <row r="364" spans="1:8" x14ac:dyDescent="0.25">
      <c r="A364" s="1">
        <v>92047</v>
      </c>
      <c r="B364" s="1" t="s">
        <v>684</v>
      </c>
      <c r="C364" t="s">
        <v>685</v>
      </c>
      <c r="D364" s="20">
        <v>151950.99</v>
      </c>
      <c r="E364" s="20">
        <v>0</v>
      </c>
      <c r="F364" s="20">
        <v>969.61</v>
      </c>
      <c r="G364" s="20">
        <v>0</v>
      </c>
      <c r="H364" s="20">
        <v>22938.089999999997</v>
      </c>
    </row>
    <row r="365" spans="1:8" x14ac:dyDescent="0.25">
      <c r="A365" s="1">
        <v>850100</v>
      </c>
      <c r="B365" s="1" t="s">
        <v>686</v>
      </c>
      <c r="C365" t="s">
        <v>687</v>
      </c>
      <c r="D365" s="20">
        <v>203020.95</v>
      </c>
      <c r="E365" s="20">
        <v>0</v>
      </c>
      <c r="F365" s="20">
        <v>2028.63</v>
      </c>
      <c r="G365" s="20">
        <v>0</v>
      </c>
      <c r="H365" s="20">
        <v>30757.437000000002</v>
      </c>
    </row>
    <row r="366" spans="1:8" x14ac:dyDescent="0.25">
      <c r="A366" s="1">
        <v>1000283</v>
      </c>
      <c r="B366" s="1" t="s">
        <v>688</v>
      </c>
      <c r="C366" t="s">
        <v>689</v>
      </c>
      <c r="D366" s="20">
        <v>92187.3</v>
      </c>
      <c r="E366" s="20">
        <v>0</v>
      </c>
      <c r="F366" s="20">
        <v>777.85</v>
      </c>
      <c r="G366" s="20">
        <v>0</v>
      </c>
      <c r="H366" s="20">
        <v>13944.772500000001</v>
      </c>
    </row>
    <row r="367" spans="1:8" x14ac:dyDescent="0.25">
      <c r="A367" s="1">
        <v>91763</v>
      </c>
      <c r="B367" s="1" t="s">
        <v>690</v>
      </c>
      <c r="C367" t="s">
        <v>691</v>
      </c>
      <c r="D367" s="20">
        <v>170199.29</v>
      </c>
      <c r="E367" s="20">
        <v>0</v>
      </c>
      <c r="F367" s="20">
        <v>1423.16</v>
      </c>
      <c r="G367" s="20">
        <v>0</v>
      </c>
      <c r="H367" s="20">
        <v>25743.3675</v>
      </c>
    </row>
    <row r="368" spans="1:8" x14ac:dyDescent="0.25">
      <c r="A368" s="1">
        <v>88360</v>
      </c>
      <c r="B368" s="1" t="s">
        <v>692</v>
      </c>
      <c r="C368" t="s">
        <v>693</v>
      </c>
      <c r="D368" s="20">
        <v>187829.09</v>
      </c>
      <c r="E368" s="20">
        <v>0</v>
      </c>
      <c r="F368" s="20">
        <v>1637.8</v>
      </c>
      <c r="G368" s="20">
        <v>0</v>
      </c>
      <c r="H368" s="20">
        <v>28420.033499999998</v>
      </c>
    </row>
    <row r="369" spans="1:8" x14ac:dyDescent="0.25">
      <c r="A369" s="1">
        <v>1001397</v>
      </c>
      <c r="B369" s="1" t="s">
        <v>694</v>
      </c>
      <c r="C369" t="s">
        <v>695</v>
      </c>
      <c r="D369" s="20">
        <v>78340.47</v>
      </c>
      <c r="E369" s="20">
        <v>0</v>
      </c>
      <c r="F369" s="20">
        <v>2257.91</v>
      </c>
      <c r="G369" s="20">
        <v>0</v>
      </c>
      <c r="H369" s="20">
        <v>12089.757</v>
      </c>
    </row>
    <row r="370" spans="1:8" x14ac:dyDescent="0.25">
      <c r="A370" s="1">
        <v>850101</v>
      </c>
      <c r="B370" s="1" t="s">
        <v>696</v>
      </c>
      <c r="C370" t="s">
        <v>697</v>
      </c>
      <c r="D370" s="20">
        <v>141783.16</v>
      </c>
      <c r="E370" s="20">
        <v>0</v>
      </c>
      <c r="F370" s="20">
        <v>870.21</v>
      </c>
      <c r="G370" s="20">
        <v>0</v>
      </c>
      <c r="H370" s="20">
        <v>21398.005499999999</v>
      </c>
    </row>
    <row r="371" spans="1:8" x14ac:dyDescent="0.25">
      <c r="A371" s="1">
        <v>1000568</v>
      </c>
      <c r="B371" s="1" t="s">
        <v>698</v>
      </c>
      <c r="C371" t="s">
        <v>699</v>
      </c>
      <c r="D371" s="20">
        <v>92540.63</v>
      </c>
      <c r="E371" s="20">
        <v>0</v>
      </c>
      <c r="F371" s="20">
        <v>0</v>
      </c>
      <c r="G371" s="20">
        <v>0</v>
      </c>
      <c r="H371" s="20">
        <v>13881.094500000001</v>
      </c>
    </row>
    <row r="372" spans="1:8" x14ac:dyDescent="0.25">
      <c r="A372" s="1">
        <v>91137</v>
      </c>
      <c r="B372" s="1" t="s">
        <v>700</v>
      </c>
      <c r="C372" t="s">
        <v>701</v>
      </c>
      <c r="D372" s="20">
        <v>198860.38</v>
      </c>
      <c r="E372" s="20">
        <v>0</v>
      </c>
      <c r="F372" s="20">
        <v>1345.4</v>
      </c>
      <c r="G372" s="20">
        <v>0</v>
      </c>
      <c r="H372" s="20">
        <v>30030.866999999998</v>
      </c>
    </row>
    <row r="373" spans="1:8" x14ac:dyDescent="0.25">
      <c r="A373" s="1">
        <v>850099</v>
      </c>
      <c r="B373" s="1" t="s">
        <v>702</v>
      </c>
      <c r="C373" t="s">
        <v>703</v>
      </c>
      <c r="D373" s="20">
        <v>100425.45</v>
      </c>
      <c r="E373" s="20">
        <v>0</v>
      </c>
      <c r="F373" s="20">
        <v>1151.3900000000001</v>
      </c>
      <c r="G373" s="20">
        <v>0</v>
      </c>
      <c r="H373" s="20">
        <v>15236.525999999998</v>
      </c>
    </row>
    <row r="374" spans="1:8" x14ac:dyDescent="0.25">
      <c r="A374" s="1">
        <v>873957</v>
      </c>
      <c r="B374" s="1" t="s">
        <v>704</v>
      </c>
      <c r="C374" t="s">
        <v>705</v>
      </c>
      <c r="D374" s="20">
        <v>218723.08</v>
      </c>
      <c r="E374" s="20">
        <v>0</v>
      </c>
      <c r="F374" s="20">
        <v>3054.81</v>
      </c>
      <c r="G374" s="20">
        <v>0</v>
      </c>
      <c r="H374" s="20">
        <v>33266.683499999999</v>
      </c>
    </row>
    <row r="375" spans="1:8" x14ac:dyDescent="0.25">
      <c r="A375" s="1">
        <v>92610</v>
      </c>
      <c r="B375" s="1" t="s">
        <v>706</v>
      </c>
      <c r="C375" t="s">
        <v>707</v>
      </c>
      <c r="D375" s="20">
        <v>157685.57999999999</v>
      </c>
      <c r="E375" s="20">
        <v>0</v>
      </c>
      <c r="F375" s="20">
        <v>834.06</v>
      </c>
      <c r="G375" s="20">
        <v>0</v>
      </c>
      <c r="H375" s="20">
        <v>23777.945999999996</v>
      </c>
    </row>
    <row r="376" spans="1:8" x14ac:dyDescent="0.25">
      <c r="A376" s="1">
        <v>92879</v>
      </c>
      <c r="B376" s="1" t="s">
        <v>708</v>
      </c>
      <c r="C376" t="s">
        <v>709</v>
      </c>
      <c r="D376" s="20">
        <v>323147.51</v>
      </c>
      <c r="E376" s="20">
        <v>0</v>
      </c>
      <c r="F376" s="20">
        <v>2577.5700000000002</v>
      </c>
      <c r="G376" s="20">
        <v>0</v>
      </c>
      <c r="H376" s="20">
        <v>48858.762000000002</v>
      </c>
    </row>
    <row r="377" spans="1:8" x14ac:dyDescent="0.25">
      <c r="A377" s="1">
        <v>1000560</v>
      </c>
      <c r="B377" s="1" t="s">
        <v>710</v>
      </c>
      <c r="C377" t="s">
        <v>711</v>
      </c>
      <c r="D377" s="20">
        <v>169191.81</v>
      </c>
      <c r="E377" s="20">
        <v>0</v>
      </c>
      <c r="F377" s="20">
        <v>1638.91</v>
      </c>
      <c r="G377" s="20">
        <v>0</v>
      </c>
      <c r="H377" s="20">
        <v>25624.608</v>
      </c>
    </row>
    <row r="378" spans="1:8" x14ac:dyDescent="0.25">
      <c r="A378" s="1">
        <v>1001927</v>
      </c>
      <c r="B378" s="1" t="s">
        <v>712</v>
      </c>
      <c r="C378" t="s">
        <v>713</v>
      </c>
      <c r="D378" s="20">
        <v>86560.3</v>
      </c>
      <c r="E378" s="20">
        <v>0</v>
      </c>
      <c r="F378" s="20">
        <v>771.07</v>
      </c>
      <c r="G378" s="20">
        <v>0</v>
      </c>
      <c r="H378" s="20">
        <v>13099.705500000002</v>
      </c>
    </row>
    <row r="379" spans="1:8" x14ac:dyDescent="0.25">
      <c r="A379" s="1">
        <v>92730</v>
      </c>
      <c r="B379" s="1" t="s">
        <v>714</v>
      </c>
      <c r="C379" t="s">
        <v>715</v>
      </c>
      <c r="D379" s="20">
        <v>803566.84</v>
      </c>
      <c r="E379" s="20">
        <v>0</v>
      </c>
      <c r="F379" s="20">
        <v>13419.5</v>
      </c>
      <c r="G379" s="20">
        <v>0</v>
      </c>
      <c r="H379" s="20">
        <v>122547.95099999999</v>
      </c>
    </row>
    <row r="380" spans="1:8" x14ac:dyDescent="0.25">
      <c r="A380" s="1">
        <v>4266</v>
      </c>
      <c r="B380" s="1" t="s">
        <v>716</v>
      </c>
      <c r="C380" t="s">
        <v>717</v>
      </c>
      <c r="D380" s="20">
        <v>800000.12</v>
      </c>
      <c r="E380" s="20">
        <v>3566.1223774145615</v>
      </c>
      <c r="F380" s="20">
        <v>15809.91</v>
      </c>
      <c r="G380" s="20">
        <v>0</v>
      </c>
      <c r="H380" s="20">
        <v>122371.5045</v>
      </c>
    </row>
    <row r="381" spans="1:8" x14ac:dyDescent="0.25">
      <c r="A381" s="1">
        <v>4216</v>
      </c>
      <c r="B381" s="1" t="s">
        <v>718</v>
      </c>
      <c r="C381" t="s">
        <v>719</v>
      </c>
      <c r="D381" s="20">
        <v>12857.85</v>
      </c>
      <c r="E381" s="20">
        <v>0</v>
      </c>
      <c r="F381" s="20">
        <v>0</v>
      </c>
      <c r="G381" s="20">
        <v>0</v>
      </c>
      <c r="H381" s="20">
        <v>1928.6775</v>
      </c>
    </row>
    <row r="382" spans="1:8" x14ac:dyDescent="0.25">
      <c r="A382" s="1">
        <v>1001520</v>
      </c>
      <c r="B382" s="1" t="s">
        <v>720</v>
      </c>
      <c r="C382" t="s">
        <v>721</v>
      </c>
      <c r="D382" s="20">
        <v>8899.07</v>
      </c>
      <c r="E382" s="20">
        <v>0</v>
      </c>
      <c r="F382" s="20">
        <v>40.619999999999997</v>
      </c>
      <c r="G382" s="20">
        <v>0</v>
      </c>
      <c r="H382" s="20">
        <v>1340.9535000000001</v>
      </c>
    </row>
    <row r="383" spans="1:8" x14ac:dyDescent="0.25">
      <c r="A383" s="1">
        <v>10968</v>
      </c>
      <c r="B383" s="1" t="s">
        <v>722</v>
      </c>
      <c r="C383" t="s">
        <v>723</v>
      </c>
      <c r="D383" s="20">
        <v>103541.57</v>
      </c>
      <c r="E383" s="20">
        <v>0</v>
      </c>
      <c r="F383" s="20">
        <v>1487.74</v>
      </c>
      <c r="G383" s="20">
        <v>0</v>
      </c>
      <c r="H383" s="20">
        <v>15754.396500000001</v>
      </c>
    </row>
    <row r="384" spans="1:8" x14ac:dyDescent="0.25">
      <c r="A384" s="1">
        <v>92657</v>
      </c>
      <c r="B384" s="1" t="s">
        <v>724</v>
      </c>
      <c r="C384" t="s">
        <v>725</v>
      </c>
      <c r="D384" s="20">
        <v>74818.460000000006</v>
      </c>
      <c r="E384" s="20">
        <v>0</v>
      </c>
      <c r="F384" s="20">
        <v>0</v>
      </c>
      <c r="G384" s="20">
        <v>0</v>
      </c>
      <c r="H384" s="20">
        <v>11222.769</v>
      </c>
    </row>
    <row r="385" spans="1:8" x14ac:dyDescent="0.25">
      <c r="A385" s="1">
        <v>4281</v>
      </c>
      <c r="B385" s="1" t="s">
        <v>726</v>
      </c>
      <c r="C385" t="s">
        <v>727</v>
      </c>
      <c r="D385" s="20">
        <v>1894869.93</v>
      </c>
      <c r="E385" s="20">
        <v>22952.664024226109</v>
      </c>
      <c r="F385" s="20">
        <v>39923.56</v>
      </c>
      <c r="G385" s="20">
        <v>0</v>
      </c>
      <c r="H385" s="20">
        <v>290219.02350000001</v>
      </c>
    </row>
    <row r="386" spans="1:8" x14ac:dyDescent="0.25">
      <c r="A386" s="1">
        <v>79050</v>
      </c>
      <c r="B386" s="1" t="s">
        <v>728</v>
      </c>
      <c r="C386" t="s">
        <v>729</v>
      </c>
      <c r="D386" s="20">
        <v>17650.599999999999</v>
      </c>
      <c r="E386" s="20">
        <v>0</v>
      </c>
      <c r="F386" s="20">
        <v>428.76</v>
      </c>
      <c r="G386" s="20">
        <v>0</v>
      </c>
      <c r="H386" s="20">
        <v>2711.9039999999995</v>
      </c>
    </row>
    <row r="387" spans="1:8" x14ac:dyDescent="0.25">
      <c r="A387" s="1">
        <v>4374</v>
      </c>
      <c r="B387" s="1" t="s">
        <v>730</v>
      </c>
      <c r="C387" t="s">
        <v>731</v>
      </c>
      <c r="D387" s="20">
        <v>80914.75</v>
      </c>
      <c r="E387" s="20">
        <v>0</v>
      </c>
      <c r="F387" s="20">
        <v>634.03</v>
      </c>
      <c r="G387" s="20">
        <v>0</v>
      </c>
      <c r="H387" s="20">
        <v>12232.316999999999</v>
      </c>
    </row>
    <row r="388" spans="1:8" x14ac:dyDescent="0.25">
      <c r="A388" s="1">
        <v>4278</v>
      </c>
      <c r="B388" s="1" t="s">
        <v>732</v>
      </c>
      <c r="C388" t="s">
        <v>733</v>
      </c>
      <c r="D388" s="20">
        <v>1053562.78</v>
      </c>
      <c r="E388" s="20">
        <v>1331.9377749683945</v>
      </c>
      <c r="F388" s="20">
        <v>12058.07</v>
      </c>
      <c r="G388" s="20">
        <v>0</v>
      </c>
      <c r="H388" s="20">
        <v>159843.1275</v>
      </c>
    </row>
    <row r="389" spans="1:8" x14ac:dyDescent="0.25">
      <c r="A389" s="1">
        <v>4270</v>
      </c>
      <c r="B389" s="1" t="s">
        <v>734</v>
      </c>
      <c r="C389" t="s">
        <v>735</v>
      </c>
      <c r="D389" s="20">
        <v>1227028.32</v>
      </c>
      <c r="E389" s="20">
        <v>47833.307389830516</v>
      </c>
      <c r="F389" s="20">
        <v>28355.27</v>
      </c>
      <c r="G389" s="20">
        <v>0</v>
      </c>
      <c r="H389" s="20">
        <v>188307.5385</v>
      </c>
    </row>
    <row r="390" spans="1:8" x14ac:dyDescent="0.25">
      <c r="A390" s="1">
        <v>91935</v>
      </c>
      <c r="B390" s="1" t="s">
        <v>736</v>
      </c>
      <c r="C390" t="s">
        <v>737</v>
      </c>
      <c r="D390" s="20">
        <v>76768.460000000006</v>
      </c>
      <c r="E390" s="20">
        <v>0</v>
      </c>
      <c r="F390" s="20">
        <v>0</v>
      </c>
      <c r="G390" s="20">
        <v>0</v>
      </c>
      <c r="H390" s="20">
        <v>11515.269</v>
      </c>
    </row>
    <row r="391" spans="1:8" x14ac:dyDescent="0.25">
      <c r="A391" s="1">
        <v>1001521</v>
      </c>
      <c r="B391" s="1" t="s">
        <v>738</v>
      </c>
      <c r="C391" t="s">
        <v>739</v>
      </c>
      <c r="D391" s="20">
        <v>45873.8</v>
      </c>
      <c r="E391" s="20">
        <v>0</v>
      </c>
      <c r="F391" s="20">
        <v>0</v>
      </c>
      <c r="G391" s="20">
        <v>0</v>
      </c>
      <c r="H391" s="20">
        <v>6881.0700000000006</v>
      </c>
    </row>
    <row r="392" spans="1:8" x14ac:dyDescent="0.25">
      <c r="A392" s="1">
        <v>4199</v>
      </c>
      <c r="B392" s="1" t="s">
        <v>740</v>
      </c>
      <c r="C392" t="s">
        <v>741</v>
      </c>
      <c r="D392" s="20">
        <v>30000.61</v>
      </c>
      <c r="E392" s="20">
        <v>3214.3510714285712</v>
      </c>
      <c r="F392" s="20">
        <v>1730.39</v>
      </c>
      <c r="G392" s="20">
        <v>0</v>
      </c>
      <c r="H392" s="20">
        <v>4759.6499999999996</v>
      </c>
    </row>
    <row r="393" spans="1:8" x14ac:dyDescent="0.25">
      <c r="A393" s="1">
        <v>4439</v>
      </c>
      <c r="B393" s="1" t="s">
        <v>742</v>
      </c>
      <c r="C393" t="s">
        <v>743</v>
      </c>
      <c r="D393" s="20">
        <v>167933.61</v>
      </c>
      <c r="E393" s="20">
        <v>0</v>
      </c>
      <c r="F393" s="20">
        <v>11819.4</v>
      </c>
      <c r="G393" s="20">
        <v>0</v>
      </c>
      <c r="H393" s="20">
        <v>26962.951499999996</v>
      </c>
    </row>
    <row r="394" spans="1:8" x14ac:dyDescent="0.25">
      <c r="A394" s="1">
        <v>4404</v>
      </c>
      <c r="B394" s="1" t="s">
        <v>744</v>
      </c>
      <c r="C394" t="s">
        <v>745</v>
      </c>
      <c r="D394" s="20">
        <v>2688567.35</v>
      </c>
      <c r="E394" s="20">
        <v>16099.205688622756</v>
      </c>
      <c r="F394" s="20">
        <v>52866.95</v>
      </c>
      <c r="G394" s="20">
        <v>0</v>
      </c>
      <c r="H394" s="20">
        <v>411215.14500000002</v>
      </c>
    </row>
    <row r="395" spans="1:8" x14ac:dyDescent="0.25">
      <c r="A395" s="1">
        <v>4314</v>
      </c>
      <c r="B395" s="1" t="s">
        <v>746</v>
      </c>
      <c r="C395" t="s">
        <v>747</v>
      </c>
      <c r="D395" s="20">
        <v>58608.19</v>
      </c>
      <c r="E395" s="20">
        <v>0</v>
      </c>
      <c r="F395" s="20">
        <v>0</v>
      </c>
      <c r="G395" s="20">
        <v>0</v>
      </c>
      <c r="H395" s="20">
        <v>8791.2284999999993</v>
      </c>
    </row>
    <row r="396" spans="1:8" x14ac:dyDescent="0.25">
      <c r="A396" s="1">
        <v>1000313</v>
      </c>
      <c r="B396" s="1" t="s">
        <v>748</v>
      </c>
      <c r="C396" t="s">
        <v>749</v>
      </c>
      <c r="D396" s="20">
        <v>26524.94</v>
      </c>
      <c r="E396" s="20">
        <v>0</v>
      </c>
      <c r="F396" s="20">
        <v>0</v>
      </c>
      <c r="G396" s="20">
        <v>0</v>
      </c>
      <c r="H396" s="20">
        <v>3978.7409999999995</v>
      </c>
    </row>
    <row r="397" spans="1:8" x14ac:dyDescent="0.25">
      <c r="A397" s="1">
        <v>4234</v>
      </c>
      <c r="B397" s="1" t="s">
        <v>750</v>
      </c>
      <c r="C397" t="s">
        <v>751</v>
      </c>
      <c r="D397" s="20">
        <v>111210.67</v>
      </c>
      <c r="E397" s="20">
        <v>0</v>
      </c>
      <c r="F397" s="20">
        <v>0</v>
      </c>
      <c r="G397" s="20">
        <v>0</v>
      </c>
      <c r="H397" s="20">
        <v>16681.6005</v>
      </c>
    </row>
    <row r="398" spans="1:8" x14ac:dyDescent="0.25">
      <c r="A398" s="1">
        <v>79540</v>
      </c>
      <c r="B398" s="1" t="s">
        <v>752</v>
      </c>
      <c r="C398" t="s">
        <v>753</v>
      </c>
      <c r="D398" s="20">
        <v>28286.46</v>
      </c>
      <c r="E398" s="20">
        <v>0</v>
      </c>
      <c r="F398" s="20">
        <v>0</v>
      </c>
      <c r="G398" s="20">
        <v>0</v>
      </c>
      <c r="H398" s="20">
        <v>4242.9690000000001</v>
      </c>
    </row>
    <row r="399" spans="1:8" x14ac:dyDescent="0.25">
      <c r="A399" s="1">
        <v>4441</v>
      </c>
      <c r="B399" s="1" t="s">
        <v>754</v>
      </c>
      <c r="C399" t="s">
        <v>755</v>
      </c>
      <c r="D399" s="20">
        <v>1419477.56</v>
      </c>
      <c r="E399" s="20">
        <v>14044.962664907653</v>
      </c>
      <c r="F399" s="20">
        <v>14795.96</v>
      </c>
      <c r="G399" s="20">
        <v>0</v>
      </c>
      <c r="H399" s="20">
        <v>215141.02799999999</v>
      </c>
    </row>
    <row r="400" spans="1:8" x14ac:dyDescent="0.25">
      <c r="A400" s="1">
        <v>4435</v>
      </c>
      <c r="B400" s="1" t="s">
        <v>756</v>
      </c>
      <c r="C400" t="s">
        <v>757</v>
      </c>
      <c r="D400" s="20">
        <v>45950.64</v>
      </c>
      <c r="E400" s="20">
        <v>0</v>
      </c>
      <c r="F400" s="20">
        <v>1069.1400000000001</v>
      </c>
      <c r="G400" s="20">
        <v>0</v>
      </c>
      <c r="H400" s="20">
        <v>7052.9669999999996</v>
      </c>
    </row>
    <row r="401" spans="1:8" x14ac:dyDescent="0.25">
      <c r="A401" s="1">
        <v>10965</v>
      </c>
      <c r="B401" s="1" t="s">
        <v>758</v>
      </c>
      <c r="C401" t="s">
        <v>759</v>
      </c>
      <c r="D401" s="20">
        <v>34066.17</v>
      </c>
      <c r="E401" s="20">
        <v>0</v>
      </c>
      <c r="F401" s="20">
        <v>0</v>
      </c>
      <c r="G401" s="20">
        <v>0</v>
      </c>
      <c r="H401" s="20">
        <v>5109.9254999999994</v>
      </c>
    </row>
    <row r="402" spans="1:8" x14ac:dyDescent="0.25">
      <c r="A402" s="1">
        <v>90861</v>
      </c>
      <c r="B402" s="1" t="s">
        <v>760</v>
      </c>
      <c r="C402" t="s">
        <v>761</v>
      </c>
      <c r="D402" s="20">
        <v>167143.99</v>
      </c>
      <c r="E402" s="20">
        <v>0</v>
      </c>
      <c r="F402" s="20">
        <v>1280.25</v>
      </c>
      <c r="G402" s="20">
        <v>0</v>
      </c>
      <c r="H402" s="20">
        <v>25263.635999999999</v>
      </c>
    </row>
    <row r="403" spans="1:8" x14ac:dyDescent="0.25">
      <c r="A403" s="1">
        <v>79499</v>
      </c>
      <c r="B403" s="1" t="s">
        <v>762</v>
      </c>
      <c r="C403" t="s">
        <v>763</v>
      </c>
      <c r="D403" s="20">
        <v>88434.17</v>
      </c>
      <c r="E403" s="20">
        <v>0</v>
      </c>
      <c r="F403" s="20">
        <v>1088.77</v>
      </c>
      <c r="G403" s="20">
        <v>0</v>
      </c>
      <c r="H403" s="20">
        <v>13428.441000000001</v>
      </c>
    </row>
    <row r="404" spans="1:8" x14ac:dyDescent="0.25">
      <c r="A404" s="1">
        <v>89852</v>
      </c>
      <c r="B404" s="1" t="s">
        <v>764</v>
      </c>
      <c r="C404" t="s">
        <v>765</v>
      </c>
      <c r="D404" s="20">
        <v>117011.61</v>
      </c>
      <c r="E404" s="20">
        <v>0</v>
      </c>
      <c r="F404" s="20">
        <v>871.31</v>
      </c>
      <c r="G404" s="20">
        <v>0</v>
      </c>
      <c r="H404" s="20">
        <v>17682.437999999998</v>
      </c>
    </row>
    <row r="405" spans="1:8" x14ac:dyDescent="0.25">
      <c r="A405" s="1">
        <v>4473</v>
      </c>
      <c r="B405" s="1" t="s">
        <v>766</v>
      </c>
      <c r="C405" t="s">
        <v>767</v>
      </c>
      <c r="D405" s="20">
        <v>146438.31</v>
      </c>
      <c r="E405" s="20">
        <v>1479.1748484848486</v>
      </c>
      <c r="F405" s="20">
        <v>4538.46</v>
      </c>
      <c r="G405" s="20">
        <v>0</v>
      </c>
      <c r="H405" s="20">
        <v>22646.515499999998</v>
      </c>
    </row>
    <row r="406" spans="1:8" x14ac:dyDescent="0.25">
      <c r="A406" s="1">
        <v>81174</v>
      </c>
      <c r="B406" s="1" t="s">
        <v>768</v>
      </c>
      <c r="C406" t="s">
        <v>769</v>
      </c>
      <c r="D406" s="20">
        <v>39750.22</v>
      </c>
      <c r="E406" s="20">
        <v>0</v>
      </c>
      <c r="F406" s="20">
        <v>0</v>
      </c>
      <c r="G406" s="20">
        <v>0</v>
      </c>
      <c r="H406" s="20">
        <v>5962.5330000000004</v>
      </c>
    </row>
    <row r="407" spans="1:8" x14ac:dyDescent="0.25">
      <c r="A407" s="1">
        <v>4163</v>
      </c>
      <c r="B407" s="1" t="s">
        <v>770</v>
      </c>
      <c r="C407" t="s">
        <v>771</v>
      </c>
      <c r="D407" s="20">
        <v>42906.61</v>
      </c>
      <c r="E407" s="20">
        <v>0</v>
      </c>
      <c r="F407" s="20">
        <v>480.03</v>
      </c>
      <c r="G407" s="20">
        <v>0</v>
      </c>
      <c r="H407" s="20">
        <v>6507.9960000000001</v>
      </c>
    </row>
    <row r="408" spans="1:8" x14ac:dyDescent="0.25">
      <c r="A408" s="1">
        <v>4181</v>
      </c>
      <c r="B408" s="1" t="s">
        <v>772</v>
      </c>
      <c r="C408" t="s">
        <v>773</v>
      </c>
      <c r="D408" s="20">
        <v>16080.6</v>
      </c>
      <c r="E408" s="20">
        <v>0</v>
      </c>
      <c r="F408" s="20">
        <v>547.98</v>
      </c>
      <c r="G408" s="20">
        <v>0</v>
      </c>
      <c r="H408" s="20">
        <v>2494.2870000000003</v>
      </c>
    </row>
    <row r="409" spans="1:8" x14ac:dyDescent="0.25">
      <c r="A409" s="1">
        <v>4235</v>
      </c>
      <c r="B409" s="1" t="s">
        <v>774</v>
      </c>
      <c r="C409" t="s">
        <v>775</v>
      </c>
      <c r="D409" s="20">
        <v>12030239.210000001</v>
      </c>
      <c r="E409" s="20">
        <v>28228.953953852171</v>
      </c>
      <c r="F409" s="20">
        <v>327808.95</v>
      </c>
      <c r="G409" s="20">
        <v>0</v>
      </c>
      <c r="H409" s="20">
        <v>1853707.22</v>
      </c>
    </row>
    <row r="410" spans="1:8" x14ac:dyDescent="0.25">
      <c r="A410" s="1">
        <v>5181</v>
      </c>
      <c r="B410" s="1" t="s">
        <v>776</v>
      </c>
      <c r="C410" t="s">
        <v>777</v>
      </c>
      <c r="D410" s="20">
        <v>32096.99</v>
      </c>
      <c r="E410" s="20">
        <v>0</v>
      </c>
      <c r="F410" s="20">
        <v>0</v>
      </c>
      <c r="G410" s="20">
        <v>0</v>
      </c>
      <c r="H410" s="20">
        <v>4814.5484999999999</v>
      </c>
    </row>
    <row r="411" spans="1:8" x14ac:dyDescent="0.25">
      <c r="A411" s="1">
        <v>4463</v>
      </c>
      <c r="B411" s="1" t="s">
        <v>778</v>
      </c>
      <c r="C411" t="s">
        <v>779</v>
      </c>
      <c r="D411" s="20">
        <v>35567.75</v>
      </c>
      <c r="E411" s="20">
        <v>0</v>
      </c>
      <c r="F411" s="20">
        <v>541.46</v>
      </c>
      <c r="G411" s="20">
        <v>0</v>
      </c>
      <c r="H411" s="20">
        <v>5416.3814999999995</v>
      </c>
    </row>
    <row r="412" spans="1:8" x14ac:dyDescent="0.25">
      <c r="A412" s="1">
        <v>4211</v>
      </c>
      <c r="B412" s="1" t="s">
        <v>780</v>
      </c>
      <c r="C412" t="s">
        <v>781</v>
      </c>
      <c r="D412" s="20">
        <v>239864.27</v>
      </c>
      <c r="E412" s="20">
        <v>0</v>
      </c>
      <c r="F412" s="20">
        <v>18280.91</v>
      </c>
      <c r="G412" s="20">
        <v>0</v>
      </c>
      <c r="H412" s="20">
        <v>38721.776999999995</v>
      </c>
    </row>
    <row r="413" spans="1:8" x14ac:dyDescent="0.25">
      <c r="A413" s="1">
        <v>79994</v>
      </c>
      <c r="B413" s="1" t="s">
        <v>782</v>
      </c>
      <c r="C413" t="s">
        <v>783</v>
      </c>
      <c r="D413" s="20">
        <v>19037.400000000001</v>
      </c>
      <c r="E413" s="20">
        <v>0</v>
      </c>
      <c r="F413" s="20">
        <v>734.51</v>
      </c>
      <c r="G413" s="20">
        <v>0</v>
      </c>
      <c r="H413" s="20">
        <v>2965.7864999999997</v>
      </c>
    </row>
    <row r="414" spans="1:8" x14ac:dyDescent="0.25">
      <c r="A414" s="1">
        <v>79207</v>
      </c>
      <c r="B414" s="1" t="s">
        <v>784</v>
      </c>
      <c r="C414" t="s">
        <v>785</v>
      </c>
      <c r="D414" s="20">
        <v>29987.74</v>
      </c>
      <c r="E414" s="20">
        <v>0</v>
      </c>
      <c r="F414" s="20">
        <v>519.54</v>
      </c>
      <c r="G414" s="20">
        <v>0</v>
      </c>
      <c r="H414" s="20">
        <v>4576.0920000000006</v>
      </c>
    </row>
    <row r="415" spans="1:8" x14ac:dyDescent="0.25">
      <c r="A415" s="1">
        <v>4493</v>
      </c>
      <c r="B415" s="1" t="s">
        <v>786</v>
      </c>
      <c r="C415" t="s">
        <v>787</v>
      </c>
      <c r="D415" s="20">
        <v>32507.83</v>
      </c>
      <c r="E415" s="20">
        <v>0</v>
      </c>
      <c r="F415" s="20">
        <v>443.21</v>
      </c>
      <c r="G415" s="20">
        <v>0</v>
      </c>
      <c r="H415" s="20">
        <v>4942.6559999999999</v>
      </c>
    </row>
    <row r="416" spans="1:8" x14ac:dyDescent="0.25">
      <c r="A416" s="1">
        <v>4488</v>
      </c>
      <c r="B416" s="1" t="s">
        <v>788</v>
      </c>
      <c r="C416" t="s">
        <v>789</v>
      </c>
      <c r="D416" s="20">
        <v>226425.62</v>
      </c>
      <c r="E416" s="20">
        <v>1442.2014012738855</v>
      </c>
      <c r="F416" s="20">
        <v>0</v>
      </c>
      <c r="G416" s="20">
        <v>0</v>
      </c>
      <c r="H416" s="20">
        <v>33963.843000000001</v>
      </c>
    </row>
    <row r="417" spans="1:8" x14ac:dyDescent="0.25">
      <c r="A417" s="1">
        <v>4253</v>
      </c>
      <c r="B417" s="1" t="s">
        <v>790</v>
      </c>
      <c r="C417" t="s">
        <v>791</v>
      </c>
      <c r="D417" s="20">
        <v>6874.49</v>
      </c>
      <c r="E417" s="20">
        <v>0</v>
      </c>
      <c r="F417" s="20">
        <v>370.69</v>
      </c>
      <c r="G417" s="20">
        <v>0</v>
      </c>
      <c r="H417" s="20">
        <v>1086.7769999999998</v>
      </c>
    </row>
    <row r="418" spans="1:8" x14ac:dyDescent="0.25">
      <c r="A418" s="1">
        <v>85516</v>
      </c>
      <c r="B418" s="1" t="s">
        <v>792</v>
      </c>
      <c r="C418" t="s">
        <v>793</v>
      </c>
      <c r="D418" s="20">
        <v>87339.48</v>
      </c>
      <c r="E418" s="20">
        <v>0</v>
      </c>
      <c r="F418" s="20">
        <v>694.58</v>
      </c>
      <c r="G418" s="20">
        <v>0</v>
      </c>
      <c r="H418" s="20">
        <v>13205.108999999999</v>
      </c>
    </row>
    <row r="419" spans="1:8" x14ac:dyDescent="0.25">
      <c r="A419" s="1">
        <v>79498</v>
      </c>
      <c r="B419" s="1" t="s">
        <v>794</v>
      </c>
      <c r="C419" t="s">
        <v>795</v>
      </c>
      <c r="D419" s="20">
        <v>88828.19</v>
      </c>
      <c r="E419" s="20">
        <v>0</v>
      </c>
      <c r="F419" s="20">
        <v>0</v>
      </c>
      <c r="G419" s="20">
        <v>0</v>
      </c>
      <c r="H419" s="20">
        <v>13324.228499999999</v>
      </c>
    </row>
    <row r="420" spans="1:8" x14ac:dyDescent="0.25">
      <c r="A420" s="1">
        <v>79589</v>
      </c>
      <c r="B420" s="1" t="s">
        <v>796</v>
      </c>
      <c r="C420" t="s">
        <v>797</v>
      </c>
      <c r="D420" s="20">
        <v>6156.97</v>
      </c>
      <c r="E420" s="20">
        <v>0</v>
      </c>
      <c r="F420" s="20">
        <v>0</v>
      </c>
      <c r="G420" s="20">
        <v>0</v>
      </c>
      <c r="H420" s="20">
        <v>923.54549999999995</v>
      </c>
    </row>
    <row r="421" spans="1:8" x14ac:dyDescent="0.25">
      <c r="A421" s="1">
        <v>79522</v>
      </c>
      <c r="B421" s="1" t="s">
        <v>798</v>
      </c>
      <c r="C421" t="s">
        <v>799</v>
      </c>
      <c r="D421" s="20">
        <v>1130.71</v>
      </c>
      <c r="E421" s="20">
        <v>0</v>
      </c>
      <c r="F421" s="20">
        <v>0</v>
      </c>
      <c r="G421" s="20">
        <v>0</v>
      </c>
      <c r="H421" s="20">
        <v>169.60650000000001</v>
      </c>
    </row>
    <row r="422" spans="1:8" x14ac:dyDescent="0.25">
      <c r="A422" s="1">
        <v>4379</v>
      </c>
      <c r="B422" s="1" t="s">
        <v>800</v>
      </c>
      <c r="C422" t="s">
        <v>801</v>
      </c>
      <c r="D422" s="20">
        <v>317196.68</v>
      </c>
      <c r="E422" s="20">
        <v>0</v>
      </c>
      <c r="F422" s="20">
        <v>10488.96</v>
      </c>
      <c r="G422" s="20">
        <v>0</v>
      </c>
      <c r="H422" s="20">
        <v>49152.845999999998</v>
      </c>
    </row>
    <row r="423" spans="1:8" x14ac:dyDescent="0.25">
      <c r="A423" s="1">
        <v>4503</v>
      </c>
      <c r="B423" s="1" t="s">
        <v>802</v>
      </c>
      <c r="C423" t="s">
        <v>803</v>
      </c>
      <c r="D423" s="20">
        <v>38020.33</v>
      </c>
      <c r="E423" s="20">
        <v>1949.7605128205128</v>
      </c>
      <c r="F423" s="20">
        <v>1172.33</v>
      </c>
      <c r="G423" s="20">
        <v>0</v>
      </c>
      <c r="H423" s="20">
        <v>5878.8990000000003</v>
      </c>
    </row>
    <row r="424" spans="1:8" x14ac:dyDescent="0.25">
      <c r="A424" s="1">
        <v>80011</v>
      </c>
      <c r="B424" s="1" t="s">
        <v>804</v>
      </c>
      <c r="C424" t="s">
        <v>805</v>
      </c>
      <c r="D424" s="20">
        <v>25149.73</v>
      </c>
      <c r="E424" s="20">
        <v>0</v>
      </c>
      <c r="F424" s="20">
        <v>420.76</v>
      </c>
      <c r="G424" s="20">
        <v>0</v>
      </c>
      <c r="H424" s="20">
        <v>3835.5734999999995</v>
      </c>
    </row>
    <row r="425" spans="1:8" x14ac:dyDescent="0.25">
      <c r="A425" s="1">
        <v>4359</v>
      </c>
      <c r="B425" s="1" t="s">
        <v>806</v>
      </c>
      <c r="C425" t="s">
        <v>807</v>
      </c>
      <c r="D425" s="20">
        <v>29230.95</v>
      </c>
      <c r="E425" s="20">
        <v>0</v>
      </c>
      <c r="F425" s="20">
        <v>468.53</v>
      </c>
      <c r="G425" s="20">
        <v>0</v>
      </c>
      <c r="H425" s="20">
        <v>4454.9219999999996</v>
      </c>
    </row>
    <row r="426" spans="1:8" x14ac:dyDescent="0.25">
      <c r="A426" s="1">
        <v>4363</v>
      </c>
      <c r="B426" s="1" t="s">
        <v>808</v>
      </c>
      <c r="C426" t="s">
        <v>809</v>
      </c>
      <c r="D426" s="20">
        <v>67038.09</v>
      </c>
      <c r="E426" s="20">
        <v>0</v>
      </c>
      <c r="F426" s="20">
        <v>1174.8800000000001</v>
      </c>
      <c r="G426" s="20">
        <v>0</v>
      </c>
      <c r="H426" s="20">
        <v>10231.9455</v>
      </c>
    </row>
    <row r="427" spans="1:8" x14ac:dyDescent="0.25">
      <c r="A427" s="1">
        <v>4230</v>
      </c>
      <c r="B427" s="1" t="s">
        <v>810</v>
      </c>
      <c r="C427" t="s">
        <v>811</v>
      </c>
      <c r="D427" s="20">
        <v>270169.74</v>
      </c>
      <c r="E427" s="20">
        <v>0</v>
      </c>
      <c r="F427" s="20">
        <v>4903.55</v>
      </c>
      <c r="G427" s="20">
        <v>0</v>
      </c>
      <c r="H427" s="20">
        <v>41260.993499999997</v>
      </c>
    </row>
    <row r="428" spans="1:8" x14ac:dyDescent="0.25">
      <c r="A428" s="1">
        <v>1001157</v>
      </c>
      <c r="B428" s="1" t="s">
        <v>814</v>
      </c>
      <c r="C428" t="s">
        <v>813</v>
      </c>
      <c r="D428" s="20">
        <v>64394.23</v>
      </c>
      <c r="E428" s="20">
        <v>0</v>
      </c>
      <c r="F428" s="20">
        <v>352.19</v>
      </c>
      <c r="G428" s="20">
        <v>0</v>
      </c>
      <c r="H428" s="20">
        <v>9711.9629999999997</v>
      </c>
    </row>
    <row r="429" spans="1:8" x14ac:dyDescent="0.25">
      <c r="A429" s="1">
        <v>90192</v>
      </c>
      <c r="B429" s="1" t="s">
        <v>812</v>
      </c>
      <c r="C429" t="s">
        <v>813</v>
      </c>
      <c r="D429" s="20">
        <v>92695.61</v>
      </c>
      <c r="E429" s="20">
        <v>0</v>
      </c>
      <c r="F429" s="20">
        <v>596.67999999999995</v>
      </c>
      <c r="G429" s="20">
        <v>0</v>
      </c>
      <c r="H429" s="20">
        <v>13993.843499999999</v>
      </c>
    </row>
    <row r="430" spans="1:8" x14ac:dyDescent="0.25">
      <c r="A430" s="1">
        <v>4251</v>
      </c>
      <c r="B430" s="1" t="s">
        <v>815</v>
      </c>
      <c r="C430" t="s">
        <v>816</v>
      </c>
      <c r="D430" s="20">
        <v>46305.87</v>
      </c>
      <c r="E430" s="20">
        <v>0</v>
      </c>
      <c r="F430" s="20">
        <v>3256.47</v>
      </c>
      <c r="G430" s="20">
        <v>0</v>
      </c>
      <c r="H430" s="20">
        <v>7434.3510000000006</v>
      </c>
    </row>
    <row r="431" spans="1:8" x14ac:dyDescent="0.25">
      <c r="A431" s="1">
        <v>78873</v>
      </c>
      <c r="B431" s="1" t="s">
        <v>817</v>
      </c>
      <c r="C431" t="s">
        <v>818</v>
      </c>
      <c r="D431" s="20">
        <v>14186.9</v>
      </c>
      <c r="E431" s="20">
        <v>0</v>
      </c>
      <c r="F431" s="20">
        <v>746.69</v>
      </c>
      <c r="G431" s="20">
        <v>0</v>
      </c>
      <c r="H431" s="20">
        <v>2240.0385000000001</v>
      </c>
    </row>
    <row r="432" spans="1:8" x14ac:dyDescent="0.25">
      <c r="A432" s="1">
        <v>4203</v>
      </c>
      <c r="B432" s="1" t="s">
        <v>819</v>
      </c>
      <c r="C432" t="s">
        <v>820</v>
      </c>
      <c r="D432" s="20">
        <v>28285.56</v>
      </c>
      <c r="E432" s="20">
        <v>0</v>
      </c>
      <c r="F432" s="20">
        <v>749.32</v>
      </c>
      <c r="G432" s="20">
        <v>0</v>
      </c>
      <c r="H432" s="20">
        <v>4355.232</v>
      </c>
    </row>
    <row r="433" spans="1:8" x14ac:dyDescent="0.25">
      <c r="A433" s="1">
        <v>4265</v>
      </c>
      <c r="B433" s="1" t="s">
        <v>821</v>
      </c>
      <c r="C433" t="s">
        <v>822</v>
      </c>
      <c r="D433" s="20">
        <v>370540.49</v>
      </c>
      <c r="E433" s="20">
        <v>0</v>
      </c>
      <c r="F433" s="20">
        <v>13441.71</v>
      </c>
      <c r="G433" s="20">
        <v>0</v>
      </c>
      <c r="H433" s="20">
        <v>57597.33</v>
      </c>
    </row>
    <row r="434" spans="1:8" x14ac:dyDescent="0.25">
      <c r="A434" s="1">
        <v>4176</v>
      </c>
      <c r="B434" s="1" t="s">
        <v>823</v>
      </c>
      <c r="C434" t="s">
        <v>824</v>
      </c>
      <c r="D434" s="20">
        <v>77883.66</v>
      </c>
      <c r="E434" s="20">
        <v>0</v>
      </c>
      <c r="F434" s="20">
        <v>421.21</v>
      </c>
      <c r="G434" s="20">
        <v>0</v>
      </c>
      <c r="H434" s="20">
        <v>11745.730500000001</v>
      </c>
    </row>
    <row r="435" spans="1:8" x14ac:dyDescent="0.25">
      <c r="A435" s="1">
        <v>4252</v>
      </c>
      <c r="B435" s="1" t="s">
        <v>825</v>
      </c>
      <c r="C435" t="s">
        <v>826</v>
      </c>
      <c r="D435" s="20">
        <v>253674.85</v>
      </c>
      <c r="E435" s="20">
        <v>2938.3187258687258</v>
      </c>
      <c r="F435" s="20">
        <v>8921.06</v>
      </c>
      <c r="G435" s="20">
        <v>343.11769230769232</v>
      </c>
      <c r="H435" s="20">
        <v>39389.386500000001</v>
      </c>
    </row>
    <row r="436" spans="1:8" x14ac:dyDescent="0.25">
      <c r="A436" s="1">
        <v>4386</v>
      </c>
      <c r="B436" s="1" t="s">
        <v>827</v>
      </c>
      <c r="C436" t="s">
        <v>828</v>
      </c>
      <c r="D436" s="20">
        <v>2953.4</v>
      </c>
      <c r="E436" s="20">
        <v>0</v>
      </c>
      <c r="F436" s="20">
        <v>0</v>
      </c>
      <c r="G436" s="20">
        <v>0</v>
      </c>
      <c r="H436" s="20">
        <v>443.01</v>
      </c>
    </row>
    <row r="437" spans="1:8" x14ac:dyDescent="0.25">
      <c r="A437" s="1">
        <v>79520</v>
      </c>
      <c r="B437" s="1" t="s">
        <v>829</v>
      </c>
      <c r="C437" t="s">
        <v>830</v>
      </c>
      <c r="D437" s="20">
        <v>3205.12</v>
      </c>
      <c r="E437" s="20">
        <v>0</v>
      </c>
      <c r="F437" s="20">
        <v>0</v>
      </c>
      <c r="G437" s="20">
        <v>0</v>
      </c>
      <c r="H437" s="20">
        <v>480.76799999999997</v>
      </c>
    </row>
    <row r="438" spans="1:8" x14ac:dyDescent="0.25">
      <c r="A438" s="1">
        <v>4366</v>
      </c>
      <c r="B438" s="1" t="s">
        <v>831</v>
      </c>
      <c r="C438" t="s">
        <v>832</v>
      </c>
      <c r="D438" s="20">
        <v>28352.23</v>
      </c>
      <c r="E438" s="20">
        <v>0</v>
      </c>
      <c r="F438" s="20">
        <v>443.82</v>
      </c>
      <c r="G438" s="20">
        <v>0</v>
      </c>
      <c r="H438" s="20">
        <v>4319.4074999999993</v>
      </c>
    </row>
    <row r="439" spans="1:8" x14ac:dyDescent="0.25">
      <c r="A439" s="1">
        <v>320470</v>
      </c>
      <c r="B439" s="1" t="s">
        <v>833</v>
      </c>
      <c r="C439" t="s">
        <v>834</v>
      </c>
      <c r="D439" s="20">
        <v>21574.02</v>
      </c>
      <c r="E439" s="20">
        <v>0</v>
      </c>
      <c r="F439" s="20">
        <v>1409.41</v>
      </c>
      <c r="G439" s="20">
        <v>0</v>
      </c>
      <c r="H439" s="20">
        <v>3447.5144999999998</v>
      </c>
    </row>
    <row r="440" spans="1:8" x14ac:dyDescent="0.25">
      <c r="A440" s="1">
        <v>4316</v>
      </c>
      <c r="B440" s="1" t="s">
        <v>835</v>
      </c>
      <c r="C440" t="s">
        <v>836</v>
      </c>
      <c r="D440" s="20">
        <v>32302.41</v>
      </c>
      <c r="E440" s="20">
        <v>0</v>
      </c>
      <c r="F440" s="20">
        <v>0</v>
      </c>
      <c r="G440" s="20">
        <v>0</v>
      </c>
      <c r="H440" s="20">
        <v>4845.3615</v>
      </c>
    </row>
    <row r="441" spans="1:8" x14ac:dyDescent="0.25">
      <c r="A441" s="1">
        <v>80985</v>
      </c>
      <c r="B441" s="1" t="s">
        <v>837</v>
      </c>
      <c r="C441" t="s">
        <v>838</v>
      </c>
      <c r="D441" s="20">
        <v>14560.06</v>
      </c>
      <c r="E441" s="20">
        <v>0</v>
      </c>
      <c r="F441" s="20">
        <v>0</v>
      </c>
      <c r="G441" s="20">
        <v>0</v>
      </c>
      <c r="H441" s="20">
        <v>2184.009</v>
      </c>
    </row>
    <row r="442" spans="1:8" x14ac:dyDescent="0.25">
      <c r="A442" s="1">
        <v>78882</v>
      </c>
      <c r="B442" s="1" t="s">
        <v>839</v>
      </c>
      <c r="C442" t="s">
        <v>840</v>
      </c>
      <c r="D442" s="20">
        <v>26567.68</v>
      </c>
      <c r="E442" s="20">
        <v>0</v>
      </c>
      <c r="F442" s="20">
        <v>421.98</v>
      </c>
      <c r="G442" s="20">
        <v>0</v>
      </c>
      <c r="H442" s="20">
        <v>4048.4489999999996</v>
      </c>
    </row>
    <row r="443" spans="1:8" x14ac:dyDescent="0.25">
      <c r="A443" s="1">
        <v>10760</v>
      </c>
      <c r="B443" s="1" t="s">
        <v>841</v>
      </c>
      <c r="C443" t="s">
        <v>842</v>
      </c>
      <c r="D443" s="20">
        <v>110501.74</v>
      </c>
      <c r="E443" s="20">
        <v>0</v>
      </c>
      <c r="F443" s="20">
        <v>1804.5</v>
      </c>
      <c r="G443" s="20">
        <v>0</v>
      </c>
      <c r="H443" s="20">
        <v>16845.936000000002</v>
      </c>
    </row>
    <row r="444" spans="1:8" x14ac:dyDescent="0.25">
      <c r="A444" s="1">
        <v>92374</v>
      </c>
      <c r="B444" s="1" t="s">
        <v>843</v>
      </c>
      <c r="C444" t="s">
        <v>844</v>
      </c>
      <c r="D444" s="20">
        <v>54057.43</v>
      </c>
      <c r="E444" s="20">
        <v>0</v>
      </c>
      <c r="F444" s="20">
        <v>646.88</v>
      </c>
      <c r="G444" s="20">
        <v>0</v>
      </c>
      <c r="H444" s="20">
        <v>8205.6464999999989</v>
      </c>
    </row>
    <row r="445" spans="1:8" x14ac:dyDescent="0.25">
      <c r="A445" s="1">
        <v>4457</v>
      </c>
      <c r="B445" s="1" t="s">
        <v>845</v>
      </c>
      <c r="C445" t="s">
        <v>846</v>
      </c>
      <c r="D445" s="20">
        <v>1254622.6000000001</v>
      </c>
      <c r="E445" s="20">
        <v>38406.814285714288</v>
      </c>
      <c r="F445" s="20">
        <v>28601.43</v>
      </c>
      <c r="G445" s="20">
        <v>0</v>
      </c>
      <c r="H445" s="20">
        <v>192483.60449999999</v>
      </c>
    </row>
    <row r="446" spans="1:8" x14ac:dyDescent="0.25">
      <c r="A446" s="1">
        <v>90879</v>
      </c>
      <c r="B446" s="1" t="s">
        <v>847</v>
      </c>
      <c r="C446" t="s">
        <v>848</v>
      </c>
      <c r="D446" s="20">
        <v>72280.95</v>
      </c>
      <c r="E446" s="20">
        <v>0</v>
      </c>
      <c r="F446" s="20">
        <v>0</v>
      </c>
      <c r="G446" s="20">
        <v>0</v>
      </c>
      <c r="H446" s="20">
        <v>10842.1425</v>
      </c>
    </row>
    <row r="447" spans="1:8" x14ac:dyDescent="0.25">
      <c r="A447" s="1">
        <v>79701</v>
      </c>
      <c r="B447" s="1" t="s">
        <v>849</v>
      </c>
      <c r="C447" t="s">
        <v>850</v>
      </c>
      <c r="D447" s="20">
        <v>150192.31</v>
      </c>
      <c r="E447" s="20">
        <v>0</v>
      </c>
      <c r="F447" s="20">
        <v>0</v>
      </c>
      <c r="G447" s="20">
        <v>0</v>
      </c>
      <c r="H447" s="20">
        <v>22528.8465</v>
      </c>
    </row>
    <row r="448" spans="1:8" x14ac:dyDescent="0.25">
      <c r="A448" s="1">
        <v>4204</v>
      </c>
      <c r="B448" s="1" t="s">
        <v>851</v>
      </c>
      <c r="C448" t="s">
        <v>852</v>
      </c>
      <c r="D448" s="20">
        <v>88816.85</v>
      </c>
      <c r="E448" s="20">
        <v>0</v>
      </c>
      <c r="F448" s="20">
        <v>0</v>
      </c>
      <c r="G448" s="20">
        <v>0</v>
      </c>
      <c r="H448" s="20">
        <v>13322.5275</v>
      </c>
    </row>
    <row r="449" spans="1:8" x14ac:dyDescent="0.25">
      <c r="A449" s="1">
        <v>79881</v>
      </c>
      <c r="B449" s="1" t="s">
        <v>853</v>
      </c>
      <c r="C449" t="s">
        <v>854</v>
      </c>
      <c r="D449" s="20">
        <v>55527.21</v>
      </c>
      <c r="E449" s="20">
        <v>0</v>
      </c>
      <c r="F449" s="20">
        <v>562.74</v>
      </c>
      <c r="G449" s="20">
        <v>0</v>
      </c>
      <c r="H449" s="20">
        <v>8413.4924999999985</v>
      </c>
    </row>
    <row r="450" spans="1:8" x14ac:dyDescent="0.25">
      <c r="A450" s="1">
        <v>79503</v>
      </c>
      <c r="B450" s="1" t="s">
        <v>855</v>
      </c>
      <c r="C450" t="s">
        <v>856</v>
      </c>
      <c r="D450" s="20">
        <v>54981.04</v>
      </c>
      <c r="E450" s="20">
        <v>0</v>
      </c>
      <c r="F450" s="20">
        <v>351.81</v>
      </c>
      <c r="G450" s="20">
        <v>0</v>
      </c>
      <c r="H450" s="20">
        <v>8299.9274999999998</v>
      </c>
    </row>
    <row r="451" spans="1:8" x14ac:dyDescent="0.25">
      <c r="A451" s="1">
        <v>1001719</v>
      </c>
      <c r="B451" s="1" t="s">
        <v>857</v>
      </c>
      <c r="C451" t="s">
        <v>858</v>
      </c>
      <c r="D451" s="20">
        <v>6904.08</v>
      </c>
      <c r="E451" s="20">
        <v>0</v>
      </c>
      <c r="F451" s="20">
        <v>0</v>
      </c>
      <c r="G451" s="20">
        <v>0</v>
      </c>
      <c r="H451" s="20">
        <v>1035.6119999999999</v>
      </c>
    </row>
    <row r="452" spans="1:8" x14ac:dyDescent="0.25">
      <c r="A452" s="1">
        <v>4444</v>
      </c>
      <c r="B452" s="1" t="s">
        <v>859</v>
      </c>
      <c r="C452" t="s">
        <v>860</v>
      </c>
      <c r="D452" s="20">
        <v>141198.6</v>
      </c>
      <c r="E452" s="20">
        <v>6723.7428571428572</v>
      </c>
      <c r="F452" s="20">
        <v>8084.23</v>
      </c>
      <c r="G452" s="20">
        <v>0</v>
      </c>
      <c r="H452" s="20">
        <v>22392.424500000001</v>
      </c>
    </row>
    <row r="453" spans="1:8" x14ac:dyDescent="0.25">
      <c r="A453" s="1">
        <v>4262</v>
      </c>
      <c r="B453" s="1" t="s">
        <v>861</v>
      </c>
      <c r="C453" t="s">
        <v>862</v>
      </c>
      <c r="D453" s="20">
        <v>779902.57</v>
      </c>
      <c r="E453" s="20">
        <v>126103.64937810946</v>
      </c>
      <c r="F453" s="20">
        <v>22328.62</v>
      </c>
      <c r="G453" s="20">
        <v>0</v>
      </c>
      <c r="H453" s="20">
        <v>120334.67849999998</v>
      </c>
    </row>
    <row r="454" spans="1:8" x14ac:dyDescent="0.25">
      <c r="A454" s="1">
        <v>4373</v>
      </c>
      <c r="B454" s="1" t="s">
        <v>863</v>
      </c>
      <c r="C454" t="s">
        <v>864</v>
      </c>
      <c r="D454" s="20">
        <v>7503</v>
      </c>
      <c r="E454" s="20">
        <v>0</v>
      </c>
      <c r="F454" s="20">
        <v>496.68</v>
      </c>
      <c r="G454" s="20">
        <v>0</v>
      </c>
      <c r="H454" s="20">
        <v>1199.952</v>
      </c>
    </row>
    <row r="455" spans="1:8" x14ac:dyDescent="0.25">
      <c r="A455" s="1">
        <v>6235</v>
      </c>
      <c r="B455" s="1" t="s">
        <v>865</v>
      </c>
      <c r="C455" t="s">
        <v>866</v>
      </c>
      <c r="D455" s="20">
        <v>141512.54999999999</v>
      </c>
      <c r="E455" s="20">
        <v>0</v>
      </c>
      <c r="F455" s="20">
        <v>750.29</v>
      </c>
      <c r="G455" s="20">
        <v>0</v>
      </c>
      <c r="H455" s="20">
        <v>21339.425999999999</v>
      </c>
    </row>
    <row r="456" spans="1:8" x14ac:dyDescent="0.25">
      <c r="A456" s="1">
        <v>79068</v>
      </c>
      <c r="B456" s="1" t="s">
        <v>867</v>
      </c>
      <c r="C456" t="s">
        <v>868</v>
      </c>
      <c r="D456" s="20">
        <v>15493.5</v>
      </c>
      <c r="E456" s="20">
        <v>0</v>
      </c>
      <c r="F456" s="20">
        <v>0</v>
      </c>
      <c r="G456" s="20">
        <v>0</v>
      </c>
      <c r="H456" s="20">
        <v>2324.0250000000001</v>
      </c>
    </row>
    <row r="457" spans="1:8" x14ac:dyDescent="0.25">
      <c r="A457" s="1">
        <v>4196</v>
      </c>
      <c r="B457" s="1" t="s">
        <v>869</v>
      </c>
      <c r="C457" t="s">
        <v>870</v>
      </c>
      <c r="D457" s="20">
        <v>643397.06999999995</v>
      </c>
      <c r="E457" s="20">
        <v>0</v>
      </c>
      <c r="F457" s="20">
        <v>16141.81</v>
      </c>
      <c r="G457" s="20">
        <v>0</v>
      </c>
      <c r="H457" s="20">
        <v>98930.831999999995</v>
      </c>
    </row>
    <row r="458" spans="1:8" x14ac:dyDescent="0.25">
      <c r="A458" s="1">
        <v>79086</v>
      </c>
      <c r="B458" s="1" t="s">
        <v>871</v>
      </c>
      <c r="C458" t="s">
        <v>872</v>
      </c>
      <c r="D458" s="20">
        <v>19749.189999999999</v>
      </c>
      <c r="E458" s="20">
        <v>0</v>
      </c>
      <c r="F458" s="20">
        <v>1114.26</v>
      </c>
      <c r="G458" s="20">
        <v>0</v>
      </c>
      <c r="H458" s="20">
        <v>3129.5174999999995</v>
      </c>
    </row>
    <row r="459" spans="1:8" x14ac:dyDescent="0.25">
      <c r="A459" s="1">
        <v>10967</v>
      </c>
      <c r="B459" s="1" t="s">
        <v>873</v>
      </c>
      <c r="C459" t="s">
        <v>874</v>
      </c>
      <c r="D459" s="20">
        <v>13542.96</v>
      </c>
      <c r="E459" s="20">
        <v>0</v>
      </c>
      <c r="F459" s="20">
        <v>696.5</v>
      </c>
      <c r="G459" s="20">
        <v>0</v>
      </c>
      <c r="H459" s="20">
        <v>2135.9189999999999</v>
      </c>
    </row>
    <row r="460" spans="1:8" x14ac:dyDescent="0.25">
      <c r="A460" s="1">
        <v>4275</v>
      </c>
      <c r="B460" s="1" t="s">
        <v>875</v>
      </c>
      <c r="C460" t="s">
        <v>876</v>
      </c>
      <c r="D460" s="20">
        <v>84744.42</v>
      </c>
      <c r="E460" s="20">
        <v>0</v>
      </c>
      <c r="F460" s="20">
        <v>720.85</v>
      </c>
      <c r="G460" s="20">
        <v>0</v>
      </c>
      <c r="H460" s="20">
        <v>12819.790500000001</v>
      </c>
    </row>
    <row r="461" spans="1:8" x14ac:dyDescent="0.25">
      <c r="A461" s="1">
        <v>4255</v>
      </c>
      <c r="B461" s="1" t="s">
        <v>877</v>
      </c>
      <c r="C461" t="s">
        <v>878</v>
      </c>
      <c r="D461" s="20">
        <v>22316.78</v>
      </c>
      <c r="E461" s="20">
        <v>0</v>
      </c>
      <c r="F461" s="20">
        <v>215.2</v>
      </c>
      <c r="G461" s="20">
        <v>0</v>
      </c>
      <c r="H461" s="20">
        <v>3379.797</v>
      </c>
    </row>
    <row r="462" spans="1:8" x14ac:dyDescent="0.25">
      <c r="A462" s="1">
        <v>4180</v>
      </c>
      <c r="B462" s="1" t="s">
        <v>879</v>
      </c>
      <c r="C462" t="s">
        <v>880</v>
      </c>
      <c r="D462" s="20">
        <v>249698.29</v>
      </c>
      <c r="E462" s="20">
        <v>0</v>
      </c>
      <c r="F462" s="20">
        <v>6032.43</v>
      </c>
      <c r="G462" s="20">
        <v>0</v>
      </c>
      <c r="H462" s="20">
        <v>38359.608</v>
      </c>
    </row>
    <row r="463" spans="1:8" x14ac:dyDescent="0.25">
      <c r="A463" s="1">
        <v>79578</v>
      </c>
      <c r="B463" s="1" t="s">
        <v>881</v>
      </c>
      <c r="C463" t="s">
        <v>882</v>
      </c>
      <c r="D463" s="20">
        <v>196589.37</v>
      </c>
      <c r="E463" s="20">
        <v>0</v>
      </c>
      <c r="F463" s="20">
        <v>1421.38</v>
      </c>
      <c r="G463" s="20">
        <v>0</v>
      </c>
      <c r="H463" s="20">
        <v>29701.612499999999</v>
      </c>
    </row>
    <row r="464" spans="1:8" x14ac:dyDescent="0.25">
      <c r="A464" s="1">
        <v>4241</v>
      </c>
      <c r="B464" s="1" t="s">
        <v>883</v>
      </c>
      <c r="C464" t="s">
        <v>884</v>
      </c>
      <c r="D464" s="20">
        <v>5927940.9400000004</v>
      </c>
      <c r="E464" s="20">
        <v>436808.45596469619</v>
      </c>
      <c r="F464" s="20">
        <v>125709.48</v>
      </c>
      <c r="G464" s="20">
        <v>2451.7806382978724</v>
      </c>
      <c r="H464" s="20">
        <v>908047.56300000008</v>
      </c>
    </row>
    <row r="465" spans="1:8" x14ac:dyDescent="0.25">
      <c r="A465" s="1">
        <v>5180</v>
      </c>
      <c r="B465" s="1" t="s">
        <v>885</v>
      </c>
      <c r="C465" t="s">
        <v>886</v>
      </c>
      <c r="D465" s="20">
        <v>407031.91</v>
      </c>
      <c r="E465" s="20">
        <v>0</v>
      </c>
      <c r="F465" s="20">
        <v>3247.31</v>
      </c>
      <c r="G465" s="20">
        <v>0</v>
      </c>
      <c r="H465" s="20">
        <v>61541.882999999994</v>
      </c>
    </row>
    <row r="466" spans="1:8" x14ac:dyDescent="0.25">
      <c r="A466" s="1">
        <v>4510</v>
      </c>
      <c r="B466" s="1" t="s">
        <v>887</v>
      </c>
      <c r="C466" t="s">
        <v>888</v>
      </c>
      <c r="D466" s="20">
        <v>435371.98</v>
      </c>
      <c r="E466" s="20">
        <v>1102.2075443037975</v>
      </c>
      <c r="F466" s="20">
        <v>20736.689999999999</v>
      </c>
      <c r="G466" s="20">
        <v>0</v>
      </c>
      <c r="H466" s="20">
        <v>68416.300499999998</v>
      </c>
    </row>
    <row r="467" spans="1:8" x14ac:dyDescent="0.25">
      <c r="A467" s="1">
        <v>79953</v>
      </c>
      <c r="B467" s="1" t="s">
        <v>889</v>
      </c>
      <c r="C467" t="s">
        <v>890</v>
      </c>
      <c r="D467" s="20">
        <v>23821.78</v>
      </c>
      <c r="E467" s="20">
        <v>0</v>
      </c>
      <c r="F467" s="20">
        <v>0</v>
      </c>
      <c r="G467" s="20">
        <v>0</v>
      </c>
      <c r="H467" s="20">
        <v>3573.2669999999998</v>
      </c>
    </row>
    <row r="468" spans="1:8" x14ac:dyDescent="0.25">
      <c r="A468" s="1">
        <v>4460</v>
      </c>
      <c r="B468" s="1" t="s">
        <v>891</v>
      </c>
      <c r="C468" t="s">
        <v>892</v>
      </c>
      <c r="D468" s="20">
        <v>27468.09</v>
      </c>
      <c r="E468" s="20">
        <v>0</v>
      </c>
      <c r="F468" s="20">
        <v>424.98</v>
      </c>
      <c r="G468" s="20">
        <v>0</v>
      </c>
      <c r="H468" s="20">
        <v>4183.9605000000001</v>
      </c>
    </row>
    <row r="469" spans="1:8" x14ac:dyDescent="0.25">
      <c r="A469" s="1">
        <v>79069</v>
      </c>
      <c r="B469" s="1" t="s">
        <v>893</v>
      </c>
      <c r="C469" t="s">
        <v>894</v>
      </c>
      <c r="D469" s="20">
        <v>4984.75</v>
      </c>
      <c r="E469" s="20">
        <v>0</v>
      </c>
      <c r="F469" s="20">
        <v>359.04</v>
      </c>
      <c r="G469" s="20">
        <v>0</v>
      </c>
      <c r="H469" s="20">
        <v>801.56849999999997</v>
      </c>
    </row>
    <row r="470" spans="1:8" x14ac:dyDescent="0.25">
      <c r="A470" s="1">
        <v>4462</v>
      </c>
      <c r="B470" s="1" t="s">
        <v>895</v>
      </c>
      <c r="C470" t="s">
        <v>896</v>
      </c>
      <c r="D470" s="20">
        <v>14734.75</v>
      </c>
      <c r="E470" s="20">
        <v>0</v>
      </c>
      <c r="F470" s="20">
        <v>0</v>
      </c>
      <c r="G470" s="20">
        <v>0</v>
      </c>
      <c r="H470" s="20">
        <v>2210.2125000000001</v>
      </c>
    </row>
    <row r="471" spans="1:8" x14ac:dyDescent="0.25">
      <c r="A471" s="1">
        <v>79024</v>
      </c>
      <c r="B471" s="1" t="s">
        <v>897</v>
      </c>
      <c r="C471" t="s">
        <v>898</v>
      </c>
      <c r="D471" s="20">
        <v>100213.77</v>
      </c>
      <c r="E471" s="20">
        <v>0</v>
      </c>
      <c r="F471" s="20">
        <v>2127.0500000000002</v>
      </c>
      <c r="G471" s="20">
        <v>0</v>
      </c>
      <c r="H471" s="20">
        <v>15351.123</v>
      </c>
    </row>
    <row r="472" spans="1:8" x14ac:dyDescent="0.25">
      <c r="A472" s="1">
        <v>92983</v>
      </c>
      <c r="B472" s="1" t="s">
        <v>899</v>
      </c>
      <c r="C472" t="s">
        <v>900</v>
      </c>
      <c r="D472" s="20">
        <v>26587.32</v>
      </c>
      <c r="E472" s="20">
        <v>0</v>
      </c>
      <c r="F472" s="20">
        <v>0</v>
      </c>
      <c r="G472" s="20">
        <v>0</v>
      </c>
      <c r="H472" s="20">
        <v>3988.098</v>
      </c>
    </row>
    <row r="473" spans="1:8" x14ac:dyDescent="0.25">
      <c r="A473" s="1">
        <v>1002013</v>
      </c>
      <c r="B473" s="1" t="s">
        <v>1313</v>
      </c>
      <c r="C473" s="23" t="s">
        <v>1306</v>
      </c>
      <c r="D473" s="20">
        <v>7812.28</v>
      </c>
      <c r="E473" s="20">
        <v>0</v>
      </c>
      <c r="F473" s="20">
        <v>0</v>
      </c>
      <c r="G473" s="20">
        <v>0</v>
      </c>
      <c r="H473" s="20">
        <v>1171.8419999999999</v>
      </c>
    </row>
    <row r="474" spans="1:8" x14ac:dyDescent="0.25">
      <c r="A474" s="1">
        <v>4209</v>
      </c>
      <c r="B474" s="1" t="s">
        <v>901</v>
      </c>
      <c r="C474" t="s">
        <v>902</v>
      </c>
      <c r="D474" s="20">
        <v>535276.09</v>
      </c>
      <c r="E474" s="20">
        <v>6014.3380898876403</v>
      </c>
      <c r="F474" s="20">
        <v>14479.53</v>
      </c>
      <c r="G474" s="20">
        <v>0</v>
      </c>
      <c r="H474" s="20">
        <v>82463.342999999993</v>
      </c>
    </row>
    <row r="475" spans="1:8" x14ac:dyDescent="0.25">
      <c r="A475" s="1">
        <v>4369</v>
      </c>
      <c r="B475" s="1" t="s">
        <v>903</v>
      </c>
      <c r="C475" t="s">
        <v>904</v>
      </c>
      <c r="D475" s="20">
        <v>56884.5</v>
      </c>
      <c r="E475" s="20">
        <v>0</v>
      </c>
      <c r="F475" s="20">
        <v>523.34</v>
      </c>
      <c r="G475" s="20">
        <v>0</v>
      </c>
      <c r="H475" s="20">
        <v>8611.1759999999995</v>
      </c>
    </row>
    <row r="476" spans="1:8" x14ac:dyDescent="0.25">
      <c r="A476" s="1">
        <v>4186</v>
      </c>
      <c r="B476" s="1" t="s">
        <v>905</v>
      </c>
      <c r="C476" t="s">
        <v>906</v>
      </c>
      <c r="D476" s="20">
        <v>32249.82</v>
      </c>
      <c r="E476" s="20">
        <v>0</v>
      </c>
      <c r="F476" s="20">
        <v>802.73</v>
      </c>
      <c r="G476" s="20">
        <v>0</v>
      </c>
      <c r="H476" s="20">
        <v>4957.8825000000006</v>
      </c>
    </row>
    <row r="477" spans="1:8" x14ac:dyDescent="0.25">
      <c r="A477" s="1">
        <v>4283</v>
      </c>
      <c r="B477" s="1" t="s">
        <v>907</v>
      </c>
      <c r="C477" t="s">
        <v>908</v>
      </c>
      <c r="D477" s="20">
        <v>1783139.14</v>
      </c>
      <c r="E477" s="20">
        <v>0</v>
      </c>
      <c r="F477" s="20">
        <v>68565.83</v>
      </c>
      <c r="G477" s="20">
        <v>0</v>
      </c>
      <c r="H477" s="20">
        <v>277755.74549999996</v>
      </c>
    </row>
    <row r="478" spans="1:8" x14ac:dyDescent="0.25">
      <c r="A478" s="1">
        <v>92972</v>
      </c>
      <c r="B478" s="1" t="s">
        <v>909</v>
      </c>
      <c r="C478" t="s">
        <v>910</v>
      </c>
      <c r="D478" s="20">
        <v>38072.410000000003</v>
      </c>
      <c r="E478" s="20">
        <v>0</v>
      </c>
      <c r="F478" s="20">
        <v>0</v>
      </c>
      <c r="G478" s="20">
        <v>0</v>
      </c>
      <c r="H478" s="20">
        <v>5710.8615</v>
      </c>
    </row>
    <row r="479" spans="1:8" x14ac:dyDescent="0.25">
      <c r="A479" s="1">
        <v>4237</v>
      </c>
      <c r="B479" s="1" t="s">
        <v>911</v>
      </c>
      <c r="C479" t="s">
        <v>912</v>
      </c>
      <c r="D479" s="20">
        <v>7176052.2300000004</v>
      </c>
      <c r="E479" s="20">
        <v>13629.728831908833</v>
      </c>
      <c r="F479" s="20">
        <v>159838.49</v>
      </c>
      <c r="G479" s="20">
        <v>0</v>
      </c>
      <c r="H479" s="20">
        <v>1100383.608</v>
      </c>
    </row>
    <row r="480" spans="1:8" x14ac:dyDescent="0.25">
      <c r="A480" s="1">
        <v>4340</v>
      </c>
      <c r="B480" s="1" t="s">
        <v>1318</v>
      </c>
      <c r="C480" s="23" t="s">
        <v>1309</v>
      </c>
      <c r="D480" s="20">
        <v>75618.559999999998</v>
      </c>
      <c r="E480" s="20">
        <v>0</v>
      </c>
      <c r="F480" s="20">
        <v>338.67</v>
      </c>
      <c r="G480" s="20">
        <v>0</v>
      </c>
      <c r="H480" s="20">
        <v>11393.584499999999</v>
      </c>
    </row>
    <row r="481" spans="1:8" x14ac:dyDescent="0.25">
      <c r="A481" s="1">
        <v>4256</v>
      </c>
      <c r="B481" s="1" t="s">
        <v>913</v>
      </c>
      <c r="C481" t="s">
        <v>914</v>
      </c>
      <c r="D481" s="20">
        <v>1330090.2</v>
      </c>
      <c r="E481" s="20">
        <v>3767.960906515581</v>
      </c>
      <c r="F481" s="20">
        <v>60012.12</v>
      </c>
      <c r="G481" s="20">
        <v>0</v>
      </c>
      <c r="H481" s="20">
        <v>208515.348</v>
      </c>
    </row>
    <row r="482" spans="1:8" x14ac:dyDescent="0.25">
      <c r="A482" s="1">
        <v>903484</v>
      </c>
      <c r="B482" s="1" t="s">
        <v>915</v>
      </c>
      <c r="C482" t="s">
        <v>916</v>
      </c>
      <c r="D482" s="20">
        <v>28291.21</v>
      </c>
      <c r="E482" s="20">
        <v>0</v>
      </c>
      <c r="F482" s="20">
        <v>117.59</v>
      </c>
      <c r="G482" s="20">
        <v>0</v>
      </c>
      <c r="H482" s="20">
        <v>4261.32</v>
      </c>
    </row>
    <row r="483" spans="1:8" x14ac:dyDescent="0.25">
      <c r="A483" s="1">
        <v>6379</v>
      </c>
      <c r="B483" s="1" t="s">
        <v>917</v>
      </c>
      <c r="C483" t="s">
        <v>918</v>
      </c>
      <c r="D483" s="20">
        <v>22726.71</v>
      </c>
      <c r="E483" s="20">
        <v>0</v>
      </c>
      <c r="F483" s="20">
        <v>0</v>
      </c>
      <c r="G483" s="20">
        <v>0</v>
      </c>
      <c r="H483" s="20">
        <v>3409.0065</v>
      </c>
    </row>
    <row r="484" spans="1:8" x14ac:dyDescent="0.25">
      <c r="A484" s="1">
        <v>4286</v>
      </c>
      <c r="B484" s="1" t="s">
        <v>919</v>
      </c>
      <c r="C484" t="s">
        <v>920</v>
      </c>
      <c r="D484" s="20">
        <v>6527243.2400000002</v>
      </c>
      <c r="E484" s="20">
        <v>601764.11930232553</v>
      </c>
      <c r="F484" s="20">
        <v>0</v>
      </c>
      <c r="G484" s="20">
        <v>0</v>
      </c>
      <c r="H484" s="20">
        <v>979086.48600000003</v>
      </c>
    </row>
    <row r="485" spans="1:8" x14ac:dyDescent="0.25">
      <c r="A485" s="1">
        <v>4452</v>
      </c>
      <c r="B485" s="1" t="s">
        <v>921</v>
      </c>
      <c r="C485" t="s">
        <v>922</v>
      </c>
      <c r="D485" s="20">
        <v>39485.89</v>
      </c>
      <c r="E485" s="20">
        <v>0</v>
      </c>
      <c r="F485" s="20">
        <v>1005.72</v>
      </c>
      <c r="G485" s="20">
        <v>0</v>
      </c>
      <c r="H485" s="20">
        <v>6073.7415000000001</v>
      </c>
    </row>
    <row r="486" spans="1:8" x14ac:dyDescent="0.25">
      <c r="A486" s="1">
        <v>87334</v>
      </c>
      <c r="B486" s="1" t="s">
        <v>923</v>
      </c>
      <c r="C486" t="s">
        <v>924</v>
      </c>
      <c r="D486" s="20">
        <v>2861.84</v>
      </c>
      <c r="E486" s="20">
        <v>0</v>
      </c>
      <c r="F486" s="20">
        <v>0</v>
      </c>
      <c r="G486" s="20">
        <v>0</v>
      </c>
      <c r="H486" s="20">
        <v>429.27600000000001</v>
      </c>
    </row>
    <row r="487" spans="1:8" x14ac:dyDescent="0.25">
      <c r="A487" s="1">
        <v>4420</v>
      </c>
      <c r="B487" s="1" t="s">
        <v>925</v>
      </c>
      <c r="C487" t="s">
        <v>926</v>
      </c>
      <c r="D487" s="20">
        <v>14576.94</v>
      </c>
      <c r="E487" s="20">
        <v>0</v>
      </c>
      <c r="F487" s="20">
        <v>0</v>
      </c>
      <c r="G487" s="20">
        <v>0</v>
      </c>
      <c r="H487" s="20">
        <v>2186.5410000000002</v>
      </c>
    </row>
    <row r="488" spans="1:8" x14ac:dyDescent="0.25">
      <c r="A488" s="1">
        <v>4401</v>
      </c>
      <c r="B488" s="1" t="s">
        <v>927</v>
      </c>
      <c r="C488" t="s">
        <v>928</v>
      </c>
      <c r="D488" s="20">
        <v>131135.63</v>
      </c>
      <c r="E488" s="20">
        <v>0</v>
      </c>
      <c r="F488" s="20">
        <v>0</v>
      </c>
      <c r="G488" s="20">
        <v>0</v>
      </c>
      <c r="H488" s="20">
        <v>19670.344499999999</v>
      </c>
    </row>
    <row r="489" spans="1:8" x14ac:dyDescent="0.25">
      <c r="A489" s="1">
        <v>90536</v>
      </c>
      <c r="B489" s="1" t="s">
        <v>929</v>
      </c>
      <c r="C489" t="s">
        <v>930</v>
      </c>
      <c r="D489" s="20">
        <v>24936.44</v>
      </c>
      <c r="E489" s="20">
        <v>0</v>
      </c>
      <c r="F489" s="20">
        <v>0</v>
      </c>
      <c r="G489" s="20">
        <v>0</v>
      </c>
      <c r="H489" s="20">
        <v>3740.4659999999994</v>
      </c>
    </row>
    <row r="490" spans="1:8" x14ac:dyDescent="0.25">
      <c r="A490" s="1">
        <v>89864</v>
      </c>
      <c r="B490" s="1" t="s">
        <v>931</v>
      </c>
      <c r="C490" t="s">
        <v>932</v>
      </c>
      <c r="D490" s="20">
        <v>10150.14</v>
      </c>
      <c r="E490" s="20">
        <v>0</v>
      </c>
      <c r="F490" s="20">
        <v>0</v>
      </c>
      <c r="G490" s="20">
        <v>0</v>
      </c>
      <c r="H490" s="20">
        <v>1522.521</v>
      </c>
    </row>
    <row r="491" spans="1:8" x14ac:dyDescent="0.25">
      <c r="A491" s="1">
        <v>79959</v>
      </c>
      <c r="B491" s="1" t="s">
        <v>933</v>
      </c>
      <c r="C491" t="s">
        <v>934</v>
      </c>
      <c r="D491" s="20">
        <v>23589.09</v>
      </c>
      <c r="E491" s="20">
        <v>0</v>
      </c>
      <c r="F491" s="20">
        <v>0</v>
      </c>
      <c r="G491" s="20">
        <v>0</v>
      </c>
      <c r="H491" s="20">
        <v>3538.3634999999999</v>
      </c>
    </row>
    <row r="492" spans="1:8" x14ac:dyDescent="0.25">
      <c r="A492" s="1">
        <v>4220</v>
      </c>
      <c r="B492" s="1" t="s">
        <v>935</v>
      </c>
      <c r="C492" t="s">
        <v>936</v>
      </c>
      <c r="D492" s="20">
        <v>195067.14</v>
      </c>
      <c r="E492" s="20">
        <v>0</v>
      </c>
      <c r="F492" s="20">
        <v>6978.14</v>
      </c>
      <c r="G492" s="20">
        <v>0</v>
      </c>
      <c r="H492" s="20">
        <v>30306.792000000001</v>
      </c>
    </row>
    <row r="493" spans="1:8" x14ac:dyDescent="0.25">
      <c r="A493" s="1">
        <v>79516</v>
      </c>
      <c r="B493" s="1" t="s">
        <v>937</v>
      </c>
      <c r="C493" t="s">
        <v>938</v>
      </c>
      <c r="D493" s="20">
        <v>13340.65</v>
      </c>
      <c r="E493" s="20">
        <v>0</v>
      </c>
      <c r="F493" s="20">
        <v>0</v>
      </c>
      <c r="G493" s="20">
        <v>0</v>
      </c>
      <c r="H493" s="20">
        <v>2001.0974999999999</v>
      </c>
    </row>
    <row r="494" spans="1:8" x14ac:dyDescent="0.25">
      <c r="A494" s="1">
        <v>4201</v>
      </c>
      <c r="B494" s="1" t="s">
        <v>939</v>
      </c>
      <c r="C494" t="s">
        <v>940</v>
      </c>
      <c r="D494" s="20">
        <v>43578.77</v>
      </c>
      <c r="E494" s="20">
        <v>0</v>
      </c>
      <c r="F494" s="20">
        <v>830.51</v>
      </c>
      <c r="G494" s="20">
        <v>0</v>
      </c>
      <c r="H494" s="20">
        <v>6661.3919999999998</v>
      </c>
    </row>
    <row r="495" spans="1:8" x14ac:dyDescent="0.25">
      <c r="A495" s="1">
        <v>4214</v>
      </c>
      <c r="B495" s="1" t="s">
        <v>941</v>
      </c>
      <c r="C495" t="s">
        <v>942</v>
      </c>
      <c r="D495" s="20">
        <v>37166.120000000003</v>
      </c>
      <c r="E495" s="20">
        <v>0</v>
      </c>
      <c r="F495" s="20">
        <v>2174.63</v>
      </c>
      <c r="G495" s="20">
        <v>0</v>
      </c>
      <c r="H495" s="20">
        <v>5901.1125000000002</v>
      </c>
    </row>
    <row r="496" spans="1:8" x14ac:dyDescent="0.25">
      <c r="A496" s="1">
        <v>4390</v>
      </c>
      <c r="B496" s="1" t="s">
        <v>943</v>
      </c>
      <c r="C496" t="s">
        <v>944</v>
      </c>
      <c r="D496" s="20">
        <v>258970.33</v>
      </c>
      <c r="E496" s="20">
        <v>0</v>
      </c>
      <c r="F496" s="20">
        <v>10231.450000000001</v>
      </c>
      <c r="G496" s="20">
        <v>0</v>
      </c>
      <c r="H496" s="20">
        <v>40380.266999999993</v>
      </c>
    </row>
    <row r="497" spans="1:8" x14ac:dyDescent="0.25">
      <c r="A497" s="1">
        <v>90140</v>
      </c>
      <c r="B497" s="1" t="s">
        <v>945</v>
      </c>
      <c r="C497" t="s">
        <v>946</v>
      </c>
      <c r="D497" s="20">
        <v>72328.98</v>
      </c>
      <c r="E497" s="20">
        <v>0</v>
      </c>
      <c r="F497" s="20">
        <v>1355.96</v>
      </c>
      <c r="G497" s="20">
        <v>0</v>
      </c>
      <c r="H497" s="20">
        <v>11052.741</v>
      </c>
    </row>
    <row r="498" spans="1:8" x14ac:dyDescent="0.25">
      <c r="A498" s="1">
        <v>79455</v>
      </c>
      <c r="B498" s="1" t="s">
        <v>947</v>
      </c>
      <c r="C498" t="s">
        <v>948</v>
      </c>
      <c r="D498" s="20">
        <v>0</v>
      </c>
      <c r="E498" s="20">
        <v>0</v>
      </c>
      <c r="F498" s="20">
        <v>0</v>
      </c>
      <c r="G498" s="20">
        <v>0</v>
      </c>
      <c r="H498" s="20">
        <v>0</v>
      </c>
    </row>
    <row r="499" spans="1:8" x14ac:dyDescent="0.25">
      <c r="A499" s="1">
        <v>4188</v>
      </c>
      <c r="B499" s="1" t="s">
        <v>949</v>
      </c>
      <c r="C499" t="s">
        <v>950</v>
      </c>
      <c r="D499" s="20">
        <v>23480.73</v>
      </c>
      <c r="E499" s="20">
        <v>0</v>
      </c>
      <c r="F499" s="20">
        <v>346.92</v>
      </c>
      <c r="G499" s="20">
        <v>0</v>
      </c>
      <c r="H499" s="20">
        <v>3574.1474999999996</v>
      </c>
    </row>
    <row r="500" spans="1:8" x14ac:dyDescent="0.25">
      <c r="A500" s="1">
        <v>4431</v>
      </c>
      <c r="B500" s="1" t="s">
        <v>951</v>
      </c>
      <c r="C500" t="s">
        <v>952</v>
      </c>
      <c r="D500" s="20">
        <v>141288.74</v>
      </c>
      <c r="E500" s="20">
        <v>0</v>
      </c>
      <c r="F500" s="20">
        <v>0</v>
      </c>
      <c r="G500" s="20">
        <v>0</v>
      </c>
      <c r="H500" s="20">
        <v>21193.310999999998</v>
      </c>
    </row>
    <row r="501" spans="1:8" x14ac:dyDescent="0.25">
      <c r="A501" s="1">
        <v>87405</v>
      </c>
      <c r="B501" s="1" t="s">
        <v>953</v>
      </c>
      <c r="C501" t="s">
        <v>952</v>
      </c>
      <c r="D501" s="20">
        <v>893453.23</v>
      </c>
      <c r="E501" s="20">
        <v>0</v>
      </c>
      <c r="F501" s="20">
        <v>6302.16</v>
      </c>
      <c r="G501" s="20">
        <v>0</v>
      </c>
      <c r="H501" s="20">
        <v>134963.30849999998</v>
      </c>
    </row>
    <row r="502" spans="1:8" x14ac:dyDescent="0.25">
      <c r="A502" s="1">
        <v>79569</v>
      </c>
      <c r="B502" s="1" t="s">
        <v>954</v>
      </c>
      <c r="C502" t="s">
        <v>955</v>
      </c>
      <c r="D502" s="20">
        <v>33590.65</v>
      </c>
      <c r="E502" s="20">
        <v>0</v>
      </c>
      <c r="F502" s="20">
        <v>0</v>
      </c>
      <c r="G502" s="20">
        <v>0</v>
      </c>
      <c r="H502" s="20">
        <v>5038.5974999999999</v>
      </c>
    </row>
    <row r="503" spans="1:8" x14ac:dyDescent="0.25">
      <c r="A503" s="1">
        <v>1002029</v>
      </c>
      <c r="B503" s="1" t="s">
        <v>1312</v>
      </c>
      <c r="C503" s="23" t="s">
        <v>1310</v>
      </c>
      <c r="D503" s="20">
        <v>18785.45</v>
      </c>
      <c r="E503" s="20">
        <v>0</v>
      </c>
      <c r="F503" s="20">
        <v>0</v>
      </c>
      <c r="G503" s="20">
        <v>0</v>
      </c>
      <c r="H503" s="20">
        <v>2817.8175000000001</v>
      </c>
    </row>
    <row r="504" spans="1:8" x14ac:dyDescent="0.25">
      <c r="A504" s="1">
        <v>4466</v>
      </c>
      <c r="B504" s="1" t="s">
        <v>956</v>
      </c>
      <c r="C504" t="s">
        <v>957</v>
      </c>
      <c r="D504" s="20">
        <v>970275.97</v>
      </c>
      <c r="E504" s="20">
        <v>38124.792534381137</v>
      </c>
      <c r="F504" s="20">
        <v>15321.95</v>
      </c>
      <c r="G504" s="20">
        <v>612.87800000000004</v>
      </c>
      <c r="H504" s="20">
        <v>147839.68799999999</v>
      </c>
    </row>
    <row r="505" spans="1:8" x14ac:dyDescent="0.25">
      <c r="A505" s="1">
        <v>88317</v>
      </c>
      <c r="B505" s="1" t="s">
        <v>958</v>
      </c>
      <c r="C505" t="s">
        <v>959</v>
      </c>
      <c r="D505" s="20">
        <v>81680.42</v>
      </c>
      <c r="E505" s="20">
        <v>0</v>
      </c>
      <c r="F505" s="20">
        <v>600.44000000000005</v>
      </c>
      <c r="G505" s="20">
        <v>0</v>
      </c>
      <c r="H505" s="20">
        <v>12342.128999999999</v>
      </c>
    </row>
    <row r="506" spans="1:8" x14ac:dyDescent="0.25">
      <c r="A506" s="1">
        <v>4425</v>
      </c>
      <c r="B506" s="1" t="s">
        <v>960</v>
      </c>
      <c r="C506" t="s">
        <v>961</v>
      </c>
      <c r="D506" s="20">
        <v>82985.039999999994</v>
      </c>
      <c r="E506" s="20">
        <v>0</v>
      </c>
      <c r="F506" s="20">
        <v>568.73</v>
      </c>
      <c r="G506" s="20">
        <v>0</v>
      </c>
      <c r="H506" s="20">
        <v>12533.065499999999</v>
      </c>
    </row>
    <row r="507" spans="1:8" x14ac:dyDescent="0.25">
      <c r="A507" s="1">
        <v>4511</v>
      </c>
      <c r="B507" s="1" t="s">
        <v>962</v>
      </c>
      <c r="C507" t="s">
        <v>963</v>
      </c>
      <c r="D507" s="20">
        <v>46644.53</v>
      </c>
      <c r="E507" s="20">
        <v>0</v>
      </c>
      <c r="F507" s="20">
        <v>804.41</v>
      </c>
      <c r="G507" s="20">
        <v>0</v>
      </c>
      <c r="H507" s="20">
        <v>7117.3410000000003</v>
      </c>
    </row>
    <row r="508" spans="1:8" x14ac:dyDescent="0.25">
      <c r="A508" s="1">
        <v>4245</v>
      </c>
      <c r="B508" s="1" t="s">
        <v>964</v>
      </c>
      <c r="C508" t="s">
        <v>965</v>
      </c>
      <c r="D508" s="20">
        <v>2022079.36</v>
      </c>
      <c r="E508" s="20">
        <v>100891.56470588237</v>
      </c>
      <c r="F508" s="20">
        <v>16535.240000000002</v>
      </c>
      <c r="G508" s="20">
        <v>366.09387453874541</v>
      </c>
      <c r="H508" s="20">
        <v>305792.19</v>
      </c>
    </row>
    <row r="509" spans="1:8" x14ac:dyDescent="0.25">
      <c r="A509" s="1">
        <v>4438</v>
      </c>
      <c r="B509" s="1" t="s">
        <v>966</v>
      </c>
      <c r="C509" t="s">
        <v>967</v>
      </c>
      <c r="D509" s="20">
        <v>87876.6</v>
      </c>
      <c r="E509" s="20">
        <v>0</v>
      </c>
      <c r="F509" s="20">
        <v>1662.01</v>
      </c>
      <c r="G509" s="20">
        <v>0</v>
      </c>
      <c r="H509" s="20">
        <v>13430.791499999999</v>
      </c>
    </row>
    <row r="510" spans="1:8" x14ac:dyDescent="0.25">
      <c r="A510" s="1">
        <v>4159</v>
      </c>
      <c r="B510" s="1" t="s">
        <v>968</v>
      </c>
      <c r="C510" t="s">
        <v>969</v>
      </c>
      <c r="D510" s="20">
        <v>138257.04</v>
      </c>
      <c r="E510" s="20">
        <v>4189.6072727272731</v>
      </c>
      <c r="F510" s="20">
        <v>6300.79</v>
      </c>
      <c r="G510" s="20">
        <v>1575.1975</v>
      </c>
      <c r="H510" s="20">
        <v>21683.674500000001</v>
      </c>
    </row>
    <row r="511" spans="1:8" x14ac:dyDescent="0.25">
      <c r="A511" s="1">
        <v>4447</v>
      </c>
      <c r="B511" s="1" t="s">
        <v>970</v>
      </c>
      <c r="C511" t="s">
        <v>971</v>
      </c>
      <c r="D511" s="20">
        <v>72772.350000000006</v>
      </c>
      <c r="E511" s="20">
        <v>2480.8755681818184</v>
      </c>
      <c r="F511" s="20">
        <v>1184.05</v>
      </c>
      <c r="G511" s="20">
        <v>0</v>
      </c>
      <c r="H511" s="20">
        <v>11093.460000000001</v>
      </c>
    </row>
    <row r="512" spans="1:8" x14ac:dyDescent="0.25">
      <c r="A512" s="1">
        <v>91317</v>
      </c>
      <c r="B512" s="1" t="s">
        <v>972</v>
      </c>
      <c r="C512" t="s">
        <v>973</v>
      </c>
      <c r="D512" s="20">
        <v>74132.600000000006</v>
      </c>
      <c r="E512" s="20">
        <v>0</v>
      </c>
      <c r="F512" s="20">
        <v>659.92</v>
      </c>
      <c r="G512" s="20">
        <v>0</v>
      </c>
      <c r="H512" s="20">
        <v>11218.878000000001</v>
      </c>
    </row>
    <row r="513" spans="1:8" x14ac:dyDescent="0.25">
      <c r="A513" s="1">
        <v>4306</v>
      </c>
      <c r="B513" s="1" t="s">
        <v>974</v>
      </c>
      <c r="C513" t="s">
        <v>975</v>
      </c>
      <c r="D513" s="20">
        <v>111013.3</v>
      </c>
      <c r="E513" s="20">
        <v>0</v>
      </c>
      <c r="F513" s="20">
        <v>1157.1400000000001</v>
      </c>
      <c r="G513" s="20">
        <v>0</v>
      </c>
      <c r="H513" s="20">
        <v>16825.565999999999</v>
      </c>
    </row>
    <row r="514" spans="1:8" x14ac:dyDescent="0.25">
      <c r="A514" s="1">
        <v>90275</v>
      </c>
      <c r="B514" s="1" t="s">
        <v>976</v>
      </c>
      <c r="C514" t="s">
        <v>977</v>
      </c>
      <c r="D514" s="20">
        <v>17599.34</v>
      </c>
      <c r="E514" s="20">
        <v>0</v>
      </c>
      <c r="F514" s="20">
        <v>578.41</v>
      </c>
      <c r="G514" s="20">
        <v>0</v>
      </c>
      <c r="H514" s="20">
        <v>2726.6624999999999</v>
      </c>
    </row>
    <row r="515" spans="1:8" x14ac:dyDescent="0.25">
      <c r="A515" s="1">
        <v>4301</v>
      </c>
      <c r="B515" s="1" t="s">
        <v>978</v>
      </c>
      <c r="C515" t="s">
        <v>979</v>
      </c>
      <c r="D515" s="20">
        <v>136723.49</v>
      </c>
      <c r="E515" s="20">
        <v>0</v>
      </c>
      <c r="F515" s="20">
        <v>1011.28</v>
      </c>
      <c r="G515" s="20">
        <v>0</v>
      </c>
      <c r="H515" s="20">
        <v>20660.215499999998</v>
      </c>
    </row>
    <row r="516" spans="1:8" x14ac:dyDescent="0.25">
      <c r="A516" s="1">
        <v>4257</v>
      </c>
      <c r="B516" s="1" t="s">
        <v>980</v>
      </c>
      <c r="C516" t="s">
        <v>981</v>
      </c>
      <c r="D516" s="20">
        <v>139800.29999999999</v>
      </c>
      <c r="E516" s="20">
        <v>0</v>
      </c>
      <c r="F516" s="20">
        <v>2339.5700000000002</v>
      </c>
      <c r="G516" s="20">
        <v>0</v>
      </c>
      <c r="H516" s="20">
        <v>21320.980499999998</v>
      </c>
    </row>
    <row r="517" spans="1:8" x14ac:dyDescent="0.25">
      <c r="A517" s="1">
        <v>4279</v>
      </c>
      <c r="B517" s="1" t="s">
        <v>982</v>
      </c>
      <c r="C517" t="s">
        <v>983</v>
      </c>
      <c r="D517" s="20">
        <v>1802970.79</v>
      </c>
      <c r="E517" s="20">
        <v>13076.850698096101</v>
      </c>
      <c r="F517" s="20">
        <v>37796.06</v>
      </c>
      <c r="G517" s="20">
        <v>0</v>
      </c>
      <c r="H517" s="20">
        <v>276115.02750000003</v>
      </c>
    </row>
    <row r="518" spans="1:8" x14ac:dyDescent="0.25">
      <c r="A518" s="1">
        <v>92704</v>
      </c>
      <c r="B518" s="1" t="s">
        <v>984</v>
      </c>
      <c r="C518" t="s">
        <v>985</v>
      </c>
      <c r="D518" s="20">
        <v>97486.81</v>
      </c>
      <c r="E518" s="20">
        <v>0</v>
      </c>
      <c r="F518" s="20">
        <v>811.23</v>
      </c>
      <c r="G518" s="20">
        <v>0</v>
      </c>
      <c r="H518" s="20">
        <v>14744.705999999998</v>
      </c>
    </row>
    <row r="519" spans="1:8" x14ac:dyDescent="0.25">
      <c r="A519" s="1">
        <v>87399</v>
      </c>
      <c r="B519" s="1" t="s">
        <v>986</v>
      </c>
      <c r="C519" t="s">
        <v>987</v>
      </c>
      <c r="D519" s="20">
        <v>82157.88</v>
      </c>
      <c r="E519" s="20">
        <v>0</v>
      </c>
      <c r="F519" s="20">
        <v>1088.21</v>
      </c>
      <c r="G519" s="20">
        <v>0</v>
      </c>
      <c r="H519" s="20">
        <v>12486.913500000001</v>
      </c>
    </row>
    <row r="520" spans="1:8" x14ac:dyDescent="0.25">
      <c r="A520" s="1">
        <v>4155</v>
      </c>
      <c r="B520" s="1" t="s">
        <v>988</v>
      </c>
      <c r="C520" t="s">
        <v>989</v>
      </c>
      <c r="D520" s="20">
        <v>312352.2</v>
      </c>
      <c r="E520" s="20">
        <v>1312.4042016806723</v>
      </c>
      <c r="F520" s="20">
        <v>14003.26</v>
      </c>
      <c r="G520" s="20">
        <v>0</v>
      </c>
      <c r="H520" s="20">
        <v>48953.319000000003</v>
      </c>
    </row>
    <row r="521" spans="1:8" x14ac:dyDescent="0.25">
      <c r="A521" s="1">
        <v>4449</v>
      </c>
      <c r="B521" s="1" t="s">
        <v>990</v>
      </c>
      <c r="C521" t="s">
        <v>991</v>
      </c>
      <c r="D521" s="20">
        <v>180542.56</v>
      </c>
      <c r="E521" s="20">
        <v>10746.580952380951</v>
      </c>
      <c r="F521" s="20">
        <v>8794.2800000000007</v>
      </c>
      <c r="G521" s="20">
        <v>0</v>
      </c>
      <c r="H521" s="20">
        <v>28400.525999999998</v>
      </c>
    </row>
    <row r="522" spans="1:8" x14ac:dyDescent="0.25">
      <c r="A522" s="1">
        <v>4254</v>
      </c>
      <c r="B522" s="1" t="s">
        <v>992</v>
      </c>
      <c r="C522" t="s">
        <v>993</v>
      </c>
      <c r="D522" s="20">
        <v>528992.59</v>
      </c>
      <c r="E522" s="20">
        <v>0</v>
      </c>
      <c r="F522" s="20">
        <v>5687.11</v>
      </c>
      <c r="G522" s="20">
        <v>0</v>
      </c>
      <c r="H522" s="20">
        <v>80201.954999999987</v>
      </c>
    </row>
    <row r="523" spans="1:8" x14ac:dyDescent="0.25">
      <c r="A523" s="1">
        <v>4218</v>
      </c>
      <c r="B523" s="1" t="s">
        <v>994</v>
      </c>
      <c r="C523" t="s">
        <v>995</v>
      </c>
      <c r="D523" s="20">
        <v>615957.54</v>
      </c>
      <c r="E523" s="20">
        <v>10619.957586206898</v>
      </c>
      <c r="F523" s="20">
        <v>20848.64</v>
      </c>
      <c r="G523" s="20">
        <v>0</v>
      </c>
      <c r="H523" s="20">
        <v>95520.927000000011</v>
      </c>
    </row>
    <row r="524" spans="1:8" x14ac:dyDescent="0.25">
      <c r="A524" s="1">
        <v>89414</v>
      </c>
      <c r="B524" s="1" t="s">
        <v>996</v>
      </c>
      <c r="C524" t="s">
        <v>997</v>
      </c>
      <c r="D524" s="20">
        <v>24374.240000000002</v>
      </c>
      <c r="E524" s="20">
        <v>0</v>
      </c>
      <c r="F524" s="20">
        <v>488.89</v>
      </c>
      <c r="G524" s="20">
        <v>0</v>
      </c>
      <c r="H524" s="20">
        <v>3729.4695000000002</v>
      </c>
    </row>
    <row r="525" spans="1:8" x14ac:dyDescent="0.25">
      <c r="A525" s="1">
        <v>4411</v>
      </c>
      <c r="B525" s="1" t="s">
        <v>998</v>
      </c>
      <c r="C525" t="s">
        <v>999</v>
      </c>
      <c r="D525" s="20">
        <v>1070856.47</v>
      </c>
      <c r="E525" s="20">
        <v>1310.7178335373314</v>
      </c>
      <c r="F525" s="20">
        <v>14640.39</v>
      </c>
      <c r="G525" s="20">
        <v>0</v>
      </c>
      <c r="H525" s="20">
        <v>162824.52899999998</v>
      </c>
    </row>
    <row r="526" spans="1:8" x14ac:dyDescent="0.25">
      <c r="A526" s="1">
        <v>4514</v>
      </c>
      <c r="B526" s="1" t="s">
        <v>1000</v>
      </c>
      <c r="C526" t="s">
        <v>1001</v>
      </c>
      <c r="D526" s="20">
        <v>33315.129999999997</v>
      </c>
      <c r="E526" s="20">
        <v>0</v>
      </c>
      <c r="F526" s="20">
        <v>3552.33</v>
      </c>
      <c r="G526" s="20">
        <v>0</v>
      </c>
      <c r="H526" s="20">
        <v>5530.1189999999997</v>
      </c>
    </row>
    <row r="527" spans="1:8" x14ac:dyDescent="0.25">
      <c r="A527" s="1">
        <v>4320</v>
      </c>
      <c r="B527" s="1" t="s">
        <v>1002</v>
      </c>
      <c r="C527" t="s">
        <v>1003</v>
      </c>
      <c r="D527" s="20">
        <v>32153.95</v>
      </c>
      <c r="E527" s="20">
        <v>0</v>
      </c>
      <c r="F527" s="20">
        <v>0</v>
      </c>
      <c r="G527" s="20">
        <v>0</v>
      </c>
      <c r="H527" s="20">
        <v>4823.0924999999997</v>
      </c>
    </row>
    <row r="528" spans="1:8" x14ac:dyDescent="0.25">
      <c r="A528" s="1">
        <v>4210</v>
      </c>
      <c r="B528" s="1" t="s">
        <v>1004</v>
      </c>
      <c r="C528" t="s">
        <v>1005</v>
      </c>
      <c r="D528" s="20">
        <v>345935.52</v>
      </c>
      <c r="E528" s="20">
        <v>0</v>
      </c>
      <c r="F528" s="20">
        <v>12269.47</v>
      </c>
      <c r="G528" s="20">
        <v>0</v>
      </c>
      <c r="H528" s="20">
        <v>53730.748499999994</v>
      </c>
    </row>
    <row r="529" spans="1:8" x14ac:dyDescent="0.25">
      <c r="A529" s="1">
        <v>4414</v>
      </c>
      <c r="B529" s="1" t="s">
        <v>1006</v>
      </c>
      <c r="C529" t="s">
        <v>1007</v>
      </c>
      <c r="D529" s="20">
        <v>3890.93</v>
      </c>
      <c r="E529" s="20">
        <v>0</v>
      </c>
      <c r="F529" s="20">
        <v>11.93</v>
      </c>
      <c r="G529" s="20">
        <v>0</v>
      </c>
      <c r="H529" s="20">
        <v>585.42899999999997</v>
      </c>
    </row>
    <row r="530" spans="1:8" x14ac:dyDescent="0.25">
      <c r="A530" s="1">
        <v>4172</v>
      </c>
      <c r="B530" s="1" t="s">
        <v>1008</v>
      </c>
      <c r="C530" t="s">
        <v>1009</v>
      </c>
      <c r="D530" s="20">
        <v>21732.73</v>
      </c>
      <c r="E530" s="20">
        <v>0</v>
      </c>
      <c r="F530" s="20">
        <v>424.91</v>
      </c>
      <c r="G530" s="20">
        <v>0</v>
      </c>
      <c r="H530" s="20">
        <v>3323.6459999999997</v>
      </c>
    </row>
    <row r="531" spans="1:8" x14ac:dyDescent="0.25">
      <c r="A531" s="1">
        <v>89798</v>
      </c>
      <c r="B531" s="1" t="s">
        <v>1010</v>
      </c>
      <c r="C531" t="s">
        <v>1011</v>
      </c>
      <c r="D531" s="20">
        <v>115595.84</v>
      </c>
      <c r="E531" s="20">
        <v>0</v>
      </c>
      <c r="F531" s="20">
        <v>910.36</v>
      </c>
      <c r="G531" s="20">
        <v>0</v>
      </c>
      <c r="H531" s="20">
        <v>17475.93</v>
      </c>
    </row>
    <row r="532" spans="1:8" x14ac:dyDescent="0.25">
      <c r="A532" s="1">
        <v>4156</v>
      </c>
      <c r="B532" s="1" t="s">
        <v>1012</v>
      </c>
      <c r="C532" t="s">
        <v>1013</v>
      </c>
      <c r="D532" s="20">
        <v>174269.5</v>
      </c>
      <c r="E532" s="20">
        <v>0</v>
      </c>
      <c r="F532" s="20">
        <v>4675.29</v>
      </c>
      <c r="G532" s="20">
        <v>0</v>
      </c>
      <c r="H532" s="20">
        <v>26841.718499999999</v>
      </c>
    </row>
    <row r="533" spans="1:8" x14ac:dyDescent="0.25">
      <c r="A533" s="1">
        <v>79473</v>
      </c>
      <c r="B533" s="1" t="s">
        <v>1014</v>
      </c>
      <c r="C533" t="s">
        <v>1015</v>
      </c>
      <c r="D533" s="20">
        <v>433.52</v>
      </c>
      <c r="E533" s="20">
        <v>0</v>
      </c>
      <c r="F533" s="20">
        <v>0</v>
      </c>
      <c r="G533" s="20">
        <v>0</v>
      </c>
      <c r="H533" s="20">
        <v>65.027999999999992</v>
      </c>
    </row>
    <row r="534" spans="1:8" x14ac:dyDescent="0.25">
      <c r="A534" s="1">
        <v>4459</v>
      </c>
      <c r="B534" s="1" t="s">
        <v>1016</v>
      </c>
      <c r="C534" t="s">
        <v>1017</v>
      </c>
      <c r="D534" s="20">
        <v>42078.46</v>
      </c>
      <c r="E534" s="20">
        <v>0</v>
      </c>
      <c r="F534" s="20">
        <v>791.93</v>
      </c>
      <c r="G534" s="20">
        <v>0</v>
      </c>
      <c r="H534" s="20">
        <v>6430.5585000000001</v>
      </c>
    </row>
    <row r="535" spans="1:8" x14ac:dyDescent="0.25">
      <c r="A535" s="1">
        <v>79066</v>
      </c>
      <c r="B535" s="1" t="s">
        <v>1018</v>
      </c>
      <c r="C535" t="s">
        <v>1019</v>
      </c>
      <c r="D535" s="20">
        <v>13854.61</v>
      </c>
      <c r="E535" s="20">
        <v>0</v>
      </c>
      <c r="F535" s="20">
        <v>316.33999999999997</v>
      </c>
      <c r="G535" s="20">
        <v>0</v>
      </c>
      <c r="H535" s="20">
        <v>2125.6424999999999</v>
      </c>
    </row>
    <row r="536" spans="1:8" x14ac:dyDescent="0.25">
      <c r="A536" s="1">
        <v>4458</v>
      </c>
      <c r="B536" s="1" t="s">
        <v>1020</v>
      </c>
      <c r="C536" t="s">
        <v>1021</v>
      </c>
      <c r="D536" s="20">
        <v>691686.95</v>
      </c>
      <c r="E536" s="20">
        <v>0</v>
      </c>
      <c r="F536" s="20">
        <v>14775.06</v>
      </c>
      <c r="G536" s="20">
        <v>0</v>
      </c>
      <c r="H536" s="20">
        <v>105969.3015</v>
      </c>
    </row>
    <row r="537" spans="1:8" x14ac:dyDescent="0.25">
      <c r="A537" s="1">
        <v>4454</v>
      </c>
      <c r="B537" s="1" t="s">
        <v>1022</v>
      </c>
      <c r="C537" t="s">
        <v>1023</v>
      </c>
      <c r="D537" s="20">
        <v>86393.02</v>
      </c>
      <c r="E537" s="20">
        <v>0</v>
      </c>
      <c r="F537" s="20">
        <v>0</v>
      </c>
      <c r="G537" s="20">
        <v>0</v>
      </c>
      <c r="H537" s="20">
        <v>12958.953</v>
      </c>
    </row>
    <row r="538" spans="1:8" x14ac:dyDescent="0.25">
      <c r="A538" s="1">
        <v>85454</v>
      </c>
      <c r="B538" s="1" t="s">
        <v>1024</v>
      </c>
      <c r="C538" t="s">
        <v>1025</v>
      </c>
      <c r="D538" s="20">
        <v>19763.78</v>
      </c>
      <c r="E538" s="20">
        <v>0</v>
      </c>
      <c r="F538" s="20">
        <v>0</v>
      </c>
      <c r="G538" s="20">
        <v>0</v>
      </c>
      <c r="H538" s="20">
        <v>2964.5669999999996</v>
      </c>
    </row>
    <row r="539" spans="1:8" x14ac:dyDescent="0.25">
      <c r="A539" s="1">
        <v>79951</v>
      </c>
      <c r="B539" s="1" t="s">
        <v>1026</v>
      </c>
      <c r="C539" t="s">
        <v>1027</v>
      </c>
      <c r="D539" s="20">
        <v>11717.53</v>
      </c>
      <c r="E539" s="20">
        <v>0</v>
      </c>
      <c r="F539" s="20">
        <v>0</v>
      </c>
      <c r="G539" s="20">
        <v>0</v>
      </c>
      <c r="H539" s="20">
        <v>1757.6295</v>
      </c>
    </row>
    <row r="540" spans="1:8" x14ac:dyDescent="0.25">
      <c r="A540" s="1">
        <v>1000377</v>
      </c>
      <c r="B540" s="1" t="s">
        <v>1028</v>
      </c>
      <c r="C540" t="s">
        <v>1029</v>
      </c>
      <c r="D540" s="20">
        <v>47914.64</v>
      </c>
      <c r="E540" s="20">
        <v>0</v>
      </c>
      <c r="F540" s="20">
        <v>1821.06</v>
      </c>
      <c r="G540" s="20">
        <v>0</v>
      </c>
      <c r="H540" s="20">
        <v>7460.3549999999996</v>
      </c>
    </row>
    <row r="541" spans="1:8" x14ac:dyDescent="0.25">
      <c r="A541" s="1">
        <v>1000050</v>
      </c>
      <c r="B541" s="1" t="s">
        <v>1030</v>
      </c>
      <c r="C541" t="s">
        <v>1031</v>
      </c>
      <c r="D541" s="20">
        <v>41432.54</v>
      </c>
      <c r="E541" s="20">
        <v>0</v>
      </c>
      <c r="F541" s="20">
        <v>949.39</v>
      </c>
      <c r="G541" s="20">
        <v>0</v>
      </c>
      <c r="H541" s="20">
        <v>6357.2894999999999</v>
      </c>
    </row>
    <row r="542" spans="1:8" x14ac:dyDescent="0.25">
      <c r="A542" s="1">
        <v>91110</v>
      </c>
      <c r="B542" s="1" t="s">
        <v>1032</v>
      </c>
      <c r="C542" t="s">
        <v>1033</v>
      </c>
      <c r="D542" s="20">
        <v>18914.25</v>
      </c>
      <c r="E542" s="20">
        <v>0</v>
      </c>
      <c r="F542" s="20">
        <v>68.459999999999994</v>
      </c>
      <c r="G542" s="20">
        <v>0</v>
      </c>
      <c r="H542" s="20">
        <v>2847.4064999999996</v>
      </c>
    </row>
    <row r="543" spans="1:8" x14ac:dyDescent="0.25">
      <c r="A543" s="1">
        <v>89756</v>
      </c>
      <c r="B543" s="1" t="s">
        <v>1034</v>
      </c>
      <c r="C543" t="s">
        <v>1035</v>
      </c>
      <c r="D543" s="20">
        <v>114445.08</v>
      </c>
      <c r="E543" s="20">
        <v>0</v>
      </c>
      <c r="F543" s="20">
        <v>0</v>
      </c>
      <c r="G543" s="20">
        <v>0</v>
      </c>
      <c r="H543" s="20">
        <v>17166.761999999999</v>
      </c>
    </row>
    <row r="544" spans="1:8" x14ac:dyDescent="0.25">
      <c r="A544" s="1">
        <v>4240</v>
      </c>
      <c r="B544" s="1" t="s">
        <v>1036</v>
      </c>
      <c r="C544" t="s">
        <v>1037</v>
      </c>
      <c r="D544" s="20">
        <v>4292313.82</v>
      </c>
      <c r="E544" s="20">
        <v>410217.03037735849</v>
      </c>
      <c r="F544" s="20">
        <v>92635.5</v>
      </c>
      <c r="G544" s="20">
        <v>2195.154028436019</v>
      </c>
      <c r="H544" s="20">
        <v>657742.39800000004</v>
      </c>
    </row>
    <row r="545" spans="1:8" x14ac:dyDescent="0.25">
      <c r="A545" s="1">
        <v>4492</v>
      </c>
      <c r="B545" s="1" t="s">
        <v>1038</v>
      </c>
      <c r="C545" t="s">
        <v>1039</v>
      </c>
      <c r="D545" s="20">
        <v>26752.35</v>
      </c>
      <c r="E545" s="20">
        <v>0</v>
      </c>
      <c r="F545" s="20">
        <v>802.05</v>
      </c>
      <c r="G545" s="20">
        <v>0</v>
      </c>
      <c r="H545" s="20">
        <v>4133.16</v>
      </c>
    </row>
    <row r="546" spans="1:8" x14ac:dyDescent="0.25">
      <c r="A546" s="1">
        <v>4467</v>
      </c>
      <c r="B546" s="1" t="s">
        <v>1040</v>
      </c>
      <c r="C546" t="s">
        <v>1041</v>
      </c>
      <c r="D546" s="20">
        <v>209104.55</v>
      </c>
      <c r="E546" s="20">
        <v>2751.3756578947364</v>
      </c>
      <c r="F546" s="20">
        <v>5144.87</v>
      </c>
      <c r="G546" s="20">
        <v>857.47833333333324</v>
      </c>
      <c r="H546" s="20">
        <v>32137.412999999997</v>
      </c>
    </row>
    <row r="547" spans="1:8" x14ac:dyDescent="0.25">
      <c r="A547" s="1">
        <v>92381</v>
      </c>
      <c r="B547" s="1" t="s">
        <v>1042</v>
      </c>
      <c r="C547" t="s">
        <v>1043</v>
      </c>
      <c r="D547" s="20">
        <v>58119.67</v>
      </c>
      <c r="E547" s="20">
        <v>0</v>
      </c>
      <c r="F547" s="20">
        <v>481.75</v>
      </c>
      <c r="G547" s="20">
        <v>0</v>
      </c>
      <c r="H547" s="20">
        <v>8790.2129999999997</v>
      </c>
    </row>
    <row r="548" spans="1:8" x14ac:dyDescent="0.25">
      <c r="A548" s="1">
        <v>4472</v>
      </c>
      <c r="B548" s="1" t="s">
        <v>1044</v>
      </c>
      <c r="C548" t="s">
        <v>1045</v>
      </c>
      <c r="D548" s="20">
        <v>43357.01</v>
      </c>
      <c r="E548" s="20">
        <v>0</v>
      </c>
      <c r="F548" s="20">
        <v>504.04</v>
      </c>
      <c r="G548" s="20">
        <v>0</v>
      </c>
      <c r="H548" s="20">
        <v>6579.1575000000003</v>
      </c>
    </row>
    <row r="549" spans="1:8" x14ac:dyDescent="0.25">
      <c r="A549" s="1">
        <v>4250</v>
      </c>
      <c r="B549" s="1" t="s">
        <v>1046</v>
      </c>
      <c r="C549" t="s">
        <v>1047</v>
      </c>
      <c r="D549" s="20">
        <v>10917</v>
      </c>
      <c r="E549" s="20">
        <v>0</v>
      </c>
      <c r="F549" s="20">
        <v>492.52</v>
      </c>
      <c r="G549" s="20">
        <v>0</v>
      </c>
      <c r="H549" s="20">
        <v>1711.4280000000001</v>
      </c>
    </row>
    <row r="550" spans="1:8" x14ac:dyDescent="0.25">
      <c r="A550" s="1">
        <v>6353</v>
      </c>
      <c r="B550" s="1" t="s">
        <v>1048</v>
      </c>
      <c r="C550" t="s">
        <v>1049</v>
      </c>
      <c r="D550" s="20">
        <v>15942.72</v>
      </c>
      <c r="E550" s="20">
        <v>0</v>
      </c>
      <c r="F550" s="20">
        <v>0</v>
      </c>
      <c r="G550" s="20">
        <v>0</v>
      </c>
      <c r="H550" s="20">
        <v>2391.4079999999999</v>
      </c>
    </row>
    <row r="551" spans="1:8" x14ac:dyDescent="0.25">
      <c r="A551" s="1">
        <v>4393</v>
      </c>
      <c r="B551" s="1" t="s">
        <v>1050</v>
      </c>
      <c r="C551" t="s">
        <v>1051</v>
      </c>
      <c r="D551" s="20">
        <v>531439.39</v>
      </c>
      <c r="E551" s="20">
        <v>0</v>
      </c>
      <c r="F551" s="20">
        <v>9989.4699999999993</v>
      </c>
      <c r="G551" s="20">
        <v>0</v>
      </c>
      <c r="H551" s="20">
        <v>81214.328999999998</v>
      </c>
    </row>
    <row r="552" spans="1:8" x14ac:dyDescent="0.25">
      <c r="A552" s="1">
        <v>4175</v>
      </c>
      <c r="B552" s="1" t="s">
        <v>1052</v>
      </c>
      <c r="C552" t="s">
        <v>1053</v>
      </c>
      <c r="D552" s="20">
        <v>1123046.9099999999</v>
      </c>
      <c r="E552" s="24">
        <v>109842.69946037099</v>
      </c>
      <c r="F552" s="20">
        <v>30246.3</v>
      </c>
      <c r="G552" s="24">
        <v>5473.1399999999994</v>
      </c>
      <c r="H552" s="20">
        <v>172993.98149999999</v>
      </c>
    </row>
    <row r="553" spans="1:8" x14ac:dyDescent="0.25">
      <c r="A553" s="1">
        <v>4478</v>
      </c>
      <c r="B553" s="1" t="s">
        <v>1054</v>
      </c>
      <c r="C553" t="s">
        <v>1055</v>
      </c>
      <c r="D553" s="20">
        <v>9311.49</v>
      </c>
      <c r="E553" s="20">
        <v>620.76599999999996</v>
      </c>
      <c r="F553" s="20">
        <v>321.25</v>
      </c>
      <c r="G553" s="20">
        <v>0</v>
      </c>
      <c r="H553" s="20">
        <v>1444.9109999999998</v>
      </c>
    </row>
    <row r="554" spans="1:8" x14ac:dyDescent="0.25">
      <c r="A554" s="1">
        <v>90329</v>
      </c>
      <c r="B554" s="1" t="s">
        <v>1056</v>
      </c>
      <c r="C554" t="s">
        <v>1057</v>
      </c>
      <c r="D554" s="20">
        <v>43954.03</v>
      </c>
      <c r="E554" s="20">
        <v>0</v>
      </c>
      <c r="F554" s="20">
        <v>0</v>
      </c>
      <c r="G554" s="20">
        <v>0</v>
      </c>
      <c r="H554" s="20">
        <v>6593.1044999999995</v>
      </c>
    </row>
    <row r="555" spans="1:8" x14ac:dyDescent="0.25">
      <c r="A555" s="1">
        <v>79084</v>
      </c>
      <c r="B555" s="1" t="s">
        <v>1058</v>
      </c>
      <c r="C555" t="s">
        <v>1059</v>
      </c>
      <c r="D555" s="20">
        <v>32955.67</v>
      </c>
      <c r="E555" s="20">
        <v>0</v>
      </c>
      <c r="F555" s="20">
        <v>0</v>
      </c>
      <c r="G555" s="20">
        <v>0</v>
      </c>
      <c r="H555" s="20">
        <v>4943.3504999999996</v>
      </c>
    </row>
    <row r="556" spans="1:8" x14ac:dyDescent="0.25">
      <c r="A556" s="1">
        <v>4496</v>
      </c>
      <c r="B556" s="1" t="s">
        <v>1060</v>
      </c>
      <c r="C556" t="s">
        <v>1061</v>
      </c>
      <c r="D556" s="20">
        <v>34496.35</v>
      </c>
      <c r="E556" s="20">
        <v>0</v>
      </c>
      <c r="F556" s="20">
        <v>487.58</v>
      </c>
      <c r="G556" s="20">
        <v>0</v>
      </c>
      <c r="H556" s="20">
        <v>5247.5895</v>
      </c>
    </row>
    <row r="557" spans="1:8" x14ac:dyDescent="0.25">
      <c r="A557" s="1">
        <v>1001859</v>
      </c>
      <c r="B557" s="1" t="s">
        <v>1062</v>
      </c>
      <c r="C557" t="s">
        <v>1063</v>
      </c>
      <c r="D557" s="20">
        <v>9827.9500000000007</v>
      </c>
      <c r="E557" s="20">
        <v>0</v>
      </c>
      <c r="F557" s="20">
        <v>35.17</v>
      </c>
      <c r="G557" s="20">
        <v>0</v>
      </c>
      <c r="H557" s="20">
        <v>1479.4680000000001</v>
      </c>
    </row>
    <row r="558" spans="1:8" x14ac:dyDescent="0.25">
      <c r="A558" s="1">
        <v>4391</v>
      </c>
      <c r="B558" s="1" t="s">
        <v>1064</v>
      </c>
      <c r="C558" t="s">
        <v>1065</v>
      </c>
      <c r="D558" s="20">
        <v>597651.22</v>
      </c>
      <c r="E558" s="20">
        <v>0</v>
      </c>
      <c r="F558" s="20">
        <v>18897.830000000002</v>
      </c>
      <c r="G558" s="20">
        <v>0</v>
      </c>
      <c r="H558" s="20">
        <v>92482.357499999984</v>
      </c>
    </row>
    <row r="559" spans="1:8" x14ac:dyDescent="0.25">
      <c r="A559" s="1">
        <v>4222</v>
      </c>
      <c r="B559" s="1" t="s">
        <v>1066</v>
      </c>
      <c r="C559" t="s">
        <v>1067</v>
      </c>
      <c r="D559" s="20">
        <v>54439.66</v>
      </c>
      <c r="E559" s="20">
        <v>0</v>
      </c>
      <c r="F559" s="20">
        <v>1931.17</v>
      </c>
      <c r="G559" s="20">
        <v>0</v>
      </c>
      <c r="H559" s="20">
        <v>8455.6244999999999</v>
      </c>
    </row>
    <row r="560" spans="1:8" x14ac:dyDescent="0.25">
      <c r="A560" s="1">
        <v>1000160</v>
      </c>
      <c r="B560" s="1" t="s">
        <v>1068</v>
      </c>
      <c r="C560" t="s">
        <v>1069</v>
      </c>
      <c r="D560" s="20">
        <v>26249.94</v>
      </c>
      <c r="E560" s="20">
        <v>0</v>
      </c>
      <c r="F560" s="20">
        <v>270.54000000000002</v>
      </c>
      <c r="G560" s="20">
        <v>0</v>
      </c>
      <c r="H560" s="20">
        <v>3978.0719999999997</v>
      </c>
    </row>
    <row r="561" spans="1:8" x14ac:dyDescent="0.25">
      <c r="A561" s="1">
        <v>4500</v>
      </c>
      <c r="B561" s="1" t="s">
        <v>1070</v>
      </c>
      <c r="C561" t="s">
        <v>1071</v>
      </c>
      <c r="D561" s="20">
        <v>635335.19999999995</v>
      </c>
      <c r="E561" s="20">
        <v>0</v>
      </c>
      <c r="F561" s="20">
        <v>29833.38</v>
      </c>
      <c r="G561" s="20">
        <v>0</v>
      </c>
      <c r="H561" s="20">
        <v>99775.286999999997</v>
      </c>
    </row>
    <row r="562" spans="1:8" x14ac:dyDescent="0.25">
      <c r="A562" s="1">
        <v>4461</v>
      </c>
      <c r="B562" s="1" t="s">
        <v>1072</v>
      </c>
      <c r="C562" t="s">
        <v>1073</v>
      </c>
      <c r="D562" s="20">
        <v>31128.799999999999</v>
      </c>
      <c r="E562" s="20">
        <v>2008.3096774193548</v>
      </c>
      <c r="F562" s="20">
        <v>1491.78</v>
      </c>
      <c r="G562" s="20">
        <v>0</v>
      </c>
      <c r="H562" s="20">
        <v>4893.0869999999995</v>
      </c>
    </row>
    <row r="563" spans="1:8" x14ac:dyDescent="0.25">
      <c r="A563" s="1">
        <v>91108</v>
      </c>
      <c r="B563" s="1" t="s">
        <v>1074</v>
      </c>
      <c r="C563" t="s">
        <v>1075</v>
      </c>
      <c r="D563" s="20">
        <v>55049.96</v>
      </c>
      <c r="E563" s="20">
        <v>0</v>
      </c>
      <c r="F563" s="20">
        <v>584.52</v>
      </c>
      <c r="G563" s="20">
        <v>0</v>
      </c>
      <c r="H563" s="20">
        <v>8345.1719999999987</v>
      </c>
    </row>
    <row r="564" spans="1:8" x14ac:dyDescent="0.25">
      <c r="A564" s="1">
        <v>90540</v>
      </c>
      <c r="B564" s="1" t="s">
        <v>1076</v>
      </c>
      <c r="C564" t="s">
        <v>1077</v>
      </c>
      <c r="D564" s="20">
        <v>35589.360000000001</v>
      </c>
      <c r="E564" s="20">
        <v>0</v>
      </c>
      <c r="F564" s="20">
        <v>0</v>
      </c>
      <c r="G564" s="20">
        <v>0</v>
      </c>
      <c r="H564" s="20">
        <v>5338.4039999999995</v>
      </c>
    </row>
    <row r="565" spans="1:8" x14ac:dyDescent="0.25">
      <c r="A565" s="1">
        <v>79085</v>
      </c>
      <c r="B565" s="1" t="s">
        <v>1078</v>
      </c>
      <c r="C565" t="s">
        <v>1079</v>
      </c>
      <c r="D565" s="20">
        <v>93031.84</v>
      </c>
      <c r="E565" s="20">
        <v>0</v>
      </c>
      <c r="F565" s="20">
        <v>1038.9100000000001</v>
      </c>
      <c r="G565" s="20">
        <v>0</v>
      </c>
      <c r="H565" s="20">
        <v>14110.612499999999</v>
      </c>
    </row>
    <row r="566" spans="1:8" x14ac:dyDescent="0.25">
      <c r="A566" s="1">
        <v>92043</v>
      </c>
      <c r="B566" s="1" t="s">
        <v>1080</v>
      </c>
      <c r="C566" t="s">
        <v>1081</v>
      </c>
      <c r="D566" s="20">
        <v>40285.51</v>
      </c>
      <c r="E566" s="20">
        <v>0</v>
      </c>
      <c r="F566" s="20">
        <v>0</v>
      </c>
      <c r="G566" s="20">
        <v>0</v>
      </c>
      <c r="H566" s="20">
        <v>6042.8265000000001</v>
      </c>
    </row>
    <row r="567" spans="1:8" x14ac:dyDescent="0.25">
      <c r="A567" s="1">
        <v>4173</v>
      </c>
      <c r="B567" s="1" t="s">
        <v>1082</v>
      </c>
      <c r="C567" t="s">
        <v>1083</v>
      </c>
      <c r="D567" s="20">
        <v>110691.63</v>
      </c>
      <c r="E567" s="20">
        <v>1129.5064285714286</v>
      </c>
      <c r="F567" s="20">
        <v>6877.69</v>
      </c>
      <c r="G567" s="20">
        <v>404.57</v>
      </c>
      <c r="H567" s="20">
        <v>17635.398000000001</v>
      </c>
    </row>
    <row r="568" spans="1:8" x14ac:dyDescent="0.25">
      <c r="A568" s="1">
        <v>4153</v>
      </c>
      <c r="B568" s="1" t="s">
        <v>1084</v>
      </c>
      <c r="C568" t="s">
        <v>1085</v>
      </c>
      <c r="D568" s="20">
        <v>225397.33</v>
      </c>
      <c r="E568" s="20">
        <v>0</v>
      </c>
      <c r="F568" s="20">
        <v>9999.25</v>
      </c>
      <c r="G568" s="20">
        <v>0</v>
      </c>
      <c r="H568" s="20">
        <v>35309.486999999994</v>
      </c>
    </row>
    <row r="569" spans="1:8" x14ac:dyDescent="0.25">
      <c r="A569" s="1">
        <v>4451</v>
      </c>
      <c r="B569" s="1" t="s">
        <v>1086</v>
      </c>
      <c r="C569" t="s">
        <v>1087</v>
      </c>
      <c r="D569" s="20">
        <v>125051.59</v>
      </c>
      <c r="E569" s="20">
        <v>0</v>
      </c>
      <c r="F569" s="20">
        <v>1366.16</v>
      </c>
      <c r="G569" s="20">
        <v>0</v>
      </c>
      <c r="H569" s="20">
        <v>18962.662499999999</v>
      </c>
    </row>
    <row r="570" spans="1:8" x14ac:dyDescent="0.25">
      <c r="A570" s="1">
        <v>4313</v>
      </c>
      <c r="B570" s="1" t="s">
        <v>1088</v>
      </c>
      <c r="C570" t="s">
        <v>1089</v>
      </c>
      <c r="D570" s="20">
        <v>40217.160000000003</v>
      </c>
      <c r="E570" s="20">
        <v>0</v>
      </c>
      <c r="F570" s="20">
        <v>1089.19</v>
      </c>
      <c r="G570" s="20">
        <v>0</v>
      </c>
      <c r="H570" s="20">
        <v>6195.9525000000003</v>
      </c>
    </row>
    <row r="571" spans="1:8" x14ac:dyDescent="0.25">
      <c r="A571" s="1">
        <v>10966</v>
      </c>
      <c r="B571" s="1" t="s">
        <v>1090</v>
      </c>
      <c r="C571" t="s">
        <v>1091</v>
      </c>
      <c r="D571" s="20">
        <v>38033.269999999997</v>
      </c>
      <c r="E571" s="20">
        <v>0</v>
      </c>
      <c r="F571" s="20">
        <v>422.19</v>
      </c>
      <c r="G571" s="20">
        <v>0</v>
      </c>
      <c r="H571" s="20">
        <v>5768.3189999999995</v>
      </c>
    </row>
    <row r="572" spans="1:8" x14ac:dyDescent="0.25">
      <c r="A572" s="1">
        <v>91992</v>
      </c>
      <c r="B572" s="1" t="s">
        <v>1092</v>
      </c>
      <c r="C572" t="s">
        <v>1093</v>
      </c>
      <c r="D572" s="20">
        <v>10428.65</v>
      </c>
      <c r="E572" s="20">
        <v>0</v>
      </c>
      <c r="F572" s="20">
        <v>0</v>
      </c>
      <c r="G572" s="20">
        <v>0</v>
      </c>
      <c r="H572" s="20">
        <v>1564.2974999999999</v>
      </c>
    </row>
    <row r="573" spans="1:8" x14ac:dyDescent="0.25">
      <c r="A573" s="1">
        <v>79453</v>
      </c>
      <c r="B573" s="1" t="s">
        <v>1094</v>
      </c>
      <c r="C573" t="s">
        <v>1095</v>
      </c>
      <c r="D573" s="20">
        <v>181138.25</v>
      </c>
      <c r="E573" s="20">
        <v>0</v>
      </c>
      <c r="F573" s="20">
        <v>1314.14</v>
      </c>
      <c r="G573" s="20">
        <v>0</v>
      </c>
      <c r="H573" s="20">
        <v>27367.858500000002</v>
      </c>
    </row>
    <row r="574" spans="1:8" x14ac:dyDescent="0.25">
      <c r="A574" s="1">
        <v>4407</v>
      </c>
      <c r="B574" s="1" t="s">
        <v>1096</v>
      </c>
      <c r="C574" t="s">
        <v>1097</v>
      </c>
      <c r="D574" s="20">
        <v>3403035.39</v>
      </c>
      <c r="E574" s="20">
        <v>0</v>
      </c>
      <c r="F574" s="20">
        <v>88776.55</v>
      </c>
      <c r="G574" s="20">
        <v>0</v>
      </c>
      <c r="H574" s="20">
        <v>523771.79099999997</v>
      </c>
    </row>
    <row r="575" spans="1:8" x14ac:dyDescent="0.25">
      <c r="A575" s="1">
        <v>4440</v>
      </c>
      <c r="B575" s="1" t="s">
        <v>1098</v>
      </c>
      <c r="C575" t="s">
        <v>1099</v>
      </c>
      <c r="D575" s="20">
        <v>76726.100000000006</v>
      </c>
      <c r="E575" s="20">
        <v>0</v>
      </c>
      <c r="F575" s="20">
        <v>586.63</v>
      </c>
      <c r="G575" s="20">
        <v>0</v>
      </c>
      <c r="H575" s="20">
        <v>11596.909500000002</v>
      </c>
    </row>
    <row r="576" spans="1:8" x14ac:dyDescent="0.25">
      <c r="A576" s="1">
        <v>92981</v>
      </c>
      <c r="B576" s="1" t="s">
        <v>1100</v>
      </c>
      <c r="C576" t="s">
        <v>1101</v>
      </c>
      <c r="D576" s="20">
        <v>105899.26</v>
      </c>
      <c r="E576" s="20">
        <v>0</v>
      </c>
      <c r="F576" s="20">
        <v>1370.92</v>
      </c>
      <c r="G576" s="20">
        <v>0</v>
      </c>
      <c r="H576" s="20">
        <v>16090.526999999998</v>
      </c>
    </row>
    <row r="577" spans="1:8" x14ac:dyDescent="0.25">
      <c r="A577" s="1">
        <v>4408</v>
      </c>
      <c r="B577" s="1" t="s">
        <v>1102</v>
      </c>
      <c r="C577" t="s">
        <v>1103</v>
      </c>
      <c r="D577" s="20">
        <v>400140.77</v>
      </c>
      <c r="E577" s="20">
        <v>3279.8423770491809</v>
      </c>
      <c r="F577" s="20">
        <v>7771.35</v>
      </c>
      <c r="G577" s="20">
        <v>0</v>
      </c>
      <c r="H577" s="20">
        <v>61186.817999999999</v>
      </c>
    </row>
    <row r="578" spans="1:8" x14ac:dyDescent="0.25">
      <c r="A578" s="1">
        <v>79218</v>
      </c>
      <c r="B578" s="1" t="s">
        <v>1104</v>
      </c>
      <c r="C578" t="s">
        <v>1105</v>
      </c>
      <c r="D578" s="20">
        <v>58486.09</v>
      </c>
      <c r="E578" s="20">
        <v>0</v>
      </c>
      <c r="F578" s="20">
        <v>528</v>
      </c>
      <c r="G578" s="20">
        <v>0</v>
      </c>
      <c r="H578" s="20">
        <v>8852.1134999999995</v>
      </c>
    </row>
    <row r="579" spans="1:8" x14ac:dyDescent="0.25">
      <c r="A579" s="1">
        <v>4361</v>
      </c>
      <c r="B579" s="1" t="s">
        <v>1106</v>
      </c>
      <c r="C579" t="s">
        <v>1107</v>
      </c>
      <c r="D579" s="20">
        <v>57796.95</v>
      </c>
      <c r="E579" s="20">
        <v>0</v>
      </c>
      <c r="F579" s="20">
        <v>0</v>
      </c>
      <c r="G579" s="20">
        <v>0</v>
      </c>
      <c r="H579" s="20">
        <v>8669.5424999999996</v>
      </c>
    </row>
    <row r="580" spans="1:8" x14ac:dyDescent="0.25">
      <c r="A580" s="1">
        <v>4258</v>
      </c>
      <c r="B580" s="1" t="s">
        <v>1108</v>
      </c>
      <c r="C580" t="s">
        <v>1109</v>
      </c>
      <c r="D580" s="20">
        <v>2473664.09</v>
      </c>
      <c r="E580" s="20">
        <v>16900.810552795028</v>
      </c>
      <c r="F580" s="20">
        <v>103479.61</v>
      </c>
      <c r="G580" s="20">
        <v>755.32562043795622</v>
      </c>
      <c r="H580" s="20">
        <v>386571.55499999993</v>
      </c>
    </row>
    <row r="581" spans="1:8" x14ac:dyDescent="0.25">
      <c r="A581" s="1">
        <v>4287</v>
      </c>
      <c r="B581" s="1" t="s">
        <v>1110</v>
      </c>
      <c r="C581" t="s">
        <v>1111</v>
      </c>
      <c r="D581" s="20">
        <v>2318901.1800000002</v>
      </c>
      <c r="E581" s="24">
        <v>5610.2447903225811</v>
      </c>
      <c r="F581" s="20">
        <v>0</v>
      </c>
      <c r="G581" s="20">
        <v>0</v>
      </c>
      <c r="H581" s="20">
        <v>347835.17700000003</v>
      </c>
    </row>
    <row r="582" spans="1:8" x14ac:dyDescent="0.25">
      <c r="A582" s="1">
        <v>4219</v>
      </c>
      <c r="B582" s="1" t="s">
        <v>1112</v>
      </c>
      <c r="C582" t="s">
        <v>1113</v>
      </c>
      <c r="D582" s="20">
        <v>321410.36</v>
      </c>
      <c r="E582" s="20">
        <v>945.32458823529407</v>
      </c>
      <c r="F582" s="20">
        <v>7592.78</v>
      </c>
      <c r="G582" s="20">
        <v>0</v>
      </c>
      <c r="H582" s="20">
        <v>49350.470999999998</v>
      </c>
    </row>
    <row r="583" spans="1:8" x14ac:dyDescent="0.25">
      <c r="A583" s="1">
        <v>4305</v>
      </c>
      <c r="B583" s="1" t="s">
        <v>1114</v>
      </c>
      <c r="C583" t="s">
        <v>1115</v>
      </c>
      <c r="D583" s="20">
        <v>44525.919999999998</v>
      </c>
      <c r="E583" s="20">
        <v>0</v>
      </c>
      <c r="F583" s="20">
        <v>810.9</v>
      </c>
      <c r="G583" s="20">
        <v>0</v>
      </c>
      <c r="H583" s="20">
        <v>6800.5230000000001</v>
      </c>
    </row>
    <row r="584" spans="1:8" x14ac:dyDescent="0.25">
      <c r="A584" s="1">
        <v>6355</v>
      </c>
      <c r="B584" s="1" t="s">
        <v>1116</v>
      </c>
      <c r="C584" t="s">
        <v>1117</v>
      </c>
      <c r="D584" s="20">
        <v>110455.46</v>
      </c>
      <c r="E584" s="20">
        <v>0</v>
      </c>
      <c r="F584" s="20">
        <v>1870.94</v>
      </c>
      <c r="G584" s="20">
        <v>0</v>
      </c>
      <c r="H584" s="20">
        <v>16848.96</v>
      </c>
    </row>
    <row r="585" spans="1:8" x14ac:dyDescent="0.25">
      <c r="A585" s="1">
        <v>91340</v>
      </c>
      <c r="B585" s="1" t="s">
        <v>1118</v>
      </c>
      <c r="C585" t="s">
        <v>1119</v>
      </c>
      <c r="D585" s="20">
        <v>6910.22</v>
      </c>
      <c r="E585" s="20">
        <v>0</v>
      </c>
      <c r="F585" s="20">
        <v>0</v>
      </c>
      <c r="G585" s="20">
        <v>0</v>
      </c>
      <c r="H585" s="20">
        <v>1036.5329999999999</v>
      </c>
    </row>
    <row r="586" spans="1:8" x14ac:dyDescent="0.25">
      <c r="A586" s="1">
        <v>395879</v>
      </c>
      <c r="B586" s="1" t="s">
        <v>1120</v>
      </c>
      <c r="C586" t="s">
        <v>1121</v>
      </c>
      <c r="D586" s="20">
        <v>6960.86</v>
      </c>
      <c r="E586" s="20">
        <v>0</v>
      </c>
      <c r="F586" s="20">
        <v>427.27</v>
      </c>
      <c r="G586" s="20">
        <v>0</v>
      </c>
      <c r="H586" s="20">
        <v>1108.2194999999999</v>
      </c>
    </row>
    <row r="587" spans="1:8" x14ac:dyDescent="0.25">
      <c r="A587" s="1">
        <v>92978</v>
      </c>
      <c r="B587" s="1" t="s">
        <v>1122</v>
      </c>
      <c r="C587" t="s">
        <v>1123</v>
      </c>
      <c r="D587" s="20">
        <v>134685.69</v>
      </c>
      <c r="E587" s="20">
        <v>0</v>
      </c>
      <c r="F587" s="20">
        <v>1107.26</v>
      </c>
      <c r="G587" s="20">
        <v>0</v>
      </c>
      <c r="H587" s="20">
        <v>20368.942500000001</v>
      </c>
    </row>
    <row r="588" spans="1:8" x14ac:dyDescent="0.25">
      <c r="A588" s="1">
        <v>90287</v>
      </c>
      <c r="B588" s="1" t="s">
        <v>1124</v>
      </c>
      <c r="C588" t="s">
        <v>1125</v>
      </c>
      <c r="D588" s="20">
        <v>441893.61</v>
      </c>
      <c r="E588" s="20">
        <v>0</v>
      </c>
      <c r="F588" s="20">
        <v>2777.13</v>
      </c>
      <c r="G588" s="20">
        <v>0</v>
      </c>
      <c r="H588" s="20">
        <v>66700.61099999999</v>
      </c>
    </row>
    <row r="589" spans="1:8" x14ac:dyDescent="0.25">
      <c r="A589" s="1">
        <v>91250</v>
      </c>
      <c r="B589" s="1" t="s">
        <v>1126</v>
      </c>
      <c r="C589" t="s">
        <v>1127</v>
      </c>
      <c r="D589" s="20">
        <v>143399.20000000001</v>
      </c>
      <c r="E589" s="20">
        <v>0</v>
      </c>
      <c r="F589" s="20">
        <v>850.81</v>
      </c>
      <c r="G589" s="20">
        <v>0</v>
      </c>
      <c r="H589" s="20">
        <v>21637.501500000002</v>
      </c>
    </row>
    <row r="590" spans="1:8" x14ac:dyDescent="0.25">
      <c r="A590" s="1">
        <v>92976</v>
      </c>
      <c r="B590" s="1" t="s">
        <v>1128</v>
      </c>
      <c r="C590" t="s">
        <v>1129</v>
      </c>
      <c r="D590" s="20">
        <v>9268.09</v>
      </c>
      <c r="E590" s="20">
        <v>0</v>
      </c>
      <c r="F590" s="20">
        <v>0</v>
      </c>
      <c r="G590" s="20">
        <v>0</v>
      </c>
      <c r="H590" s="20">
        <v>1390.2135000000001</v>
      </c>
    </row>
    <row r="591" spans="1:8" x14ac:dyDescent="0.25">
      <c r="A591" s="1">
        <v>4264</v>
      </c>
      <c r="B591" s="1" t="s">
        <v>1130</v>
      </c>
      <c r="C591" t="s">
        <v>1131</v>
      </c>
      <c r="D591" s="20">
        <v>546110.68000000005</v>
      </c>
      <c r="E591" s="24">
        <v>3025.5439335180058</v>
      </c>
      <c r="F591" s="20">
        <v>9219.01</v>
      </c>
      <c r="G591" s="24">
        <v>0</v>
      </c>
      <c r="H591" s="20">
        <v>83299.453500000003</v>
      </c>
    </row>
    <row r="592" spans="1:8" x14ac:dyDescent="0.25">
      <c r="A592" s="1">
        <v>4288</v>
      </c>
      <c r="B592" s="1" t="s">
        <v>1132</v>
      </c>
      <c r="C592" t="s">
        <v>1133</v>
      </c>
      <c r="D592" s="20">
        <v>2410984.16</v>
      </c>
      <c r="E592" s="20">
        <v>0</v>
      </c>
      <c r="F592" s="20">
        <v>0</v>
      </c>
      <c r="G592" s="20">
        <v>0</v>
      </c>
      <c r="H592" s="20">
        <v>361647.62400000001</v>
      </c>
    </row>
    <row r="593" spans="1:8" x14ac:dyDescent="0.25">
      <c r="A593" s="1">
        <v>4450</v>
      </c>
      <c r="B593" s="1" t="s">
        <v>1134</v>
      </c>
      <c r="C593" t="s">
        <v>1135</v>
      </c>
      <c r="D593" s="20">
        <v>252786.74</v>
      </c>
      <c r="E593" s="20">
        <v>1108.7137719298244</v>
      </c>
      <c r="F593" s="20">
        <v>7183.92</v>
      </c>
      <c r="G593" s="20">
        <v>0</v>
      </c>
      <c r="H593" s="20">
        <v>38995.599000000002</v>
      </c>
    </row>
    <row r="594" spans="1:8" x14ac:dyDescent="0.25">
      <c r="A594" s="1">
        <v>4168</v>
      </c>
      <c r="B594" s="1" t="s">
        <v>1136</v>
      </c>
      <c r="C594" t="s">
        <v>1137</v>
      </c>
      <c r="D594" s="20">
        <v>198147.72</v>
      </c>
      <c r="E594" s="20">
        <v>0</v>
      </c>
      <c r="F594" s="20">
        <v>6454.13</v>
      </c>
      <c r="G594" s="20">
        <v>0</v>
      </c>
      <c r="H594" s="20">
        <v>30690.2775</v>
      </c>
    </row>
    <row r="595" spans="1:8" x14ac:dyDescent="0.25">
      <c r="A595" s="1">
        <v>4215</v>
      </c>
      <c r="B595" s="1" t="s">
        <v>1138</v>
      </c>
      <c r="C595" t="s">
        <v>1139</v>
      </c>
      <c r="D595" s="20">
        <v>26374.82</v>
      </c>
      <c r="E595" s="20">
        <v>0</v>
      </c>
      <c r="F595" s="20">
        <v>917.7</v>
      </c>
      <c r="G595" s="20">
        <v>0</v>
      </c>
      <c r="H595" s="20">
        <v>4093.8779999999997</v>
      </c>
    </row>
    <row r="596" spans="1:8" x14ac:dyDescent="0.25">
      <c r="A596" s="1">
        <v>4376</v>
      </c>
      <c r="B596" s="1" t="s">
        <v>1140</v>
      </c>
      <c r="C596" t="s">
        <v>1141</v>
      </c>
      <c r="D596" s="20">
        <v>34163.519999999997</v>
      </c>
      <c r="E596" s="20">
        <v>0</v>
      </c>
      <c r="F596" s="20">
        <v>1122.5</v>
      </c>
      <c r="G596" s="20">
        <v>0</v>
      </c>
      <c r="H596" s="20">
        <v>5292.9029999999993</v>
      </c>
    </row>
    <row r="597" spans="1:8" x14ac:dyDescent="0.25">
      <c r="A597" s="1">
        <v>4225</v>
      </c>
      <c r="B597" s="1" t="s">
        <v>1142</v>
      </c>
      <c r="C597" t="s">
        <v>1143</v>
      </c>
      <c r="D597" s="20">
        <v>17973</v>
      </c>
      <c r="E597" s="20">
        <v>0</v>
      </c>
      <c r="F597" s="20">
        <v>1443.06</v>
      </c>
      <c r="G597" s="20">
        <v>0</v>
      </c>
      <c r="H597" s="20">
        <v>2912.4090000000001</v>
      </c>
    </row>
    <row r="598" spans="1:8" x14ac:dyDescent="0.25">
      <c r="A598" s="1">
        <v>90859</v>
      </c>
      <c r="B598" s="1" t="s">
        <v>1144</v>
      </c>
      <c r="C598" t="s">
        <v>1145</v>
      </c>
      <c r="D598" s="20">
        <v>125851.04</v>
      </c>
      <c r="E598" s="20">
        <v>0</v>
      </c>
      <c r="F598" s="20">
        <v>0</v>
      </c>
      <c r="G598" s="20">
        <v>0</v>
      </c>
      <c r="H598" s="20">
        <v>18877.655999999999</v>
      </c>
    </row>
    <row r="599" spans="1:8" x14ac:dyDescent="0.25">
      <c r="A599" s="1">
        <v>4197</v>
      </c>
      <c r="B599" s="1" t="s">
        <v>1146</v>
      </c>
      <c r="C599" t="s">
        <v>1147</v>
      </c>
      <c r="D599" s="20">
        <v>389262.66</v>
      </c>
      <c r="E599" s="20">
        <v>0</v>
      </c>
      <c r="F599" s="20">
        <v>8335.8700000000008</v>
      </c>
      <c r="G599" s="20">
        <v>0</v>
      </c>
      <c r="H599" s="20">
        <v>59639.77949999999</v>
      </c>
    </row>
    <row r="600" spans="1:8" x14ac:dyDescent="0.25">
      <c r="A600" s="1">
        <v>79073</v>
      </c>
      <c r="B600" s="1" t="s">
        <v>1148</v>
      </c>
      <c r="C600" t="s">
        <v>1149</v>
      </c>
      <c r="D600" s="20">
        <v>75439.509999999995</v>
      </c>
      <c r="E600" s="20">
        <v>0</v>
      </c>
      <c r="F600" s="20">
        <v>666.62</v>
      </c>
      <c r="G600" s="20">
        <v>0</v>
      </c>
      <c r="H600" s="20">
        <v>11415.919499999998</v>
      </c>
    </row>
    <row r="601" spans="1:8" x14ac:dyDescent="0.25">
      <c r="A601" s="1">
        <v>79979</v>
      </c>
      <c r="B601" s="1" t="s">
        <v>1150</v>
      </c>
      <c r="C601" t="s">
        <v>1151</v>
      </c>
      <c r="D601" s="20">
        <v>66729.72</v>
      </c>
      <c r="E601" s="20">
        <v>0</v>
      </c>
      <c r="F601" s="20">
        <v>924.66</v>
      </c>
      <c r="G601" s="20">
        <v>0</v>
      </c>
      <c r="H601" s="20">
        <v>10148.157000000001</v>
      </c>
    </row>
    <row r="602" spans="1:8" x14ac:dyDescent="0.25">
      <c r="A602" s="1">
        <v>6374</v>
      </c>
      <c r="B602" s="1" t="s">
        <v>1152</v>
      </c>
      <c r="C602" t="s">
        <v>1153</v>
      </c>
      <c r="D602" s="20">
        <v>24222.13</v>
      </c>
      <c r="E602" s="20">
        <v>0</v>
      </c>
      <c r="F602" s="20">
        <v>0</v>
      </c>
      <c r="G602" s="20">
        <v>0</v>
      </c>
      <c r="H602" s="20">
        <v>3633.3195000000001</v>
      </c>
    </row>
    <row r="603" spans="1:8" x14ac:dyDescent="0.25">
      <c r="A603" s="1">
        <v>4403</v>
      </c>
      <c r="B603" s="1" t="s">
        <v>1154</v>
      </c>
      <c r="C603" t="s">
        <v>1155</v>
      </c>
      <c r="D603" s="20">
        <v>10184702.859999999</v>
      </c>
      <c r="E603" s="20">
        <v>118171.58962373612</v>
      </c>
      <c r="F603" s="20">
        <v>276069.53000000003</v>
      </c>
      <c r="G603" s="20">
        <v>2037.4135055350555</v>
      </c>
      <c r="H603" s="20">
        <v>1569115.8584999999</v>
      </c>
    </row>
    <row r="604" spans="1:8" x14ac:dyDescent="0.25">
      <c r="A604" s="1">
        <v>4422</v>
      </c>
      <c r="B604" s="1" t="s">
        <v>1156</v>
      </c>
      <c r="C604" t="s">
        <v>1157</v>
      </c>
      <c r="D604" s="20">
        <v>73177.89</v>
      </c>
      <c r="E604" s="20">
        <v>0</v>
      </c>
      <c r="F604" s="20">
        <v>0</v>
      </c>
      <c r="G604" s="20">
        <v>0</v>
      </c>
      <c r="H604" s="20">
        <v>10976.683499999999</v>
      </c>
    </row>
    <row r="605" spans="1:8" x14ac:dyDescent="0.25">
      <c r="A605" s="1">
        <v>4310</v>
      </c>
      <c r="B605" s="1" t="s">
        <v>1158</v>
      </c>
      <c r="C605" t="s">
        <v>1159</v>
      </c>
      <c r="D605" s="20">
        <v>31068.63</v>
      </c>
      <c r="E605" s="20">
        <v>0</v>
      </c>
      <c r="F605" s="20">
        <v>429.19</v>
      </c>
      <c r="G605" s="20">
        <v>0</v>
      </c>
      <c r="H605" s="20">
        <v>4724.6729999999998</v>
      </c>
    </row>
    <row r="606" spans="1:8" x14ac:dyDescent="0.25">
      <c r="A606" s="1">
        <v>4277</v>
      </c>
      <c r="B606" s="1" t="s">
        <v>1160</v>
      </c>
      <c r="C606" t="s">
        <v>1161</v>
      </c>
      <c r="D606" s="20">
        <v>285412.82</v>
      </c>
      <c r="E606" s="20">
        <v>0</v>
      </c>
      <c r="F606" s="20">
        <v>2266.2600000000002</v>
      </c>
      <c r="G606" s="20">
        <v>0</v>
      </c>
      <c r="H606" s="20">
        <v>43151.862000000001</v>
      </c>
    </row>
    <row r="607" spans="1:8" x14ac:dyDescent="0.25">
      <c r="A607" s="1">
        <v>4413</v>
      </c>
      <c r="B607" s="1" t="s">
        <v>1162</v>
      </c>
      <c r="C607" t="s">
        <v>1163</v>
      </c>
      <c r="D607" s="20">
        <v>2351510.7200000002</v>
      </c>
      <c r="E607" s="20">
        <v>7325.5785669781935</v>
      </c>
      <c r="F607" s="20">
        <v>33558.32</v>
      </c>
      <c r="G607" s="20">
        <v>129.56880308880309</v>
      </c>
      <c r="H607" s="20">
        <v>357760.35599999997</v>
      </c>
    </row>
    <row r="608" spans="1:8" x14ac:dyDescent="0.25">
      <c r="A608" s="1">
        <v>4380</v>
      </c>
      <c r="B608" s="1" t="s">
        <v>1164</v>
      </c>
      <c r="C608" t="s">
        <v>1165</v>
      </c>
      <c r="D608" s="20">
        <v>17146.259999999998</v>
      </c>
      <c r="E608" s="20">
        <v>0</v>
      </c>
      <c r="F608" s="20">
        <v>332.15</v>
      </c>
      <c r="G608" s="20">
        <v>0</v>
      </c>
      <c r="H608" s="20">
        <v>2621.7615000000001</v>
      </c>
    </row>
    <row r="609" spans="1:8" x14ac:dyDescent="0.25">
      <c r="A609" s="1">
        <v>79957</v>
      </c>
      <c r="B609" s="1" t="s">
        <v>1166</v>
      </c>
      <c r="C609" t="s">
        <v>1167</v>
      </c>
      <c r="D609" s="20">
        <v>42676.62</v>
      </c>
      <c r="E609" s="20">
        <v>0</v>
      </c>
      <c r="F609" s="20">
        <v>1916.42</v>
      </c>
      <c r="G609" s="20">
        <v>0</v>
      </c>
      <c r="H609" s="20">
        <v>6688.9560000000001</v>
      </c>
    </row>
    <row r="610" spans="1:8" x14ac:dyDescent="0.25">
      <c r="A610" s="1">
        <v>4190</v>
      </c>
      <c r="B610" s="1" t="s">
        <v>1168</v>
      </c>
      <c r="C610" t="s">
        <v>1169</v>
      </c>
      <c r="D610" s="20">
        <v>29084.85</v>
      </c>
      <c r="E610" s="20">
        <v>0</v>
      </c>
      <c r="F610" s="20">
        <v>0</v>
      </c>
      <c r="G610" s="20">
        <v>0</v>
      </c>
      <c r="H610" s="20">
        <v>4362.7275</v>
      </c>
    </row>
    <row r="611" spans="1:8" x14ac:dyDescent="0.25">
      <c r="A611" s="1">
        <v>1000291</v>
      </c>
      <c r="B611" s="1" t="s">
        <v>1170</v>
      </c>
      <c r="C611" t="s">
        <v>1171</v>
      </c>
      <c r="D611" s="20">
        <v>24888.37</v>
      </c>
      <c r="E611" s="20">
        <v>0</v>
      </c>
      <c r="F611" s="20">
        <v>0</v>
      </c>
      <c r="G611" s="20">
        <v>0</v>
      </c>
      <c r="H611" s="20">
        <v>3733.2554999999998</v>
      </c>
    </row>
    <row r="612" spans="1:8" x14ac:dyDescent="0.25">
      <c r="A612" s="1">
        <v>90317</v>
      </c>
      <c r="B612" s="1" t="s">
        <v>1172</v>
      </c>
      <c r="C612" t="s">
        <v>1173</v>
      </c>
      <c r="D612" s="20">
        <v>36990.839999999997</v>
      </c>
      <c r="E612" s="20">
        <v>0</v>
      </c>
      <c r="F612" s="20">
        <v>410.5</v>
      </c>
      <c r="G612" s="20">
        <v>0</v>
      </c>
      <c r="H612" s="20">
        <v>5610.2009999999991</v>
      </c>
    </row>
    <row r="613" spans="1:8" x14ac:dyDescent="0.25">
      <c r="A613" s="1">
        <v>80992</v>
      </c>
      <c r="B613" s="1" t="s">
        <v>1174</v>
      </c>
      <c r="C613" t="s">
        <v>1175</v>
      </c>
      <c r="D613" s="20">
        <v>107553.89</v>
      </c>
      <c r="E613" s="20">
        <v>0</v>
      </c>
      <c r="F613" s="20">
        <v>0</v>
      </c>
      <c r="G613" s="20">
        <v>0</v>
      </c>
      <c r="H613" s="20">
        <v>16133.083499999999</v>
      </c>
    </row>
    <row r="614" spans="1:8" x14ac:dyDescent="0.25">
      <c r="A614" s="1">
        <v>4162</v>
      </c>
      <c r="B614" s="1" t="s">
        <v>1176</v>
      </c>
      <c r="C614" t="s">
        <v>1177</v>
      </c>
      <c r="D614" s="20">
        <v>38483.160000000003</v>
      </c>
      <c r="E614" s="20">
        <v>0</v>
      </c>
      <c r="F614" s="20">
        <v>770.38</v>
      </c>
      <c r="G614" s="20">
        <v>0</v>
      </c>
      <c r="H614" s="20">
        <v>5888.0309999999999</v>
      </c>
    </row>
    <row r="615" spans="1:8" x14ac:dyDescent="0.25">
      <c r="A615" s="1">
        <v>92985</v>
      </c>
      <c r="B615" s="1" t="s">
        <v>1178</v>
      </c>
      <c r="C615" t="s">
        <v>1179</v>
      </c>
      <c r="D615" s="20">
        <v>63519.73</v>
      </c>
      <c r="E615" s="20">
        <v>0</v>
      </c>
      <c r="F615" s="20">
        <v>1417.94</v>
      </c>
      <c r="G615" s="20">
        <v>0</v>
      </c>
      <c r="H615" s="20">
        <v>9740.6504999999997</v>
      </c>
    </row>
    <row r="616" spans="1:8" x14ac:dyDescent="0.25">
      <c r="A616" s="1">
        <v>4339</v>
      </c>
      <c r="B616" s="1" t="s">
        <v>1180</v>
      </c>
      <c r="C616" t="s">
        <v>1181</v>
      </c>
      <c r="D616" s="20">
        <v>82311.59</v>
      </c>
      <c r="E616" s="20">
        <v>0</v>
      </c>
      <c r="F616" s="20">
        <v>663.09</v>
      </c>
      <c r="G616" s="20">
        <v>0</v>
      </c>
      <c r="H616" s="20">
        <v>12446.201999999999</v>
      </c>
    </row>
    <row r="617" spans="1:8" x14ac:dyDescent="0.25">
      <c r="A617" s="1">
        <v>79907</v>
      </c>
      <c r="B617" s="1" t="s">
        <v>1182</v>
      </c>
      <c r="C617" t="s">
        <v>1183</v>
      </c>
      <c r="D617" s="20">
        <v>886.4</v>
      </c>
      <c r="E617" s="20">
        <v>0</v>
      </c>
      <c r="F617" s="20">
        <v>0</v>
      </c>
      <c r="G617" s="20">
        <v>0</v>
      </c>
      <c r="H617" s="20">
        <v>132.95999999999998</v>
      </c>
    </row>
    <row r="618" spans="1:8" x14ac:dyDescent="0.25">
      <c r="A618" s="1">
        <v>91948</v>
      </c>
      <c r="B618" s="1" t="s">
        <v>1184</v>
      </c>
      <c r="C618" t="s">
        <v>1185</v>
      </c>
      <c r="D618" s="20">
        <v>302311.03000000003</v>
      </c>
      <c r="E618" s="20">
        <v>0</v>
      </c>
      <c r="F618" s="20">
        <v>6105.25</v>
      </c>
      <c r="G618" s="20">
        <v>0</v>
      </c>
      <c r="H618" s="20">
        <v>46262.442000000003</v>
      </c>
    </row>
    <row r="619" spans="1:8" x14ac:dyDescent="0.25">
      <c r="A619" s="1">
        <v>4260</v>
      </c>
      <c r="B619" s="1" t="s">
        <v>1186</v>
      </c>
      <c r="C619" t="s">
        <v>1187</v>
      </c>
      <c r="D619" s="20">
        <v>5092766.7</v>
      </c>
      <c r="E619" s="20">
        <v>51103.334713076198</v>
      </c>
      <c r="F619" s="20">
        <v>229321.93</v>
      </c>
      <c r="G619" s="20">
        <v>450.5342436149312</v>
      </c>
      <c r="H619" s="20">
        <v>798313.29449999996</v>
      </c>
    </row>
    <row r="620" spans="1:8" x14ac:dyDescent="0.25">
      <c r="A620" s="1">
        <v>4504</v>
      </c>
      <c r="B620" s="1" t="s">
        <v>1188</v>
      </c>
      <c r="C620" t="s">
        <v>1189</v>
      </c>
      <c r="D620" s="20">
        <v>51610.26</v>
      </c>
      <c r="E620" s="20">
        <v>0</v>
      </c>
      <c r="F620" s="20">
        <v>1176.3800000000001</v>
      </c>
      <c r="G620" s="20">
        <v>0</v>
      </c>
      <c r="H620" s="20">
        <v>7917.9959999999992</v>
      </c>
    </row>
    <row r="621" spans="1:8" x14ac:dyDescent="0.25">
      <c r="A621" s="1">
        <v>4512</v>
      </c>
      <c r="B621" s="1" t="s">
        <v>1190</v>
      </c>
      <c r="C621" t="s">
        <v>1191</v>
      </c>
      <c r="D621" s="20">
        <v>28562.240000000002</v>
      </c>
      <c r="E621" s="20">
        <v>0</v>
      </c>
      <c r="F621" s="20">
        <v>2829.52</v>
      </c>
      <c r="G621" s="20">
        <v>0</v>
      </c>
      <c r="H621" s="20">
        <v>4708.7640000000001</v>
      </c>
    </row>
    <row r="622" spans="1:8" x14ac:dyDescent="0.25">
      <c r="A622" s="1">
        <v>79497</v>
      </c>
      <c r="B622" s="1" t="s">
        <v>1192</v>
      </c>
      <c r="C622" t="s">
        <v>1193</v>
      </c>
      <c r="D622" s="20">
        <v>50410.07</v>
      </c>
      <c r="E622" s="20">
        <v>0</v>
      </c>
      <c r="F622" s="20">
        <v>680.88</v>
      </c>
      <c r="G622" s="20">
        <v>0</v>
      </c>
      <c r="H622" s="20">
        <v>7663.642499999999</v>
      </c>
    </row>
    <row r="623" spans="1:8" x14ac:dyDescent="0.25">
      <c r="A623" s="1">
        <v>79990</v>
      </c>
      <c r="B623" s="1" t="s">
        <v>1194</v>
      </c>
      <c r="C623" t="s">
        <v>1195</v>
      </c>
      <c r="D623" s="20">
        <v>14332.71</v>
      </c>
      <c r="E623" s="20">
        <v>0</v>
      </c>
      <c r="F623" s="20">
        <v>55.06</v>
      </c>
      <c r="G623" s="20">
        <v>0</v>
      </c>
      <c r="H623" s="20">
        <v>2158.1654999999996</v>
      </c>
    </row>
    <row r="624" spans="1:8" x14ac:dyDescent="0.25">
      <c r="A624" s="1">
        <v>90036</v>
      </c>
      <c r="B624" s="1" t="s">
        <v>1196</v>
      </c>
      <c r="C624" t="s">
        <v>1197</v>
      </c>
      <c r="D624" s="20">
        <v>43325.17</v>
      </c>
      <c r="E624" s="20">
        <v>0</v>
      </c>
      <c r="F624" s="20">
        <v>385.85</v>
      </c>
      <c r="G624" s="20">
        <v>0</v>
      </c>
      <c r="H624" s="20">
        <v>6556.6529999999993</v>
      </c>
    </row>
    <row r="625" spans="1:8" x14ac:dyDescent="0.25">
      <c r="A625" s="1">
        <v>91937</v>
      </c>
      <c r="B625" s="1" t="s">
        <v>1198</v>
      </c>
      <c r="C625" t="s">
        <v>1199</v>
      </c>
      <c r="D625" s="20">
        <v>93616.6</v>
      </c>
      <c r="E625" s="20">
        <v>0</v>
      </c>
      <c r="F625" s="20">
        <v>0</v>
      </c>
      <c r="G625" s="20">
        <v>0</v>
      </c>
      <c r="H625" s="20">
        <v>14042.49</v>
      </c>
    </row>
    <row r="626" spans="1:8" x14ac:dyDescent="0.25">
      <c r="A626" s="1">
        <v>4394</v>
      </c>
      <c r="B626" s="1" t="s">
        <v>1200</v>
      </c>
      <c r="C626" t="s">
        <v>1201</v>
      </c>
      <c r="D626" s="20">
        <v>592591.39</v>
      </c>
      <c r="E626" s="20">
        <v>0</v>
      </c>
      <c r="F626" s="20">
        <v>17274.439999999999</v>
      </c>
      <c r="G626" s="20">
        <v>0</v>
      </c>
      <c r="H626" s="20">
        <v>91479.874499999991</v>
      </c>
    </row>
    <row r="627" spans="1:8" x14ac:dyDescent="0.25">
      <c r="A627" s="1">
        <v>4236</v>
      </c>
      <c r="B627" s="1" t="s">
        <v>1202</v>
      </c>
      <c r="C627" t="s">
        <v>1203</v>
      </c>
      <c r="D627" s="20">
        <v>265174.78999999998</v>
      </c>
      <c r="E627" s="20">
        <v>21148.909631901839</v>
      </c>
      <c r="F627" s="20">
        <v>3785.02</v>
      </c>
      <c r="G627" s="20">
        <v>0</v>
      </c>
      <c r="H627" s="20">
        <v>40343.9715</v>
      </c>
    </row>
    <row r="628" spans="1:8" x14ac:dyDescent="0.25">
      <c r="A628" s="1">
        <v>4170</v>
      </c>
      <c r="B628" s="1" t="s">
        <v>1204</v>
      </c>
      <c r="C628" t="s">
        <v>1205</v>
      </c>
      <c r="D628" s="20">
        <v>245327.59</v>
      </c>
      <c r="E628" s="20">
        <v>1572.6127564102562</v>
      </c>
      <c r="F628" s="20">
        <v>5044.26</v>
      </c>
      <c r="G628" s="20">
        <v>0</v>
      </c>
      <c r="H628" s="20">
        <v>37555.777499999997</v>
      </c>
    </row>
    <row r="629" spans="1:8" x14ac:dyDescent="0.25">
      <c r="A629" s="1">
        <v>4193</v>
      </c>
      <c r="B629" s="1" t="s">
        <v>1206</v>
      </c>
      <c r="C629" t="s">
        <v>1207</v>
      </c>
      <c r="D629" s="20">
        <v>163448.31</v>
      </c>
      <c r="E629" s="20">
        <v>0</v>
      </c>
      <c r="F629" s="20">
        <v>2442.9</v>
      </c>
      <c r="G629" s="20">
        <v>0</v>
      </c>
      <c r="H629" s="20">
        <v>24883.681499999999</v>
      </c>
    </row>
    <row r="630" spans="1:8" x14ac:dyDescent="0.25">
      <c r="A630" s="1">
        <v>4261</v>
      </c>
      <c r="B630" s="1" t="s">
        <v>1208</v>
      </c>
      <c r="C630" t="s">
        <v>1209</v>
      </c>
      <c r="D630" s="20">
        <v>256787.26</v>
      </c>
      <c r="E630" s="20">
        <v>0</v>
      </c>
      <c r="F630" s="20">
        <v>11980.02</v>
      </c>
      <c r="G630" s="20">
        <v>0</v>
      </c>
      <c r="H630" s="20">
        <v>40315.092000000004</v>
      </c>
    </row>
    <row r="631" spans="1:8" x14ac:dyDescent="0.25">
      <c r="A631" s="1">
        <v>4154</v>
      </c>
      <c r="B631" s="1" t="s">
        <v>1210</v>
      </c>
      <c r="C631" t="s">
        <v>1211</v>
      </c>
      <c r="D631" s="20">
        <v>482689.17</v>
      </c>
      <c r="E631" s="20">
        <v>14127.487902439025</v>
      </c>
      <c r="F631" s="20">
        <v>8026.37</v>
      </c>
      <c r="G631" s="20">
        <v>0</v>
      </c>
      <c r="H631" s="20">
        <v>73607.330999999991</v>
      </c>
    </row>
    <row r="632" spans="1:8" x14ac:dyDescent="0.25">
      <c r="A632" s="1">
        <v>4387</v>
      </c>
      <c r="B632" s="1" t="s">
        <v>1212</v>
      </c>
      <c r="C632" t="s">
        <v>1213</v>
      </c>
      <c r="D632" s="20">
        <v>493188.27</v>
      </c>
      <c r="E632" s="20">
        <v>13420.088979591837</v>
      </c>
      <c r="F632" s="20">
        <v>7422.7</v>
      </c>
      <c r="G632" s="20">
        <v>0</v>
      </c>
      <c r="H632" s="20">
        <v>75091.645499999999</v>
      </c>
    </row>
    <row r="633" spans="1:8" x14ac:dyDescent="0.25">
      <c r="A633" s="1">
        <v>4485</v>
      </c>
      <c r="B633" s="1" t="s">
        <v>1214</v>
      </c>
      <c r="C633" t="s">
        <v>1215</v>
      </c>
      <c r="D633" s="20">
        <v>9115.73</v>
      </c>
      <c r="E633" s="20">
        <v>0</v>
      </c>
      <c r="F633" s="20">
        <v>555.94000000000005</v>
      </c>
      <c r="G633" s="20">
        <v>0</v>
      </c>
      <c r="H633" s="20">
        <v>1450.7504999999999</v>
      </c>
    </row>
    <row r="634" spans="1:8" x14ac:dyDescent="0.25">
      <c r="A634" s="1">
        <v>79379</v>
      </c>
      <c r="B634" s="1" t="s">
        <v>1216</v>
      </c>
      <c r="C634" t="s">
        <v>1217</v>
      </c>
      <c r="D634" s="20">
        <v>11031.98</v>
      </c>
      <c r="E634" s="20">
        <v>0</v>
      </c>
      <c r="F634" s="20">
        <v>0</v>
      </c>
      <c r="G634" s="20">
        <v>0</v>
      </c>
      <c r="H634" s="20">
        <v>1654.7969999999998</v>
      </c>
    </row>
    <row r="635" spans="1:8" x14ac:dyDescent="0.25">
      <c r="A635" s="1">
        <v>79533</v>
      </c>
      <c r="B635" s="1" t="s">
        <v>1218</v>
      </c>
      <c r="C635" t="s">
        <v>1219</v>
      </c>
      <c r="D635" s="20">
        <v>9271.27</v>
      </c>
      <c r="E635" s="20">
        <v>0</v>
      </c>
      <c r="F635" s="20">
        <v>0</v>
      </c>
      <c r="G635" s="20">
        <v>0</v>
      </c>
      <c r="H635" s="20">
        <v>1390.6904999999999</v>
      </c>
    </row>
    <row r="636" spans="1:8" x14ac:dyDescent="0.25">
      <c r="A636" s="1">
        <v>79492</v>
      </c>
      <c r="B636" s="1" t="s">
        <v>1220</v>
      </c>
      <c r="C636" t="s">
        <v>1221</v>
      </c>
      <c r="D636" s="20">
        <v>1389.01</v>
      </c>
      <c r="E636" s="20">
        <v>0</v>
      </c>
      <c r="F636" s="20">
        <v>0</v>
      </c>
      <c r="G636" s="20">
        <v>0</v>
      </c>
      <c r="H636" s="20">
        <v>208.35149999999999</v>
      </c>
    </row>
    <row r="637" spans="1:8" x14ac:dyDescent="0.25">
      <c r="A637" s="1">
        <v>4213</v>
      </c>
      <c r="B637" s="1" t="s">
        <v>1222</v>
      </c>
      <c r="C637" t="s">
        <v>1223</v>
      </c>
      <c r="D637" s="20">
        <v>15385.89</v>
      </c>
      <c r="E637" s="20">
        <v>2564.3149999999996</v>
      </c>
      <c r="F637" s="20">
        <v>1426.77</v>
      </c>
      <c r="G637" s="20">
        <v>0</v>
      </c>
      <c r="H637" s="20">
        <v>2521.8989999999999</v>
      </c>
    </row>
    <row r="638" spans="1:8" x14ac:dyDescent="0.25">
      <c r="A638" s="1">
        <v>4385</v>
      </c>
      <c r="B638" s="1" t="s">
        <v>1224</v>
      </c>
      <c r="C638" t="s">
        <v>1225</v>
      </c>
      <c r="D638" s="20">
        <v>80026.649999999994</v>
      </c>
      <c r="E638" s="20">
        <v>0</v>
      </c>
      <c r="F638" s="20">
        <v>1576.24</v>
      </c>
      <c r="G638" s="20">
        <v>0</v>
      </c>
      <c r="H638" s="20">
        <v>12240.433499999999</v>
      </c>
    </row>
    <row r="639" spans="1:8" x14ac:dyDescent="0.25">
      <c r="A639" s="1">
        <v>4377</v>
      </c>
      <c r="B639" s="1" t="s">
        <v>1226</v>
      </c>
      <c r="C639" t="s">
        <v>1227</v>
      </c>
      <c r="D639" s="20">
        <v>10972.18</v>
      </c>
      <c r="E639" s="20">
        <v>0</v>
      </c>
      <c r="F639" s="20">
        <v>1088.24</v>
      </c>
      <c r="G639" s="20">
        <v>0</v>
      </c>
      <c r="H639" s="20">
        <v>1809.0629999999999</v>
      </c>
    </row>
    <row r="640" spans="1:8" x14ac:dyDescent="0.25">
      <c r="A640" s="1">
        <v>79524</v>
      </c>
      <c r="B640" s="1" t="s">
        <v>1228</v>
      </c>
      <c r="C640" t="s">
        <v>1229</v>
      </c>
      <c r="D640" s="20">
        <v>5676.41</v>
      </c>
      <c r="E640" s="20">
        <v>0</v>
      </c>
      <c r="F640" s="20">
        <v>0</v>
      </c>
      <c r="G640" s="20">
        <v>0</v>
      </c>
      <c r="H640" s="20">
        <v>851.4615</v>
      </c>
    </row>
    <row r="641" spans="1:8" x14ac:dyDescent="0.25">
      <c r="A641" s="1">
        <v>79472</v>
      </c>
      <c r="B641" s="1" t="s">
        <v>1230</v>
      </c>
      <c r="C641" t="s">
        <v>1231</v>
      </c>
      <c r="D641" s="20">
        <v>5059.0200000000004</v>
      </c>
      <c r="E641" s="20">
        <v>0</v>
      </c>
      <c r="F641" s="20">
        <v>0</v>
      </c>
      <c r="G641" s="20">
        <v>0</v>
      </c>
      <c r="H641" s="20">
        <v>758.85300000000007</v>
      </c>
    </row>
    <row r="642" spans="1:8" x14ac:dyDescent="0.25">
      <c r="A642" s="1">
        <v>4499</v>
      </c>
      <c r="B642" s="1" t="s">
        <v>1232</v>
      </c>
      <c r="C642" t="s">
        <v>1233</v>
      </c>
      <c r="D642" s="20">
        <v>2099665.7400000002</v>
      </c>
      <c r="E642" s="20">
        <v>38334.14629045644</v>
      </c>
      <c r="F642" s="20">
        <v>37899.449999999997</v>
      </c>
      <c r="G642" s="20">
        <v>0</v>
      </c>
      <c r="H642" s="20">
        <v>320634.77850000007</v>
      </c>
    </row>
    <row r="643" spans="1:8" x14ac:dyDescent="0.25">
      <c r="A643" s="1">
        <v>4509</v>
      </c>
      <c r="B643" s="1" t="s">
        <v>1234</v>
      </c>
      <c r="C643" t="s">
        <v>1235</v>
      </c>
      <c r="D643" s="20">
        <v>25367.84</v>
      </c>
      <c r="E643" s="20">
        <v>0</v>
      </c>
      <c r="F643" s="20">
        <v>0</v>
      </c>
      <c r="G643" s="20">
        <v>0</v>
      </c>
      <c r="H643" s="20">
        <v>3805.1759999999999</v>
      </c>
    </row>
    <row r="644" spans="1:8" x14ac:dyDescent="0.25">
      <c r="A644" s="1">
        <v>4507</v>
      </c>
      <c r="B644" s="1" t="s">
        <v>1236</v>
      </c>
      <c r="C644" t="s">
        <v>1237</v>
      </c>
      <c r="D644" s="20">
        <v>2334386.9900000002</v>
      </c>
      <c r="E644" s="20">
        <v>41220.58811338291</v>
      </c>
      <c r="F644" s="20">
        <v>0</v>
      </c>
      <c r="G644" s="20">
        <v>0</v>
      </c>
      <c r="H644" s="20">
        <v>350158.04850000003</v>
      </c>
    </row>
    <row r="646" spans="1:8" x14ac:dyDescent="0.25">
      <c r="D646" s="21">
        <f>SUM(D3:D645)</f>
        <v>222101535.92999983</v>
      </c>
      <c r="F646" s="21">
        <f>SUM(F3:F645)</f>
        <v>4509480.0199999968</v>
      </c>
    </row>
  </sheetData>
  <phoneticPr fontId="4" type="noConversion"/>
  <printOptions gridLines="1"/>
  <pageMargins left="0.7" right="0.7" top="0.75" bottom="0.75" header="0.3" footer="0.3"/>
  <pageSetup scale="54" fitToHeight="0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6B0A0-5B82-42AE-8788-2FA5E71DC1B6}">
  <sheetPr>
    <pageSetUpPr fitToPage="1"/>
  </sheetPr>
  <dimension ref="A1:H638"/>
  <sheetViews>
    <sheetView workbookViewId="0">
      <pane xSplit="3" ySplit="2" topLeftCell="E3" activePane="bottomRight" state="frozen"/>
      <selection pane="topRight" activeCell="D1" sqref="D1"/>
      <selection pane="bottomLeft" activeCell="A3" sqref="A3"/>
      <selection pane="bottomRight"/>
    </sheetView>
  </sheetViews>
  <sheetFormatPr defaultRowHeight="15" x14ac:dyDescent="0.25"/>
  <cols>
    <col min="1" max="1" width="10.5703125" customWidth="1"/>
    <col min="2" max="2" width="10" bestFit="1" customWidth="1"/>
    <col min="3" max="3" width="40.7109375" customWidth="1"/>
    <col min="4" max="4" width="22.5703125" customWidth="1"/>
    <col min="5" max="5" width="20.7109375" style="2" customWidth="1"/>
    <col min="6" max="6" width="20.7109375" customWidth="1"/>
    <col min="7" max="7" width="20.7109375" style="2" customWidth="1"/>
    <col min="8" max="8" width="20.7109375" customWidth="1"/>
  </cols>
  <sheetData>
    <row r="1" spans="1:8" x14ac:dyDescent="0.25">
      <c r="A1" t="s">
        <v>0</v>
      </c>
      <c r="C1" t="s">
        <v>1303</v>
      </c>
      <c r="E1" s="2" t="s">
        <v>1</v>
      </c>
    </row>
    <row r="2" spans="1:8" ht="135" x14ac:dyDescent="0.25">
      <c r="A2" t="s">
        <v>2</v>
      </c>
      <c r="B2" t="s">
        <v>3</v>
      </c>
      <c r="C2" t="s">
        <v>4</v>
      </c>
      <c r="D2" t="s">
        <v>5</v>
      </c>
      <c r="E2" s="14" t="s">
        <v>6</v>
      </c>
      <c r="F2" t="s">
        <v>7</v>
      </c>
      <c r="G2" s="14" t="s">
        <v>8</v>
      </c>
      <c r="H2" s="1" t="s">
        <v>9</v>
      </c>
    </row>
    <row r="3" spans="1:8" x14ac:dyDescent="0.25">
      <c r="A3">
        <v>1000166</v>
      </c>
      <c r="B3" t="s">
        <v>10</v>
      </c>
      <c r="C3" t="s">
        <v>11</v>
      </c>
      <c r="D3" s="13">
        <v>33813.93</v>
      </c>
      <c r="E3" s="13">
        <v>0</v>
      </c>
      <c r="F3" s="13">
        <v>0</v>
      </c>
      <c r="G3" s="13">
        <v>0</v>
      </c>
      <c r="H3" s="13">
        <v>5072.09</v>
      </c>
    </row>
    <row r="4" spans="1:8" x14ac:dyDescent="0.25">
      <c r="A4">
        <v>90199</v>
      </c>
      <c r="B4" t="s">
        <v>12</v>
      </c>
      <c r="C4" t="s">
        <v>13</v>
      </c>
      <c r="D4" s="13">
        <v>100126.09</v>
      </c>
      <c r="E4" s="13">
        <v>0</v>
      </c>
      <c r="F4" s="13">
        <v>674.12</v>
      </c>
      <c r="G4" s="13">
        <v>0</v>
      </c>
      <c r="H4" s="13">
        <v>15120.03</v>
      </c>
    </row>
    <row r="5" spans="1:8" x14ac:dyDescent="0.25">
      <c r="A5">
        <v>85540</v>
      </c>
      <c r="B5" t="s">
        <v>14</v>
      </c>
      <c r="C5" t="s">
        <v>15</v>
      </c>
      <c r="D5" s="13">
        <v>18569.71</v>
      </c>
      <c r="E5" s="13">
        <v>0</v>
      </c>
      <c r="F5" s="13">
        <v>0</v>
      </c>
      <c r="G5" s="13">
        <v>0</v>
      </c>
      <c r="H5" s="13">
        <v>2785.46</v>
      </c>
    </row>
    <row r="6" spans="1:8" x14ac:dyDescent="0.25">
      <c r="A6">
        <v>90878</v>
      </c>
      <c r="B6" t="s">
        <v>16</v>
      </c>
      <c r="C6" t="s">
        <v>17</v>
      </c>
      <c r="D6" s="13">
        <v>956962.54</v>
      </c>
      <c r="E6" s="13">
        <v>0</v>
      </c>
      <c r="F6" s="13">
        <v>6217.21</v>
      </c>
      <c r="G6" s="13">
        <v>0</v>
      </c>
      <c r="H6" s="13">
        <v>144476.96</v>
      </c>
    </row>
    <row r="7" spans="1:8" x14ac:dyDescent="0.25">
      <c r="A7">
        <v>79961</v>
      </c>
      <c r="B7" t="s">
        <v>18</v>
      </c>
      <c r="C7" t="s">
        <v>19</v>
      </c>
      <c r="D7" s="13">
        <v>116128.55</v>
      </c>
      <c r="E7" s="13">
        <v>0</v>
      </c>
      <c r="F7" s="13">
        <v>620.29999999999995</v>
      </c>
      <c r="G7" s="13">
        <v>0</v>
      </c>
      <c r="H7" s="13">
        <v>17512.330000000002</v>
      </c>
    </row>
    <row r="8" spans="1:8" x14ac:dyDescent="0.25">
      <c r="A8">
        <v>92768</v>
      </c>
      <c r="B8" t="s">
        <v>20</v>
      </c>
      <c r="C8" t="s">
        <v>19</v>
      </c>
      <c r="D8" s="13">
        <v>165808.85999999999</v>
      </c>
      <c r="E8" s="13">
        <v>0</v>
      </c>
      <c r="F8" s="13">
        <v>2389.3000000000002</v>
      </c>
      <c r="G8" s="13">
        <v>0</v>
      </c>
      <c r="H8" s="13">
        <v>25229.72</v>
      </c>
    </row>
    <row r="9" spans="1:8" x14ac:dyDescent="0.25">
      <c r="A9">
        <v>78897</v>
      </c>
      <c r="B9" t="s">
        <v>21</v>
      </c>
      <c r="C9" t="s">
        <v>22</v>
      </c>
      <c r="D9" s="13">
        <v>68737.75</v>
      </c>
      <c r="E9" s="13">
        <v>0</v>
      </c>
      <c r="F9" s="13">
        <v>1048.44</v>
      </c>
      <c r="G9" s="13">
        <v>0</v>
      </c>
      <c r="H9" s="13">
        <v>10467.93</v>
      </c>
    </row>
    <row r="10" spans="1:8" x14ac:dyDescent="0.25">
      <c r="A10">
        <v>79213</v>
      </c>
      <c r="B10" t="s">
        <v>23</v>
      </c>
      <c r="C10" t="s">
        <v>24</v>
      </c>
      <c r="D10" s="13">
        <v>28389.7</v>
      </c>
      <c r="E10" s="13">
        <v>0</v>
      </c>
      <c r="F10" s="13">
        <v>0</v>
      </c>
      <c r="G10" s="13">
        <v>0</v>
      </c>
      <c r="H10" s="13">
        <v>4258.46</v>
      </c>
    </row>
    <row r="11" spans="1:8" x14ac:dyDescent="0.25">
      <c r="A11">
        <v>4325</v>
      </c>
      <c r="B11" t="s">
        <v>25</v>
      </c>
      <c r="C11" t="s">
        <v>26</v>
      </c>
      <c r="D11" s="13">
        <v>45780.38</v>
      </c>
      <c r="E11" s="13">
        <v>0</v>
      </c>
      <c r="F11" s="13">
        <v>422.44</v>
      </c>
      <c r="G11" s="13">
        <v>0</v>
      </c>
      <c r="H11" s="13">
        <v>6930.42</v>
      </c>
    </row>
    <row r="12" spans="1:8" x14ac:dyDescent="0.25">
      <c r="A12">
        <v>79437</v>
      </c>
      <c r="B12" t="s">
        <v>27</v>
      </c>
      <c r="C12" t="s">
        <v>28</v>
      </c>
      <c r="D12" s="13">
        <v>66636.320000000007</v>
      </c>
      <c r="E12" s="13">
        <v>0</v>
      </c>
      <c r="F12" s="13">
        <v>1574.97</v>
      </c>
      <c r="G12" s="13">
        <v>0</v>
      </c>
      <c r="H12" s="13">
        <v>10231.69</v>
      </c>
    </row>
    <row r="13" spans="1:8" x14ac:dyDescent="0.25">
      <c r="A13">
        <v>4289</v>
      </c>
      <c r="B13" t="s">
        <v>29</v>
      </c>
      <c r="C13" t="s">
        <v>30</v>
      </c>
      <c r="D13" s="13">
        <v>1378889.78</v>
      </c>
      <c r="E13" s="13">
        <v>16926.881152030215</v>
      </c>
      <c r="F13" s="13">
        <v>0</v>
      </c>
      <c r="G13" s="13">
        <v>0</v>
      </c>
      <c r="H13" s="13">
        <v>206833.47</v>
      </c>
    </row>
    <row r="14" spans="1:8" x14ac:dyDescent="0.25">
      <c r="A14">
        <v>4249</v>
      </c>
      <c r="B14" t="s">
        <v>31</v>
      </c>
      <c r="C14" t="s">
        <v>32</v>
      </c>
      <c r="D14" s="13">
        <v>31388.43</v>
      </c>
      <c r="E14" s="13">
        <v>0</v>
      </c>
      <c r="F14" s="13">
        <v>351.07</v>
      </c>
      <c r="G14" s="13">
        <v>0</v>
      </c>
      <c r="H14" s="13">
        <v>4760.93</v>
      </c>
    </row>
    <row r="15" spans="1:8" x14ac:dyDescent="0.25">
      <c r="A15">
        <v>79053</v>
      </c>
      <c r="B15" t="s">
        <v>33</v>
      </c>
      <c r="C15" t="s">
        <v>34</v>
      </c>
      <c r="D15" s="13">
        <v>10605.3</v>
      </c>
      <c r="E15" s="13">
        <v>0</v>
      </c>
      <c r="F15" s="13">
        <v>0</v>
      </c>
      <c r="G15" s="13">
        <v>0</v>
      </c>
      <c r="H15" s="13">
        <v>1590.8</v>
      </c>
    </row>
    <row r="16" spans="1:8" x14ac:dyDescent="0.25">
      <c r="A16">
        <v>449790</v>
      </c>
      <c r="B16" t="s">
        <v>35</v>
      </c>
      <c r="C16" t="s">
        <v>36</v>
      </c>
      <c r="D16" s="13">
        <v>1642.59</v>
      </c>
      <c r="E16" s="13">
        <v>0</v>
      </c>
      <c r="F16" s="13">
        <v>0</v>
      </c>
      <c r="G16" s="13">
        <v>0</v>
      </c>
      <c r="H16" s="13">
        <v>246.39</v>
      </c>
    </row>
    <row r="17" spans="1:8" x14ac:dyDescent="0.25">
      <c r="A17">
        <v>4409</v>
      </c>
      <c r="B17" t="s">
        <v>37</v>
      </c>
      <c r="C17" t="s">
        <v>38</v>
      </c>
      <c r="D17" s="13">
        <v>74299.61</v>
      </c>
      <c r="E17" s="13">
        <v>0</v>
      </c>
      <c r="F17" s="13">
        <v>1556.17</v>
      </c>
      <c r="G17" s="13">
        <v>0</v>
      </c>
      <c r="H17" s="13">
        <v>11378.37</v>
      </c>
    </row>
    <row r="18" spans="1:8" x14ac:dyDescent="0.25">
      <c r="A18">
        <v>5978</v>
      </c>
      <c r="B18" t="s">
        <v>39</v>
      </c>
      <c r="C18" t="s">
        <v>40</v>
      </c>
      <c r="D18" s="13">
        <v>6988.77</v>
      </c>
      <c r="E18" s="13">
        <v>0</v>
      </c>
      <c r="F18" s="13">
        <v>1507.25</v>
      </c>
      <c r="G18" s="13">
        <v>0</v>
      </c>
      <c r="H18" s="13">
        <v>1274.4000000000001</v>
      </c>
    </row>
    <row r="19" spans="1:8" x14ac:dyDescent="0.25">
      <c r="A19">
        <v>78966</v>
      </c>
      <c r="B19" t="s">
        <v>41</v>
      </c>
      <c r="C19" t="s">
        <v>42</v>
      </c>
      <c r="D19" s="13">
        <v>6066.79</v>
      </c>
      <c r="E19" s="13">
        <v>0</v>
      </c>
      <c r="F19" s="13">
        <v>0</v>
      </c>
      <c r="G19" s="13">
        <v>0</v>
      </c>
      <c r="H19" s="13">
        <v>910.02</v>
      </c>
    </row>
    <row r="20" spans="1:8" x14ac:dyDescent="0.25">
      <c r="A20">
        <v>4280</v>
      </c>
      <c r="B20" t="s">
        <v>43</v>
      </c>
      <c r="C20" t="s">
        <v>44</v>
      </c>
      <c r="D20" s="13">
        <v>2158772.8199999998</v>
      </c>
      <c r="E20" s="13">
        <v>13927.56658064516</v>
      </c>
      <c r="F20" s="13">
        <v>58613.62</v>
      </c>
      <c r="G20" s="13">
        <v>0</v>
      </c>
      <c r="H20" s="13">
        <v>332607.96999999997</v>
      </c>
    </row>
    <row r="21" spans="1:8" x14ac:dyDescent="0.25">
      <c r="A21">
        <v>4161</v>
      </c>
      <c r="B21" t="s">
        <v>45</v>
      </c>
      <c r="C21" t="s">
        <v>46</v>
      </c>
      <c r="D21" s="13">
        <v>10486.8</v>
      </c>
      <c r="E21" s="13">
        <v>0</v>
      </c>
      <c r="F21" s="13">
        <v>496.27</v>
      </c>
      <c r="G21" s="13">
        <v>0</v>
      </c>
      <c r="H21" s="13">
        <v>1647.46</v>
      </c>
    </row>
    <row r="22" spans="1:8" x14ac:dyDescent="0.25">
      <c r="A22">
        <v>4418</v>
      </c>
      <c r="B22" t="s">
        <v>47</v>
      </c>
      <c r="C22" t="s">
        <v>48</v>
      </c>
      <c r="D22" s="13">
        <v>194136.46</v>
      </c>
      <c r="E22" s="13">
        <v>0</v>
      </c>
      <c r="F22" s="13">
        <v>3314.25</v>
      </c>
      <c r="G22" s="13">
        <v>0</v>
      </c>
      <c r="H22" s="13">
        <v>29617.61</v>
      </c>
    </row>
    <row r="23" spans="1:8" x14ac:dyDescent="0.25">
      <c r="A23">
        <v>80995</v>
      </c>
      <c r="B23" t="s">
        <v>49</v>
      </c>
      <c r="C23" t="s">
        <v>50</v>
      </c>
      <c r="D23" s="13">
        <v>90078.71</v>
      </c>
      <c r="E23" s="13">
        <v>0</v>
      </c>
      <c r="F23" s="13">
        <v>0</v>
      </c>
      <c r="G23" s="13">
        <v>0</v>
      </c>
      <c r="H23" s="13">
        <v>13511.81</v>
      </c>
    </row>
    <row r="24" spans="1:8" x14ac:dyDescent="0.25">
      <c r="A24">
        <v>79883</v>
      </c>
      <c r="B24" t="s">
        <v>51</v>
      </c>
      <c r="C24" t="s">
        <v>52</v>
      </c>
      <c r="D24" s="13">
        <v>32105.91</v>
      </c>
      <c r="E24" s="13">
        <v>0</v>
      </c>
      <c r="F24" s="13">
        <v>0</v>
      </c>
      <c r="G24" s="13">
        <v>0</v>
      </c>
      <c r="H24" s="13">
        <v>4815.8900000000003</v>
      </c>
    </row>
    <row r="25" spans="1:8" x14ac:dyDescent="0.25">
      <c r="A25">
        <v>79874</v>
      </c>
      <c r="B25" t="s">
        <v>53</v>
      </c>
      <c r="C25" t="s">
        <v>54</v>
      </c>
      <c r="D25" s="13">
        <v>52568.77</v>
      </c>
      <c r="E25" s="13">
        <v>0</v>
      </c>
      <c r="F25" s="13">
        <v>0</v>
      </c>
      <c r="G25" s="13">
        <v>0</v>
      </c>
      <c r="H25" s="13">
        <v>7885.32</v>
      </c>
    </row>
    <row r="26" spans="1:8" x14ac:dyDescent="0.25">
      <c r="A26">
        <v>79872</v>
      </c>
      <c r="B26" t="s">
        <v>55</v>
      </c>
      <c r="C26" t="s">
        <v>56</v>
      </c>
      <c r="D26" s="13">
        <v>48309.66</v>
      </c>
      <c r="E26" s="13">
        <v>0</v>
      </c>
      <c r="F26" s="13">
        <v>0</v>
      </c>
      <c r="G26" s="13">
        <v>0</v>
      </c>
      <c r="H26" s="13">
        <v>7246.45</v>
      </c>
    </row>
    <row r="27" spans="1:8" x14ac:dyDescent="0.25">
      <c r="A27">
        <v>79873</v>
      </c>
      <c r="B27" t="s">
        <v>57</v>
      </c>
      <c r="C27" t="s">
        <v>58</v>
      </c>
      <c r="D27" s="13">
        <v>30681.8</v>
      </c>
      <c r="E27" s="13">
        <v>0</v>
      </c>
      <c r="F27" s="13">
        <v>0</v>
      </c>
      <c r="G27" s="13">
        <v>0</v>
      </c>
      <c r="H27" s="13">
        <v>4602.2700000000004</v>
      </c>
    </row>
    <row r="28" spans="1:8" x14ac:dyDescent="0.25">
      <c r="A28">
        <v>79875</v>
      </c>
      <c r="B28" t="s">
        <v>59</v>
      </c>
      <c r="C28" t="s">
        <v>60</v>
      </c>
      <c r="D28" s="13">
        <v>93217.21</v>
      </c>
      <c r="E28" s="13">
        <v>0</v>
      </c>
      <c r="F28" s="13">
        <v>0</v>
      </c>
      <c r="G28" s="13">
        <v>0</v>
      </c>
      <c r="H28" s="13">
        <v>13982.58</v>
      </c>
    </row>
    <row r="29" spans="1:8" x14ac:dyDescent="0.25">
      <c r="A29">
        <v>80989</v>
      </c>
      <c r="B29" t="s">
        <v>61</v>
      </c>
      <c r="C29" t="s">
        <v>62</v>
      </c>
      <c r="D29" s="13">
        <v>91209.41</v>
      </c>
      <c r="E29" s="13">
        <v>0</v>
      </c>
      <c r="F29" s="13">
        <v>0</v>
      </c>
      <c r="G29" s="13">
        <v>0</v>
      </c>
      <c r="H29" s="13">
        <v>13681.41</v>
      </c>
    </row>
    <row r="30" spans="1:8" x14ac:dyDescent="0.25">
      <c r="A30">
        <v>88334</v>
      </c>
      <c r="B30" t="s">
        <v>63</v>
      </c>
      <c r="C30" t="s">
        <v>64</v>
      </c>
      <c r="D30" s="13">
        <v>61418.559999999998</v>
      </c>
      <c r="E30" s="13">
        <v>0</v>
      </c>
      <c r="F30" s="13">
        <v>0</v>
      </c>
      <c r="G30" s="13">
        <v>0</v>
      </c>
      <c r="H30" s="13">
        <v>9212.7800000000007</v>
      </c>
    </row>
    <row r="31" spans="1:8" x14ac:dyDescent="0.25">
      <c r="A31">
        <v>79877</v>
      </c>
      <c r="B31" t="s">
        <v>65</v>
      </c>
      <c r="C31" t="s">
        <v>66</v>
      </c>
      <c r="D31" s="13">
        <v>71697.09</v>
      </c>
      <c r="E31" s="13">
        <v>0</v>
      </c>
      <c r="F31" s="13">
        <v>0</v>
      </c>
      <c r="G31" s="13">
        <v>0</v>
      </c>
      <c r="H31" s="13">
        <v>10754.56</v>
      </c>
    </row>
    <row r="32" spans="1:8" x14ac:dyDescent="0.25">
      <c r="A32">
        <v>79879</v>
      </c>
      <c r="B32" t="s">
        <v>67</v>
      </c>
      <c r="C32" t="s">
        <v>68</v>
      </c>
      <c r="D32" s="13">
        <v>71342.13</v>
      </c>
      <c r="E32" s="13">
        <v>0</v>
      </c>
      <c r="F32" s="13">
        <v>0</v>
      </c>
      <c r="G32" s="13">
        <v>0</v>
      </c>
      <c r="H32" s="13">
        <v>10701.32</v>
      </c>
    </row>
    <row r="33" spans="1:8" x14ac:dyDescent="0.25">
      <c r="A33">
        <v>1001346</v>
      </c>
      <c r="B33" t="s">
        <v>69</v>
      </c>
      <c r="C33" t="s">
        <v>70</v>
      </c>
      <c r="D33" s="13">
        <v>24686.25</v>
      </c>
      <c r="E33" s="13">
        <v>0</v>
      </c>
      <c r="F33" s="13">
        <v>0</v>
      </c>
      <c r="G33" s="13">
        <v>0</v>
      </c>
      <c r="H33" s="13">
        <v>3702.94</v>
      </c>
    </row>
    <row r="34" spans="1:8" x14ac:dyDescent="0.25">
      <c r="A34">
        <v>4348</v>
      </c>
      <c r="B34" t="s">
        <v>71</v>
      </c>
      <c r="C34" t="s">
        <v>72</v>
      </c>
      <c r="D34" s="13">
        <v>1591288.46</v>
      </c>
      <c r="E34" s="13">
        <v>0</v>
      </c>
      <c r="F34" s="13">
        <v>9776.8700000000008</v>
      </c>
      <c r="G34" s="13">
        <v>0</v>
      </c>
      <c r="H34" s="13">
        <v>240159.8</v>
      </c>
    </row>
    <row r="35" spans="1:8" x14ac:dyDescent="0.25">
      <c r="A35">
        <v>4406</v>
      </c>
      <c r="B35" t="s">
        <v>73</v>
      </c>
      <c r="C35" t="s">
        <v>74</v>
      </c>
      <c r="D35" s="13">
        <v>2599932.39</v>
      </c>
      <c r="E35" s="13">
        <v>15272.987379123362</v>
      </c>
      <c r="F35" s="13">
        <v>70173.27</v>
      </c>
      <c r="G35" s="13">
        <v>830.452899408284</v>
      </c>
      <c r="H35" s="13">
        <v>400515.85</v>
      </c>
    </row>
    <row r="36" spans="1:8" x14ac:dyDescent="0.25">
      <c r="A36">
        <v>4506</v>
      </c>
      <c r="B36" t="s">
        <v>75</v>
      </c>
      <c r="C36" t="s">
        <v>76</v>
      </c>
      <c r="D36" s="13">
        <v>46149.32</v>
      </c>
      <c r="E36" s="13">
        <v>0</v>
      </c>
      <c r="F36" s="13">
        <v>0</v>
      </c>
      <c r="G36" s="13">
        <v>0</v>
      </c>
      <c r="H36" s="13">
        <v>6922.4</v>
      </c>
    </row>
    <row r="37" spans="1:8" x14ac:dyDescent="0.25">
      <c r="A37">
        <v>90532</v>
      </c>
      <c r="B37" t="s">
        <v>77</v>
      </c>
      <c r="C37" t="s">
        <v>78</v>
      </c>
      <c r="D37" s="13">
        <v>117346.74</v>
      </c>
      <c r="E37" s="13">
        <v>0</v>
      </c>
      <c r="F37" s="13">
        <v>636.47</v>
      </c>
      <c r="G37" s="13">
        <v>0</v>
      </c>
      <c r="H37" s="13">
        <v>17697.48</v>
      </c>
    </row>
    <row r="38" spans="1:8" x14ac:dyDescent="0.25">
      <c r="A38">
        <v>79547</v>
      </c>
      <c r="B38" t="s">
        <v>79</v>
      </c>
      <c r="C38" t="s">
        <v>80</v>
      </c>
      <c r="D38" s="13">
        <v>391.37</v>
      </c>
      <c r="E38" s="13">
        <v>0</v>
      </c>
      <c r="F38" s="13">
        <v>0</v>
      </c>
      <c r="G38" s="13">
        <v>0</v>
      </c>
      <c r="H38" s="13">
        <v>58.71</v>
      </c>
    </row>
    <row r="39" spans="1:8" x14ac:dyDescent="0.25">
      <c r="A39">
        <v>4178</v>
      </c>
      <c r="B39" t="s">
        <v>81</v>
      </c>
      <c r="C39" t="s">
        <v>82</v>
      </c>
      <c r="D39" s="13">
        <v>4358.07</v>
      </c>
      <c r="E39" s="13">
        <v>0</v>
      </c>
      <c r="F39" s="13">
        <v>694.94</v>
      </c>
      <c r="G39" s="13">
        <v>0</v>
      </c>
      <c r="H39" s="13">
        <v>757.95</v>
      </c>
    </row>
    <row r="40" spans="1:8" x14ac:dyDescent="0.25">
      <c r="A40">
        <v>4443</v>
      </c>
      <c r="B40" t="s">
        <v>83</v>
      </c>
      <c r="C40" t="s">
        <v>84</v>
      </c>
      <c r="D40" s="13">
        <v>706349.7</v>
      </c>
      <c r="E40" s="13">
        <v>21029.675831873905</v>
      </c>
      <c r="F40" s="13">
        <v>25659.200000000001</v>
      </c>
      <c r="G40" s="13">
        <v>0</v>
      </c>
      <c r="H40" s="13">
        <v>109801.34</v>
      </c>
    </row>
    <row r="41" spans="1:8" x14ac:dyDescent="0.25">
      <c r="A41">
        <v>79426</v>
      </c>
      <c r="B41" t="s">
        <v>85</v>
      </c>
      <c r="C41" t="s">
        <v>86</v>
      </c>
      <c r="D41" s="13">
        <v>34291.71</v>
      </c>
      <c r="E41" s="13">
        <v>0</v>
      </c>
      <c r="F41" s="13">
        <v>416.31</v>
      </c>
      <c r="G41" s="13">
        <v>0</v>
      </c>
      <c r="H41" s="13">
        <v>5206.2</v>
      </c>
    </row>
    <row r="42" spans="1:8" x14ac:dyDescent="0.25">
      <c r="A42">
        <v>92980</v>
      </c>
      <c r="B42" t="s">
        <v>87</v>
      </c>
      <c r="C42" t="s">
        <v>88</v>
      </c>
      <c r="D42" s="13">
        <v>8427.09</v>
      </c>
      <c r="E42" s="13">
        <v>0</v>
      </c>
      <c r="F42" s="13">
        <v>404.67</v>
      </c>
      <c r="G42" s="13">
        <v>0</v>
      </c>
      <c r="H42" s="13">
        <v>1324.76</v>
      </c>
    </row>
    <row r="43" spans="1:8" x14ac:dyDescent="0.25">
      <c r="A43">
        <v>92312</v>
      </c>
      <c r="B43" t="s">
        <v>89</v>
      </c>
      <c r="C43" t="s">
        <v>90</v>
      </c>
      <c r="D43" s="13">
        <v>66984.7</v>
      </c>
      <c r="E43" s="13">
        <v>0</v>
      </c>
      <c r="F43" s="13">
        <v>446.93</v>
      </c>
      <c r="G43" s="13">
        <v>0</v>
      </c>
      <c r="H43" s="13">
        <v>10114.74</v>
      </c>
    </row>
    <row r="44" spans="1:8" x14ac:dyDescent="0.25">
      <c r="A44">
        <v>90917</v>
      </c>
      <c r="B44" t="s">
        <v>91</v>
      </c>
      <c r="C44" t="s">
        <v>92</v>
      </c>
      <c r="D44" s="13">
        <v>64708.98</v>
      </c>
      <c r="E44" s="13">
        <v>0</v>
      </c>
      <c r="F44" s="13">
        <v>430.69</v>
      </c>
      <c r="G44" s="13">
        <v>0</v>
      </c>
      <c r="H44" s="13">
        <v>9770.9500000000007</v>
      </c>
    </row>
    <row r="45" spans="1:8" x14ac:dyDescent="0.25">
      <c r="A45">
        <v>92314</v>
      </c>
      <c r="B45" t="s">
        <v>93</v>
      </c>
      <c r="C45" t="s">
        <v>94</v>
      </c>
      <c r="D45" s="13">
        <v>60105.279999999999</v>
      </c>
      <c r="E45" s="13">
        <v>0</v>
      </c>
      <c r="F45" s="13">
        <v>520.37</v>
      </c>
      <c r="G45" s="13">
        <v>0</v>
      </c>
      <c r="H45" s="13">
        <v>9093.85</v>
      </c>
    </row>
    <row r="46" spans="1:8" x14ac:dyDescent="0.25">
      <c r="A46">
        <v>91878</v>
      </c>
      <c r="B46" t="s">
        <v>95</v>
      </c>
      <c r="C46" t="s">
        <v>96</v>
      </c>
      <c r="D46" s="13">
        <v>66948.789999999994</v>
      </c>
      <c r="E46" s="13">
        <v>0</v>
      </c>
      <c r="F46" s="13">
        <v>1272.03</v>
      </c>
      <c r="G46" s="13">
        <v>0</v>
      </c>
      <c r="H46" s="13">
        <v>10233.120000000001</v>
      </c>
    </row>
    <row r="47" spans="1:8" x14ac:dyDescent="0.25">
      <c r="A47">
        <v>92656</v>
      </c>
      <c r="B47" t="s">
        <v>97</v>
      </c>
      <c r="C47" t="s">
        <v>98</v>
      </c>
      <c r="D47" s="13">
        <v>87917.57</v>
      </c>
      <c r="E47" s="13">
        <v>0</v>
      </c>
      <c r="F47" s="13">
        <v>731.13</v>
      </c>
      <c r="G47" s="13">
        <v>0</v>
      </c>
      <c r="H47" s="13">
        <v>13297.31</v>
      </c>
    </row>
    <row r="48" spans="1:8" x14ac:dyDescent="0.25">
      <c r="A48">
        <v>91758</v>
      </c>
      <c r="B48" t="s">
        <v>99</v>
      </c>
      <c r="C48" t="s">
        <v>100</v>
      </c>
      <c r="D48" s="13">
        <v>97365.37</v>
      </c>
      <c r="E48" s="13">
        <v>0</v>
      </c>
      <c r="F48" s="13">
        <v>869.38</v>
      </c>
      <c r="G48" s="13">
        <v>0</v>
      </c>
      <c r="H48" s="13">
        <v>14735.21</v>
      </c>
    </row>
    <row r="49" spans="1:8" x14ac:dyDescent="0.25">
      <c r="A49">
        <v>90857</v>
      </c>
      <c r="B49" t="s">
        <v>101</v>
      </c>
      <c r="C49" t="s">
        <v>102</v>
      </c>
      <c r="D49" s="13">
        <v>123246.09</v>
      </c>
      <c r="E49" s="13">
        <v>0</v>
      </c>
      <c r="F49" s="13">
        <v>746.95</v>
      </c>
      <c r="G49" s="13">
        <v>0</v>
      </c>
      <c r="H49" s="13">
        <v>18598.96</v>
      </c>
    </row>
    <row r="50" spans="1:8" x14ac:dyDescent="0.25">
      <c r="A50">
        <v>90915</v>
      </c>
      <c r="B50" t="s">
        <v>103</v>
      </c>
      <c r="C50" t="s">
        <v>104</v>
      </c>
      <c r="D50" s="13">
        <v>108013.01</v>
      </c>
      <c r="E50" s="13">
        <v>0</v>
      </c>
      <c r="F50" s="13">
        <v>528.94000000000005</v>
      </c>
      <c r="G50" s="13">
        <v>0</v>
      </c>
      <c r="H50" s="13">
        <v>16281.29</v>
      </c>
    </row>
    <row r="51" spans="1:8" x14ac:dyDescent="0.25">
      <c r="A51">
        <v>1001937</v>
      </c>
      <c r="B51" t="s">
        <v>105</v>
      </c>
      <c r="C51" t="s">
        <v>104</v>
      </c>
      <c r="D51" s="13">
        <v>31061.55</v>
      </c>
      <c r="E51" s="13">
        <v>0</v>
      </c>
      <c r="F51" s="13">
        <v>109.53</v>
      </c>
      <c r="G51" s="13">
        <v>0</v>
      </c>
      <c r="H51" s="13">
        <v>4675.66</v>
      </c>
    </row>
    <row r="52" spans="1:8" x14ac:dyDescent="0.25">
      <c r="A52">
        <v>90916</v>
      </c>
      <c r="B52" t="s">
        <v>106</v>
      </c>
      <c r="C52" t="s">
        <v>107</v>
      </c>
      <c r="D52" s="13">
        <v>87745.01</v>
      </c>
      <c r="E52" s="13">
        <v>0</v>
      </c>
      <c r="F52" s="13">
        <v>797.06</v>
      </c>
      <c r="G52" s="13">
        <v>0</v>
      </c>
      <c r="H52" s="13">
        <v>13281.31</v>
      </c>
    </row>
    <row r="53" spans="1:8" x14ac:dyDescent="0.25">
      <c r="A53">
        <v>89486</v>
      </c>
      <c r="B53" t="s">
        <v>108</v>
      </c>
      <c r="C53" t="s">
        <v>109</v>
      </c>
      <c r="D53" s="13">
        <v>67157.55</v>
      </c>
      <c r="E53" s="13">
        <v>0</v>
      </c>
      <c r="F53" s="13">
        <v>0</v>
      </c>
      <c r="G53" s="13">
        <v>0</v>
      </c>
      <c r="H53" s="13">
        <v>10073.629999999999</v>
      </c>
    </row>
    <row r="54" spans="1:8" x14ac:dyDescent="0.25">
      <c r="A54">
        <v>134379</v>
      </c>
      <c r="B54" t="s">
        <v>110</v>
      </c>
      <c r="C54" t="s">
        <v>111</v>
      </c>
      <c r="D54" s="13">
        <v>21388.85</v>
      </c>
      <c r="E54" s="13">
        <v>0</v>
      </c>
      <c r="F54" s="13">
        <v>0</v>
      </c>
      <c r="G54" s="13">
        <v>0</v>
      </c>
      <c r="H54" s="13">
        <v>3208.33</v>
      </c>
    </row>
    <row r="55" spans="1:8" x14ac:dyDescent="0.25">
      <c r="A55">
        <v>4331</v>
      </c>
      <c r="B55" t="s">
        <v>112</v>
      </c>
      <c r="C55" t="s">
        <v>113</v>
      </c>
      <c r="D55" s="13">
        <v>36642.47</v>
      </c>
      <c r="E55" s="13">
        <v>0</v>
      </c>
      <c r="F55" s="13">
        <v>0</v>
      </c>
      <c r="G55" s="13">
        <v>0</v>
      </c>
      <c r="H55" s="13">
        <v>5496.37</v>
      </c>
    </row>
    <row r="56" spans="1:8" x14ac:dyDescent="0.25">
      <c r="A56">
        <v>85816</v>
      </c>
      <c r="B56" t="s">
        <v>114</v>
      </c>
      <c r="C56" t="s">
        <v>113</v>
      </c>
      <c r="D56" s="13">
        <v>58656.04</v>
      </c>
      <c r="E56" s="13">
        <v>0</v>
      </c>
      <c r="F56" s="13">
        <v>0</v>
      </c>
      <c r="G56" s="13">
        <v>0</v>
      </c>
      <c r="H56" s="13">
        <v>8798.41</v>
      </c>
    </row>
    <row r="57" spans="1:8" x14ac:dyDescent="0.25">
      <c r="A57">
        <v>90779</v>
      </c>
      <c r="B57" t="s">
        <v>115</v>
      </c>
      <c r="C57" t="s">
        <v>113</v>
      </c>
      <c r="D57" s="13">
        <v>45552.01</v>
      </c>
      <c r="E57" s="13">
        <v>0</v>
      </c>
      <c r="F57" s="13">
        <v>0</v>
      </c>
      <c r="G57" s="13">
        <v>0</v>
      </c>
      <c r="H57" s="13">
        <v>6832.8</v>
      </c>
    </row>
    <row r="58" spans="1:8" x14ac:dyDescent="0.25">
      <c r="A58">
        <v>91131</v>
      </c>
      <c r="B58" t="s">
        <v>116</v>
      </c>
      <c r="C58" t="s">
        <v>113</v>
      </c>
      <c r="D58" s="13">
        <v>40941.72</v>
      </c>
      <c r="E58" s="13">
        <v>0</v>
      </c>
      <c r="F58" s="13">
        <v>0</v>
      </c>
      <c r="G58" s="13">
        <v>0</v>
      </c>
      <c r="H58" s="13">
        <v>6141.26</v>
      </c>
    </row>
    <row r="59" spans="1:8" x14ac:dyDescent="0.25">
      <c r="A59">
        <v>91958</v>
      </c>
      <c r="B59" t="s">
        <v>117</v>
      </c>
      <c r="C59" t="s">
        <v>118</v>
      </c>
      <c r="D59" s="13">
        <v>134928.64000000001</v>
      </c>
      <c r="E59" s="13">
        <v>0</v>
      </c>
      <c r="F59" s="13">
        <v>4548.46</v>
      </c>
      <c r="G59" s="13">
        <v>0</v>
      </c>
      <c r="H59" s="13">
        <v>20921.57</v>
      </c>
    </row>
    <row r="60" spans="1:8" x14ac:dyDescent="0.25">
      <c r="A60">
        <v>4346</v>
      </c>
      <c r="B60" t="s">
        <v>119</v>
      </c>
      <c r="C60" t="s">
        <v>120</v>
      </c>
      <c r="D60" s="13">
        <v>18868.98</v>
      </c>
      <c r="E60" s="13">
        <v>0</v>
      </c>
      <c r="F60" s="13">
        <v>0</v>
      </c>
      <c r="G60" s="13">
        <v>0</v>
      </c>
      <c r="H60" s="13">
        <v>2830.35</v>
      </c>
    </row>
    <row r="61" spans="1:8" x14ac:dyDescent="0.25">
      <c r="A61">
        <v>79947</v>
      </c>
      <c r="B61" t="s">
        <v>121</v>
      </c>
      <c r="C61" t="s">
        <v>122</v>
      </c>
      <c r="D61" s="13">
        <v>311324.86</v>
      </c>
      <c r="E61" s="13">
        <v>0</v>
      </c>
      <c r="F61" s="13">
        <v>1876.1</v>
      </c>
      <c r="G61" s="13">
        <v>0</v>
      </c>
      <c r="H61" s="13">
        <v>46980.14</v>
      </c>
    </row>
    <row r="62" spans="1:8" x14ac:dyDescent="0.25">
      <c r="A62">
        <v>87407</v>
      </c>
      <c r="B62" t="s">
        <v>123</v>
      </c>
      <c r="C62" t="s">
        <v>124</v>
      </c>
      <c r="D62" s="13">
        <v>331755.24</v>
      </c>
      <c r="E62" s="13">
        <v>0</v>
      </c>
      <c r="F62" s="13">
        <v>1639.58</v>
      </c>
      <c r="G62" s="13">
        <v>0</v>
      </c>
      <c r="H62" s="13">
        <v>50009.22</v>
      </c>
    </row>
    <row r="63" spans="1:8" x14ac:dyDescent="0.25">
      <c r="A63">
        <v>8336</v>
      </c>
      <c r="B63" t="s">
        <v>125</v>
      </c>
      <c r="C63" t="s">
        <v>126</v>
      </c>
      <c r="D63" s="13">
        <v>81214.2</v>
      </c>
      <c r="E63" s="13">
        <v>0</v>
      </c>
      <c r="F63" s="13">
        <v>0</v>
      </c>
      <c r="G63" s="13">
        <v>0</v>
      </c>
      <c r="H63" s="13">
        <v>12182.13</v>
      </c>
    </row>
    <row r="64" spans="1:8" x14ac:dyDescent="0.25">
      <c r="A64">
        <v>8326</v>
      </c>
      <c r="B64" t="s">
        <v>127</v>
      </c>
      <c r="C64" t="s">
        <v>128</v>
      </c>
      <c r="D64" s="13">
        <v>85910.27</v>
      </c>
      <c r="E64" s="13">
        <v>0</v>
      </c>
      <c r="F64" s="13">
        <v>0</v>
      </c>
      <c r="G64" s="13">
        <v>0</v>
      </c>
      <c r="H64" s="13">
        <v>12886.54</v>
      </c>
    </row>
    <row r="65" spans="1:8" x14ac:dyDescent="0.25">
      <c r="A65">
        <v>90758</v>
      </c>
      <c r="B65" t="s">
        <v>129</v>
      </c>
      <c r="C65" t="s">
        <v>130</v>
      </c>
      <c r="D65" s="13">
        <v>147376.64000000001</v>
      </c>
      <c r="E65" s="13">
        <v>0</v>
      </c>
      <c r="F65" s="13">
        <v>516.48</v>
      </c>
      <c r="G65" s="13">
        <v>0</v>
      </c>
      <c r="H65" s="13">
        <v>22183.97</v>
      </c>
    </row>
    <row r="66" spans="1:8" x14ac:dyDescent="0.25">
      <c r="A66">
        <v>1001949</v>
      </c>
      <c r="B66" t="s">
        <v>131</v>
      </c>
      <c r="C66" t="s">
        <v>132</v>
      </c>
      <c r="D66" s="13">
        <v>1279.58</v>
      </c>
      <c r="E66" s="13">
        <v>0</v>
      </c>
      <c r="F66" s="13">
        <v>0</v>
      </c>
      <c r="G66" s="13">
        <v>0</v>
      </c>
      <c r="H66" s="13">
        <v>191.94</v>
      </c>
    </row>
    <row r="67" spans="1:8" x14ac:dyDescent="0.25">
      <c r="A67">
        <v>92566</v>
      </c>
      <c r="B67" t="s">
        <v>133</v>
      </c>
      <c r="C67" t="s">
        <v>134</v>
      </c>
      <c r="D67" s="13">
        <v>10585.88</v>
      </c>
      <c r="E67" s="13">
        <v>0</v>
      </c>
      <c r="F67" s="13">
        <v>34.76</v>
      </c>
      <c r="G67" s="13">
        <v>0</v>
      </c>
      <c r="H67" s="13">
        <v>1593.1</v>
      </c>
    </row>
    <row r="68" spans="1:8" x14ac:dyDescent="0.25">
      <c r="A68">
        <v>4345</v>
      </c>
      <c r="B68" t="s">
        <v>135</v>
      </c>
      <c r="C68" t="s">
        <v>136</v>
      </c>
      <c r="D68" s="13">
        <v>97142.09</v>
      </c>
      <c r="E68" s="13">
        <v>0</v>
      </c>
      <c r="F68" s="13">
        <v>0</v>
      </c>
      <c r="G68" s="13">
        <v>0</v>
      </c>
      <c r="H68" s="13">
        <v>14571.31</v>
      </c>
    </row>
    <row r="69" spans="1:8" x14ac:dyDescent="0.25">
      <c r="A69">
        <v>6393</v>
      </c>
      <c r="B69" t="s">
        <v>137</v>
      </c>
      <c r="C69" t="s">
        <v>138</v>
      </c>
      <c r="D69" s="13">
        <v>188779.34</v>
      </c>
      <c r="E69" s="13">
        <v>0</v>
      </c>
      <c r="F69" s="13">
        <v>17778.87</v>
      </c>
      <c r="G69" s="13">
        <v>0</v>
      </c>
      <c r="H69" s="13">
        <v>30983.73</v>
      </c>
    </row>
    <row r="70" spans="1:8" x14ac:dyDescent="0.25">
      <c r="A70">
        <v>4274</v>
      </c>
      <c r="B70" t="s">
        <v>139</v>
      </c>
      <c r="C70" t="s">
        <v>140</v>
      </c>
      <c r="D70" s="13">
        <v>46430.74</v>
      </c>
      <c r="E70" s="13">
        <v>0</v>
      </c>
      <c r="F70" s="13">
        <v>497.49</v>
      </c>
      <c r="G70" s="13">
        <v>0</v>
      </c>
      <c r="H70" s="13">
        <v>7039.23</v>
      </c>
    </row>
    <row r="71" spans="1:8" x14ac:dyDescent="0.25">
      <c r="A71">
        <v>4187</v>
      </c>
      <c r="B71" t="s">
        <v>141</v>
      </c>
      <c r="C71" t="s">
        <v>142</v>
      </c>
      <c r="D71" s="13">
        <v>8583</v>
      </c>
      <c r="E71" s="13">
        <v>0</v>
      </c>
      <c r="F71" s="13">
        <v>313.68</v>
      </c>
      <c r="G71" s="13">
        <v>0</v>
      </c>
      <c r="H71" s="13">
        <v>1334.5</v>
      </c>
    </row>
    <row r="72" spans="1:8" x14ac:dyDescent="0.25">
      <c r="A72">
        <v>4471</v>
      </c>
      <c r="B72" t="s">
        <v>143</v>
      </c>
      <c r="C72" t="s">
        <v>144</v>
      </c>
      <c r="D72" s="13">
        <v>50965.34</v>
      </c>
      <c r="E72" s="19">
        <v>0</v>
      </c>
      <c r="F72" s="13">
        <v>690.5</v>
      </c>
      <c r="G72" s="19">
        <v>0</v>
      </c>
      <c r="H72" s="13">
        <v>7748.38</v>
      </c>
    </row>
    <row r="73" spans="1:8" x14ac:dyDescent="0.25">
      <c r="A73">
        <v>89949</v>
      </c>
      <c r="B73" t="s">
        <v>145</v>
      </c>
      <c r="C73" t="s">
        <v>146</v>
      </c>
      <c r="D73" s="13">
        <v>72627.839999999997</v>
      </c>
      <c r="E73" s="13">
        <v>0</v>
      </c>
      <c r="F73" s="13">
        <v>543.77</v>
      </c>
      <c r="G73" s="13">
        <v>0</v>
      </c>
      <c r="H73" s="13">
        <v>10975.74</v>
      </c>
    </row>
    <row r="74" spans="1:8" x14ac:dyDescent="0.25">
      <c r="A74">
        <v>90273</v>
      </c>
      <c r="B74" t="s">
        <v>147</v>
      </c>
      <c r="C74" t="s">
        <v>146</v>
      </c>
      <c r="D74" s="13">
        <v>17056.900000000001</v>
      </c>
      <c r="E74" s="13">
        <v>0</v>
      </c>
      <c r="F74" s="13">
        <v>0</v>
      </c>
      <c r="G74" s="13">
        <v>0</v>
      </c>
      <c r="H74" s="13">
        <v>2558.54</v>
      </c>
    </row>
    <row r="75" spans="1:8" x14ac:dyDescent="0.25">
      <c r="A75">
        <v>91303</v>
      </c>
      <c r="B75" t="s">
        <v>148</v>
      </c>
      <c r="C75" t="s">
        <v>146</v>
      </c>
      <c r="D75" s="13">
        <v>48302.35</v>
      </c>
      <c r="E75" s="13">
        <v>0</v>
      </c>
      <c r="F75" s="13">
        <v>0</v>
      </c>
      <c r="G75" s="13">
        <v>0</v>
      </c>
      <c r="H75" s="13">
        <v>7245.35</v>
      </c>
    </row>
    <row r="76" spans="1:8" x14ac:dyDescent="0.25">
      <c r="A76">
        <v>91305</v>
      </c>
      <c r="B76" t="s">
        <v>149</v>
      </c>
      <c r="C76" t="s">
        <v>146</v>
      </c>
      <c r="D76" s="13">
        <v>50243.74</v>
      </c>
      <c r="E76" s="13">
        <v>0</v>
      </c>
      <c r="F76" s="13">
        <v>0</v>
      </c>
      <c r="G76" s="13">
        <v>0</v>
      </c>
      <c r="H76" s="13">
        <v>7536.56</v>
      </c>
    </row>
    <row r="77" spans="1:8" x14ac:dyDescent="0.25">
      <c r="A77">
        <v>91307</v>
      </c>
      <c r="B77" t="s">
        <v>150</v>
      </c>
      <c r="C77" t="s">
        <v>146</v>
      </c>
      <c r="D77" s="13">
        <v>56860.14</v>
      </c>
      <c r="E77" s="13">
        <v>0</v>
      </c>
      <c r="F77" s="13">
        <v>344.13</v>
      </c>
      <c r="G77" s="13">
        <v>0</v>
      </c>
      <c r="H77" s="13">
        <v>8580.64</v>
      </c>
    </row>
    <row r="78" spans="1:8" x14ac:dyDescent="0.25">
      <c r="A78">
        <v>92325</v>
      </c>
      <c r="B78" t="s">
        <v>151</v>
      </c>
      <c r="C78" t="s">
        <v>146</v>
      </c>
      <c r="D78" s="13">
        <v>59518.73</v>
      </c>
      <c r="E78" s="13">
        <v>0</v>
      </c>
      <c r="F78" s="13">
        <v>0</v>
      </c>
      <c r="G78" s="13">
        <v>0</v>
      </c>
      <c r="H78" s="13">
        <v>8927.81</v>
      </c>
    </row>
    <row r="79" spans="1:8" x14ac:dyDescent="0.25">
      <c r="A79">
        <v>92327</v>
      </c>
      <c r="B79" t="s">
        <v>152</v>
      </c>
      <c r="C79" t="s">
        <v>146</v>
      </c>
      <c r="D79" s="13">
        <v>38384.28</v>
      </c>
      <c r="E79" s="13">
        <v>0</v>
      </c>
      <c r="F79" s="13">
        <v>0</v>
      </c>
      <c r="G79" s="13">
        <v>0</v>
      </c>
      <c r="H79" s="13">
        <v>5757.64</v>
      </c>
    </row>
    <row r="80" spans="1:8" x14ac:dyDescent="0.25">
      <c r="A80">
        <v>92716</v>
      </c>
      <c r="B80" t="s">
        <v>153</v>
      </c>
      <c r="C80" t="s">
        <v>146</v>
      </c>
      <c r="D80" s="13">
        <v>14144.32</v>
      </c>
      <c r="E80" s="13">
        <v>0</v>
      </c>
      <c r="F80" s="13">
        <v>717.98</v>
      </c>
      <c r="G80" s="13">
        <v>0</v>
      </c>
      <c r="H80" s="13">
        <v>2229.35</v>
      </c>
    </row>
    <row r="81" spans="1:8" x14ac:dyDescent="0.25">
      <c r="A81">
        <v>346763</v>
      </c>
      <c r="B81" t="s">
        <v>154</v>
      </c>
      <c r="C81" t="s">
        <v>146</v>
      </c>
      <c r="D81" s="13">
        <v>32975.71</v>
      </c>
      <c r="E81" s="13">
        <v>0</v>
      </c>
      <c r="F81" s="13">
        <v>0</v>
      </c>
      <c r="G81" s="13">
        <v>0</v>
      </c>
      <c r="H81" s="13">
        <v>4946.3599999999997</v>
      </c>
    </row>
    <row r="82" spans="1:8" x14ac:dyDescent="0.25">
      <c r="A82">
        <v>92987</v>
      </c>
      <c r="B82" t="s">
        <v>155</v>
      </c>
      <c r="C82" t="s">
        <v>156</v>
      </c>
      <c r="D82" s="13">
        <v>26288.52</v>
      </c>
      <c r="E82" s="13">
        <v>0</v>
      </c>
      <c r="F82" s="13">
        <v>0</v>
      </c>
      <c r="G82" s="13">
        <v>0</v>
      </c>
      <c r="H82" s="13">
        <v>3943.28</v>
      </c>
    </row>
    <row r="83" spans="1:8" x14ac:dyDescent="0.25">
      <c r="A83">
        <v>522074</v>
      </c>
      <c r="B83" t="s">
        <v>157</v>
      </c>
      <c r="C83" t="s">
        <v>158</v>
      </c>
      <c r="D83" s="13">
        <v>376596.42</v>
      </c>
      <c r="E83" s="13">
        <v>0</v>
      </c>
      <c r="F83" s="13">
        <v>1309.96</v>
      </c>
      <c r="G83" s="13">
        <v>0</v>
      </c>
      <c r="H83" s="13">
        <v>56685.96</v>
      </c>
    </row>
    <row r="84" spans="1:8" x14ac:dyDescent="0.25">
      <c r="A84">
        <v>4272</v>
      </c>
      <c r="B84" t="s">
        <v>159</v>
      </c>
      <c r="C84" t="s">
        <v>160</v>
      </c>
      <c r="D84" s="13">
        <v>1043402.1</v>
      </c>
      <c r="E84" s="13">
        <v>81813.483673469382</v>
      </c>
      <c r="F84" s="13">
        <v>12435.41</v>
      </c>
      <c r="G84" s="13">
        <v>813.53149532710268</v>
      </c>
      <c r="H84" s="13">
        <v>158375.63</v>
      </c>
    </row>
    <row r="85" spans="1:8" x14ac:dyDescent="0.25">
      <c r="A85">
        <v>79929</v>
      </c>
      <c r="B85" t="s">
        <v>161</v>
      </c>
      <c r="C85" t="s">
        <v>162</v>
      </c>
      <c r="D85" s="13">
        <v>7713.63</v>
      </c>
      <c r="E85" s="13">
        <v>0</v>
      </c>
      <c r="F85" s="13">
        <v>0</v>
      </c>
      <c r="G85" s="13">
        <v>0</v>
      </c>
      <c r="H85" s="13">
        <v>1157.04</v>
      </c>
    </row>
    <row r="86" spans="1:8" x14ac:dyDescent="0.25">
      <c r="A86">
        <v>89869</v>
      </c>
      <c r="B86" t="s">
        <v>163</v>
      </c>
      <c r="C86" t="s">
        <v>164</v>
      </c>
      <c r="D86" s="13">
        <v>34296.239999999998</v>
      </c>
      <c r="E86" s="13">
        <v>0</v>
      </c>
      <c r="F86" s="13">
        <v>0</v>
      </c>
      <c r="G86" s="13">
        <v>0</v>
      </c>
      <c r="H86" s="13">
        <v>5144.4399999999996</v>
      </c>
    </row>
    <row r="87" spans="1:8" x14ac:dyDescent="0.25">
      <c r="A87">
        <v>4412</v>
      </c>
      <c r="B87" t="s">
        <v>165</v>
      </c>
      <c r="C87" t="s">
        <v>166</v>
      </c>
      <c r="D87" s="13">
        <v>269851.73</v>
      </c>
      <c r="E87" s="13">
        <v>0</v>
      </c>
      <c r="F87" s="13">
        <v>13706.24</v>
      </c>
      <c r="G87" s="13">
        <v>0</v>
      </c>
      <c r="H87" s="13">
        <v>42533.7</v>
      </c>
    </row>
    <row r="88" spans="1:8" x14ac:dyDescent="0.25">
      <c r="A88">
        <v>4468</v>
      </c>
      <c r="B88" t="s">
        <v>167</v>
      </c>
      <c r="C88" t="s">
        <v>168</v>
      </c>
      <c r="D88" s="13">
        <v>86239.12</v>
      </c>
      <c r="E88" s="13">
        <v>0</v>
      </c>
      <c r="F88" s="13">
        <v>3335.71</v>
      </c>
      <c r="G88" s="13">
        <v>0</v>
      </c>
      <c r="H88" s="13">
        <v>13436.22</v>
      </c>
    </row>
    <row r="89" spans="1:8" x14ac:dyDescent="0.25">
      <c r="A89">
        <v>79204</v>
      </c>
      <c r="B89" t="s">
        <v>169</v>
      </c>
      <c r="C89" t="s">
        <v>170</v>
      </c>
      <c r="D89" s="13">
        <v>75653.72</v>
      </c>
      <c r="E89" s="13">
        <v>0</v>
      </c>
      <c r="F89" s="13">
        <v>542.67999999999995</v>
      </c>
      <c r="G89" s="13">
        <v>0</v>
      </c>
      <c r="H89" s="13">
        <v>11429.46</v>
      </c>
    </row>
    <row r="90" spans="1:8" x14ac:dyDescent="0.25">
      <c r="A90">
        <v>4294</v>
      </c>
      <c r="B90" t="s">
        <v>171</v>
      </c>
      <c r="C90" t="s">
        <v>172</v>
      </c>
      <c r="D90" s="13">
        <v>85209.91</v>
      </c>
      <c r="E90" s="13">
        <v>0</v>
      </c>
      <c r="F90" s="13">
        <v>938.86</v>
      </c>
      <c r="G90" s="13">
        <v>0</v>
      </c>
      <c r="H90" s="13">
        <v>12922.32</v>
      </c>
    </row>
    <row r="91" spans="1:8" x14ac:dyDescent="0.25">
      <c r="A91">
        <v>90885</v>
      </c>
      <c r="B91" t="s">
        <v>173</v>
      </c>
      <c r="C91" t="s">
        <v>174</v>
      </c>
      <c r="D91" s="13">
        <v>50015.12</v>
      </c>
      <c r="E91" s="13">
        <v>0</v>
      </c>
      <c r="F91" s="13">
        <v>910.04</v>
      </c>
      <c r="G91" s="13">
        <v>0</v>
      </c>
      <c r="H91" s="13">
        <v>7638.77</v>
      </c>
    </row>
    <row r="92" spans="1:8" x14ac:dyDescent="0.25">
      <c r="A92">
        <v>4268</v>
      </c>
      <c r="B92" t="s">
        <v>175</v>
      </c>
      <c r="C92" t="s">
        <v>176</v>
      </c>
      <c r="D92" s="13">
        <v>434689.22</v>
      </c>
      <c r="E92" s="13">
        <v>12620.009612903226</v>
      </c>
      <c r="F92" s="13">
        <v>15855.71</v>
      </c>
      <c r="G92" s="13">
        <v>0</v>
      </c>
      <c r="H92" s="13">
        <v>67581.740000000005</v>
      </c>
    </row>
    <row r="93" spans="1:8" x14ac:dyDescent="0.25">
      <c r="A93">
        <v>6361</v>
      </c>
      <c r="B93" t="s">
        <v>177</v>
      </c>
      <c r="C93" t="s">
        <v>178</v>
      </c>
      <c r="D93" s="13">
        <v>86894.67</v>
      </c>
      <c r="E93" s="13">
        <v>0</v>
      </c>
      <c r="F93" s="13">
        <v>1760.78</v>
      </c>
      <c r="G93" s="13">
        <v>0</v>
      </c>
      <c r="H93" s="13">
        <v>13298.32</v>
      </c>
    </row>
    <row r="94" spans="1:8" x14ac:dyDescent="0.25">
      <c r="A94">
        <v>81078</v>
      </c>
      <c r="B94" t="s">
        <v>179</v>
      </c>
      <c r="C94" t="s">
        <v>178</v>
      </c>
      <c r="D94" s="13">
        <v>107268.52</v>
      </c>
      <c r="E94" s="13">
        <v>0</v>
      </c>
      <c r="F94" s="13">
        <v>0</v>
      </c>
      <c r="G94" s="13">
        <v>0</v>
      </c>
      <c r="H94" s="13">
        <v>16090.28</v>
      </c>
    </row>
    <row r="95" spans="1:8" x14ac:dyDescent="0.25">
      <c r="A95">
        <v>90508</v>
      </c>
      <c r="B95" t="s">
        <v>180</v>
      </c>
      <c r="C95" t="s">
        <v>178</v>
      </c>
      <c r="D95" s="13">
        <v>70705.3</v>
      </c>
      <c r="E95" s="13">
        <v>0</v>
      </c>
      <c r="F95" s="13">
        <v>0</v>
      </c>
      <c r="G95" s="13">
        <v>0</v>
      </c>
      <c r="H95" s="13">
        <v>10605.8</v>
      </c>
    </row>
    <row r="96" spans="1:8" x14ac:dyDescent="0.25">
      <c r="A96">
        <v>90841</v>
      </c>
      <c r="B96" t="s">
        <v>181</v>
      </c>
      <c r="C96" t="s">
        <v>178</v>
      </c>
      <c r="D96" s="13">
        <v>106098.89</v>
      </c>
      <c r="E96" s="13">
        <v>0</v>
      </c>
      <c r="F96" s="13">
        <v>0</v>
      </c>
      <c r="G96" s="13">
        <v>0</v>
      </c>
      <c r="H96" s="13">
        <v>15914.83</v>
      </c>
    </row>
    <row r="97" spans="1:8" x14ac:dyDescent="0.25">
      <c r="A97">
        <v>90842</v>
      </c>
      <c r="B97" t="s">
        <v>182</v>
      </c>
      <c r="C97" t="s">
        <v>178</v>
      </c>
      <c r="D97" s="13">
        <v>124197.95</v>
      </c>
      <c r="E97" s="13">
        <v>0</v>
      </c>
      <c r="F97" s="13">
        <v>0</v>
      </c>
      <c r="G97" s="13">
        <v>0</v>
      </c>
      <c r="H97" s="13">
        <v>18629.689999999999</v>
      </c>
    </row>
    <row r="98" spans="1:8" x14ac:dyDescent="0.25">
      <c r="A98">
        <v>90862</v>
      </c>
      <c r="B98" t="s">
        <v>183</v>
      </c>
      <c r="C98" t="s">
        <v>178</v>
      </c>
      <c r="D98" s="13">
        <v>87063.11</v>
      </c>
      <c r="E98" s="13">
        <v>0</v>
      </c>
      <c r="F98" s="13">
        <v>668.59</v>
      </c>
      <c r="G98" s="13">
        <v>0</v>
      </c>
      <c r="H98" s="13">
        <v>13159.76</v>
      </c>
    </row>
    <row r="99" spans="1:8" x14ac:dyDescent="0.25">
      <c r="A99">
        <v>91280</v>
      </c>
      <c r="B99" t="s">
        <v>184</v>
      </c>
      <c r="C99" t="s">
        <v>178</v>
      </c>
      <c r="D99" s="13">
        <v>96813.84</v>
      </c>
      <c r="E99" s="13">
        <v>0</v>
      </c>
      <c r="F99" s="13">
        <v>0</v>
      </c>
      <c r="G99" s="13">
        <v>0</v>
      </c>
      <c r="H99" s="13">
        <v>14522.08</v>
      </c>
    </row>
    <row r="100" spans="1:8" x14ac:dyDescent="0.25">
      <c r="A100">
        <v>91309</v>
      </c>
      <c r="B100" t="s">
        <v>185</v>
      </c>
      <c r="C100" t="s">
        <v>178</v>
      </c>
      <c r="D100" s="13">
        <v>87100.79</v>
      </c>
      <c r="E100" s="13">
        <v>0</v>
      </c>
      <c r="F100" s="13">
        <v>0</v>
      </c>
      <c r="G100" s="13">
        <v>0</v>
      </c>
      <c r="H100" s="13">
        <v>13065.12</v>
      </c>
    </row>
    <row r="101" spans="1:8" x14ac:dyDescent="0.25">
      <c r="A101">
        <v>91339</v>
      </c>
      <c r="B101" t="s">
        <v>186</v>
      </c>
      <c r="C101" t="s">
        <v>178</v>
      </c>
      <c r="D101" s="13">
        <v>75387.350000000006</v>
      </c>
      <c r="E101" s="13">
        <v>0</v>
      </c>
      <c r="F101" s="13">
        <v>0</v>
      </c>
      <c r="G101" s="13">
        <v>0</v>
      </c>
      <c r="H101" s="13">
        <v>11308.1</v>
      </c>
    </row>
    <row r="102" spans="1:8" x14ac:dyDescent="0.25">
      <c r="A102">
        <v>91949</v>
      </c>
      <c r="B102" t="s">
        <v>187</v>
      </c>
      <c r="C102" t="s">
        <v>178</v>
      </c>
      <c r="D102" s="13">
        <v>91640.05</v>
      </c>
      <c r="E102" s="13">
        <v>0</v>
      </c>
      <c r="F102" s="13">
        <v>492.21</v>
      </c>
      <c r="G102" s="13">
        <v>0</v>
      </c>
      <c r="H102" s="13">
        <v>13819.84</v>
      </c>
    </row>
    <row r="103" spans="1:8" x14ac:dyDescent="0.25">
      <c r="A103">
        <v>92318</v>
      </c>
      <c r="B103" t="s">
        <v>188</v>
      </c>
      <c r="C103" t="s">
        <v>178</v>
      </c>
      <c r="D103" s="13">
        <v>76156.02</v>
      </c>
      <c r="E103" s="13">
        <v>0</v>
      </c>
      <c r="F103" s="13">
        <v>2597.31</v>
      </c>
      <c r="G103" s="13">
        <v>0</v>
      </c>
      <c r="H103" s="13">
        <v>11813</v>
      </c>
    </row>
    <row r="104" spans="1:8" x14ac:dyDescent="0.25">
      <c r="A104">
        <v>92320</v>
      </c>
      <c r="B104" t="s">
        <v>189</v>
      </c>
      <c r="C104" t="s">
        <v>178</v>
      </c>
      <c r="D104" s="13">
        <v>67521.509999999995</v>
      </c>
      <c r="E104" s="13">
        <v>0</v>
      </c>
      <c r="F104" s="13">
        <v>471.73</v>
      </c>
      <c r="G104" s="13">
        <v>0</v>
      </c>
      <c r="H104" s="13">
        <v>10198.99</v>
      </c>
    </row>
    <row r="105" spans="1:8" x14ac:dyDescent="0.25">
      <c r="A105">
        <v>92349</v>
      </c>
      <c r="B105" t="s">
        <v>190</v>
      </c>
      <c r="C105" t="s">
        <v>178</v>
      </c>
      <c r="D105" s="13">
        <v>50271.18</v>
      </c>
      <c r="E105" s="13">
        <v>0</v>
      </c>
      <c r="F105" s="13">
        <v>815.29</v>
      </c>
      <c r="G105" s="13">
        <v>0</v>
      </c>
      <c r="H105" s="13">
        <v>7662.97</v>
      </c>
    </row>
    <row r="106" spans="1:8" x14ac:dyDescent="0.25">
      <c r="A106">
        <v>92734</v>
      </c>
      <c r="B106" t="s">
        <v>191</v>
      </c>
      <c r="C106" t="s">
        <v>178</v>
      </c>
      <c r="D106" s="13">
        <v>32121.73</v>
      </c>
      <c r="E106" s="13">
        <v>0</v>
      </c>
      <c r="F106" s="13">
        <v>0</v>
      </c>
      <c r="G106" s="13">
        <v>0</v>
      </c>
      <c r="H106" s="13">
        <v>4818.26</v>
      </c>
    </row>
    <row r="107" spans="1:8" x14ac:dyDescent="0.25">
      <c r="A107">
        <v>92736</v>
      </c>
      <c r="B107" t="s">
        <v>192</v>
      </c>
      <c r="C107" t="s">
        <v>178</v>
      </c>
      <c r="D107" s="13">
        <v>80233.490000000005</v>
      </c>
      <c r="E107" s="13">
        <v>0</v>
      </c>
      <c r="F107" s="13">
        <v>1275.3800000000001</v>
      </c>
      <c r="G107" s="13">
        <v>0</v>
      </c>
      <c r="H107" s="13">
        <v>12226.33</v>
      </c>
    </row>
    <row r="108" spans="1:8" x14ac:dyDescent="0.25">
      <c r="A108">
        <v>92863</v>
      </c>
      <c r="B108" t="s">
        <v>193</v>
      </c>
      <c r="C108" t="s">
        <v>178</v>
      </c>
      <c r="D108" s="13">
        <v>64139.51</v>
      </c>
      <c r="E108" s="13">
        <v>0</v>
      </c>
      <c r="F108" s="13">
        <v>391.75</v>
      </c>
      <c r="G108" s="13">
        <v>0</v>
      </c>
      <c r="H108" s="13">
        <v>9679.69</v>
      </c>
    </row>
    <row r="109" spans="1:8" x14ac:dyDescent="0.25">
      <c r="A109">
        <v>92865</v>
      </c>
      <c r="B109" t="s">
        <v>194</v>
      </c>
      <c r="C109" t="s">
        <v>178</v>
      </c>
      <c r="D109" s="13">
        <v>55883.07</v>
      </c>
      <c r="E109" s="13">
        <v>0</v>
      </c>
      <c r="F109" s="13">
        <v>407.09</v>
      </c>
      <c r="G109" s="13">
        <v>0</v>
      </c>
      <c r="H109" s="13">
        <v>8443.52</v>
      </c>
    </row>
    <row r="110" spans="1:8" x14ac:dyDescent="0.25">
      <c r="A110">
        <v>92997</v>
      </c>
      <c r="B110" t="s">
        <v>195</v>
      </c>
      <c r="C110" t="s">
        <v>178</v>
      </c>
      <c r="D110" s="13">
        <v>71076.009999999995</v>
      </c>
      <c r="E110" s="13">
        <v>0</v>
      </c>
      <c r="F110" s="13">
        <v>443.02</v>
      </c>
      <c r="G110" s="13">
        <v>0</v>
      </c>
      <c r="H110" s="13">
        <v>10727.85</v>
      </c>
    </row>
    <row r="111" spans="1:8" x14ac:dyDescent="0.25">
      <c r="A111">
        <v>273398</v>
      </c>
      <c r="B111" t="s">
        <v>196</v>
      </c>
      <c r="C111" t="s">
        <v>178</v>
      </c>
      <c r="D111" s="13">
        <v>75911.570000000007</v>
      </c>
      <c r="E111" s="13">
        <v>0</v>
      </c>
      <c r="F111" s="13">
        <v>466.07</v>
      </c>
      <c r="G111" s="13">
        <v>0</v>
      </c>
      <c r="H111" s="13">
        <v>11456.65</v>
      </c>
    </row>
    <row r="112" spans="1:8" x14ac:dyDescent="0.25">
      <c r="A112">
        <v>549803</v>
      </c>
      <c r="B112" t="s">
        <v>197</v>
      </c>
      <c r="C112" t="s">
        <v>178</v>
      </c>
      <c r="D112" s="13">
        <v>73746.8</v>
      </c>
      <c r="E112" s="13">
        <v>0</v>
      </c>
      <c r="F112" s="13">
        <v>1695.59</v>
      </c>
      <c r="G112" s="13">
        <v>0</v>
      </c>
      <c r="H112" s="13">
        <v>11316.36</v>
      </c>
    </row>
    <row r="113" spans="1:8" x14ac:dyDescent="0.25">
      <c r="A113">
        <v>783027</v>
      </c>
      <c r="B113" t="s">
        <v>198</v>
      </c>
      <c r="C113" t="s">
        <v>178</v>
      </c>
      <c r="D113" s="13">
        <v>50036.800000000003</v>
      </c>
      <c r="E113" s="13">
        <v>0</v>
      </c>
      <c r="F113" s="13">
        <v>930.2</v>
      </c>
      <c r="G113" s="13">
        <v>0</v>
      </c>
      <c r="H113" s="13">
        <v>7645.05</v>
      </c>
    </row>
    <row r="114" spans="1:8" x14ac:dyDescent="0.25">
      <c r="A114">
        <v>934316</v>
      </c>
      <c r="B114" t="s">
        <v>199</v>
      </c>
      <c r="C114" t="s">
        <v>178</v>
      </c>
      <c r="D114" s="13">
        <v>75150.710000000006</v>
      </c>
      <c r="E114" s="13">
        <v>0</v>
      </c>
      <c r="F114" s="13">
        <v>1219.47</v>
      </c>
      <c r="G114" s="13">
        <v>0</v>
      </c>
      <c r="H114" s="13">
        <v>11455.53</v>
      </c>
    </row>
    <row r="115" spans="1:8" x14ac:dyDescent="0.25">
      <c r="A115">
        <v>4481</v>
      </c>
      <c r="B115" t="s">
        <v>200</v>
      </c>
      <c r="C115" t="s">
        <v>201</v>
      </c>
      <c r="D115" s="13">
        <v>81869.19</v>
      </c>
      <c r="E115" s="13">
        <v>0</v>
      </c>
      <c r="F115" s="13">
        <v>576.79</v>
      </c>
      <c r="G115" s="13">
        <v>0</v>
      </c>
      <c r="H115" s="13">
        <v>12366.9</v>
      </c>
    </row>
    <row r="116" spans="1:8" x14ac:dyDescent="0.25">
      <c r="A116">
        <v>79983</v>
      </c>
      <c r="B116" t="s">
        <v>202</v>
      </c>
      <c r="C116" t="s">
        <v>203</v>
      </c>
      <c r="D116" s="13">
        <v>59844.17</v>
      </c>
      <c r="E116" s="13">
        <v>0</v>
      </c>
      <c r="F116" s="13">
        <v>2216.9699999999998</v>
      </c>
      <c r="G116" s="13">
        <v>0</v>
      </c>
      <c r="H116" s="13">
        <v>9309.17</v>
      </c>
    </row>
    <row r="117" spans="1:8" x14ac:dyDescent="0.25">
      <c r="A117">
        <v>10972</v>
      </c>
      <c r="B117" t="s">
        <v>204</v>
      </c>
      <c r="C117" t="s">
        <v>205</v>
      </c>
      <c r="D117" s="13">
        <v>51371.38</v>
      </c>
      <c r="E117" s="13">
        <v>0</v>
      </c>
      <c r="F117" s="13">
        <v>844.07</v>
      </c>
      <c r="G117" s="13">
        <v>0</v>
      </c>
      <c r="H117" s="13">
        <v>7832.32</v>
      </c>
    </row>
    <row r="118" spans="1:8" x14ac:dyDescent="0.25">
      <c r="A118">
        <v>4355</v>
      </c>
      <c r="B118" t="s">
        <v>206</v>
      </c>
      <c r="C118" t="s">
        <v>207</v>
      </c>
      <c r="D118" s="13">
        <v>355259.7</v>
      </c>
      <c r="E118" s="13">
        <v>0</v>
      </c>
      <c r="F118" s="13">
        <v>2420.46</v>
      </c>
      <c r="G118" s="13">
        <v>0</v>
      </c>
      <c r="H118" s="13">
        <v>53652.02</v>
      </c>
    </row>
    <row r="119" spans="1:8" x14ac:dyDescent="0.25">
      <c r="A119">
        <v>79226</v>
      </c>
      <c r="B119" t="s">
        <v>208</v>
      </c>
      <c r="C119" t="s">
        <v>209</v>
      </c>
      <c r="D119" s="13">
        <v>252923.83</v>
      </c>
      <c r="E119" s="13">
        <v>0</v>
      </c>
      <c r="F119" s="13">
        <v>4185.82</v>
      </c>
      <c r="G119" s="13">
        <v>0</v>
      </c>
      <c r="H119" s="13">
        <v>38566.449999999997</v>
      </c>
    </row>
    <row r="120" spans="1:8" x14ac:dyDescent="0.25">
      <c r="A120">
        <v>4515</v>
      </c>
      <c r="B120" t="s">
        <v>210</v>
      </c>
      <c r="C120" t="s">
        <v>211</v>
      </c>
      <c r="D120" s="13">
        <v>31631.37</v>
      </c>
      <c r="E120" s="13">
        <v>0</v>
      </c>
      <c r="F120" s="13">
        <v>0</v>
      </c>
      <c r="G120" s="13">
        <v>0</v>
      </c>
      <c r="H120" s="13">
        <v>4744.71</v>
      </c>
    </row>
    <row r="121" spans="1:8" x14ac:dyDescent="0.25">
      <c r="A121">
        <v>4169</v>
      </c>
      <c r="B121" t="s">
        <v>212</v>
      </c>
      <c r="C121" t="s">
        <v>213</v>
      </c>
      <c r="D121" s="13">
        <v>124516.23</v>
      </c>
      <c r="E121" s="13">
        <v>2223.5041071428568</v>
      </c>
      <c r="F121" s="13">
        <v>987.49</v>
      </c>
      <c r="G121" s="13">
        <v>0</v>
      </c>
      <c r="H121" s="13">
        <v>18825.560000000001</v>
      </c>
    </row>
    <row r="122" spans="1:8" x14ac:dyDescent="0.25">
      <c r="A122">
        <v>89871</v>
      </c>
      <c r="B122" t="s">
        <v>214</v>
      </c>
      <c r="C122" t="s">
        <v>215</v>
      </c>
      <c r="D122" s="13">
        <v>11198.95</v>
      </c>
      <c r="E122" s="13">
        <v>0</v>
      </c>
      <c r="F122" s="13">
        <v>0</v>
      </c>
      <c r="G122" s="13">
        <v>0</v>
      </c>
      <c r="H122" s="13">
        <v>1679.84</v>
      </c>
    </row>
    <row r="123" spans="1:8" x14ac:dyDescent="0.25">
      <c r="A123">
        <v>4397</v>
      </c>
      <c r="B123" t="s">
        <v>216</v>
      </c>
      <c r="C123" t="s">
        <v>217</v>
      </c>
      <c r="D123" s="13">
        <v>395838.82</v>
      </c>
      <c r="E123" s="13">
        <v>1751.4992035398229</v>
      </c>
      <c r="F123" s="13">
        <v>10216.870000000001</v>
      </c>
      <c r="G123" s="13">
        <v>0</v>
      </c>
      <c r="H123" s="13">
        <v>60908.35</v>
      </c>
    </row>
    <row r="124" spans="1:8" x14ac:dyDescent="0.25">
      <c r="A124">
        <v>81041</v>
      </c>
      <c r="B124" t="s">
        <v>218</v>
      </c>
      <c r="C124" t="s">
        <v>219</v>
      </c>
      <c r="D124" s="13">
        <v>82040.72</v>
      </c>
      <c r="E124" s="13">
        <v>0</v>
      </c>
      <c r="F124" s="13">
        <v>0</v>
      </c>
      <c r="G124" s="13">
        <v>0</v>
      </c>
      <c r="H124" s="13">
        <v>12306.11</v>
      </c>
    </row>
    <row r="125" spans="1:8" x14ac:dyDescent="0.25">
      <c r="A125">
        <v>4224</v>
      </c>
      <c r="B125" t="s">
        <v>220</v>
      </c>
      <c r="C125" t="s">
        <v>221</v>
      </c>
      <c r="D125" s="13">
        <v>14577.43</v>
      </c>
      <c r="E125" s="13">
        <v>0</v>
      </c>
      <c r="F125" s="13">
        <v>392.2</v>
      </c>
      <c r="G125" s="13">
        <v>0</v>
      </c>
      <c r="H125" s="13">
        <v>2245.44</v>
      </c>
    </row>
    <row r="126" spans="1:8" x14ac:dyDescent="0.25">
      <c r="A126">
        <v>4513</v>
      </c>
      <c r="B126" t="s">
        <v>222</v>
      </c>
      <c r="C126" t="s">
        <v>223</v>
      </c>
      <c r="D126" s="13">
        <v>8196.4599999999991</v>
      </c>
      <c r="E126" s="13">
        <v>0</v>
      </c>
      <c r="F126" s="13">
        <v>368.04</v>
      </c>
      <c r="G126" s="13">
        <v>0</v>
      </c>
      <c r="H126" s="13">
        <v>1284.68</v>
      </c>
    </row>
    <row r="127" spans="1:8" x14ac:dyDescent="0.25">
      <c r="A127">
        <v>4171</v>
      </c>
      <c r="B127" t="s">
        <v>224</v>
      </c>
      <c r="C127" t="s">
        <v>225</v>
      </c>
      <c r="D127" s="13">
        <v>20140.03</v>
      </c>
      <c r="E127" s="13">
        <v>0</v>
      </c>
      <c r="F127" s="13">
        <v>379.19</v>
      </c>
      <c r="G127" s="13">
        <v>0</v>
      </c>
      <c r="H127" s="13">
        <v>3077.88</v>
      </c>
    </row>
    <row r="128" spans="1:8" x14ac:dyDescent="0.25">
      <c r="A128">
        <v>4269</v>
      </c>
      <c r="B128" t="s">
        <v>226</v>
      </c>
      <c r="C128" t="s">
        <v>227</v>
      </c>
      <c r="D128" s="13">
        <v>861114.29</v>
      </c>
      <c r="E128" s="13">
        <v>13539.53286163522</v>
      </c>
      <c r="F128" s="13">
        <v>7109.97</v>
      </c>
      <c r="G128" s="13">
        <v>0</v>
      </c>
      <c r="H128" s="13">
        <v>130233.64</v>
      </c>
    </row>
    <row r="129" spans="1:8" x14ac:dyDescent="0.25">
      <c r="A129">
        <v>4284</v>
      </c>
      <c r="B129" t="s">
        <v>228</v>
      </c>
      <c r="C129" t="s">
        <v>229</v>
      </c>
      <c r="D129" s="13">
        <v>807776.93</v>
      </c>
      <c r="E129" s="13">
        <v>0</v>
      </c>
      <c r="F129" s="13">
        <v>0</v>
      </c>
      <c r="G129" s="13">
        <v>0</v>
      </c>
      <c r="H129" s="13">
        <v>121166.54</v>
      </c>
    </row>
    <row r="130" spans="1:8" x14ac:dyDescent="0.25">
      <c r="A130">
        <v>4378</v>
      </c>
      <c r="B130" t="s">
        <v>230</v>
      </c>
      <c r="C130" t="s">
        <v>231</v>
      </c>
      <c r="D130" s="13">
        <v>469510.75</v>
      </c>
      <c r="E130" s="13">
        <v>1364.8568313953488</v>
      </c>
      <c r="F130" s="13">
        <v>9996.51</v>
      </c>
      <c r="G130" s="13">
        <v>0</v>
      </c>
      <c r="H130" s="13">
        <v>71926.09</v>
      </c>
    </row>
    <row r="131" spans="1:8" x14ac:dyDescent="0.25">
      <c r="A131">
        <v>90327</v>
      </c>
      <c r="B131" t="s">
        <v>232</v>
      </c>
      <c r="C131" t="s">
        <v>233</v>
      </c>
      <c r="D131" s="13">
        <v>95442.35</v>
      </c>
      <c r="E131" s="13">
        <v>0</v>
      </c>
      <c r="F131" s="13">
        <v>769.05</v>
      </c>
      <c r="G131" s="13">
        <v>0</v>
      </c>
      <c r="H131" s="13">
        <v>14431.71</v>
      </c>
    </row>
    <row r="132" spans="1:8" x14ac:dyDescent="0.25">
      <c r="A132">
        <v>79971</v>
      </c>
      <c r="B132" t="s">
        <v>234</v>
      </c>
      <c r="C132" t="s">
        <v>235</v>
      </c>
      <c r="D132" s="13">
        <v>27637.32</v>
      </c>
      <c r="E132" s="13">
        <v>0</v>
      </c>
      <c r="F132" s="13">
        <v>729.72</v>
      </c>
      <c r="G132" s="13">
        <v>0</v>
      </c>
      <c r="H132" s="13">
        <v>4255.0600000000004</v>
      </c>
    </row>
    <row r="133" spans="1:8" x14ac:dyDescent="0.25">
      <c r="A133">
        <v>79055</v>
      </c>
      <c r="B133" t="s">
        <v>236</v>
      </c>
      <c r="C133" t="s">
        <v>237</v>
      </c>
      <c r="D133" s="13">
        <v>78444.95</v>
      </c>
      <c r="E133" s="13">
        <v>0</v>
      </c>
      <c r="F133" s="13">
        <v>940.01</v>
      </c>
      <c r="G133" s="13">
        <v>0</v>
      </c>
      <c r="H133" s="13">
        <v>11907.74</v>
      </c>
    </row>
    <row r="134" spans="1:8" x14ac:dyDescent="0.25">
      <c r="A134">
        <v>78888</v>
      </c>
      <c r="B134" t="s">
        <v>238</v>
      </c>
      <c r="C134" t="s">
        <v>239</v>
      </c>
      <c r="D134" s="13">
        <v>24597.03</v>
      </c>
      <c r="E134" s="13">
        <v>0</v>
      </c>
      <c r="F134" s="13">
        <v>176.66</v>
      </c>
      <c r="G134" s="13">
        <v>0</v>
      </c>
      <c r="H134" s="13">
        <v>3716.05</v>
      </c>
    </row>
    <row r="135" spans="1:8" x14ac:dyDescent="0.25">
      <c r="A135">
        <v>79905</v>
      </c>
      <c r="B135" t="s">
        <v>240</v>
      </c>
      <c r="C135" t="s">
        <v>241</v>
      </c>
      <c r="D135" s="13">
        <v>69073.22</v>
      </c>
      <c r="E135" s="13">
        <v>0</v>
      </c>
      <c r="F135" s="13">
        <v>576.41</v>
      </c>
      <c r="G135" s="13">
        <v>0</v>
      </c>
      <c r="H135" s="13">
        <v>10447.44</v>
      </c>
    </row>
    <row r="136" spans="1:8" x14ac:dyDescent="0.25">
      <c r="A136">
        <v>4470</v>
      </c>
      <c r="B136" t="s">
        <v>242</v>
      </c>
      <c r="C136" t="s">
        <v>243</v>
      </c>
      <c r="D136" s="13">
        <v>337211.21</v>
      </c>
      <c r="E136" s="13">
        <v>7394.9826754385967</v>
      </c>
      <c r="F136" s="13">
        <v>15660.12</v>
      </c>
      <c r="G136" s="13">
        <v>745.72</v>
      </c>
      <c r="H136" s="13">
        <v>52930.7</v>
      </c>
    </row>
    <row r="137" spans="1:8" x14ac:dyDescent="0.25">
      <c r="A137">
        <v>89758</v>
      </c>
      <c r="B137" t="s">
        <v>244</v>
      </c>
      <c r="C137" t="s">
        <v>245</v>
      </c>
      <c r="D137" s="13">
        <v>65913.149999999994</v>
      </c>
      <c r="E137" s="13">
        <v>0</v>
      </c>
      <c r="F137" s="13">
        <v>501.1</v>
      </c>
      <c r="G137" s="13">
        <v>0</v>
      </c>
      <c r="H137" s="13">
        <v>9962.14</v>
      </c>
    </row>
    <row r="138" spans="1:8" x14ac:dyDescent="0.25">
      <c r="A138">
        <v>1001161</v>
      </c>
      <c r="B138" t="s">
        <v>246</v>
      </c>
      <c r="C138" t="s">
        <v>245</v>
      </c>
      <c r="D138" s="13">
        <v>37107.949999999997</v>
      </c>
      <c r="E138" s="13">
        <v>0</v>
      </c>
      <c r="F138" s="13">
        <v>130.38999999999999</v>
      </c>
      <c r="G138" s="13">
        <v>0</v>
      </c>
      <c r="H138" s="13">
        <v>5585.75</v>
      </c>
    </row>
    <row r="139" spans="1:8" x14ac:dyDescent="0.25">
      <c r="A139">
        <v>4484</v>
      </c>
      <c r="B139" t="s">
        <v>247</v>
      </c>
      <c r="C139" t="s">
        <v>248</v>
      </c>
      <c r="D139" s="13">
        <v>46554.51</v>
      </c>
      <c r="E139" s="13">
        <v>1724.2411111111112</v>
      </c>
      <c r="F139" s="13">
        <v>1465.78</v>
      </c>
      <c r="G139" s="13">
        <v>0</v>
      </c>
      <c r="H139" s="13">
        <v>7203.04</v>
      </c>
    </row>
    <row r="140" spans="1:8" x14ac:dyDescent="0.25">
      <c r="A140">
        <v>78858</v>
      </c>
      <c r="B140" t="s">
        <v>249</v>
      </c>
      <c r="C140" t="s">
        <v>250</v>
      </c>
      <c r="D140" s="13">
        <v>9583.0400000000009</v>
      </c>
      <c r="E140" s="13">
        <v>0</v>
      </c>
      <c r="F140" s="13">
        <v>293.20999999999998</v>
      </c>
      <c r="G140" s="13">
        <v>0</v>
      </c>
      <c r="H140" s="13">
        <v>1481.44</v>
      </c>
    </row>
    <row r="141" spans="1:8" x14ac:dyDescent="0.25">
      <c r="A141">
        <v>4400</v>
      </c>
      <c r="B141" t="s">
        <v>251</v>
      </c>
      <c r="C141" t="s">
        <v>252</v>
      </c>
      <c r="D141" s="13">
        <v>19332.2</v>
      </c>
      <c r="E141" s="13">
        <v>0</v>
      </c>
      <c r="F141" s="13">
        <v>0</v>
      </c>
      <c r="G141" s="13">
        <v>0</v>
      </c>
      <c r="H141" s="13">
        <v>2899.83</v>
      </c>
    </row>
    <row r="142" spans="1:8" x14ac:dyDescent="0.25">
      <c r="A142">
        <v>79047</v>
      </c>
      <c r="B142" t="s">
        <v>253</v>
      </c>
      <c r="C142" t="s">
        <v>254</v>
      </c>
      <c r="D142" s="13">
        <v>144949.96</v>
      </c>
      <c r="E142" s="13">
        <v>0</v>
      </c>
      <c r="F142" s="13">
        <v>1325.22</v>
      </c>
      <c r="G142" s="13">
        <v>0</v>
      </c>
      <c r="H142" s="13">
        <v>21941.279999999999</v>
      </c>
    </row>
    <row r="143" spans="1:8" x14ac:dyDescent="0.25">
      <c r="A143">
        <v>80001</v>
      </c>
      <c r="B143" t="s">
        <v>255</v>
      </c>
      <c r="C143" t="s">
        <v>256</v>
      </c>
      <c r="D143" s="13">
        <v>26899.02</v>
      </c>
      <c r="E143" s="13">
        <v>0</v>
      </c>
      <c r="F143" s="13">
        <v>0</v>
      </c>
      <c r="G143" s="13">
        <v>0</v>
      </c>
      <c r="H143" s="13">
        <v>4034.85</v>
      </c>
    </row>
    <row r="144" spans="1:8" x14ac:dyDescent="0.25">
      <c r="A144">
        <v>4282</v>
      </c>
      <c r="B144" t="s">
        <v>257</v>
      </c>
      <c r="C144" t="s">
        <v>258</v>
      </c>
      <c r="D144" s="13">
        <v>3109325.01</v>
      </c>
      <c r="E144" s="13">
        <v>36178.312979961214</v>
      </c>
      <c r="F144" s="13">
        <v>98028.51</v>
      </c>
      <c r="G144" s="13">
        <v>0</v>
      </c>
      <c r="H144" s="13">
        <v>481103.03</v>
      </c>
    </row>
    <row r="145" spans="1:8" x14ac:dyDescent="0.25">
      <c r="A145">
        <v>91934</v>
      </c>
      <c r="B145" t="s">
        <v>259</v>
      </c>
      <c r="C145" t="s">
        <v>260</v>
      </c>
      <c r="D145" s="13">
        <v>45926.28</v>
      </c>
      <c r="E145" s="13">
        <v>0</v>
      </c>
      <c r="F145" s="13">
        <v>456.14</v>
      </c>
      <c r="G145" s="13">
        <v>0</v>
      </c>
      <c r="H145" s="13">
        <v>6957.36</v>
      </c>
    </row>
    <row r="146" spans="1:8" x14ac:dyDescent="0.25">
      <c r="A146">
        <v>4446</v>
      </c>
      <c r="B146" t="s">
        <v>261</v>
      </c>
      <c r="C146" t="s">
        <v>262</v>
      </c>
      <c r="D146" s="13">
        <v>1250187.6499999999</v>
      </c>
      <c r="E146" s="13">
        <v>19086.834351145037</v>
      </c>
      <c r="F146" s="13">
        <v>27903.42</v>
      </c>
      <c r="G146" s="13">
        <v>1027.119754601227</v>
      </c>
      <c r="H146" s="13">
        <v>191713.66</v>
      </c>
    </row>
    <row r="147" spans="1:8" x14ac:dyDescent="0.25">
      <c r="A147">
        <v>4453</v>
      </c>
      <c r="B147" t="s">
        <v>263</v>
      </c>
      <c r="C147" t="s">
        <v>264</v>
      </c>
      <c r="D147" s="13">
        <v>696710.3</v>
      </c>
      <c r="E147" s="13">
        <v>0</v>
      </c>
      <c r="F147" s="13">
        <v>0</v>
      </c>
      <c r="G147" s="13">
        <v>0</v>
      </c>
      <c r="H147" s="13">
        <v>104506.55</v>
      </c>
    </row>
    <row r="148" spans="1:8" x14ac:dyDescent="0.25">
      <c r="A148">
        <v>4410</v>
      </c>
      <c r="B148" t="s">
        <v>265</v>
      </c>
      <c r="C148" t="s">
        <v>266</v>
      </c>
      <c r="D148" s="13">
        <v>846349.59</v>
      </c>
      <c r="E148" s="13">
        <v>10645.90679245283</v>
      </c>
      <c r="F148" s="13">
        <v>11954.43</v>
      </c>
      <c r="G148" s="13">
        <v>0</v>
      </c>
      <c r="H148" s="13">
        <v>128745.60000000001</v>
      </c>
    </row>
    <row r="149" spans="1:8" x14ac:dyDescent="0.25">
      <c r="A149">
        <v>85749</v>
      </c>
      <c r="B149" t="s">
        <v>267</v>
      </c>
      <c r="C149" t="s">
        <v>268</v>
      </c>
      <c r="D149" s="13">
        <v>34015.910000000003</v>
      </c>
      <c r="E149" s="13">
        <v>0</v>
      </c>
      <c r="F149" s="13">
        <v>392.28</v>
      </c>
      <c r="G149" s="13">
        <v>0</v>
      </c>
      <c r="H149" s="13">
        <v>5161.2299999999996</v>
      </c>
    </row>
    <row r="150" spans="1:8" x14ac:dyDescent="0.25">
      <c r="A150">
        <v>4244</v>
      </c>
      <c r="B150" t="s">
        <v>269</v>
      </c>
      <c r="C150" t="s">
        <v>270</v>
      </c>
      <c r="D150" s="13">
        <v>801493.48</v>
      </c>
      <c r="E150" s="13">
        <v>15434.537441540579</v>
      </c>
      <c r="F150" s="13">
        <v>21054.69</v>
      </c>
      <c r="G150" s="13">
        <v>0</v>
      </c>
      <c r="H150" s="13">
        <v>123382.23</v>
      </c>
    </row>
    <row r="151" spans="1:8" x14ac:dyDescent="0.25">
      <c r="A151">
        <v>4395</v>
      </c>
      <c r="B151" t="s">
        <v>271</v>
      </c>
      <c r="C151" t="s">
        <v>272</v>
      </c>
      <c r="D151" s="13">
        <v>43202.21</v>
      </c>
      <c r="E151" s="13">
        <v>0</v>
      </c>
      <c r="F151" s="13">
        <v>3165.07</v>
      </c>
      <c r="G151" s="13">
        <v>0</v>
      </c>
      <c r="H151" s="13">
        <v>6955.09</v>
      </c>
    </row>
    <row r="152" spans="1:8" x14ac:dyDescent="0.25">
      <c r="A152">
        <v>4191</v>
      </c>
      <c r="B152" t="s">
        <v>273</v>
      </c>
      <c r="C152" t="s">
        <v>274</v>
      </c>
      <c r="D152" s="13">
        <v>184883.72</v>
      </c>
      <c r="E152" s="13">
        <v>0</v>
      </c>
      <c r="F152" s="13">
        <v>830.27</v>
      </c>
      <c r="G152" s="13">
        <v>0</v>
      </c>
      <c r="H152" s="13">
        <v>27857.1</v>
      </c>
    </row>
    <row r="153" spans="1:8" x14ac:dyDescent="0.25">
      <c r="A153">
        <v>6362</v>
      </c>
      <c r="B153" t="s">
        <v>275</v>
      </c>
      <c r="C153" t="s">
        <v>276</v>
      </c>
      <c r="D153" s="13">
        <v>59967.74</v>
      </c>
      <c r="E153" s="13">
        <v>0</v>
      </c>
      <c r="F153" s="13">
        <v>1546.78</v>
      </c>
      <c r="G153" s="13">
        <v>0</v>
      </c>
      <c r="H153" s="13">
        <v>9227.18</v>
      </c>
    </row>
    <row r="154" spans="1:8" x14ac:dyDescent="0.25">
      <c r="A154">
        <v>79886</v>
      </c>
      <c r="B154" t="s">
        <v>277</v>
      </c>
      <c r="C154" t="s">
        <v>278</v>
      </c>
      <c r="D154" s="13">
        <v>34474.080000000002</v>
      </c>
      <c r="E154" s="13">
        <v>0</v>
      </c>
      <c r="F154" s="13">
        <v>411.3</v>
      </c>
      <c r="G154" s="13">
        <v>0</v>
      </c>
      <c r="H154" s="13">
        <v>5232.8100000000004</v>
      </c>
    </row>
    <row r="155" spans="1:8" x14ac:dyDescent="0.25">
      <c r="A155">
        <v>88299</v>
      </c>
      <c r="B155" t="s">
        <v>279</v>
      </c>
      <c r="C155" t="s">
        <v>280</v>
      </c>
      <c r="D155" s="13">
        <v>82044.75</v>
      </c>
      <c r="E155" s="13">
        <v>0</v>
      </c>
      <c r="F155" s="13">
        <v>0</v>
      </c>
      <c r="G155" s="13">
        <v>0</v>
      </c>
      <c r="H155" s="13">
        <v>12306.71</v>
      </c>
    </row>
    <row r="156" spans="1:8" x14ac:dyDescent="0.25">
      <c r="A156">
        <v>4242</v>
      </c>
      <c r="B156" t="s">
        <v>281</v>
      </c>
      <c r="C156" t="s">
        <v>282</v>
      </c>
      <c r="D156" s="13">
        <v>6560270.4699999997</v>
      </c>
      <c r="E156" s="13">
        <v>66980.222483143894</v>
      </c>
      <c r="F156" s="13">
        <v>131137.46</v>
      </c>
      <c r="G156" s="13">
        <v>0</v>
      </c>
      <c r="H156" s="13">
        <v>1003711.19</v>
      </c>
    </row>
    <row r="157" spans="1:8" x14ac:dyDescent="0.25">
      <c r="A157">
        <v>4158</v>
      </c>
      <c r="B157" t="s">
        <v>283</v>
      </c>
      <c r="C157" t="s">
        <v>284</v>
      </c>
      <c r="D157" s="13">
        <v>540329.17000000004</v>
      </c>
      <c r="E157" s="13">
        <v>0</v>
      </c>
      <c r="F157" s="13">
        <v>5328.92</v>
      </c>
      <c r="G157" s="13">
        <v>0</v>
      </c>
      <c r="H157" s="13">
        <v>81848.710000000006</v>
      </c>
    </row>
    <row r="158" spans="1:8" x14ac:dyDescent="0.25">
      <c r="A158">
        <v>4474</v>
      </c>
      <c r="B158" t="s">
        <v>285</v>
      </c>
      <c r="C158" t="s">
        <v>286</v>
      </c>
      <c r="D158" s="13">
        <v>525533.93000000005</v>
      </c>
      <c r="E158" s="13">
        <v>0</v>
      </c>
      <c r="F158" s="13">
        <v>21981.63</v>
      </c>
      <c r="G158" s="13">
        <v>0</v>
      </c>
      <c r="H158" s="13">
        <v>82127.33</v>
      </c>
    </row>
    <row r="159" spans="1:8" x14ac:dyDescent="0.25">
      <c r="A159">
        <v>90138</v>
      </c>
      <c r="B159" t="s">
        <v>287</v>
      </c>
      <c r="C159" t="s">
        <v>288</v>
      </c>
      <c r="D159" s="13">
        <v>75779.92</v>
      </c>
      <c r="E159" s="13">
        <v>0</v>
      </c>
      <c r="F159" s="13">
        <v>1514.29</v>
      </c>
      <c r="G159" s="13">
        <v>0</v>
      </c>
      <c r="H159" s="13">
        <v>11594.13</v>
      </c>
    </row>
    <row r="160" spans="1:8" x14ac:dyDescent="0.25">
      <c r="A160">
        <v>5186</v>
      </c>
      <c r="B160" t="s">
        <v>289</v>
      </c>
      <c r="C160" t="s">
        <v>290</v>
      </c>
      <c r="D160" s="13">
        <v>94964.34</v>
      </c>
      <c r="E160" s="13">
        <v>0</v>
      </c>
      <c r="F160" s="13">
        <v>896.8</v>
      </c>
      <c r="G160" s="13">
        <v>0</v>
      </c>
      <c r="H160" s="13">
        <v>14379.17</v>
      </c>
    </row>
    <row r="161" spans="1:8" x14ac:dyDescent="0.25">
      <c r="A161">
        <v>92316</v>
      </c>
      <c r="B161" t="s">
        <v>291</v>
      </c>
      <c r="C161" t="s">
        <v>292</v>
      </c>
      <c r="D161" s="13">
        <v>59238.68</v>
      </c>
      <c r="E161" s="13">
        <v>0</v>
      </c>
      <c r="F161" s="13">
        <v>0</v>
      </c>
      <c r="G161" s="13">
        <v>0</v>
      </c>
      <c r="H161" s="13">
        <v>8885.7999999999993</v>
      </c>
    </row>
    <row r="162" spans="1:8" x14ac:dyDescent="0.25">
      <c r="A162">
        <v>85448</v>
      </c>
      <c r="B162" t="s">
        <v>293</v>
      </c>
      <c r="C162" t="s">
        <v>294</v>
      </c>
      <c r="D162" s="13">
        <v>41762.639999999999</v>
      </c>
      <c r="E162" s="13">
        <v>0</v>
      </c>
      <c r="F162" s="13">
        <v>0</v>
      </c>
      <c r="G162" s="13">
        <v>0</v>
      </c>
      <c r="H162" s="13">
        <v>6264.4</v>
      </c>
    </row>
    <row r="163" spans="1:8" x14ac:dyDescent="0.25">
      <c r="A163">
        <v>4486</v>
      </c>
      <c r="B163" t="s">
        <v>295</v>
      </c>
      <c r="C163" t="s">
        <v>296</v>
      </c>
      <c r="D163" s="13">
        <v>79093.53</v>
      </c>
      <c r="E163" s="13">
        <v>0</v>
      </c>
      <c r="F163" s="13">
        <v>1613.24</v>
      </c>
      <c r="G163" s="13">
        <v>0</v>
      </c>
      <c r="H163" s="13">
        <v>12106.02</v>
      </c>
    </row>
    <row r="164" spans="1:8" x14ac:dyDescent="0.25">
      <c r="A164">
        <v>81027</v>
      </c>
      <c r="B164" t="s">
        <v>297</v>
      </c>
      <c r="C164" t="s">
        <v>298</v>
      </c>
      <c r="D164" s="13">
        <v>42456.14</v>
      </c>
      <c r="E164" s="13">
        <v>0</v>
      </c>
      <c r="F164" s="13">
        <v>420.33</v>
      </c>
      <c r="G164" s="13">
        <v>0</v>
      </c>
      <c r="H164" s="13">
        <v>6431.47</v>
      </c>
    </row>
    <row r="165" spans="1:8" x14ac:dyDescent="0.25">
      <c r="A165">
        <v>1001687</v>
      </c>
      <c r="B165" t="s">
        <v>299</v>
      </c>
      <c r="C165" t="s">
        <v>300</v>
      </c>
      <c r="D165" s="13">
        <v>38707.43</v>
      </c>
      <c r="E165" s="13">
        <v>0</v>
      </c>
      <c r="F165" s="13">
        <v>0</v>
      </c>
      <c r="G165" s="13">
        <v>0</v>
      </c>
      <c r="H165" s="13">
        <v>5806.11</v>
      </c>
    </row>
    <row r="166" spans="1:8" x14ac:dyDescent="0.25">
      <c r="A166">
        <v>79546</v>
      </c>
      <c r="B166" t="s">
        <v>301</v>
      </c>
      <c r="C166" t="s">
        <v>302</v>
      </c>
      <c r="D166" s="13">
        <v>439.78</v>
      </c>
      <c r="E166" s="13">
        <v>0</v>
      </c>
      <c r="F166" s="13">
        <v>0</v>
      </c>
      <c r="G166" s="13">
        <v>0</v>
      </c>
      <c r="H166" s="13">
        <v>65.97</v>
      </c>
    </row>
    <row r="167" spans="1:8" x14ac:dyDescent="0.25">
      <c r="A167">
        <v>4177</v>
      </c>
      <c r="B167" t="s">
        <v>303</v>
      </c>
      <c r="C167" t="s">
        <v>304</v>
      </c>
      <c r="D167" s="13">
        <v>14007.98</v>
      </c>
      <c r="E167" s="13">
        <v>0</v>
      </c>
      <c r="F167" s="13">
        <v>355.87</v>
      </c>
      <c r="G167" s="13">
        <v>0</v>
      </c>
      <c r="H167" s="13">
        <v>2154.58</v>
      </c>
    </row>
    <row r="168" spans="1:8" x14ac:dyDescent="0.25">
      <c r="A168">
        <v>10386</v>
      </c>
      <c r="B168" t="s">
        <v>305</v>
      </c>
      <c r="C168" t="s">
        <v>306</v>
      </c>
      <c r="D168" s="13">
        <v>16407.490000000002</v>
      </c>
      <c r="E168" s="13">
        <v>0</v>
      </c>
      <c r="F168" s="13">
        <v>0</v>
      </c>
      <c r="G168" s="13">
        <v>0</v>
      </c>
      <c r="H168" s="13">
        <v>2461.12</v>
      </c>
    </row>
    <row r="169" spans="1:8" x14ac:dyDescent="0.25">
      <c r="A169">
        <v>4370</v>
      </c>
      <c r="B169" t="s">
        <v>307</v>
      </c>
      <c r="C169" t="s">
        <v>308</v>
      </c>
      <c r="D169" s="13">
        <v>159072.95000000001</v>
      </c>
      <c r="E169" s="13">
        <v>10374.322826086956</v>
      </c>
      <c r="F169" s="13">
        <v>17290.86</v>
      </c>
      <c r="G169" s="13">
        <v>0</v>
      </c>
      <c r="H169" s="13">
        <v>26454.57</v>
      </c>
    </row>
    <row r="170" spans="1:8" x14ac:dyDescent="0.25">
      <c r="A170">
        <v>4381</v>
      </c>
      <c r="B170" t="s">
        <v>309</v>
      </c>
      <c r="C170" t="s">
        <v>310</v>
      </c>
      <c r="D170" s="13">
        <v>355007.47</v>
      </c>
      <c r="E170" s="13">
        <v>0</v>
      </c>
      <c r="F170" s="13">
        <v>0</v>
      </c>
      <c r="G170" s="13">
        <v>0</v>
      </c>
      <c r="H170" s="13">
        <v>53251.12</v>
      </c>
    </row>
    <row r="171" spans="1:8" x14ac:dyDescent="0.25">
      <c r="A171">
        <v>79467</v>
      </c>
      <c r="B171" t="s">
        <v>311</v>
      </c>
      <c r="C171" t="s">
        <v>312</v>
      </c>
      <c r="D171" s="13">
        <v>76730.880000000005</v>
      </c>
      <c r="E171" s="13">
        <v>0</v>
      </c>
      <c r="F171" s="13">
        <v>0</v>
      </c>
      <c r="G171" s="13">
        <v>0</v>
      </c>
      <c r="H171" s="13">
        <v>11509.63</v>
      </c>
    </row>
    <row r="172" spans="1:8" x14ac:dyDescent="0.25">
      <c r="A172">
        <v>90533</v>
      </c>
      <c r="B172" t="s">
        <v>313</v>
      </c>
      <c r="C172" t="s">
        <v>314</v>
      </c>
      <c r="D172" s="13">
        <v>23197.11</v>
      </c>
      <c r="E172" s="13">
        <v>0</v>
      </c>
      <c r="F172" s="13">
        <v>0</v>
      </c>
      <c r="G172" s="13">
        <v>0</v>
      </c>
      <c r="H172" s="13">
        <v>3479.57</v>
      </c>
    </row>
    <row r="173" spans="1:8" x14ac:dyDescent="0.25">
      <c r="A173">
        <v>4160</v>
      </c>
      <c r="B173" t="s">
        <v>315</v>
      </c>
      <c r="C173" t="s">
        <v>316</v>
      </c>
      <c r="D173" s="13">
        <v>40589.550000000003</v>
      </c>
      <c r="E173" s="13">
        <v>845.61562500000002</v>
      </c>
      <c r="F173" s="13">
        <v>787.88</v>
      </c>
      <c r="G173" s="13">
        <v>262.62666666666667</v>
      </c>
      <c r="H173" s="13">
        <v>6206.61</v>
      </c>
    </row>
    <row r="174" spans="1:8" x14ac:dyDescent="0.25">
      <c r="A174">
        <v>89556</v>
      </c>
      <c r="B174" t="s">
        <v>317</v>
      </c>
      <c r="C174" t="s">
        <v>318</v>
      </c>
      <c r="D174" s="13">
        <v>15411.21</v>
      </c>
      <c r="E174" s="13">
        <v>0</v>
      </c>
      <c r="F174" s="13">
        <v>330.85</v>
      </c>
      <c r="G174" s="13">
        <v>0</v>
      </c>
      <c r="H174" s="13">
        <v>2361.31</v>
      </c>
    </row>
    <row r="175" spans="1:8" x14ac:dyDescent="0.25">
      <c r="A175">
        <v>4479</v>
      </c>
      <c r="B175" t="s">
        <v>319</v>
      </c>
      <c r="C175" t="s">
        <v>320</v>
      </c>
      <c r="D175" s="13">
        <v>33852.6</v>
      </c>
      <c r="E175" s="13">
        <v>1167.3310344827585</v>
      </c>
      <c r="F175" s="13">
        <v>442.98</v>
      </c>
      <c r="G175" s="13">
        <v>0</v>
      </c>
      <c r="H175" s="13">
        <v>5144.34</v>
      </c>
    </row>
    <row r="176" spans="1:8" x14ac:dyDescent="0.25">
      <c r="A176">
        <v>4416</v>
      </c>
      <c r="B176" t="s">
        <v>321</v>
      </c>
      <c r="C176" t="s">
        <v>322</v>
      </c>
      <c r="D176" s="13">
        <v>141649.07999999999</v>
      </c>
      <c r="E176" s="13">
        <v>1190.3284033613443</v>
      </c>
      <c r="F176" s="13">
        <v>3094.48</v>
      </c>
      <c r="G176" s="13">
        <v>206.29866666666666</v>
      </c>
      <c r="H176" s="13">
        <v>21711.53</v>
      </c>
    </row>
    <row r="177" spans="1:8" x14ac:dyDescent="0.25">
      <c r="A177">
        <v>4442</v>
      </c>
      <c r="B177" t="s">
        <v>323</v>
      </c>
      <c r="C177" t="s">
        <v>324</v>
      </c>
      <c r="D177" s="13">
        <v>465177.12</v>
      </c>
      <c r="E177" s="13">
        <v>2620.7161690140847</v>
      </c>
      <c r="F177" s="13">
        <v>15653.72</v>
      </c>
      <c r="G177" s="13">
        <v>0</v>
      </c>
      <c r="H177" s="13">
        <v>72124.63</v>
      </c>
    </row>
    <row r="178" spans="1:8" x14ac:dyDescent="0.25">
      <c r="A178">
        <v>1001671</v>
      </c>
      <c r="B178" t="s">
        <v>325</v>
      </c>
      <c r="C178" t="s">
        <v>326</v>
      </c>
      <c r="D178" s="13">
        <v>2237.33</v>
      </c>
      <c r="E178" s="13">
        <v>0</v>
      </c>
      <c r="F178" s="13">
        <v>0</v>
      </c>
      <c r="G178" s="13">
        <v>0</v>
      </c>
      <c r="H178" s="13">
        <v>335.6</v>
      </c>
    </row>
    <row r="179" spans="1:8" x14ac:dyDescent="0.25">
      <c r="A179">
        <v>79077</v>
      </c>
      <c r="B179" t="s">
        <v>327</v>
      </c>
      <c r="C179" t="s">
        <v>328</v>
      </c>
      <c r="D179" s="13">
        <v>22407.119999999999</v>
      </c>
      <c r="E179" s="13">
        <v>0</v>
      </c>
      <c r="F179" s="13">
        <v>0</v>
      </c>
      <c r="G179" s="13">
        <v>0</v>
      </c>
      <c r="H179" s="13">
        <v>3361.07</v>
      </c>
    </row>
    <row r="180" spans="1:8" x14ac:dyDescent="0.25">
      <c r="A180">
        <v>79988</v>
      </c>
      <c r="B180" t="s">
        <v>329</v>
      </c>
      <c r="C180" t="s">
        <v>330</v>
      </c>
      <c r="D180" s="13">
        <v>43056.959999999999</v>
      </c>
      <c r="E180" s="13">
        <v>0</v>
      </c>
      <c r="F180" s="13">
        <v>0</v>
      </c>
      <c r="G180" s="13">
        <v>0</v>
      </c>
      <c r="H180" s="13">
        <v>6458.54</v>
      </c>
    </row>
    <row r="181" spans="1:8" x14ac:dyDescent="0.25">
      <c r="A181">
        <v>4487</v>
      </c>
      <c r="B181" t="s">
        <v>331</v>
      </c>
      <c r="C181" t="s">
        <v>332</v>
      </c>
      <c r="D181" s="13">
        <v>378463.42</v>
      </c>
      <c r="E181" s="13">
        <v>18461.63024390244</v>
      </c>
      <c r="F181" s="13">
        <v>13889.42</v>
      </c>
      <c r="G181" s="13">
        <v>1811.6634782608696</v>
      </c>
      <c r="H181" s="13">
        <v>58852.93</v>
      </c>
    </row>
    <row r="182" spans="1:8" x14ac:dyDescent="0.25">
      <c r="A182">
        <v>79074</v>
      </c>
      <c r="B182" t="s">
        <v>333</v>
      </c>
      <c r="C182" t="s">
        <v>334</v>
      </c>
      <c r="D182" s="13">
        <v>45164.9</v>
      </c>
      <c r="E182" s="13">
        <v>0</v>
      </c>
      <c r="F182" s="13">
        <v>260.39</v>
      </c>
      <c r="G182" s="13">
        <v>0</v>
      </c>
      <c r="H182" s="13">
        <v>6813.79</v>
      </c>
    </row>
    <row r="183" spans="1:8" x14ac:dyDescent="0.25">
      <c r="A183">
        <v>4300</v>
      </c>
      <c r="B183" t="s">
        <v>335</v>
      </c>
      <c r="C183" t="s">
        <v>336</v>
      </c>
      <c r="D183" s="13">
        <v>18322.060000000001</v>
      </c>
      <c r="E183" s="13">
        <v>0</v>
      </c>
      <c r="F183" s="13">
        <v>0</v>
      </c>
      <c r="G183" s="13">
        <v>0</v>
      </c>
      <c r="H183" s="13">
        <v>2748.31</v>
      </c>
    </row>
    <row r="184" spans="1:8" x14ac:dyDescent="0.25">
      <c r="A184">
        <v>90331</v>
      </c>
      <c r="B184" t="s">
        <v>337</v>
      </c>
      <c r="C184" t="s">
        <v>338</v>
      </c>
      <c r="D184" s="13">
        <v>14217</v>
      </c>
      <c r="E184" s="13">
        <v>0</v>
      </c>
      <c r="F184" s="13">
        <v>0</v>
      </c>
      <c r="G184" s="13">
        <v>0</v>
      </c>
      <c r="H184" s="13">
        <v>2132.5500000000002</v>
      </c>
    </row>
    <row r="185" spans="1:8" x14ac:dyDescent="0.25">
      <c r="A185">
        <v>80032</v>
      </c>
      <c r="B185" t="s">
        <v>339</v>
      </c>
      <c r="C185" t="s">
        <v>340</v>
      </c>
      <c r="D185" s="13">
        <v>16612.97</v>
      </c>
      <c r="E185" s="13">
        <v>0</v>
      </c>
      <c r="F185" s="13">
        <v>0</v>
      </c>
      <c r="G185" s="13">
        <v>0</v>
      </c>
      <c r="H185" s="13">
        <v>2491.9499999999998</v>
      </c>
    </row>
    <row r="186" spans="1:8" x14ac:dyDescent="0.25">
      <c r="A186">
        <v>4501</v>
      </c>
      <c r="B186" t="s">
        <v>341</v>
      </c>
      <c r="C186" t="s">
        <v>342</v>
      </c>
      <c r="D186" s="13">
        <v>1099104.6100000001</v>
      </c>
      <c r="E186" s="13">
        <v>0</v>
      </c>
      <c r="F186" s="13">
        <v>20583.689999999999</v>
      </c>
      <c r="G186" s="13">
        <v>0</v>
      </c>
      <c r="H186" s="13">
        <v>167953.25</v>
      </c>
    </row>
    <row r="187" spans="1:8" x14ac:dyDescent="0.25">
      <c r="A187">
        <v>4263</v>
      </c>
      <c r="B187" t="s">
        <v>343</v>
      </c>
      <c r="C187" t="s">
        <v>344</v>
      </c>
      <c r="D187" s="13">
        <v>1216075.95</v>
      </c>
      <c r="E187" s="13">
        <v>34202.136093749999</v>
      </c>
      <c r="F187" s="13">
        <v>57214.01</v>
      </c>
      <c r="G187" s="13">
        <v>621.89141304347822</v>
      </c>
      <c r="H187" s="13">
        <v>190993.49</v>
      </c>
    </row>
    <row r="188" spans="1:8" x14ac:dyDescent="0.25">
      <c r="A188">
        <v>79443</v>
      </c>
      <c r="B188" t="s">
        <v>345</v>
      </c>
      <c r="C188" t="s">
        <v>346</v>
      </c>
      <c r="D188" s="13">
        <v>39649.85</v>
      </c>
      <c r="E188" s="13">
        <v>0</v>
      </c>
      <c r="F188" s="13">
        <v>988.31</v>
      </c>
      <c r="G188" s="13">
        <v>0</v>
      </c>
      <c r="H188" s="13">
        <v>6095.72</v>
      </c>
    </row>
    <row r="189" spans="1:8" x14ac:dyDescent="0.25">
      <c r="A189">
        <v>4483</v>
      </c>
      <c r="B189" t="s">
        <v>347</v>
      </c>
      <c r="C189" t="s">
        <v>348</v>
      </c>
      <c r="D189" s="13">
        <v>1786.73</v>
      </c>
      <c r="E189" s="13">
        <v>0</v>
      </c>
      <c r="F189" s="13">
        <v>0</v>
      </c>
      <c r="G189" s="13">
        <v>0</v>
      </c>
      <c r="H189" s="13">
        <v>268.01</v>
      </c>
    </row>
    <row r="190" spans="1:8" x14ac:dyDescent="0.25">
      <c r="A190">
        <v>89917</v>
      </c>
      <c r="B190" t="s">
        <v>349</v>
      </c>
      <c r="C190" t="s">
        <v>350</v>
      </c>
      <c r="D190" s="13">
        <v>72490.84</v>
      </c>
      <c r="E190" s="13">
        <v>0</v>
      </c>
      <c r="F190" s="13">
        <v>1112.45</v>
      </c>
      <c r="G190" s="13">
        <v>0</v>
      </c>
      <c r="H190" s="13">
        <v>11040.49</v>
      </c>
    </row>
    <row r="191" spans="1:8" x14ac:dyDescent="0.25">
      <c r="A191">
        <v>79049</v>
      </c>
      <c r="B191" t="s">
        <v>351</v>
      </c>
      <c r="C191" t="s">
        <v>352</v>
      </c>
      <c r="D191" s="13">
        <v>108795.44</v>
      </c>
      <c r="E191" s="13">
        <v>0</v>
      </c>
      <c r="F191" s="13">
        <v>690.89</v>
      </c>
      <c r="G191" s="13">
        <v>0</v>
      </c>
      <c r="H191" s="13">
        <v>16422.95</v>
      </c>
    </row>
    <row r="192" spans="1:8" x14ac:dyDescent="0.25">
      <c r="A192">
        <v>89914</v>
      </c>
      <c r="B192" t="s">
        <v>353</v>
      </c>
      <c r="C192" t="s">
        <v>354</v>
      </c>
      <c r="D192" s="13">
        <v>57910.97</v>
      </c>
      <c r="E192" s="13">
        <v>0</v>
      </c>
      <c r="F192" s="13">
        <v>501.76</v>
      </c>
      <c r="G192" s="13">
        <v>0</v>
      </c>
      <c r="H192" s="13">
        <v>8761.91</v>
      </c>
    </row>
    <row r="193" spans="1:8" x14ac:dyDescent="0.25">
      <c r="A193">
        <v>89915</v>
      </c>
      <c r="B193" t="s">
        <v>355</v>
      </c>
      <c r="C193" t="s">
        <v>356</v>
      </c>
      <c r="D193" s="13">
        <v>67560.17</v>
      </c>
      <c r="E193" s="13">
        <v>0</v>
      </c>
      <c r="F193" s="13">
        <v>561</v>
      </c>
      <c r="G193" s="13">
        <v>0</v>
      </c>
      <c r="H193" s="13">
        <v>10218.18</v>
      </c>
    </row>
    <row r="194" spans="1:8" x14ac:dyDescent="0.25">
      <c r="A194">
        <v>90284</v>
      </c>
      <c r="B194" t="s">
        <v>357</v>
      </c>
      <c r="C194" t="s">
        <v>358</v>
      </c>
      <c r="D194" s="13">
        <v>30052.45</v>
      </c>
      <c r="E194" s="13">
        <v>0</v>
      </c>
      <c r="F194" s="13">
        <v>0</v>
      </c>
      <c r="G194" s="13">
        <v>0</v>
      </c>
      <c r="H194" s="13">
        <v>4507.87</v>
      </c>
    </row>
    <row r="195" spans="1:8" x14ac:dyDescent="0.25">
      <c r="A195">
        <v>90541</v>
      </c>
      <c r="B195" t="s">
        <v>359</v>
      </c>
      <c r="C195" t="s">
        <v>360</v>
      </c>
      <c r="D195" s="13">
        <v>32553.54</v>
      </c>
      <c r="E195" s="13">
        <v>0</v>
      </c>
      <c r="F195" s="13">
        <v>332.04</v>
      </c>
      <c r="G195" s="13">
        <v>0</v>
      </c>
      <c r="H195" s="13">
        <v>4932.84</v>
      </c>
    </row>
    <row r="196" spans="1:8" x14ac:dyDescent="0.25">
      <c r="A196">
        <v>79496</v>
      </c>
      <c r="B196" t="s">
        <v>361</v>
      </c>
      <c r="C196" t="s">
        <v>362</v>
      </c>
      <c r="D196" s="13">
        <v>5850.92</v>
      </c>
      <c r="E196" s="13">
        <v>0</v>
      </c>
      <c r="F196" s="13">
        <v>0</v>
      </c>
      <c r="G196" s="13">
        <v>0</v>
      </c>
      <c r="H196" s="13">
        <v>877.64</v>
      </c>
    </row>
    <row r="197" spans="1:8" x14ac:dyDescent="0.25">
      <c r="A197">
        <v>4246</v>
      </c>
      <c r="B197" t="s">
        <v>363</v>
      </c>
      <c r="C197" t="s">
        <v>364</v>
      </c>
      <c r="D197" s="13">
        <v>5745416.3899999997</v>
      </c>
      <c r="E197" s="13">
        <v>81161.042647527909</v>
      </c>
      <c r="F197" s="13">
        <v>159898.93</v>
      </c>
      <c r="G197" s="13">
        <v>774.95442649434563</v>
      </c>
      <c r="H197" s="13">
        <v>885797.3</v>
      </c>
    </row>
    <row r="198" spans="1:8" x14ac:dyDescent="0.25">
      <c r="A198">
        <v>81099</v>
      </c>
      <c r="B198" t="s">
        <v>365</v>
      </c>
      <c r="C198" t="s">
        <v>366</v>
      </c>
      <c r="D198" s="13">
        <v>124712.62</v>
      </c>
      <c r="E198" s="13">
        <v>0</v>
      </c>
      <c r="F198" s="13">
        <v>630.99</v>
      </c>
      <c r="G198" s="13">
        <v>0</v>
      </c>
      <c r="H198" s="13">
        <v>18801.54</v>
      </c>
    </row>
    <row r="199" spans="1:8" x14ac:dyDescent="0.25">
      <c r="A199">
        <v>1001917</v>
      </c>
      <c r="B199" t="s">
        <v>367</v>
      </c>
      <c r="C199" t="s">
        <v>368</v>
      </c>
      <c r="D199" s="13">
        <v>3621.6</v>
      </c>
      <c r="E199" s="13">
        <v>0</v>
      </c>
      <c r="F199" s="13">
        <v>0</v>
      </c>
      <c r="G199" s="13">
        <v>0</v>
      </c>
      <c r="H199" s="13">
        <v>543.24</v>
      </c>
    </row>
    <row r="200" spans="1:8" x14ac:dyDescent="0.25">
      <c r="A200">
        <v>88308</v>
      </c>
      <c r="B200" t="s">
        <v>369</v>
      </c>
      <c r="C200" t="s">
        <v>370</v>
      </c>
      <c r="D200" s="13">
        <v>5862.98</v>
      </c>
      <c r="E200" s="13">
        <v>0</v>
      </c>
      <c r="F200" s="13">
        <v>354.68</v>
      </c>
      <c r="G200" s="13">
        <v>0</v>
      </c>
      <c r="H200" s="13">
        <v>932.65</v>
      </c>
    </row>
    <row r="201" spans="1:8" x14ac:dyDescent="0.25">
      <c r="A201">
        <v>92302</v>
      </c>
      <c r="B201" t="s">
        <v>371</v>
      </c>
      <c r="C201" t="s">
        <v>372</v>
      </c>
      <c r="D201" s="13">
        <v>66225.47</v>
      </c>
      <c r="E201" s="13">
        <v>0</v>
      </c>
      <c r="F201" s="13">
        <v>776.99</v>
      </c>
      <c r="G201" s="13">
        <v>0</v>
      </c>
      <c r="H201" s="13">
        <v>10050.370000000001</v>
      </c>
    </row>
    <row r="202" spans="1:8" x14ac:dyDescent="0.25">
      <c r="A202">
        <v>88321</v>
      </c>
      <c r="B202" t="s">
        <v>373</v>
      </c>
      <c r="C202" t="s">
        <v>374</v>
      </c>
      <c r="D202" s="13">
        <v>17917.93</v>
      </c>
      <c r="E202" s="13">
        <v>0</v>
      </c>
      <c r="F202" s="13">
        <v>496.34</v>
      </c>
      <c r="G202" s="13">
        <v>0</v>
      </c>
      <c r="H202" s="13">
        <v>2762.14</v>
      </c>
    </row>
    <row r="203" spans="1:8" x14ac:dyDescent="0.25">
      <c r="A203">
        <v>6258</v>
      </c>
      <c r="B203" t="s">
        <v>375</v>
      </c>
      <c r="C203" t="s">
        <v>376</v>
      </c>
      <c r="D203" s="13">
        <v>58536.61</v>
      </c>
      <c r="E203" s="13">
        <v>0</v>
      </c>
      <c r="F203" s="13">
        <v>1192.82</v>
      </c>
      <c r="G203" s="13">
        <v>0</v>
      </c>
      <c r="H203" s="13">
        <v>8959.41</v>
      </c>
    </row>
    <row r="204" spans="1:8" x14ac:dyDescent="0.25">
      <c r="A204">
        <v>6357</v>
      </c>
      <c r="B204" t="s">
        <v>377</v>
      </c>
      <c r="C204" t="s">
        <v>378</v>
      </c>
      <c r="D204" s="13">
        <v>14381.48</v>
      </c>
      <c r="E204" s="13">
        <v>0</v>
      </c>
      <c r="F204" s="13">
        <v>425.55</v>
      </c>
      <c r="G204" s="13">
        <v>0</v>
      </c>
      <c r="H204" s="13">
        <v>2221.0500000000002</v>
      </c>
    </row>
    <row r="205" spans="1:8" x14ac:dyDescent="0.25">
      <c r="A205">
        <v>4179</v>
      </c>
      <c r="B205" t="s">
        <v>379</v>
      </c>
      <c r="C205" t="s">
        <v>380</v>
      </c>
      <c r="D205" s="13">
        <v>10489.13</v>
      </c>
      <c r="E205" s="13">
        <v>0</v>
      </c>
      <c r="F205" s="13">
        <v>119.12</v>
      </c>
      <c r="G205" s="13">
        <v>0</v>
      </c>
      <c r="H205" s="13">
        <v>1591.24</v>
      </c>
    </row>
    <row r="206" spans="1:8" x14ac:dyDescent="0.25">
      <c r="A206">
        <v>4174</v>
      </c>
      <c r="B206" t="s">
        <v>381</v>
      </c>
      <c r="C206" t="s">
        <v>382</v>
      </c>
      <c r="D206" s="13">
        <v>740342.65</v>
      </c>
      <c r="E206" s="13">
        <v>7006.3973186119874</v>
      </c>
      <c r="F206" s="13">
        <v>7365.79</v>
      </c>
      <c r="G206" s="13">
        <v>0</v>
      </c>
      <c r="H206" s="13">
        <v>112156.27</v>
      </c>
    </row>
    <row r="207" spans="1:8" x14ac:dyDescent="0.25">
      <c r="A207">
        <v>4228</v>
      </c>
      <c r="B207" t="s">
        <v>383</v>
      </c>
      <c r="C207" t="s">
        <v>384</v>
      </c>
      <c r="D207" s="13">
        <v>76657.06</v>
      </c>
      <c r="E207" s="13">
        <v>4443.887536231884</v>
      </c>
      <c r="F207" s="13">
        <v>1194.05</v>
      </c>
      <c r="G207" s="13">
        <v>108.55</v>
      </c>
      <c r="H207" s="13">
        <v>11677.67</v>
      </c>
    </row>
    <row r="208" spans="1:8" x14ac:dyDescent="0.25">
      <c r="A208">
        <v>4243</v>
      </c>
      <c r="B208" t="s">
        <v>385</v>
      </c>
      <c r="C208" t="s">
        <v>386</v>
      </c>
      <c r="D208" s="13">
        <v>3501425.71</v>
      </c>
      <c r="E208" s="13">
        <v>19452.365055555558</v>
      </c>
      <c r="F208" s="13">
        <v>47845.2</v>
      </c>
      <c r="G208" s="13">
        <v>95.119681908548685</v>
      </c>
      <c r="H208" s="13">
        <v>532390.64</v>
      </c>
    </row>
    <row r="209" spans="1:8" x14ac:dyDescent="0.25">
      <c r="A209">
        <v>91170</v>
      </c>
      <c r="B209" t="s">
        <v>387</v>
      </c>
      <c r="C209" t="s">
        <v>388</v>
      </c>
      <c r="D209" s="13">
        <v>20352.91</v>
      </c>
      <c r="E209" s="13">
        <v>0</v>
      </c>
      <c r="F209" s="13">
        <v>270.94</v>
      </c>
      <c r="G209" s="13">
        <v>0</v>
      </c>
      <c r="H209" s="13">
        <v>3093.58</v>
      </c>
    </row>
    <row r="210" spans="1:8" x14ac:dyDescent="0.25">
      <c r="A210">
        <v>91938</v>
      </c>
      <c r="B210" t="s">
        <v>389</v>
      </c>
      <c r="C210" t="s">
        <v>390</v>
      </c>
      <c r="D210" s="13">
        <v>60396.87</v>
      </c>
      <c r="E210" s="13">
        <v>0</v>
      </c>
      <c r="F210" s="13">
        <v>530.54</v>
      </c>
      <c r="G210" s="13">
        <v>0</v>
      </c>
      <c r="H210" s="13">
        <v>9139.11</v>
      </c>
    </row>
    <row r="211" spans="1:8" x14ac:dyDescent="0.25">
      <c r="A211">
        <v>91939</v>
      </c>
      <c r="B211" t="s">
        <v>391</v>
      </c>
      <c r="C211" t="s">
        <v>392</v>
      </c>
      <c r="D211" s="13">
        <v>28393.83</v>
      </c>
      <c r="E211" s="13">
        <v>0</v>
      </c>
      <c r="F211" s="13">
        <v>512.78</v>
      </c>
      <c r="G211" s="13">
        <v>0</v>
      </c>
      <c r="H211" s="13">
        <v>4335.99</v>
      </c>
    </row>
    <row r="212" spans="1:8" x14ac:dyDescent="0.25">
      <c r="A212">
        <v>89850</v>
      </c>
      <c r="B212" t="s">
        <v>393</v>
      </c>
      <c r="C212" t="s">
        <v>394</v>
      </c>
      <c r="D212" s="13">
        <v>63360.12</v>
      </c>
      <c r="E212" s="13">
        <v>0</v>
      </c>
      <c r="F212" s="13">
        <v>1333.38</v>
      </c>
      <c r="G212" s="13">
        <v>0</v>
      </c>
      <c r="H212" s="13">
        <v>9704.0300000000007</v>
      </c>
    </row>
    <row r="213" spans="1:8" x14ac:dyDescent="0.25">
      <c r="A213">
        <v>87401</v>
      </c>
      <c r="B213" t="s">
        <v>395</v>
      </c>
      <c r="C213" t="s">
        <v>396</v>
      </c>
      <c r="D213" s="13">
        <v>100596.42</v>
      </c>
      <c r="E213" s="13">
        <v>0</v>
      </c>
      <c r="F213" s="13">
        <v>2713.95</v>
      </c>
      <c r="G213" s="13">
        <v>0</v>
      </c>
      <c r="H213" s="13">
        <v>15496.56</v>
      </c>
    </row>
    <row r="214" spans="1:8" x14ac:dyDescent="0.25">
      <c r="A214">
        <v>90506</v>
      </c>
      <c r="B214" t="s">
        <v>397</v>
      </c>
      <c r="C214" t="s">
        <v>398</v>
      </c>
      <c r="D214" s="13">
        <v>4955.32</v>
      </c>
      <c r="E214" s="13">
        <v>0</v>
      </c>
      <c r="F214" s="13">
        <v>0</v>
      </c>
      <c r="G214" s="13">
        <v>0</v>
      </c>
      <c r="H214" s="13">
        <v>743.3</v>
      </c>
    </row>
    <row r="215" spans="1:8" x14ac:dyDescent="0.25">
      <c r="A215">
        <v>4421</v>
      </c>
      <c r="B215" t="s">
        <v>399</v>
      </c>
      <c r="C215" t="s">
        <v>400</v>
      </c>
      <c r="D215" s="13">
        <v>25598.18</v>
      </c>
      <c r="E215" s="13">
        <v>0</v>
      </c>
      <c r="F215" s="13">
        <v>0</v>
      </c>
      <c r="G215" s="13">
        <v>0</v>
      </c>
      <c r="H215" s="13">
        <v>3839.73</v>
      </c>
    </row>
    <row r="216" spans="1:8" x14ac:dyDescent="0.25">
      <c r="A216">
        <v>743644</v>
      </c>
      <c r="B216" t="s">
        <v>401</v>
      </c>
      <c r="C216" t="s">
        <v>402</v>
      </c>
      <c r="D216" s="13">
        <v>39726.519999999997</v>
      </c>
      <c r="E216" s="13">
        <v>0</v>
      </c>
      <c r="F216" s="13">
        <v>639.21</v>
      </c>
      <c r="G216" s="13">
        <v>0</v>
      </c>
      <c r="H216" s="13">
        <v>6054.86</v>
      </c>
    </row>
    <row r="217" spans="1:8" x14ac:dyDescent="0.25">
      <c r="A217">
        <v>6365</v>
      </c>
      <c r="B217" t="s">
        <v>403</v>
      </c>
      <c r="C217" t="s">
        <v>404</v>
      </c>
      <c r="D217" s="13">
        <v>50040.4</v>
      </c>
      <c r="E217" s="13">
        <v>0</v>
      </c>
      <c r="F217" s="13">
        <v>809.21</v>
      </c>
      <c r="G217" s="13">
        <v>0</v>
      </c>
      <c r="H217" s="13">
        <v>7627.44</v>
      </c>
    </row>
    <row r="218" spans="1:8" x14ac:dyDescent="0.25">
      <c r="A218">
        <v>79981</v>
      </c>
      <c r="B218" t="s">
        <v>405</v>
      </c>
      <c r="C218" t="s">
        <v>406</v>
      </c>
      <c r="D218" s="13">
        <v>47131.46</v>
      </c>
      <c r="E218" s="13">
        <v>0</v>
      </c>
      <c r="F218" s="13">
        <v>0</v>
      </c>
      <c r="G218" s="13">
        <v>0</v>
      </c>
      <c r="H218" s="13">
        <v>7069.72</v>
      </c>
    </row>
    <row r="219" spans="1:8" x14ac:dyDescent="0.25">
      <c r="A219">
        <v>81045</v>
      </c>
      <c r="B219" t="s">
        <v>407</v>
      </c>
      <c r="C219" t="s">
        <v>408</v>
      </c>
      <c r="D219" s="13">
        <v>120599.01</v>
      </c>
      <c r="E219" s="13">
        <v>0</v>
      </c>
      <c r="F219" s="13">
        <v>737.43</v>
      </c>
      <c r="G219" s="13">
        <v>0</v>
      </c>
      <c r="H219" s="13">
        <v>18200.47</v>
      </c>
    </row>
    <row r="220" spans="1:8" x14ac:dyDescent="0.25">
      <c r="A220">
        <v>81043</v>
      </c>
      <c r="B220" t="s">
        <v>409</v>
      </c>
      <c r="C220" t="s">
        <v>410</v>
      </c>
      <c r="D220" s="13">
        <v>31314.51</v>
      </c>
      <c r="E220" s="13">
        <v>0</v>
      </c>
      <c r="F220" s="13">
        <v>398.28</v>
      </c>
      <c r="G220" s="13">
        <v>0</v>
      </c>
      <c r="H220" s="13">
        <v>4756.92</v>
      </c>
    </row>
    <row r="221" spans="1:8" x14ac:dyDescent="0.25">
      <c r="A221">
        <v>6446</v>
      </c>
      <c r="B221" t="s">
        <v>411</v>
      </c>
      <c r="C221" t="s">
        <v>412</v>
      </c>
      <c r="D221" s="13">
        <v>120959.52</v>
      </c>
      <c r="E221" s="13">
        <v>0</v>
      </c>
      <c r="F221" s="13">
        <v>959.39</v>
      </c>
      <c r="G221" s="13">
        <v>0</v>
      </c>
      <c r="H221" s="13">
        <v>18287.84</v>
      </c>
    </row>
    <row r="222" spans="1:8" x14ac:dyDescent="0.25">
      <c r="A222">
        <v>4329</v>
      </c>
      <c r="B222" t="s">
        <v>413</v>
      </c>
      <c r="C222" t="s">
        <v>414</v>
      </c>
      <c r="D222" s="13">
        <v>449042.66</v>
      </c>
      <c r="E222" s="13">
        <v>0</v>
      </c>
      <c r="F222" s="13">
        <v>1945.11</v>
      </c>
      <c r="G222" s="13">
        <v>0</v>
      </c>
      <c r="H222" s="13">
        <v>67648.17</v>
      </c>
    </row>
    <row r="223" spans="1:8" x14ac:dyDescent="0.25">
      <c r="A223">
        <v>92226</v>
      </c>
      <c r="B223" t="s">
        <v>415</v>
      </c>
      <c r="C223" t="s">
        <v>416</v>
      </c>
      <c r="D223" s="13">
        <v>115593.47</v>
      </c>
      <c r="E223" s="13">
        <v>0</v>
      </c>
      <c r="F223" s="13">
        <v>650.42999999999995</v>
      </c>
      <c r="G223" s="13">
        <v>0</v>
      </c>
      <c r="H223" s="13">
        <v>17436.59</v>
      </c>
    </row>
    <row r="224" spans="1:8" x14ac:dyDescent="0.25">
      <c r="A224">
        <v>81052</v>
      </c>
      <c r="B224" t="s">
        <v>417</v>
      </c>
      <c r="C224" t="s">
        <v>418</v>
      </c>
      <c r="D224" s="13">
        <v>16070.18</v>
      </c>
      <c r="E224" s="13">
        <v>0</v>
      </c>
      <c r="F224" s="13">
        <v>348.43</v>
      </c>
      <c r="G224" s="13">
        <v>0</v>
      </c>
      <c r="H224" s="13">
        <v>2462.79</v>
      </c>
    </row>
    <row r="225" spans="1:8" x14ac:dyDescent="0.25">
      <c r="A225">
        <v>81050</v>
      </c>
      <c r="B225" t="s">
        <v>419</v>
      </c>
      <c r="C225" t="s">
        <v>420</v>
      </c>
      <c r="D225" s="13">
        <v>25354.73</v>
      </c>
      <c r="E225" s="13">
        <v>0</v>
      </c>
      <c r="F225" s="13">
        <v>0</v>
      </c>
      <c r="G225" s="13">
        <v>0</v>
      </c>
      <c r="H225" s="13">
        <v>3803.21</v>
      </c>
    </row>
    <row r="226" spans="1:8" x14ac:dyDescent="0.25">
      <c r="A226">
        <v>79211</v>
      </c>
      <c r="B226" t="s">
        <v>421</v>
      </c>
      <c r="C226" t="s">
        <v>422</v>
      </c>
      <c r="D226" s="13">
        <v>69606.77</v>
      </c>
      <c r="E226" s="13">
        <v>0</v>
      </c>
      <c r="F226" s="13">
        <v>539.47</v>
      </c>
      <c r="G226" s="13">
        <v>0</v>
      </c>
      <c r="H226" s="13">
        <v>10521.94</v>
      </c>
    </row>
    <row r="227" spans="1:8" x14ac:dyDescent="0.25">
      <c r="A227">
        <v>81123</v>
      </c>
      <c r="B227" t="s">
        <v>423</v>
      </c>
      <c r="C227" t="s">
        <v>424</v>
      </c>
      <c r="D227" s="13">
        <v>17507.240000000002</v>
      </c>
      <c r="E227" s="13">
        <v>0</v>
      </c>
      <c r="F227" s="13">
        <v>355.87</v>
      </c>
      <c r="G227" s="13">
        <v>0</v>
      </c>
      <c r="H227" s="13">
        <v>2679.47</v>
      </c>
    </row>
    <row r="228" spans="1:8" x14ac:dyDescent="0.25">
      <c r="A228">
        <v>90201</v>
      </c>
      <c r="B228" t="s">
        <v>425</v>
      </c>
      <c r="C228" t="s">
        <v>426</v>
      </c>
      <c r="D228" s="13">
        <v>68911.839999999997</v>
      </c>
      <c r="E228" s="13">
        <v>0</v>
      </c>
      <c r="F228" s="13">
        <v>0</v>
      </c>
      <c r="G228" s="13">
        <v>0</v>
      </c>
      <c r="H228" s="13">
        <v>10336.780000000001</v>
      </c>
    </row>
    <row r="229" spans="1:8" x14ac:dyDescent="0.25">
      <c r="A229">
        <v>79059</v>
      </c>
      <c r="B229" t="s">
        <v>427</v>
      </c>
      <c r="C229" t="s">
        <v>428</v>
      </c>
      <c r="D229" s="13">
        <v>92759.81</v>
      </c>
      <c r="E229" s="13">
        <v>0</v>
      </c>
      <c r="F229" s="13">
        <v>0</v>
      </c>
      <c r="G229" s="13">
        <v>0</v>
      </c>
      <c r="H229" s="13">
        <v>13913.97</v>
      </c>
    </row>
    <row r="230" spans="1:8" x14ac:dyDescent="0.25">
      <c r="A230">
        <v>4185</v>
      </c>
      <c r="B230" t="s">
        <v>429</v>
      </c>
      <c r="C230" t="s">
        <v>430</v>
      </c>
      <c r="D230" s="13">
        <v>22318.26</v>
      </c>
      <c r="E230" s="13">
        <v>0</v>
      </c>
      <c r="F230" s="13">
        <v>503.18</v>
      </c>
      <c r="G230" s="13">
        <v>0</v>
      </c>
      <c r="H230" s="13">
        <v>3423.22</v>
      </c>
    </row>
    <row r="231" spans="1:8" x14ac:dyDescent="0.25">
      <c r="A231">
        <v>4448</v>
      </c>
      <c r="B231" t="s">
        <v>431</v>
      </c>
      <c r="C231" t="s">
        <v>432</v>
      </c>
      <c r="D231" s="13">
        <v>171757.83</v>
      </c>
      <c r="E231" s="13">
        <v>0</v>
      </c>
      <c r="F231" s="13">
        <v>3151.35</v>
      </c>
      <c r="G231" s="13">
        <v>0</v>
      </c>
      <c r="H231" s="13">
        <v>26236.38</v>
      </c>
    </row>
    <row r="232" spans="1:8" x14ac:dyDescent="0.25">
      <c r="A232">
        <v>91277</v>
      </c>
      <c r="B232" t="s">
        <v>433</v>
      </c>
      <c r="C232" t="s">
        <v>434</v>
      </c>
      <c r="D232" s="13">
        <v>160940.35</v>
      </c>
      <c r="E232" s="13">
        <v>0</v>
      </c>
      <c r="F232" s="13">
        <v>553.74</v>
      </c>
      <c r="G232" s="13">
        <v>0</v>
      </c>
      <c r="H232" s="13">
        <v>24224.11</v>
      </c>
    </row>
    <row r="233" spans="1:8" x14ac:dyDescent="0.25">
      <c r="A233">
        <v>4335</v>
      </c>
      <c r="B233" t="s">
        <v>435</v>
      </c>
      <c r="C233" t="s">
        <v>436</v>
      </c>
      <c r="D233" s="13">
        <v>48951.41</v>
      </c>
      <c r="E233" s="13">
        <v>0</v>
      </c>
      <c r="F233" s="13">
        <v>0</v>
      </c>
      <c r="G233" s="13">
        <v>0</v>
      </c>
      <c r="H233" s="13">
        <v>7342.71</v>
      </c>
    </row>
    <row r="234" spans="1:8" x14ac:dyDescent="0.25">
      <c r="A234">
        <v>92250</v>
      </c>
      <c r="B234" t="s">
        <v>437</v>
      </c>
      <c r="C234" t="s">
        <v>436</v>
      </c>
      <c r="D234" s="13">
        <v>64878.48</v>
      </c>
      <c r="E234" s="13">
        <v>0</v>
      </c>
      <c r="F234" s="13">
        <v>394.82</v>
      </c>
      <c r="G234" s="13">
        <v>0</v>
      </c>
      <c r="H234" s="13">
        <v>9791</v>
      </c>
    </row>
    <row r="235" spans="1:8" x14ac:dyDescent="0.25">
      <c r="A235">
        <v>92902</v>
      </c>
      <c r="B235" t="s">
        <v>438</v>
      </c>
      <c r="C235" t="s">
        <v>439</v>
      </c>
      <c r="D235" s="13">
        <v>10915.4</v>
      </c>
      <c r="E235" s="13">
        <v>0</v>
      </c>
      <c r="F235" s="13">
        <v>0</v>
      </c>
      <c r="G235" s="13">
        <v>0</v>
      </c>
      <c r="H235" s="13">
        <v>1637.31</v>
      </c>
    </row>
    <row r="236" spans="1:8" x14ac:dyDescent="0.25">
      <c r="A236">
        <v>92988</v>
      </c>
      <c r="B236" t="s">
        <v>440</v>
      </c>
      <c r="C236" t="s">
        <v>441</v>
      </c>
      <c r="D236" s="13">
        <v>44876.56</v>
      </c>
      <c r="E236" s="13">
        <v>0</v>
      </c>
      <c r="F236" s="13">
        <v>0</v>
      </c>
      <c r="G236" s="13">
        <v>0</v>
      </c>
      <c r="H236" s="13">
        <v>6731.48</v>
      </c>
    </row>
    <row r="237" spans="1:8" x14ac:dyDescent="0.25">
      <c r="A237">
        <v>92379</v>
      </c>
      <c r="B237" t="s">
        <v>442</v>
      </c>
      <c r="C237" t="s">
        <v>443</v>
      </c>
      <c r="D237" s="13">
        <v>47765.81</v>
      </c>
      <c r="E237" s="13">
        <v>0</v>
      </c>
      <c r="F237" s="13">
        <v>454.69</v>
      </c>
      <c r="G237" s="13">
        <v>0</v>
      </c>
      <c r="H237" s="13">
        <v>7233.08</v>
      </c>
    </row>
    <row r="238" spans="1:8" x14ac:dyDescent="0.25">
      <c r="A238">
        <v>79214</v>
      </c>
      <c r="B238" t="s">
        <v>444</v>
      </c>
      <c r="C238" t="s">
        <v>445</v>
      </c>
      <c r="D238" s="13">
        <v>56909.67</v>
      </c>
      <c r="E238" s="13">
        <v>0</v>
      </c>
      <c r="F238" s="13">
        <v>1095.8</v>
      </c>
      <c r="G238" s="13">
        <v>0</v>
      </c>
      <c r="H238" s="13">
        <v>8700.82</v>
      </c>
    </row>
    <row r="239" spans="1:8" x14ac:dyDescent="0.25">
      <c r="A239">
        <v>78783</v>
      </c>
      <c r="B239" t="s">
        <v>446</v>
      </c>
      <c r="C239" t="s">
        <v>447</v>
      </c>
      <c r="D239" s="13">
        <v>198709.14</v>
      </c>
      <c r="E239" s="13">
        <v>0</v>
      </c>
      <c r="F239" s="13">
        <v>1537.33</v>
      </c>
      <c r="G239" s="13">
        <v>0</v>
      </c>
      <c r="H239" s="13">
        <v>30036.97</v>
      </c>
    </row>
    <row r="240" spans="1:8" x14ac:dyDescent="0.25">
      <c r="A240">
        <v>4202</v>
      </c>
      <c r="B240" t="s">
        <v>448</v>
      </c>
      <c r="C240" t="s">
        <v>449</v>
      </c>
      <c r="D240" s="13">
        <v>39877.96</v>
      </c>
      <c r="E240" s="13">
        <v>0</v>
      </c>
      <c r="F240" s="13">
        <v>0</v>
      </c>
      <c r="G240" s="13">
        <v>0</v>
      </c>
      <c r="H240" s="13">
        <v>5981.69</v>
      </c>
    </row>
    <row r="241" spans="1:8" x14ac:dyDescent="0.25">
      <c r="A241">
        <v>4207</v>
      </c>
      <c r="B241" t="s">
        <v>450</v>
      </c>
      <c r="C241" t="s">
        <v>451</v>
      </c>
      <c r="D241" s="13">
        <v>48227.62</v>
      </c>
      <c r="E241" s="13">
        <v>0</v>
      </c>
      <c r="F241" s="13">
        <v>1123.6600000000001</v>
      </c>
      <c r="G241" s="13">
        <v>0</v>
      </c>
      <c r="H241" s="13">
        <v>7402.69</v>
      </c>
    </row>
    <row r="242" spans="1:8" x14ac:dyDescent="0.25">
      <c r="A242">
        <v>4205</v>
      </c>
      <c r="B242" t="s">
        <v>452</v>
      </c>
      <c r="C242" t="s">
        <v>453</v>
      </c>
      <c r="D242" s="13">
        <v>18127.45</v>
      </c>
      <c r="E242" s="13">
        <v>0</v>
      </c>
      <c r="F242" s="13">
        <v>63.7</v>
      </c>
      <c r="G242" s="13">
        <v>0</v>
      </c>
      <c r="H242" s="13">
        <v>2728.67</v>
      </c>
    </row>
    <row r="243" spans="1:8" x14ac:dyDescent="0.25">
      <c r="A243">
        <v>4192</v>
      </c>
      <c r="B243" t="s">
        <v>454</v>
      </c>
      <c r="C243" t="s">
        <v>455</v>
      </c>
      <c r="D243" s="13">
        <v>2027839.55</v>
      </c>
      <c r="E243" s="13">
        <v>25525.25307692308</v>
      </c>
      <c r="F243" s="13">
        <v>59783.61</v>
      </c>
      <c r="G243" s="13">
        <v>436.37671532846713</v>
      </c>
      <c r="H243" s="13">
        <v>313143.46999999997</v>
      </c>
    </row>
    <row r="244" spans="1:8" x14ac:dyDescent="0.25">
      <c r="A244">
        <v>4437</v>
      </c>
      <c r="B244" t="s">
        <v>456</v>
      </c>
      <c r="C244" t="s">
        <v>457</v>
      </c>
      <c r="D244" s="13">
        <v>1323344.1000000001</v>
      </c>
      <c r="E244" s="13">
        <v>22544.192504258943</v>
      </c>
      <c r="F244" s="13">
        <v>17416.439999999999</v>
      </c>
      <c r="G244" s="13">
        <v>130.95067669172931</v>
      </c>
      <c r="H244" s="13">
        <v>201114.08</v>
      </c>
    </row>
    <row r="245" spans="1:8" x14ac:dyDescent="0.25">
      <c r="A245">
        <v>4405</v>
      </c>
      <c r="B245" t="s">
        <v>458</v>
      </c>
      <c r="C245" t="s">
        <v>459</v>
      </c>
      <c r="D245" s="13">
        <v>1061971.52</v>
      </c>
      <c r="E245" s="13">
        <v>0</v>
      </c>
      <c r="F245" s="13">
        <v>24800.55</v>
      </c>
      <c r="G245" s="13">
        <v>0</v>
      </c>
      <c r="H245" s="13">
        <v>163015.81</v>
      </c>
    </row>
    <row r="246" spans="1:8" x14ac:dyDescent="0.25">
      <c r="A246">
        <v>4167</v>
      </c>
      <c r="B246" t="s">
        <v>460</v>
      </c>
      <c r="C246" t="s">
        <v>461</v>
      </c>
      <c r="D246" s="13">
        <v>150179.34</v>
      </c>
      <c r="E246" s="13">
        <v>0</v>
      </c>
      <c r="F246" s="13">
        <v>8662.31</v>
      </c>
      <c r="G246" s="13">
        <v>0</v>
      </c>
      <c r="H246" s="13">
        <v>23826.25</v>
      </c>
    </row>
    <row r="247" spans="1:8" x14ac:dyDescent="0.25">
      <c r="A247">
        <v>4221</v>
      </c>
      <c r="B247" t="s">
        <v>462</v>
      </c>
      <c r="C247" t="s">
        <v>463</v>
      </c>
      <c r="D247" s="13">
        <v>115176.48</v>
      </c>
      <c r="E247" s="13">
        <v>0</v>
      </c>
      <c r="F247" s="13">
        <v>3028.41</v>
      </c>
      <c r="G247" s="13">
        <v>0</v>
      </c>
      <c r="H247" s="13">
        <v>17730.73</v>
      </c>
    </row>
    <row r="248" spans="1:8" x14ac:dyDescent="0.25">
      <c r="A248">
        <v>4247</v>
      </c>
      <c r="B248" t="s">
        <v>464</v>
      </c>
      <c r="C248" t="s">
        <v>465</v>
      </c>
      <c r="D248" s="13">
        <v>245279.13</v>
      </c>
      <c r="E248" s="13">
        <v>3227.3569736842105</v>
      </c>
      <c r="F248" s="13">
        <v>6513.78</v>
      </c>
      <c r="G248" s="13">
        <v>0</v>
      </c>
      <c r="H248" s="13">
        <v>37768.94</v>
      </c>
    </row>
    <row r="249" spans="1:8" x14ac:dyDescent="0.25">
      <c r="A249">
        <v>4273</v>
      </c>
      <c r="B249" t="s">
        <v>466</v>
      </c>
      <c r="C249" t="s">
        <v>467</v>
      </c>
      <c r="D249" s="13">
        <v>580977.16</v>
      </c>
      <c r="E249" s="13">
        <v>0</v>
      </c>
      <c r="F249" s="13">
        <v>22333.65</v>
      </c>
      <c r="G249" s="13">
        <v>0</v>
      </c>
      <c r="H249" s="13">
        <v>90496.62</v>
      </c>
    </row>
    <row r="250" spans="1:8" x14ac:dyDescent="0.25">
      <c r="A250">
        <v>4495</v>
      </c>
      <c r="B250" t="s">
        <v>468</v>
      </c>
      <c r="C250" t="s">
        <v>469</v>
      </c>
      <c r="D250" s="13">
        <v>71628.179999999993</v>
      </c>
      <c r="E250" s="13">
        <v>0</v>
      </c>
      <c r="F250" s="13">
        <v>1228</v>
      </c>
      <c r="G250" s="13">
        <v>0</v>
      </c>
      <c r="H250" s="13">
        <v>10928.43</v>
      </c>
    </row>
    <row r="251" spans="1:8" x14ac:dyDescent="0.25">
      <c r="A251">
        <v>92596</v>
      </c>
      <c r="B251" t="s">
        <v>470</v>
      </c>
      <c r="C251" t="s">
        <v>469</v>
      </c>
      <c r="D251" s="13">
        <v>13636</v>
      </c>
      <c r="E251" s="13">
        <v>0</v>
      </c>
      <c r="F251" s="13">
        <v>1117.95</v>
      </c>
      <c r="G251" s="13">
        <v>0</v>
      </c>
      <c r="H251" s="13">
        <v>2213.09</v>
      </c>
    </row>
    <row r="252" spans="1:8" x14ac:dyDescent="0.25">
      <c r="A252">
        <v>4195</v>
      </c>
      <c r="B252" t="s">
        <v>471</v>
      </c>
      <c r="C252" t="s">
        <v>472</v>
      </c>
      <c r="D252" s="13">
        <v>43318.77</v>
      </c>
      <c r="E252" s="13">
        <v>0</v>
      </c>
      <c r="F252" s="13">
        <v>1114.1300000000001</v>
      </c>
      <c r="G252" s="13">
        <v>0</v>
      </c>
      <c r="H252" s="13">
        <v>6664.94</v>
      </c>
    </row>
    <row r="253" spans="1:8" x14ac:dyDescent="0.25">
      <c r="A253">
        <v>89506</v>
      </c>
      <c r="B253" t="s">
        <v>473</v>
      </c>
      <c r="C253" t="s">
        <v>474</v>
      </c>
      <c r="D253" s="13">
        <v>42121.94</v>
      </c>
      <c r="E253" s="13">
        <v>0</v>
      </c>
      <c r="F253" s="13">
        <v>542.67999999999995</v>
      </c>
      <c r="G253" s="13">
        <v>0</v>
      </c>
      <c r="H253" s="13">
        <v>6399.69</v>
      </c>
    </row>
    <row r="254" spans="1:8" x14ac:dyDescent="0.25">
      <c r="A254">
        <v>1000979</v>
      </c>
      <c r="B254" t="s">
        <v>475</v>
      </c>
      <c r="C254" t="s">
        <v>476</v>
      </c>
      <c r="D254" s="13">
        <v>26208.6</v>
      </c>
      <c r="E254" s="13">
        <v>0</v>
      </c>
      <c r="F254" s="13">
        <v>0</v>
      </c>
      <c r="G254" s="13">
        <v>0</v>
      </c>
      <c r="H254" s="13">
        <v>3931.29</v>
      </c>
    </row>
    <row r="255" spans="1:8" x14ac:dyDescent="0.25">
      <c r="A255">
        <v>4303</v>
      </c>
      <c r="B255" t="s">
        <v>477</v>
      </c>
      <c r="C255" t="s">
        <v>478</v>
      </c>
      <c r="D255" s="13">
        <v>40027.72</v>
      </c>
      <c r="E255" s="13">
        <v>0</v>
      </c>
      <c r="F255" s="13">
        <v>581.72</v>
      </c>
      <c r="G255" s="13">
        <v>0</v>
      </c>
      <c r="H255" s="13">
        <v>6091.42</v>
      </c>
    </row>
    <row r="256" spans="1:8" x14ac:dyDescent="0.25">
      <c r="A256">
        <v>4505</v>
      </c>
      <c r="B256" t="s">
        <v>479</v>
      </c>
      <c r="C256" t="s">
        <v>480</v>
      </c>
      <c r="D256" s="13">
        <v>783739.19</v>
      </c>
      <c r="E256" s="13">
        <v>1226.5089045383411</v>
      </c>
      <c r="F256" s="13">
        <v>15719.68</v>
      </c>
      <c r="G256" s="13">
        <v>0</v>
      </c>
      <c r="H256" s="13">
        <v>119918.83</v>
      </c>
    </row>
    <row r="257" spans="1:8" x14ac:dyDescent="0.25">
      <c r="A257">
        <v>4157</v>
      </c>
      <c r="B257" t="s">
        <v>481</v>
      </c>
      <c r="C257" t="s">
        <v>482</v>
      </c>
      <c r="D257" s="13">
        <v>255129.85</v>
      </c>
      <c r="E257" s="13">
        <v>0</v>
      </c>
      <c r="F257" s="13">
        <v>6841.36</v>
      </c>
      <c r="G257" s="13">
        <v>0</v>
      </c>
      <c r="H257" s="13">
        <v>39295.68</v>
      </c>
    </row>
    <row r="258" spans="1:8" x14ac:dyDescent="0.25">
      <c r="A258">
        <v>6372</v>
      </c>
      <c r="B258" t="s">
        <v>483</v>
      </c>
      <c r="C258" t="s">
        <v>484</v>
      </c>
      <c r="D258" s="13">
        <v>8983.6</v>
      </c>
      <c r="E258" s="13">
        <v>0</v>
      </c>
      <c r="F258" s="13">
        <v>638</v>
      </c>
      <c r="G258" s="13">
        <v>0</v>
      </c>
      <c r="H258" s="13">
        <v>1443.24</v>
      </c>
    </row>
    <row r="259" spans="1:8" x14ac:dyDescent="0.25">
      <c r="A259">
        <v>4332</v>
      </c>
      <c r="B259" t="s">
        <v>485</v>
      </c>
      <c r="C259" t="s">
        <v>486</v>
      </c>
      <c r="D259" s="13">
        <v>13648.34</v>
      </c>
      <c r="E259" s="13">
        <v>0</v>
      </c>
      <c r="F259" s="13">
        <v>0</v>
      </c>
      <c r="G259" s="13">
        <v>0</v>
      </c>
      <c r="H259" s="13">
        <v>2047.25</v>
      </c>
    </row>
    <row r="260" spans="1:8" x14ac:dyDescent="0.25">
      <c r="A260">
        <v>90884</v>
      </c>
      <c r="B260" t="s">
        <v>487</v>
      </c>
      <c r="C260" t="s">
        <v>488</v>
      </c>
      <c r="D260" s="13">
        <v>21034.01</v>
      </c>
      <c r="E260" s="13">
        <v>0</v>
      </c>
      <c r="F260" s="13">
        <v>294.49</v>
      </c>
      <c r="G260" s="13">
        <v>0</v>
      </c>
      <c r="H260" s="13">
        <v>3199.28</v>
      </c>
    </row>
    <row r="261" spans="1:8" x14ac:dyDescent="0.25">
      <c r="A261">
        <v>4238</v>
      </c>
      <c r="B261" t="s">
        <v>489</v>
      </c>
      <c r="C261" t="s">
        <v>490</v>
      </c>
      <c r="D261" s="13">
        <v>105473.02</v>
      </c>
      <c r="E261" s="13">
        <v>0</v>
      </c>
      <c r="F261" s="13">
        <v>479.56</v>
      </c>
      <c r="G261" s="13">
        <v>0</v>
      </c>
      <c r="H261" s="13">
        <v>15892.89</v>
      </c>
    </row>
    <row r="262" spans="1:8" x14ac:dyDescent="0.25">
      <c r="A262">
        <v>87600</v>
      </c>
      <c r="B262" t="s">
        <v>491</v>
      </c>
      <c r="C262" t="s">
        <v>492</v>
      </c>
      <c r="D262" s="13">
        <v>6272.18</v>
      </c>
      <c r="E262" s="13">
        <v>0</v>
      </c>
      <c r="F262" s="13">
        <v>0</v>
      </c>
      <c r="G262" s="13">
        <v>0</v>
      </c>
      <c r="H262" s="13">
        <v>940.83</v>
      </c>
    </row>
    <row r="263" spans="1:8" x14ac:dyDescent="0.25">
      <c r="A263">
        <v>79544</v>
      </c>
      <c r="B263" t="s">
        <v>493</v>
      </c>
      <c r="C263" t="s">
        <v>494</v>
      </c>
      <c r="D263" s="13">
        <v>7476.33</v>
      </c>
      <c r="E263" s="13">
        <v>0</v>
      </c>
      <c r="F263" s="13">
        <v>0</v>
      </c>
      <c r="G263" s="13">
        <v>0</v>
      </c>
      <c r="H263" s="13">
        <v>1121.45</v>
      </c>
    </row>
    <row r="264" spans="1:8" x14ac:dyDescent="0.25">
      <c r="A264">
        <v>4239</v>
      </c>
      <c r="B264" t="s">
        <v>495</v>
      </c>
      <c r="C264" t="s">
        <v>496</v>
      </c>
      <c r="D264" s="13">
        <v>5609962.7800000003</v>
      </c>
      <c r="E264" s="13">
        <v>90124.584615063635</v>
      </c>
      <c r="F264" s="13">
        <v>162686.95000000001</v>
      </c>
      <c r="G264" s="13">
        <v>1697.1812965722804</v>
      </c>
      <c r="H264" s="13">
        <v>865897.46</v>
      </c>
    </row>
    <row r="265" spans="1:8" x14ac:dyDescent="0.25">
      <c r="A265">
        <v>1001519</v>
      </c>
      <c r="B265" t="s">
        <v>497</v>
      </c>
      <c r="C265" t="s">
        <v>498</v>
      </c>
      <c r="D265" s="13">
        <v>10917.81</v>
      </c>
      <c r="E265" s="13">
        <v>0</v>
      </c>
      <c r="F265" s="13">
        <v>0</v>
      </c>
      <c r="G265" s="13">
        <v>0</v>
      </c>
      <c r="H265" s="13">
        <v>1637.67</v>
      </c>
    </row>
    <row r="266" spans="1:8" x14ac:dyDescent="0.25">
      <c r="A266">
        <v>4271</v>
      </c>
      <c r="B266" t="s">
        <v>499</v>
      </c>
      <c r="C266" t="s">
        <v>500</v>
      </c>
      <c r="D266" s="13">
        <v>2099387.17</v>
      </c>
      <c r="E266" s="13">
        <v>50023.829569561873</v>
      </c>
      <c r="F266" s="13">
        <v>71893.740000000005</v>
      </c>
      <c r="G266" s="13">
        <v>1159.5764516129034</v>
      </c>
      <c r="H266" s="13">
        <v>325692.14</v>
      </c>
    </row>
    <row r="267" spans="1:8" x14ac:dyDescent="0.25">
      <c r="A267">
        <v>89829</v>
      </c>
      <c r="B267" t="s">
        <v>501</v>
      </c>
      <c r="C267" t="s">
        <v>502</v>
      </c>
      <c r="D267" s="13">
        <v>67415.38</v>
      </c>
      <c r="E267" s="13">
        <v>0</v>
      </c>
      <c r="F267" s="13">
        <v>0</v>
      </c>
      <c r="G267" s="13">
        <v>0</v>
      </c>
      <c r="H267" s="13">
        <v>10112.31</v>
      </c>
    </row>
    <row r="268" spans="1:8" x14ac:dyDescent="0.25">
      <c r="A268">
        <v>4285</v>
      </c>
      <c r="B268" t="s">
        <v>503</v>
      </c>
      <c r="C268" t="s">
        <v>504</v>
      </c>
      <c r="D268" s="13">
        <v>2773429.04</v>
      </c>
      <c r="E268" s="13">
        <v>103605.10781609196</v>
      </c>
      <c r="F268" s="13">
        <v>0</v>
      </c>
      <c r="G268" s="13">
        <v>0</v>
      </c>
      <c r="H268" s="13">
        <v>416014.36</v>
      </c>
    </row>
    <row r="269" spans="1:8" x14ac:dyDescent="0.25">
      <c r="A269">
        <v>4208</v>
      </c>
      <c r="B269" t="s">
        <v>505</v>
      </c>
      <c r="C269" t="s">
        <v>506</v>
      </c>
      <c r="D269" s="13">
        <v>369995.49</v>
      </c>
      <c r="E269" s="13">
        <v>0</v>
      </c>
      <c r="F269" s="13">
        <v>9257.4699999999993</v>
      </c>
      <c r="G269" s="13">
        <v>0</v>
      </c>
      <c r="H269" s="13">
        <v>56887.94</v>
      </c>
    </row>
    <row r="270" spans="1:8" x14ac:dyDescent="0.25">
      <c r="A270">
        <v>79543</v>
      </c>
      <c r="B270" t="s">
        <v>507</v>
      </c>
      <c r="C270" t="s">
        <v>508</v>
      </c>
      <c r="D270" s="13">
        <v>985.32</v>
      </c>
      <c r="E270" s="13">
        <v>0</v>
      </c>
      <c r="F270" s="13">
        <v>0</v>
      </c>
      <c r="G270" s="13">
        <v>0</v>
      </c>
      <c r="H270" s="13">
        <v>147.80000000000001</v>
      </c>
    </row>
    <row r="271" spans="1:8" x14ac:dyDescent="0.25">
      <c r="A271">
        <v>4194</v>
      </c>
      <c r="B271" t="s">
        <v>509</v>
      </c>
      <c r="C271" t="s">
        <v>510</v>
      </c>
      <c r="D271" s="13">
        <v>52405.35</v>
      </c>
      <c r="E271" s="13">
        <v>0</v>
      </c>
      <c r="F271" s="13">
        <v>1157.24</v>
      </c>
      <c r="G271" s="13">
        <v>0</v>
      </c>
      <c r="H271" s="13">
        <v>8034.39</v>
      </c>
    </row>
    <row r="272" spans="1:8" x14ac:dyDescent="0.25">
      <c r="A272">
        <v>10974</v>
      </c>
      <c r="B272" t="s">
        <v>511</v>
      </c>
      <c r="C272" t="s">
        <v>512</v>
      </c>
      <c r="D272" s="13">
        <v>33550.730000000003</v>
      </c>
      <c r="E272" s="13">
        <v>0</v>
      </c>
      <c r="F272" s="13">
        <v>437.21</v>
      </c>
      <c r="G272" s="13">
        <v>0</v>
      </c>
      <c r="H272" s="13">
        <v>5098.1899999999996</v>
      </c>
    </row>
    <row r="273" spans="1:8" x14ac:dyDescent="0.25">
      <c r="A273">
        <v>79500</v>
      </c>
      <c r="B273" t="s">
        <v>513</v>
      </c>
      <c r="C273" t="s">
        <v>514</v>
      </c>
      <c r="D273" s="13">
        <v>22257.3</v>
      </c>
      <c r="E273" s="13">
        <v>0</v>
      </c>
      <c r="F273" s="13">
        <v>416.71</v>
      </c>
      <c r="G273" s="13">
        <v>0</v>
      </c>
      <c r="H273" s="13">
        <v>3401.1</v>
      </c>
    </row>
    <row r="274" spans="1:8" x14ac:dyDescent="0.25">
      <c r="A274">
        <v>6369</v>
      </c>
      <c r="B274" t="s">
        <v>515</v>
      </c>
      <c r="C274" t="s">
        <v>516</v>
      </c>
      <c r="D274" s="13">
        <v>19925.18</v>
      </c>
      <c r="E274" s="13">
        <v>0</v>
      </c>
      <c r="F274" s="13">
        <v>0</v>
      </c>
      <c r="G274" s="13">
        <v>0</v>
      </c>
      <c r="H274" s="13">
        <v>2988.78</v>
      </c>
    </row>
    <row r="275" spans="1:8" x14ac:dyDescent="0.25">
      <c r="A275">
        <v>4371</v>
      </c>
      <c r="B275" t="s">
        <v>517</v>
      </c>
      <c r="C275" t="s">
        <v>518</v>
      </c>
      <c r="D275" s="13">
        <v>11468.92</v>
      </c>
      <c r="E275" s="13">
        <v>0</v>
      </c>
      <c r="F275" s="13">
        <v>0</v>
      </c>
      <c r="G275" s="13">
        <v>0</v>
      </c>
      <c r="H275" s="13">
        <v>1720.34</v>
      </c>
    </row>
    <row r="276" spans="1:8" x14ac:dyDescent="0.25">
      <c r="A276">
        <v>90906</v>
      </c>
      <c r="B276" t="s">
        <v>519</v>
      </c>
      <c r="C276" t="s">
        <v>520</v>
      </c>
      <c r="D276" s="13">
        <v>58471.47</v>
      </c>
      <c r="E276" s="13">
        <v>0</v>
      </c>
      <c r="F276" s="13">
        <v>275.39</v>
      </c>
      <c r="G276" s="13">
        <v>0</v>
      </c>
      <c r="H276" s="13">
        <v>8812.0300000000007</v>
      </c>
    </row>
    <row r="277" spans="1:8" x14ac:dyDescent="0.25">
      <c r="A277">
        <v>79081</v>
      </c>
      <c r="B277" t="s">
        <v>521</v>
      </c>
      <c r="C277" t="s">
        <v>522</v>
      </c>
      <c r="D277" s="13">
        <v>81477.149999999994</v>
      </c>
      <c r="E277" s="13">
        <v>0</v>
      </c>
      <c r="F277" s="13">
        <v>1474.66</v>
      </c>
      <c r="G277" s="13">
        <v>0</v>
      </c>
      <c r="H277" s="13">
        <v>12442.77</v>
      </c>
    </row>
    <row r="278" spans="1:8" x14ac:dyDescent="0.25">
      <c r="A278">
        <v>79501</v>
      </c>
      <c r="B278" t="s">
        <v>523</v>
      </c>
      <c r="C278" t="s">
        <v>524</v>
      </c>
      <c r="D278" s="13">
        <v>212613.89</v>
      </c>
      <c r="E278" s="13">
        <v>0</v>
      </c>
      <c r="F278" s="13">
        <v>1283.3599999999999</v>
      </c>
      <c r="G278" s="13">
        <v>0</v>
      </c>
      <c r="H278" s="13">
        <v>32084.59</v>
      </c>
    </row>
    <row r="279" spans="1:8" x14ac:dyDescent="0.25">
      <c r="A279">
        <v>89951</v>
      </c>
      <c r="B279" t="s">
        <v>525</v>
      </c>
      <c r="C279" t="s">
        <v>526</v>
      </c>
      <c r="D279" s="13">
        <v>9909.23</v>
      </c>
      <c r="E279" s="13">
        <v>0</v>
      </c>
      <c r="F279" s="13">
        <v>446.97</v>
      </c>
      <c r="G279" s="13">
        <v>0</v>
      </c>
      <c r="H279" s="13">
        <v>1553.43</v>
      </c>
    </row>
    <row r="280" spans="1:8" x14ac:dyDescent="0.25">
      <c r="A280">
        <v>4212</v>
      </c>
      <c r="B280" t="s">
        <v>527</v>
      </c>
      <c r="C280" t="s">
        <v>528</v>
      </c>
      <c r="D280" s="13">
        <v>56273.04</v>
      </c>
      <c r="E280" s="13">
        <v>0</v>
      </c>
      <c r="F280" s="13">
        <v>808.09</v>
      </c>
      <c r="G280" s="13">
        <v>0</v>
      </c>
      <c r="H280" s="13">
        <v>8562.17</v>
      </c>
    </row>
    <row r="281" spans="1:8" x14ac:dyDescent="0.25">
      <c r="A281">
        <v>4392</v>
      </c>
      <c r="B281" t="s">
        <v>529</v>
      </c>
      <c r="C281" t="s">
        <v>530</v>
      </c>
      <c r="D281" s="13">
        <v>95371.02</v>
      </c>
      <c r="E281" s="13">
        <v>4207.5450000000001</v>
      </c>
      <c r="F281" s="13">
        <v>2757.24</v>
      </c>
      <c r="G281" s="13">
        <v>275.72399999999999</v>
      </c>
      <c r="H281" s="13">
        <v>14719.24</v>
      </c>
    </row>
    <row r="282" spans="1:8" x14ac:dyDescent="0.25">
      <c r="A282">
        <v>92519</v>
      </c>
      <c r="B282" t="s">
        <v>531</v>
      </c>
      <c r="C282" t="s">
        <v>532</v>
      </c>
      <c r="D282" s="13">
        <v>148192.22</v>
      </c>
      <c r="E282" s="13">
        <v>0</v>
      </c>
      <c r="F282" s="13">
        <v>513.33000000000004</v>
      </c>
      <c r="G282" s="13">
        <v>0</v>
      </c>
      <c r="H282" s="13">
        <v>22305.83</v>
      </c>
    </row>
    <row r="283" spans="1:8" x14ac:dyDescent="0.25">
      <c r="A283">
        <v>92520</v>
      </c>
      <c r="B283" t="s">
        <v>533</v>
      </c>
      <c r="C283" t="s">
        <v>534</v>
      </c>
      <c r="D283" s="13">
        <v>74066.25</v>
      </c>
      <c r="E283" s="13">
        <v>0</v>
      </c>
      <c r="F283" s="13">
        <v>0</v>
      </c>
      <c r="G283" s="13">
        <v>0</v>
      </c>
      <c r="H283" s="13">
        <v>11109.94</v>
      </c>
    </row>
    <row r="284" spans="1:8" x14ac:dyDescent="0.25">
      <c r="A284">
        <v>4336</v>
      </c>
      <c r="B284" t="s">
        <v>535</v>
      </c>
      <c r="C284" t="s">
        <v>536</v>
      </c>
      <c r="D284" s="13">
        <v>186153.85</v>
      </c>
      <c r="E284" s="13">
        <v>0</v>
      </c>
      <c r="F284" s="13">
        <v>0</v>
      </c>
      <c r="G284" s="13">
        <v>0</v>
      </c>
      <c r="H284" s="13">
        <v>27923.08</v>
      </c>
    </row>
    <row r="285" spans="1:8" x14ac:dyDescent="0.25">
      <c r="A285">
        <v>81076</v>
      </c>
      <c r="B285" t="s">
        <v>537</v>
      </c>
      <c r="C285" t="s">
        <v>538</v>
      </c>
      <c r="D285" s="13">
        <v>127701.66</v>
      </c>
      <c r="E285" s="13">
        <v>0</v>
      </c>
      <c r="F285" s="13">
        <v>748.9</v>
      </c>
      <c r="G285" s="13">
        <v>0</v>
      </c>
      <c r="H285" s="13">
        <v>19267.580000000002</v>
      </c>
    </row>
    <row r="286" spans="1:8" x14ac:dyDescent="0.25">
      <c r="A286">
        <v>4426</v>
      </c>
      <c r="B286" t="s">
        <v>539</v>
      </c>
      <c r="C286" t="s">
        <v>540</v>
      </c>
      <c r="D286" s="13">
        <v>32045.26</v>
      </c>
      <c r="E286" s="13">
        <v>0</v>
      </c>
      <c r="F286" s="13">
        <v>769.88</v>
      </c>
      <c r="G286" s="13">
        <v>0</v>
      </c>
      <c r="H286" s="13">
        <v>4922.2700000000004</v>
      </c>
    </row>
    <row r="287" spans="1:8" x14ac:dyDescent="0.25">
      <c r="A287">
        <v>79061</v>
      </c>
      <c r="B287" t="s">
        <v>541</v>
      </c>
      <c r="C287" t="s">
        <v>542</v>
      </c>
      <c r="D287" s="13">
        <v>6358.48</v>
      </c>
      <c r="E287" s="13">
        <v>0</v>
      </c>
      <c r="F287" s="13">
        <v>343.68</v>
      </c>
      <c r="G287" s="13">
        <v>0</v>
      </c>
      <c r="H287" s="13">
        <v>1005.32</v>
      </c>
    </row>
    <row r="288" spans="1:8" x14ac:dyDescent="0.25">
      <c r="A288">
        <v>92982</v>
      </c>
      <c r="B288" t="s">
        <v>543</v>
      </c>
      <c r="C288" t="s">
        <v>544</v>
      </c>
      <c r="D288" s="13">
        <v>73140</v>
      </c>
      <c r="E288" s="13">
        <v>0</v>
      </c>
      <c r="F288" s="13">
        <v>0</v>
      </c>
      <c r="G288" s="13">
        <v>0</v>
      </c>
      <c r="H288" s="13">
        <v>10971</v>
      </c>
    </row>
    <row r="289" spans="1:8" x14ac:dyDescent="0.25">
      <c r="A289">
        <v>4248</v>
      </c>
      <c r="B289" t="s">
        <v>545</v>
      </c>
      <c r="C289" t="s">
        <v>546</v>
      </c>
      <c r="D289" s="13">
        <v>1914473.33</v>
      </c>
      <c r="E289" s="19">
        <f>D289*'FY24 Prop Share Calcs'!J55</f>
        <v>57696.456520547952</v>
      </c>
      <c r="F289" s="13">
        <v>25753.27</v>
      </c>
      <c r="G289" s="13">
        <v>226.9010572687225</v>
      </c>
      <c r="H289" s="13">
        <v>291033.99</v>
      </c>
    </row>
    <row r="290" spans="1:8" x14ac:dyDescent="0.25">
      <c r="A290">
        <v>4482</v>
      </c>
      <c r="B290" t="s">
        <v>547</v>
      </c>
      <c r="C290" t="s">
        <v>548</v>
      </c>
      <c r="D290" s="13">
        <v>3120.79</v>
      </c>
      <c r="E290" s="13">
        <v>0</v>
      </c>
      <c r="F290" s="13">
        <v>0</v>
      </c>
      <c r="G290" s="13">
        <v>0</v>
      </c>
      <c r="H290" s="13">
        <v>468.12</v>
      </c>
    </row>
    <row r="291" spans="1:8" x14ac:dyDescent="0.25">
      <c r="A291">
        <v>91275</v>
      </c>
      <c r="B291" t="s">
        <v>549</v>
      </c>
      <c r="C291" t="s">
        <v>550</v>
      </c>
      <c r="D291" s="13">
        <v>26556.240000000002</v>
      </c>
      <c r="E291" s="13">
        <v>0</v>
      </c>
      <c r="F291" s="13">
        <v>763.8</v>
      </c>
      <c r="G291" s="13">
        <v>0</v>
      </c>
      <c r="H291" s="13">
        <v>4098.01</v>
      </c>
    </row>
    <row r="292" spans="1:8" x14ac:dyDescent="0.25">
      <c r="A292">
        <v>4389</v>
      </c>
      <c r="B292" t="s">
        <v>551</v>
      </c>
      <c r="C292" t="s">
        <v>552</v>
      </c>
      <c r="D292" s="13">
        <v>350533.74</v>
      </c>
      <c r="E292" s="13">
        <v>0</v>
      </c>
      <c r="F292" s="13">
        <v>12986.51</v>
      </c>
      <c r="G292" s="13">
        <v>0</v>
      </c>
      <c r="H292" s="13">
        <v>54528.04</v>
      </c>
    </row>
    <row r="293" spans="1:8" x14ac:dyDescent="0.25">
      <c r="A293">
        <v>79264</v>
      </c>
      <c r="B293" t="s">
        <v>553</v>
      </c>
      <c r="C293" t="s">
        <v>554</v>
      </c>
      <c r="D293" s="13">
        <v>104466.92</v>
      </c>
      <c r="E293" s="13">
        <v>0</v>
      </c>
      <c r="F293" s="13">
        <v>0</v>
      </c>
      <c r="G293" s="13">
        <v>0</v>
      </c>
      <c r="H293" s="13">
        <v>15670.04</v>
      </c>
    </row>
    <row r="294" spans="1:8" x14ac:dyDescent="0.25">
      <c r="A294">
        <v>92620</v>
      </c>
      <c r="B294" t="s">
        <v>555</v>
      </c>
      <c r="C294" t="s">
        <v>554</v>
      </c>
      <c r="D294" s="13">
        <v>115287.57</v>
      </c>
      <c r="E294" s="13">
        <v>0</v>
      </c>
      <c r="F294" s="13">
        <v>790.73</v>
      </c>
      <c r="G294" s="13">
        <v>0</v>
      </c>
      <c r="H294" s="13">
        <v>17411.75</v>
      </c>
    </row>
    <row r="295" spans="1:8" x14ac:dyDescent="0.25">
      <c r="A295">
        <v>4469</v>
      </c>
      <c r="B295" t="s">
        <v>556</v>
      </c>
      <c r="C295" t="s">
        <v>557</v>
      </c>
      <c r="D295" s="13">
        <v>1142091.1399999999</v>
      </c>
      <c r="E295" s="13">
        <v>9882.1235846724339</v>
      </c>
      <c r="F295" s="13">
        <v>31344.82</v>
      </c>
      <c r="G295" s="13">
        <v>0</v>
      </c>
      <c r="H295" s="13">
        <v>176015.39</v>
      </c>
    </row>
    <row r="296" spans="1:8" x14ac:dyDescent="0.25">
      <c r="A296">
        <v>4502</v>
      </c>
      <c r="B296" t="s">
        <v>558</v>
      </c>
      <c r="C296" t="s">
        <v>559</v>
      </c>
      <c r="D296" s="13">
        <v>20797.48</v>
      </c>
      <c r="E296" s="13">
        <v>0</v>
      </c>
      <c r="F296" s="13">
        <v>963.25</v>
      </c>
      <c r="G296" s="13">
        <v>0</v>
      </c>
      <c r="H296" s="13">
        <v>3264.11</v>
      </c>
    </row>
    <row r="297" spans="1:8" x14ac:dyDescent="0.25">
      <c r="A297">
        <v>89784</v>
      </c>
      <c r="B297" t="s">
        <v>560</v>
      </c>
      <c r="C297" t="s">
        <v>561</v>
      </c>
      <c r="D297" s="13">
        <v>64231.3</v>
      </c>
      <c r="E297" s="13">
        <v>0</v>
      </c>
      <c r="F297" s="13">
        <v>1013.75</v>
      </c>
      <c r="G297" s="13">
        <v>0</v>
      </c>
      <c r="H297" s="13">
        <v>9786.76</v>
      </c>
    </row>
    <row r="298" spans="1:8" x14ac:dyDescent="0.25">
      <c r="A298">
        <v>90162</v>
      </c>
      <c r="B298" t="s">
        <v>562</v>
      </c>
      <c r="C298" t="s">
        <v>563</v>
      </c>
      <c r="D298" s="13">
        <v>29874.83</v>
      </c>
      <c r="E298" s="13">
        <v>0</v>
      </c>
      <c r="F298" s="13">
        <v>0</v>
      </c>
      <c r="G298" s="13">
        <v>0</v>
      </c>
      <c r="H298" s="13">
        <v>4481.22</v>
      </c>
    </row>
    <row r="299" spans="1:8" x14ac:dyDescent="0.25">
      <c r="A299">
        <v>89561</v>
      </c>
      <c r="B299" t="s">
        <v>564</v>
      </c>
      <c r="C299" t="s">
        <v>565</v>
      </c>
      <c r="D299" s="13">
        <v>26716.13</v>
      </c>
      <c r="E299" s="13">
        <v>0</v>
      </c>
      <c r="F299" s="13">
        <v>0</v>
      </c>
      <c r="G299" s="13">
        <v>0</v>
      </c>
      <c r="H299" s="13">
        <v>4007.42</v>
      </c>
    </row>
    <row r="300" spans="1:8" x14ac:dyDescent="0.25">
      <c r="A300">
        <v>88365</v>
      </c>
      <c r="B300" t="s">
        <v>566</v>
      </c>
      <c r="C300" t="s">
        <v>567</v>
      </c>
      <c r="D300" s="13">
        <v>56487.68</v>
      </c>
      <c r="E300" s="13">
        <v>0</v>
      </c>
      <c r="F300" s="13">
        <v>488.01</v>
      </c>
      <c r="G300" s="13">
        <v>0</v>
      </c>
      <c r="H300" s="13">
        <v>8546.35</v>
      </c>
    </row>
    <row r="301" spans="1:8" x14ac:dyDescent="0.25">
      <c r="A301">
        <v>88367</v>
      </c>
      <c r="B301" t="s">
        <v>568</v>
      </c>
      <c r="C301" t="s">
        <v>569</v>
      </c>
      <c r="D301" s="13">
        <v>109069.63</v>
      </c>
      <c r="E301" s="13">
        <v>0</v>
      </c>
      <c r="F301" s="13">
        <v>1919.1</v>
      </c>
      <c r="G301" s="13">
        <v>0</v>
      </c>
      <c r="H301" s="13">
        <v>16648.310000000001</v>
      </c>
    </row>
    <row r="302" spans="1:8" x14ac:dyDescent="0.25">
      <c r="A302">
        <v>89786</v>
      </c>
      <c r="B302" t="s">
        <v>570</v>
      </c>
      <c r="C302" t="s">
        <v>571</v>
      </c>
      <c r="D302" s="13">
        <v>102643.92</v>
      </c>
      <c r="E302" s="13">
        <v>0</v>
      </c>
      <c r="F302" s="13">
        <v>625.66</v>
      </c>
      <c r="G302" s="13">
        <v>0</v>
      </c>
      <c r="H302" s="13">
        <v>15490.44</v>
      </c>
    </row>
    <row r="303" spans="1:8" x14ac:dyDescent="0.25">
      <c r="A303">
        <v>89563</v>
      </c>
      <c r="B303" t="s">
        <v>572</v>
      </c>
      <c r="C303" t="s">
        <v>573</v>
      </c>
      <c r="D303" s="13">
        <v>66852.039999999994</v>
      </c>
      <c r="E303" s="13">
        <v>0</v>
      </c>
      <c r="F303" s="13">
        <v>0</v>
      </c>
      <c r="G303" s="13">
        <v>0</v>
      </c>
      <c r="H303" s="13">
        <v>10027.81</v>
      </c>
    </row>
    <row r="304" spans="1:8" x14ac:dyDescent="0.25">
      <c r="A304">
        <v>88369</v>
      </c>
      <c r="B304" t="s">
        <v>574</v>
      </c>
      <c r="C304" t="s">
        <v>575</v>
      </c>
      <c r="D304" s="13">
        <v>17328.599999999999</v>
      </c>
      <c r="E304" s="13">
        <v>0</v>
      </c>
      <c r="F304" s="13">
        <v>0</v>
      </c>
      <c r="G304" s="13">
        <v>0</v>
      </c>
      <c r="H304" s="13">
        <v>2599.29</v>
      </c>
    </row>
    <row r="305" spans="1:8" x14ac:dyDescent="0.25">
      <c r="A305">
        <v>88372</v>
      </c>
      <c r="B305" t="s">
        <v>576</v>
      </c>
      <c r="C305" t="s">
        <v>577</v>
      </c>
      <c r="D305" s="13">
        <v>32642.92</v>
      </c>
      <c r="E305" s="13">
        <v>0</v>
      </c>
      <c r="F305" s="13">
        <v>0</v>
      </c>
      <c r="G305" s="13">
        <v>0</v>
      </c>
      <c r="H305" s="13">
        <v>4896.4399999999996</v>
      </c>
    </row>
    <row r="306" spans="1:8" x14ac:dyDescent="0.25">
      <c r="A306">
        <v>90034</v>
      </c>
      <c r="B306" t="s">
        <v>578</v>
      </c>
      <c r="C306" t="s">
        <v>579</v>
      </c>
      <c r="D306" s="13">
        <v>75605.789999999994</v>
      </c>
      <c r="E306" s="13">
        <v>0</v>
      </c>
      <c r="F306" s="13">
        <v>0</v>
      </c>
      <c r="G306" s="13">
        <v>0</v>
      </c>
      <c r="H306" s="13">
        <v>11340.87</v>
      </c>
    </row>
    <row r="307" spans="1:8" x14ac:dyDescent="0.25">
      <c r="A307">
        <v>89788</v>
      </c>
      <c r="B307" t="s">
        <v>580</v>
      </c>
      <c r="C307" t="s">
        <v>581</v>
      </c>
      <c r="D307" s="13">
        <v>41616.080000000002</v>
      </c>
      <c r="E307" s="13">
        <v>0</v>
      </c>
      <c r="F307" s="13">
        <v>0</v>
      </c>
      <c r="G307" s="13">
        <v>0</v>
      </c>
      <c r="H307" s="13">
        <v>6242.41</v>
      </c>
    </row>
    <row r="308" spans="1:8" x14ac:dyDescent="0.25">
      <c r="A308">
        <v>89790</v>
      </c>
      <c r="B308" t="s">
        <v>582</v>
      </c>
      <c r="C308" t="s">
        <v>583</v>
      </c>
      <c r="D308" s="13">
        <v>39756.980000000003</v>
      </c>
      <c r="E308" s="13">
        <v>0</v>
      </c>
      <c r="F308" s="13">
        <v>0</v>
      </c>
      <c r="G308" s="13">
        <v>0</v>
      </c>
      <c r="H308" s="13">
        <v>5963.55</v>
      </c>
    </row>
    <row r="309" spans="1:8" x14ac:dyDescent="0.25">
      <c r="A309">
        <v>90160</v>
      </c>
      <c r="B309" t="s">
        <v>584</v>
      </c>
      <c r="C309" t="s">
        <v>585</v>
      </c>
      <c r="D309" s="13">
        <v>23525.18</v>
      </c>
      <c r="E309" s="13">
        <v>0</v>
      </c>
      <c r="F309" s="13">
        <v>0</v>
      </c>
      <c r="G309" s="13">
        <v>0</v>
      </c>
      <c r="H309" s="13">
        <v>3528.78</v>
      </c>
    </row>
    <row r="310" spans="1:8" x14ac:dyDescent="0.25">
      <c r="A310">
        <v>91326</v>
      </c>
      <c r="B310" t="s">
        <v>586</v>
      </c>
      <c r="C310" t="s">
        <v>587</v>
      </c>
      <c r="D310" s="13">
        <v>29646.11</v>
      </c>
      <c r="E310" s="13">
        <v>0</v>
      </c>
      <c r="F310" s="13">
        <v>1061.3699999999999</v>
      </c>
      <c r="G310" s="13">
        <v>0</v>
      </c>
      <c r="H310" s="13">
        <v>4606.12</v>
      </c>
    </row>
    <row r="311" spans="1:8" x14ac:dyDescent="0.25">
      <c r="A311">
        <v>90876</v>
      </c>
      <c r="B311" t="s">
        <v>588</v>
      </c>
      <c r="C311" t="s">
        <v>589</v>
      </c>
      <c r="D311" s="13">
        <v>7292.94</v>
      </c>
      <c r="E311" s="13">
        <v>0</v>
      </c>
      <c r="F311" s="13">
        <v>0</v>
      </c>
      <c r="G311" s="13">
        <v>0</v>
      </c>
      <c r="H311" s="13">
        <v>1093.94</v>
      </c>
    </row>
    <row r="312" spans="1:8" x14ac:dyDescent="0.25">
      <c r="A312">
        <v>4352</v>
      </c>
      <c r="B312" t="s">
        <v>590</v>
      </c>
      <c r="C312" t="s">
        <v>591</v>
      </c>
      <c r="D312" s="13">
        <v>16804.12</v>
      </c>
      <c r="E312" s="13">
        <v>0</v>
      </c>
      <c r="F312" s="13">
        <v>0</v>
      </c>
      <c r="G312" s="13">
        <v>0</v>
      </c>
      <c r="H312" s="13">
        <v>2520.62</v>
      </c>
    </row>
    <row r="313" spans="1:8" x14ac:dyDescent="0.25">
      <c r="A313">
        <v>4259</v>
      </c>
      <c r="B313" t="s">
        <v>592</v>
      </c>
      <c r="C313" t="s">
        <v>593</v>
      </c>
      <c r="D313" s="13">
        <v>1010286.74</v>
      </c>
      <c r="E313" s="13">
        <v>0</v>
      </c>
      <c r="F313" s="13">
        <v>56631.83</v>
      </c>
      <c r="G313" s="13">
        <v>0</v>
      </c>
      <c r="H313" s="13">
        <v>160037.79</v>
      </c>
    </row>
    <row r="314" spans="1:8" x14ac:dyDescent="0.25">
      <c r="A314">
        <v>4445</v>
      </c>
      <c r="B314" t="s">
        <v>594</v>
      </c>
      <c r="C314" t="s">
        <v>595</v>
      </c>
      <c r="D314" s="13">
        <v>636105.51</v>
      </c>
      <c r="E314" s="13">
        <v>0</v>
      </c>
      <c r="F314" s="13">
        <v>4266.88</v>
      </c>
      <c r="G314" s="13">
        <v>0</v>
      </c>
      <c r="H314" s="13">
        <v>96055.86</v>
      </c>
    </row>
    <row r="315" spans="1:8" x14ac:dyDescent="0.25">
      <c r="A315">
        <v>79063</v>
      </c>
      <c r="B315" t="s">
        <v>596</v>
      </c>
      <c r="C315" t="s">
        <v>597</v>
      </c>
      <c r="D315" s="13">
        <v>18393.73</v>
      </c>
      <c r="E315" s="13">
        <v>0</v>
      </c>
      <c r="F315" s="13">
        <v>0</v>
      </c>
      <c r="G315" s="13">
        <v>0</v>
      </c>
      <c r="H315" s="13">
        <v>2759.06</v>
      </c>
    </row>
    <row r="316" spans="1:8" x14ac:dyDescent="0.25">
      <c r="A316">
        <v>79475</v>
      </c>
      <c r="B316" t="s">
        <v>598</v>
      </c>
      <c r="C316" t="s">
        <v>599</v>
      </c>
      <c r="D316" s="13">
        <v>6246.07</v>
      </c>
      <c r="E316" s="13">
        <v>0</v>
      </c>
      <c r="F316" s="13">
        <v>0</v>
      </c>
      <c r="G316" s="13">
        <v>0</v>
      </c>
      <c r="H316" s="13">
        <v>936.91</v>
      </c>
    </row>
    <row r="317" spans="1:8" x14ac:dyDescent="0.25">
      <c r="A317">
        <v>4388</v>
      </c>
      <c r="B317" t="s">
        <v>600</v>
      </c>
      <c r="C317" t="s">
        <v>601</v>
      </c>
      <c r="D317" s="13">
        <v>111594.73</v>
      </c>
      <c r="E317" s="13">
        <v>1549.9268055555553</v>
      </c>
      <c r="F317" s="13">
        <v>5740.55</v>
      </c>
      <c r="G317" s="13">
        <v>0</v>
      </c>
      <c r="H317" s="13">
        <v>17600.29</v>
      </c>
    </row>
    <row r="318" spans="1:8" x14ac:dyDescent="0.25">
      <c r="A318">
        <v>79064</v>
      </c>
      <c r="B318" t="s">
        <v>602</v>
      </c>
      <c r="C318" t="s">
        <v>603</v>
      </c>
      <c r="D318" s="13">
        <v>155397.32</v>
      </c>
      <c r="E318" s="13">
        <v>0</v>
      </c>
      <c r="F318" s="13">
        <v>5289.09</v>
      </c>
      <c r="G318" s="13">
        <v>0</v>
      </c>
      <c r="H318" s="13">
        <v>24102.959999999999</v>
      </c>
    </row>
    <row r="319" spans="1:8" x14ac:dyDescent="0.25">
      <c r="A319">
        <v>91329</v>
      </c>
      <c r="B319" t="s">
        <v>604</v>
      </c>
      <c r="C319" t="s">
        <v>605</v>
      </c>
      <c r="D319" s="13">
        <v>13134.23</v>
      </c>
      <c r="E319" s="13">
        <v>0</v>
      </c>
      <c r="F319" s="13">
        <v>392.49</v>
      </c>
      <c r="G319" s="13">
        <v>0</v>
      </c>
      <c r="H319" s="13">
        <v>2029.01</v>
      </c>
    </row>
    <row r="320" spans="1:8" x14ac:dyDescent="0.25">
      <c r="A320">
        <v>92989</v>
      </c>
      <c r="B320" t="s">
        <v>606</v>
      </c>
      <c r="C320" t="s">
        <v>607</v>
      </c>
      <c r="D320" s="13">
        <v>42248.46</v>
      </c>
      <c r="E320" s="13">
        <v>0</v>
      </c>
      <c r="F320" s="13">
        <v>463.71</v>
      </c>
      <c r="G320" s="13">
        <v>0</v>
      </c>
      <c r="H320" s="13">
        <v>6406.83</v>
      </c>
    </row>
    <row r="321" spans="1:8" x14ac:dyDescent="0.25">
      <c r="A321">
        <v>91328</v>
      </c>
      <c r="B321" t="s">
        <v>608</v>
      </c>
      <c r="C321" t="s">
        <v>609</v>
      </c>
      <c r="D321" s="13">
        <v>23711.59</v>
      </c>
      <c r="E321" s="13">
        <v>0</v>
      </c>
      <c r="F321" s="13">
        <v>573.15</v>
      </c>
      <c r="G321" s="13">
        <v>0</v>
      </c>
      <c r="H321" s="13">
        <v>3642.71</v>
      </c>
    </row>
    <row r="322" spans="1:8" x14ac:dyDescent="0.25">
      <c r="A322">
        <v>4342</v>
      </c>
      <c r="B322" t="s">
        <v>610</v>
      </c>
      <c r="C322" t="s">
        <v>611</v>
      </c>
      <c r="D322" s="13">
        <v>110808.2</v>
      </c>
      <c r="E322" s="13">
        <v>0</v>
      </c>
      <c r="F322" s="13">
        <v>0</v>
      </c>
      <c r="G322" s="13">
        <v>0</v>
      </c>
      <c r="H322" s="13">
        <v>16621.23</v>
      </c>
    </row>
    <row r="323" spans="1:8" x14ac:dyDescent="0.25">
      <c r="A323">
        <v>90333</v>
      </c>
      <c r="B323" t="s">
        <v>612</v>
      </c>
      <c r="C323" t="s">
        <v>613</v>
      </c>
      <c r="D323" s="13">
        <v>24813.46</v>
      </c>
      <c r="E323" s="13">
        <v>0</v>
      </c>
      <c r="F323" s="13">
        <v>315.56</v>
      </c>
      <c r="G323" s="13">
        <v>0</v>
      </c>
      <c r="H323" s="13">
        <v>3769.35</v>
      </c>
    </row>
    <row r="324" spans="1:8" x14ac:dyDescent="0.25">
      <c r="A324">
        <v>90535</v>
      </c>
      <c r="B324" t="s">
        <v>614</v>
      </c>
      <c r="C324" t="s">
        <v>615</v>
      </c>
      <c r="D324" s="13">
        <v>35381.56</v>
      </c>
      <c r="E324" s="13">
        <v>0</v>
      </c>
      <c r="F324" s="13">
        <v>1493.55</v>
      </c>
      <c r="G324" s="13">
        <v>0</v>
      </c>
      <c r="H324" s="13">
        <v>5531.27</v>
      </c>
    </row>
    <row r="325" spans="1:8" x14ac:dyDescent="0.25">
      <c r="A325">
        <v>90334</v>
      </c>
      <c r="B325" t="s">
        <v>616</v>
      </c>
      <c r="C325" t="s">
        <v>617</v>
      </c>
      <c r="D325" s="13">
        <v>50370.93</v>
      </c>
      <c r="E325" s="13">
        <v>0</v>
      </c>
      <c r="F325" s="13">
        <v>714.17</v>
      </c>
      <c r="G325" s="13">
        <v>0</v>
      </c>
      <c r="H325" s="13">
        <v>7662.77</v>
      </c>
    </row>
    <row r="326" spans="1:8" x14ac:dyDescent="0.25">
      <c r="A326">
        <v>79882</v>
      </c>
      <c r="B326" t="s">
        <v>618</v>
      </c>
      <c r="C326" t="s">
        <v>619</v>
      </c>
      <c r="D326" s="13">
        <v>84794.35</v>
      </c>
      <c r="E326" s="13">
        <v>0</v>
      </c>
      <c r="F326" s="13">
        <v>0</v>
      </c>
      <c r="G326" s="13">
        <v>0</v>
      </c>
      <c r="H326" s="13">
        <v>12719.15</v>
      </c>
    </row>
    <row r="327" spans="1:8" x14ac:dyDescent="0.25">
      <c r="A327">
        <v>90548</v>
      </c>
      <c r="B327" t="s">
        <v>620</v>
      </c>
      <c r="C327" t="s">
        <v>621</v>
      </c>
      <c r="D327" s="13">
        <v>90178.09</v>
      </c>
      <c r="E327" s="13">
        <v>0</v>
      </c>
      <c r="F327" s="13">
        <v>0</v>
      </c>
      <c r="G327" s="13">
        <v>0</v>
      </c>
      <c r="H327" s="13">
        <v>13526.71</v>
      </c>
    </row>
    <row r="328" spans="1:8" x14ac:dyDescent="0.25">
      <c r="A328">
        <v>79880</v>
      </c>
      <c r="B328" t="s">
        <v>622</v>
      </c>
      <c r="C328" t="s">
        <v>623</v>
      </c>
      <c r="D328" s="13">
        <v>47222.47</v>
      </c>
      <c r="E328" s="13">
        <v>0</v>
      </c>
      <c r="F328" s="13">
        <v>0</v>
      </c>
      <c r="G328" s="13">
        <v>0</v>
      </c>
      <c r="H328" s="13">
        <v>7083.37</v>
      </c>
    </row>
    <row r="329" spans="1:8" x14ac:dyDescent="0.25">
      <c r="A329">
        <v>79233</v>
      </c>
      <c r="B329" t="s">
        <v>624</v>
      </c>
      <c r="C329" t="s">
        <v>625</v>
      </c>
      <c r="D329" s="13">
        <v>46478.68</v>
      </c>
      <c r="E329" s="13">
        <v>0</v>
      </c>
      <c r="F329" s="13">
        <v>491.02</v>
      </c>
      <c r="G329" s="13">
        <v>0</v>
      </c>
      <c r="H329" s="13">
        <v>7045.46</v>
      </c>
    </row>
    <row r="330" spans="1:8" x14ac:dyDescent="0.25">
      <c r="A330">
        <v>78965</v>
      </c>
      <c r="B330" t="s">
        <v>626</v>
      </c>
      <c r="C330" t="s">
        <v>627</v>
      </c>
      <c r="D330" s="13">
        <v>23518.98</v>
      </c>
      <c r="E330" s="13">
        <v>0</v>
      </c>
      <c r="F330" s="13">
        <v>0</v>
      </c>
      <c r="G330" s="13">
        <v>0</v>
      </c>
      <c r="H330" s="13">
        <v>3527.85</v>
      </c>
    </row>
    <row r="331" spans="1:8" x14ac:dyDescent="0.25">
      <c r="A331">
        <v>79876</v>
      </c>
      <c r="B331" t="s">
        <v>628</v>
      </c>
      <c r="C331" t="s">
        <v>629</v>
      </c>
      <c r="D331" s="13">
        <v>30536.82</v>
      </c>
      <c r="E331" s="13">
        <v>0</v>
      </c>
      <c r="F331" s="13">
        <v>0</v>
      </c>
      <c r="G331" s="13">
        <v>0</v>
      </c>
      <c r="H331" s="13">
        <v>4580.5200000000004</v>
      </c>
    </row>
    <row r="332" spans="1:8" x14ac:dyDescent="0.25">
      <c r="A332">
        <v>79878</v>
      </c>
      <c r="B332" t="s">
        <v>630</v>
      </c>
      <c r="C332" t="s">
        <v>631</v>
      </c>
      <c r="D332" s="13">
        <v>28157.53</v>
      </c>
      <c r="E332" s="13">
        <v>0</v>
      </c>
      <c r="F332" s="13">
        <v>0</v>
      </c>
      <c r="G332" s="13">
        <v>0</v>
      </c>
      <c r="H332" s="13">
        <v>4223.63</v>
      </c>
    </row>
    <row r="333" spans="1:8" x14ac:dyDescent="0.25">
      <c r="A333">
        <v>90330</v>
      </c>
      <c r="B333" t="s">
        <v>632</v>
      </c>
      <c r="C333" t="s">
        <v>633</v>
      </c>
      <c r="D333" s="13">
        <v>16937.060000000001</v>
      </c>
      <c r="E333" s="13">
        <v>0</v>
      </c>
      <c r="F333" s="13">
        <v>388.52</v>
      </c>
      <c r="G333" s="13">
        <v>0</v>
      </c>
      <c r="H333" s="13">
        <v>2598.84</v>
      </c>
    </row>
    <row r="334" spans="1:8" x14ac:dyDescent="0.25">
      <c r="A334">
        <v>79871</v>
      </c>
      <c r="B334" t="s">
        <v>634</v>
      </c>
      <c r="C334" t="s">
        <v>635</v>
      </c>
      <c r="D334" s="13">
        <v>5553.04</v>
      </c>
      <c r="E334" s="13">
        <v>0</v>
      </c>
      <c r="F334" s="13">
        <v>0</v>
      </c>
      <c r="G334" s="13">
        <v>0</v>
      </c>
      <c r="H334" s="13">
        <v>832.96</v>
      </c>
    </row>
    <row r="335" spans="1:8" x14ac:dyDescent="0.25">
      <c r="A335">
        <v>1000164</v>
      </c>
      <c r="B335" t="s">
        <v>636</v>
      </c>
      <c r="C335" t="s">
        <v>637</v>
      </c>
      <c r="D335" s="13">
        <v>40830.31</v>
      </c>
      <c r="E335" s="13">
        <v>0</v>
      </c>
      <c r="F335" s="13">
        <v>1204.1400000000001</v>
      </c>
      <c r="G335" s="13">
        <v>0</v>
      </c>
      <c r="H335" s="13">
        <v>6305.17</v>
      </c>
    </row>
    <row r="336" spans="1:8" x14ac:dyDescent="0.25">
      <c r="A336">
        <v>4396</v>
      </c>
      <c r="B336" t="s">
        <v>638</v>
      </c>
      <c r="C336" t="s">
        <v>639</v>
      </c>
      <c r="D336" s="13">
        <v>330622.65999999997</v>
      </c>
      <c r="E336" s="13">
        <v>0</v>
      </c>
      <c r="F336" s="13">
        <v>3334.09</v>
      </c>
      <c r="G336" s="13">
        <v>0</v>
      </c>
      <c r="H336" s="13">
        <v>50093.51</v>
      </c>
    </row>
    <row r="337" spans="1:8" x14ac:dyDescent="0.25">
      <c r="A337">
        <v>79065</v>
      </c>
      <c r="B337" t="s">
        <v>640</v>
      </c>
      <c r="C337" t="s">
        <v>641</v>
      </c>
      <c r="D337" s="13">
        <v>9489.08</v>
      </c>
      <c r="E337" s="13">
        <v>0</v>
      </c>
      <c r="F337" s="13">
        <v>0</v>
      </c>
      <c r="G337" s="13">
        <v>0</v>
      </c>
      <c r="H337" s="13">
        <v>1423.36</v>
      </c>
    </row>
    <row r="338" spans="1:8" x14ac:dyDescent="0.25">
      <c r="A338">
        <v>10878</v>
      </c>
      <c r="B338" t="s">
        <v>642</v>
      </c>
      <c r="C338" t="s">
        <v>643</v>
      </c>
      <c r="D338" s="13">
        <v>19809.98</v>
      </c>
      <c r="E338" s="13">
        <v>0</v>
      </c>
      <c r="F338" s="13">
        <v>0</v>
      </c>
      <c r="G338" s="13">
        <v>0</v>
      </c>
      <c r="H338" s="13">
        <v>2971.5</v>
      </c>
    </row>
    <row r="339" spans="1:8" x14ac:dyDescent="0.25">
      <c r="A339">
        <v>79420</v>
      </c>
      <c r="B339" t="s">
        <v>644</v>
      </c>
      <c r="C339" t="s">
        <v>645</v>
      </c>
      <c r="D339" s="13">
        <v>35829.78</v>
      </c>
      <c r="E339" s="13">
        <v>0</v>
      </c>
      <c r="F339" s="13">
        <v>709.02</v>
      </c>
      <c r="G339" s="13">
        <v>0</v>
      </c>
      <c r="H339" s="13">
        <v>5480.82</v>
      </c>
    </row>
    <row r="340" spans="1:8" x14ac:dyDescent="0.25">
      <c r="A340">
        <v>4360</v>
      </c>
      <c r="B340" t="s">
        <v>646</v>
      </c>
      <c r="C340" t="s">
        <v>647</v>
      </c>
      <c r="D340" s="13">
        <v>12936.41</v>
      </c>
      <c r="E340" s="13">
        <v>0</v>
      </c>
      <c r="F340" s="13">
        <v>396.12</v>
      </c>
      <c r="G340" s="13">
        <v>0</v>
      </c>
      <c r="H340" s="13">
        <v>1999.88</v>
      </c>
    </row>
    <row r="341" spans="1:8" x14ac:dyDescent="0.25">
      <c r="A341">
        <v>4383</v>
      </c>
      <c r="B341" t="s">
        <v>648</v>
      </c>
      <c r="C341" t="s">
        <v>649</v>
      </c>
      <c r="D341" s="13">
        <v>235561.77</v>
      </c>
      <c r="E341" s="13">
        <v>0</v>
      </c>
      <c r="F341" s="13">
        <v>1615.02</v>
      </c>
      <c r="G341" s="13">
        <v>0</v>
      </c>
      <c r="H341" s="13">
        <v>35576.519999999997</v>
      </c>
    </row>
    <row r="342" spans="1:8" x14ac:dyDescent="0.25">
      <c r="A342">
        <v>79598</v>
      </c>
      <c r="B342" t="s">
        <v>650</v>
      </c>
      <c r="C342" t="s">
        <v>651</v>
      </c>
      <c r="D342" s="13">
        <v>1501000.08</v>
      </c>
      <c r="E342" s="13">
        <v>17292.627649769587</v>
      </c>
      <c r="F342" s="13">
        <v>29737.38</v>
      </c>
      <c r="G342" s="13">
        <v>207.95370629370629</v>
      </c>
      <c r="H342" s="13">
        <v>229610.62</v>
      </c>
    </row>
    <row r="343" spans="1:8" x14ac:dyDescent="0.25">
      <c r="A343">
        <v>4480</v>
      </c>
      <c r="B343" t="s">
        <v>652</v>
      </c>
      <c r="C343" t="s">
        <v>653</v>
      </c>
      <c r="D343" s="13">
        <v>21625.61</v>
      </c>
      <c r="E343" s="13">
        <v>0</v>
      </c>
      <c r="F343" s="13">
        <v>597.86</v>
      </c>
      <c r="G343" s="13">
        <v>0</v>
      </c>
      <c r="H343" s="13">
        <v>3333.52</v>
      </c>
    </row>
    <row r="344" spans="1:8" x14ac:dyDescent="0.25">
      <c r="A344">
        <v>4267</v>
      </c>
      <c r="B344" t="s">
        <v>654</v>
      </c>
      <c r="C344" t="s">
        <v>655</v>
      </c>
      <c r="D344" s="13">
        <v>2521595.34</v>
      </c>
      <c r="E344" s="13">
        <v>85935.576338851024</v>
      </c>
      <c r="F344" s="13">
        <v>112493.8</v>
      </c>
      <c r="G344" s="13">
        <v>714.24634920634924</v>
      </c>
      <c r="H344" s="13">
        <v>395113.37</v>
      </c>
    </row>
    <row r="345" spans="1:8" x14ac:dyDescent="0.25">
      <c r="A345">
        <v>79541</v>
      </c>
      <c r="B345" t="s">
        <v>656</v>
      </c>
      <c r="C345" t="s">
        <v>657</v>
      </c>
      <c r="D345" s="13">
        <v>968.36</v>
      </c>
      <c r="E345" s="13">
        <v>0</v>
      </c>
      <c r="F345" s="13">
        <v>0</v>
      </c>
      <c r="G345" s="13">
        <v>0</v>
      </c>
      <c r="H345" s="13">
        <v>145.25</v>
      </c>
    </row>
    <row r="346" spans="1:8" x14ac:dyDescent="0.25">
      <c r="A346">
        <v>90900</v>
      </c>
      <c r="B346" t="s">
        <v>658</v>
      </c>
      <c r="C346" t="s">
        <v>659</v>
      </c>
      <c r="D346" s="13">
        <v>15642.9</v>
      </c>
      <c r="E346" s="13">
        <v>0</v>
      </c>
      <c r="F346" s="13">
        <v>271.35000000000002</v>
      </c>
      <c r="G346" s="13">
        <v>0</v>
      </c>
      <c r="H346" s="13">
        <v>2387.14</v>
      </c>
    </row>
    <row r="347" spans="1:8" x14ac:dyDescent="0.25">
      <c r="A347">
        <v>4368</v>
      </c>
      <c r="B347" t="s">
        <v>660</v>
      </c>
      <c r="C347" t="s">
        <v>661</v>
      </c>
      <c r="D347" s="13">
        <v>1029605.56</v>
      </c>
      <c r="E347" s="13">
        <v>22711.887352941179</v>
      </c>
      <c r="F347" s="13">
        <v>23364.63</v>
      </c>
      <c r="G347" s="13">
        <v>1523.7802173913044</v>
      </c>
      <c r="H347" s="13">
        <v>157945.53</v>
      </c>
    </row>
    <row r="348" spans="1:8" x14ac:dyDescent="0.25">
      <c r="A348">
        <v>4276</v>
      </c>
      <c r="B348" t="s">
        <v>662</v>
      </c>
      <c r="C348" t="s">
        <v>663</v>
      </c>
      <c r="D348" s="13">
        <v>1192554.5900000001</v>
      </c>
      <c r="E348" s="13">
        <v>4534.4280988593155</v>
      </c>
      <c r="F348" s="13">
        <v>19078.07</v>
      </c>
      <c r="G348" s="13">
        <v>0</v>
      </c>
      <c r="H348" s="13">
        <v>181744.9</v>
      </c>
    </row>
    <row r="349" spans="1:8" x14ac:dyDescent="0.25">
      <c r="A349">
        <v>79967</v>
      </c>
      <c r="B349" t="s">
        <v>664</v>
      </c>
      <c r="C349" t="s">
        <v>665</v>
      </c>
      <c r="D349" s="13">
        <v>132319.1</v>
      </c>
      <c r="E349" s="13">
        <v>0</v>
      </c>
      <c r="F349" s="13">
        <v>797.34</v>
      </c>
      <c r="G349" s="13">
        <v>0</v>
      </c>
      <c r="H349" s="13">
        <v>19967.47</v>
      </c>
    </row>
    <row r="350" spans="1:8" x14ac:dyDescent="0.25">
      <c r="A350">
        <v>90637</v>
      </c>
      <c r="B350" t="s">
        <v>666</v>
      </c>
      <c r="C350" t="s">
        <v>667</v>
      </c>
      <c r="D350" s="13">
        <v>106694.07</v>
      </c>
      <c r="E350" s="13">
        <v>0</v>
      </c>
      <c r="F350" s="13">
        <v>570.65</v>
      </c>
      <c r="G350" s="13">
        <v>0</v>
      </c>
      <c r="H350" s="13">
        <v>16089.71</v>
      </c>
    </row>
    <row r="351" spans="1:8" x14ac:dyDescent="0.25">
      <c r="A351">
        <v>91174</v>
      </c>
      <c r="B351" t="s">
        <v>668</v>
      </c>
      <c r="C351" t="s">
        <v>669</v>
      </c>
      <c r="D351" s="13">
        <v>51189.82</v>
      </c>
      <c r="E351" s="13">
        <v>0</v>
      </c>
      <c r="F351" s="13">
        <v>376.94</v>
      </c>
      <c r="G351" s="13">
        <v>0</v>
      </c>
      <c r="H351" s="13">
        <v>7735.01</v>
      </c>
    </row>
    <row r="352" spans="1:8" x14ac:dyDescent="0.25">
      <c r="A352">
        <v>87349</v>
      </c>
      <c r="B352" t="s">
        <v>670</v>
      </c>
      <c r="C352" t="s">
        <v>671</v>
      </c>
      <c r="D352" s="13">
        <v>22894.57</v>
      </c>
      <c r="E352" s="13">
        <v>0</v>
      </c>
      <c r="F352" s="13">
        <v>0</v>
      </c>
      <c r="G352" s="13">
        <v>0</v>
      </c>
      <c r="H352" s="13">
        <v>3434.19</v>
      </c>
    </row>
    <row r="353" spans="1:8" x14ac:dyDescent="0.25">
      <c r="A353">
        <v>91135</v>
      </c>
      <c r="B353" t="s">
        <v>672</v>
      </c>
      <c r="C353" t="s">
        <v>673</v>
      </c>
      <c r="D353" s="13">
        <v>172250.8</v>
      </c>
      <c r="E353" s="13">
        <v>0</v>
      </c>
      <c r="F353" s="13">
        <v>851.4</v>
      </c>
      <c r="G353" s="13">
        <v>0</v>
      </c>
      <c r="H353" s="13">
        <v>25965.33</v>
      </c>
    </row>
    <row r="354" spans="1:8" x14ac:dyDescent="0.25">
      <c r="A354">
        <v>92199</v>
      </c>
      <c r="B354" t="s">
        <v>674</v>
      </c>
      <c r="C354" t="s">
        <v>675</v>
      </c>
      <c r="D354" s="13">
        <v>209707.36</v>
      </c>
      <c r="E354" s="13">
        <v>0</v>
      </c>
      <c r="F354" s="13">
        <v>1517.62</v>
      </c>
      <c r="G354" s="13">
        <v>0</v>
      </c>
      <c r="H354" s="13">
        <v>31683.75</v>
      </c>
    </row>
    <row r="355" spans="1:8" x14ac:dyDescent="0.25">
      <c r="A355">
        <v>91133</v>
      </c>
      <c r="B355" t="s">
        <v>676</v>
      </c>
      <c r="C355" t="s">
        <v>677</v>
      </c>
      <c r="D355" s="13">
        <v>130426.95</v>
      </c>
      <c r="E355" s="13">
        <v>0</v>
      </c>
      <c r="F355" s="13">
        <v>720.52</v>
      </c>
      <c r="G355" s="13">
        <v>0</v>
      </c>
      <c r="H355" s="13">
        <v>19672.12</v>
      </c>
    </row>
    <row r="356" spans="1:8" x14ac:dyDescent="0.25">
      <c r="A356">
        <v>1001398</v>
      </c>
      <c r="B356" t="s">
        <v>678</v>
      </c>
      <c r="C356" t="s">
        <v>679</v>
      </c>
      <c r="D356" s="13">
        <v>58281.08</v>
      </c>
      <c r="E356" s="13">
        <v>0</v>
      </c>
      <c r="F356" s="13">
        <v>205.94</v>
      </c>
      <c r="G356" s="13">
        <v>0</v>
      </c>
      <c r="H356" s="13">
        <v>8773.0499999999993</v>
      </c>
    </row>
    <row r="357" spans="1:8" x14ac:dyDescent="0.25">
      <c r="A357">
        <v>834265</v>
      </c>
      <c r="B357" t="s">
        <v>680</v>
      </c>
      <c r="C357" t="s">
        <v>681</v>
      </c>
      <c r="D357" s="13">
        <v>142343.98000000001</v>
      </c>
      <c r="E357" s="13">
        <v>0</v>
      </c>
      <c r="F357" s="13">
        <v>1057.8599999999999</v>
      </c>
      <c r="G357" s="13">
        <v>0</v>
      </c>
      <c r="H357" s="13">
        <v>21510.28</v>
      </c>
    </row>
    <row r="358" spans="1:8" x14ac:dyDescent="0.25">
      <c r="A358">
        <v>1001399</v>
      </c>
      <c r="B358" t="s">
        <v>682</v>
      </c>
      <c r="C358" t="s">
        <v>683</v>
      </c>
      <c r="D358" s="13">
        <v>50896.97</v>
      </c>
      <c r="E358" s="13">
        <v>0</v>
      </c>
      <c r="F358" s="13">
        <v>180.06</v>
      </c>
      <c r="G358" s="13">
        <v>0</v>
      </c>
      <c r="H358" s="13">
        <v>7661.55</v>
      </c>
    </row>
    <row r="359" spans="1:8" x14ac:dyDescent="0.25">
      <c r="A359">
        <v>92047</v>
      </c>
      <c r="B359" t="s">
        <v>684</v>
      </c>
      <c r="C359" t="s">
        <v>685</v>
      </c>
      <c r="D359" s="13">
        <v>130283.83</v>
      </c>
      <c r="E359" s="13">
        <v>0</v>
      </c>
      <c r="F359" s="13">
        <v>682.54</v>
      </c>
      <c r="G359" s="13">
        <v>0</v>
      </c>
      <c r="H359" s="13">
        <v>19644.96</v>
      </c>
    </row>
    <row r="360" spans="1:8" x14ac:dyDescent="0.25">
      <c r="A360">
        <v>850100</v>
      </c>
      <c r="B360" t="s">
        <v>686</v>
      </c>
      <c r="C360" t="s">
        <v>687</v>
      </c>
      <c r="D360" s="13">
        <v>177641.04</v>
      </c>
      <c r="E360" s="13">
        <v>0</v>
      </c>
      <c r="F360" s="13">
        <v>1674.65</v>
      </c>
      <c r="G360" s="13">
        <v>0</v>
      </c>
      <c r="H360" s="13">
        <v>26897.35</v>
      </c>
    </row>
    <row r="361" spans="1:8" x14ac:dyDescent="0.25">
      <c r="A361">
        <v>1000283</v>
      </c>
      <c r="B361" t="s">
        <v>688</v>
      </c>
      <c r="C361" t="s">
        <v>689</v>
      </c>
      <c r="D361" s="13">
        <v>80511.86</v>
      </c>
      <c r="E361" s="13">
        <v>0</v>
      </c>
      <c r="F361" s="13">
        <v>611.73</v>
      </c>
      <c r="G361" s="13">
        <v>0</v>
      </c>
      <c r="H361" s="13">
        <v>12168.54</v>
      </c>
    </row>
    <row r="362" spans="1:8" x14ac:dyDescent="0.25">
      <c r="A362">
        <v>91763</v>
      </c>
      <c r="B362" t="s">
        <v>690</v>
      </c>
      <c r="C362" t="s">
        <v>691</v>
      </c>
      <c r="D362" s="13">
        <v>148616.23000000001</v>
      </c>
      <c r="E362" s="13">
        <v>0</v>
      </c>
      <c r="F362" s="13">
        <v>1109.8800000000001</v>
      </c>
      <c r="G362" s="13">
        <v>0</v>
      </c>
      <c r="H362" s="13">
        <v>22458.92</v>
      </c>
    </row>
    <row r="363" spans="1:8" x14ac:dyDescent="0.25">
      <c r="A363">
        <v>88360</v>
      </c>
      <c r="B363" t="s">
        <v>692</v>
      </c>
      <c r="C363" t="s">
        <v>693</v>
      </c>
      <c r="D363" s="13">
        <v>162686.12</v>
      </c>
      <c r="E363" s="13">
        <v>0</v>
      </c>
      <c r="F363" s="13">
        <v>1285.23</v>
      </c>
      <c r="G363" s="13">
        <v>0</v>
      </c>
      <c r="H363" s="13">
        <v>24595.7</v>
      </c>
    </row>
    <row r="364" spans="1:8" x14ac:dyDescent="0.25">
      <c r="A364">
        <v>1001397</v>
      </c>
      <c r="B364" t="s">
        <v>694</v>
      </c>
      <c r="C364" t="s">
        <v>695</v>
      </c>
      <c r="D364" s="13">
        <v>62728.62</v>
      </c>
      <c r="E364" s="13">
        <v>0</v>
      </c>
      <c r="F364" s="13">
        <v>221.45</v>
      </c>
      <c r="G364" s="13">
        <v>0</v>
      </c>
      <c r="H364" s="13">
        <v>9442.51</v>
      </c>
    </row>
    <row r="365" spans="1:8" x14ac:dyDescent="0.25">
      <c r="A365">
        <v>850101</v>
      </c>
      <c r="B365" t="s">
        <v>696</v>
      </c>
      <c r="C365" t="s">
        <v>697</v>
      </c>
      <c r="D365" s="13">
        <v>123099.8</v>
      </c>
      <c r="E365" s="13">
        <v>0</v>
      </c>
      <c r="F365" s="13">
        <v>610.62</v>
      </c>
      <c r="G365" s="13">
        <v>0</v>
      </c>
      <c r="H365" s="13">
        <v>18556.560000000001</v>
      </c>
    </row>
    <row r="366" spans="1:8" x14ac:dyDescent="0.25">
      <c r="A366">
        <v>1000568</v>
      </c>
      <c r="B366" t="s">
        <v>698</v>
      </c>
      <c r="C366" t="s">
        <v>699</v>
      </c>
      <c r="D366" s="13">
        <v>81890.11</v>
      </c>
      <c r="E366" s="13">
        <v>0</v>
      </c>
      <c r="F366" s="13">
        <v>0</v>
      </c>
      <c r="G366" s="13">
        <v>0</v>
      </c>
      <c r="H366" s="13">
        <v>12283.52</v>
      </c>
    </row>
    <row r="367" spans="1:8" x14ac:dyDescent="0.25">
      <c r="A367">
        <v>91137</v>
      </c>
      <c r="B367" t="s">
        <v>700</v>
      </c>
      <c r="C367" t="s">
        <v>701</v>
      </c>
      <c r="D367" s="13">
        <v>172619.51999999999</v>
      </c>
      <c r="E367" s="13">
        <v>0</v>
      </c>
      <c r="F367" s="13">
        <v>987.25</v>
      </c>
      <c r="G367" s="13">
        <v>0</v>
      </c>
      <c r="H367" s="13">
        <v>26041.02</v>
      </c>
    </row>
    <row r="368" spans="1:8" x14ac:dyDescent="0.25">
      <c r="A368">
        <v>850099</v>
      </c>
      <c r="B368" t="s">
        <v>702</v>
      </c>
      <c r="C368" t="s">
        <v>703</v>
      </c>
      <c r="D368" s="13">
        <v>87305.33</v>
      </c>
      <c r="E368" s="13">
        <v>0</v>
      </c>
      <c r="F368" s="13">
        <v>977.56</v>
      </c>
      <c r="G368" s="13">
        <v>0</v>
      </c>
      <c r="H368" s="13">
        <v>13242.43</v>
      </c>
    </row>
    <row r="369" spans="1:8" x14ac:dyDescent="0.25">
      <c r="A369">
        <v>873957</v>
      </c>
      <c r="B369" t="s">
        <v>704</v>
      </c>
      <c r="C369" t="s">
        <v>705</v>
      </c>
      <c r="D369" s="13">
        <v>192599</v>
      </c>
      <c r="E369" s="13">
        <v>0</v>
      </c>
      <c r="F369" s="13">
        <v>2676.2</v>
      </c>
      <c r="G369" s="13">
        <v>0</v>
      </c>
      <c r="H369" s="13">
        <v>29291.279999999999</v>
      </c>
    </row>
    <row r="370" spans="1:8" x14ac:dyDescent="0.25">
      <c r="A370">
        <v>92610</v>
      </c>
      <c r="B370" t="s">
        <v>706</v>
      </c>
      <c r="C370" t="s">
        <v>707</v>
      </c>
      <c r="D370" s="13">
        <v>135378.51999999999</v>
      </c>
      <c r="E370" s="13">
        <v>0</v>
      </c>
      <c r="F370" s="13">
        <v>533.98</v>
      </c>
      <c r="G370" s="13">
        <v>0</v>
      </c>
      <c r="H370" s="13">
        <v>20386.88</v>
      </c>
    </row>
    <row r="371" spans="1:8" x14ac:dyDescent="0.25">
      <c r="A371">
        <v>92879</v>
      </c>
      <c r="B371" t="s">
        <v>708</v>
      </c>
      <c r="C371" t="s">
        <v>709</v>
      </c>
      <c r="D371" s="13">
        <v>277945.87</v>
      </c>
      <c r="E371" s="13">
        <v>0</v>
      </c>
      <c r="F371" s="13">
        <v>1965.97</v>
      </c>
      <c r="G371" s="13">
        <v>0</v>
      </c>
      <c r="H371" s="13">
        <v>41986.78</v>
      </c>
    </row>
    <row r="372" spans="1:8" x14ac:dyDescent="0.25">
      <c r="A372">
        <v>1000560</v>
      </c>
      <c r="B372" t="s">
        <v>710</v>
      </c>
      <c r="C372" t="s">
        <v>711</v>
      </c>
      <c r="D372" s="13">
        <v>145940.29999999999</v>
      </c>
      <c r="E372" s="13">
        <v>0</v>
      </c>
      <c r="F372" s="13">
        <v>1325.2</v>
      </c>
      <c r="G372" s="13">
        <v>0</v>
      </c>
      <c r="H372" s="13">
        <v>22089.83</v>
      </c>
    </row>
    <row r="373" spans="1:8" x14ac:dyDescent="0.25">
      <c r="A373">
        <v>1001927</v>
      </c>
      <c r="B373" t="s">
        <v>712</v>
      </c>
      <c r="C373" t="s">
        <v>713</v>
      </c>
      <c r="D373" s="13">
        <v>71437.55</v>
      </c>
      <c r="E373" s="13">
        <v>0</v>
      </c>
      <c r="F373" s="13">
        <v>252.04</v>
      </c>
      <c r="G373" s="13">
        <v>0</v>
      </c>
      <c r="H373" s="13">
        <v>10753.44</v>
      </c>
    </row>
    <row r="374" spans="1:8" x14ac:dyDescent="0.25">
      <c r="A374">
        <v>92730</v>
      </c>
      <c r="B374" t="s">
        <v>714</v>
      </c>
      <c r="C374" t="s">
        <v>715</v>
      </c>
      <c r="D374" s="13">
        <v>703984.4</v>
      </c>
      <c r="E374" s="13">
        <v>0</v>
      </c>
      <c r="F374" s="13">
        <v>12057.45</v>
      </c>
      <c r="G374" s="13">
        <v>0</v>
      </c>
      <c r="H374" s="13">
        <v>107406.28</v>
      </c>
    </row>
    <row r="375" spans="1:8" x14ac:dyDescent="0.25">
      <c r="A375">
        <v>4266</v>
      </c>
      <c r="B375" t="s">
        <v>716</v>
      </c>
      <c r="C375" t="s">
        <v>717</v>
      </c>
      <c r="D375" s="13">
        <v>710920.7</v>
      </c>
      <c r="E375" s="13">
        <v>3169.0372956909359</v>
      </c>
      <c r="F375" s="13">
        <v>14533.68</v>
      </c>
      <c r="G375" s="13">
        <v>0</v>
      </c>
      <c r="H375" s="13">
        <v>108818.16</v>
      </c>
    </row>
    <row r="376" spans="1:8" x14ac:dyDescent="0.25">
      <c r="A376">
        <v>4216</v>
      </c>
      <c r="B376" t="s">
        <v>718</v>
      </c>
      <c r="C376" t="s">
        <v>719</v>
      </c>
      <c r="D376" s="13">
        <v>11642.01</v>
      </c>
      <c r="E376" s="13">
        <v>0</v>
      </c>
      <c r="F376" s="13">
        <v>0</v>
      </c>
      <c r="G376" s="13">
        <v>0</v>
      </c>
      <c r="H376" s="13">
        <v>1746.3</v>
      </c>
    </row>
    <row r="377" spans="1:8" x14ac:dyDescent="0.25">
      <c r="A377">
        <v>1001520</v>
      </c>
      <c r="B377" t="s">
        <v>720</v>
      </c>
      <c r="C377" t="s">
        <v>721</v>
      </c>
      <c r="D377" s="13">
        <v>7113.96</v>
      </c>
      <c r="E377" s="13">
        <v>0</v>
      </c>
      <c r="F377" s="13">
        <v>25.16</v>
      </c>
      <c r="G377" s="13">
        <v>0</v>
      </c>
      <c r="H377" s="13">
        <v>1070.8699999999999</v>
      </c>
    </row>
    <row r="378" spans="1:8" x14ac:dyDescent="0.25">
      <c r="A378">
        <v>10968</v>
      </c>
      <c r="B378" t="s">
        <v>722</v>
      </c>
      <c r="C378" t="s">
        <v>723</v>
      </c>
      <c r="D378" s="13">
        <v>92063.56</v>
      </c>
      <c r="E378" s="13">
        <v>0</v>
      </c>
      <c r="F378" s="13">
        <v>1316.69</v>
      </c>
      <c r="G378" s="13">
        <v>0</v>
      </c>
      <c r="H378" s="13">
        <v>14007.04</v>
      </c>
    </row>
    <row r="379" spans="1:8" x14ac:dyDescent="0.25">
      <c r="A379">
        <v>92657</v>
      </c>
      <c r="B379" t="s">
        <v>724</v>
      </c>
      <c r="C379" t="s">
        <v>725</v>
      </c>
      <c r="D379" s="13">
        <v>64113.19</v>
      </c>
      <c r="E379" s="13">
        <v>0</v>
      </c>
      <c r="F379" s="13">
        <v>0</v>
      </c>
      <c r="G379" s="13">
        <v>0</v>
      </c>
      <c r="H379" s="13">
        <v>9616.98</v>
      </c>
    </row>
    <row r="380" spans="1:8" x14ac:dyDescent="0.25">
      <c r="A380">
        <v>4281</v>
      </c>
      <c r="B380" t="s">
        <v>726</v>
      </c>
      <c r="C380" t="s">
        <v>727</v>
      </c>
      <c r="D380" s="13">
        <v>1659580.53</v>
      </c>
      <c r="E380" s="13">
        <v>20102.59053835801</v>
      </c>
      <c r="F380" s="13">
        <v>36681.97</v>
      </c>
      <c r="G380" s="13">
        <v>0</v>
      </c>
      <c r="H380" s="13">
        <v>254439.38</v>
      </c>
    </row>
    <row r="381" spans="1:8" x14ac:dyDescent="0.25">
      <c r="A381">
        <v>79050</v>
      </c>
      <c r="B381" t="s">
        <v>728</v>
      </c>
      <c r="C381" t="s">
        <v>729</v>
      </c>
      <c r="D381" s="13">
        <v>14991.03</v>
      </c>
      <c r="E381" s="13">
        <v>0</v>
      </c>
      <c r="F381" s="13">
        <v>395.05</v>
      </c>
      <c r="G381" s="13">
        <v>0</v>
      </c>
      <c r="H381" s="13">
        <v>2307.91</v>
      </c>
    </row>
    <row r="382" spans="1:8" x14ac:dyDescent="0.25">
      <c r="A382">
        <v>4374</v>
      </c>
      <c r="B382" t="s">
        <v>730</v>
      </c>
      <c r="C382" t="s">
        <v>731</v>
      </c>
      <c r="D382" s="13">
        <v>73757.95</v>
      </c>
      <c r="E382" s="13">
        <v>0</v>
      </c>
      <c r="F382" s="13">
        <v>525.44000000000005</v>
      </c>
      <c r="G382" s="13">
        <v>0</v>
      </c>
      <c r="H382" s="13">
        <v>11142.51</v>
      </c>
    </row>
    <row r="383" spans="1:8" x14ac:dyDescent="0.25">
      <c r="A383">
        <v>4278</v>
      </c>
      <c r="B383" t="s">
        <v>732</v>
      </c>
      <c r="C383" t="s">
        <v>733</v>
      </c>
      <c r="D383" s="13">
        <v>935976.95</v>
      </c>
      <c r="E383" s="13">
        <v>1183.2831226295827</v>
      </c>
      <c r="F383" s="13">
        <v>10290.950000000001</v>
      </c>
      <c r="G383" s="13">
        <v>0</v>
      </c>
      <c r="H383" s="13">
        <v>141940.19</v>
      </c>
    </row>
    <row r="384" spans="1:8" x14ac:dyDescent="0.25">
      <c r="A384">
        <v>4270</v>
      </c>
      <c r="B384" t="s">
        <v>734</v>
      </c>
      <c r="C384" t="s">
        <v>735</v>
      </c>
      <c r="D384" s="13">
        <v>1035651.52</v>
      </c>
      <c r="E384" s="13">
        <v>40372.855864406782</v>
      </c>
      <c r="F384" s="13">
        <v>26242.69</v>
      </c>
      <c r="G384" s="13">
        <v>0</v>
      </c>
      <c r="H384" s="13">
        <v>159284.13</v>
      </c>
    </row>
    <row r="385" spans="1:8" x14ac:dyDescent="0.25">
      <c r="A385">
        <v>91935</v>
      </c>
      <c r="B385" t="s">
        <v>736</v>
      </c>
      <c r="C385" t="s">
        <v>737</v>
      </c>
      <c r="D385" s="13">
        <v>67698.789999999994</v>
      </c>
      <c r="E385" s="13">
        <v>0</v>
      </c>
      <c r="F385" s="13">
        <v>0</v>
      </c>
      <c r="G385" s="13">
        <v>0</v>
      </c>
      <c r="H385" s="13">
        <v>10154.82</v>
      </c>
    </row>
    <row r="386" spans="1:8" x14ac:dyDescent="0.25">
      <c r="A386">
        <v>1001521</v>
      </c>
      <c r="B386" t="s">
        <v>738</v>
      </c>
      <c r="C386" t="s">
        <v>739</v>
      </c>
      <c r="D386" s="13">
        <v>24395.42</v>
      </c>
      <c r="E386" s="13">
        <v>0</v>
      </c>
      <c r="F386" s="13">
        <v>0</v>
      </c>
      <c r="G386" s="13">
        <v>0</v>
      </c>
      <c r="H386" s="13">
        <v>3659.31</v>
      </c>
    </row>
    <row r="387" spans="1:8" x14ac:dyDescent="0.25">
      <c r="A387">
        <v>4199</v>
      </c>
      <c r="B387" t="s">
        <v>740</v>
      </c>
      <c r="C387" t="s">
        <v>741</v>
      </c>
      <c r="D387" s="13">
        <v>25678.06</v>
      </c>
      <c r="E387" s="13">
        <v>2751.2207142857142</v>
      </c>
      <c r="F387" s="13">
        <v>1681.33</v>
      </c>
      <c r="G387" s="13">
        <v>0</v>
      </c>
      <c r="H387" s="13">
        <v>4103.91</v>
      </c>
    </row>
    <row r="388" spans="1:8" x14ac:dyDescent="0.25">
      <c r="A388">
        <v>4439</v>
      </c>
      <c r="B388" t="s">
        <v>742</v>
      </c>
      <c r="C388" t="s">
        <v>743</v>
      </c>
      <c r="D388" s="13">
        <v>158023.82999999999</v>
      </c>
      <c r="E388" s="13">
        <v>4693.7771287128708</v>
      </c>
      <c r="F388" s="13">
        <v>11661.18</v>
      </c>
      <c r="G388" s="13">
        <v>0</v>
      </c>
      <c r="H388" s="13">
        <v>25452.75</v>
      </c>
    </row>
    <row r="389" spans="1:8" x14ac:dyDescent="0.25">
      <c r="A389">
        <v>4404</v>
      </c>
      <c r="B389" t="s">
        <v>744</v>
      </c>
      <c r="C389" t="s">
        <v>745</v>
      </c>
      <c r="D389" s="13">
        <v>2403195.79</v>
      </c>
      <c r="E389" s="13">
        <v>14390.39395209581</v>
      </c>
      <c r="F389" s="13">
        <v>48670.7</v>
      </c>
      <c r="G389" s="13">
        <v>0</v>
      </c>
      <c r="H389" s="13">
        <v>367779.97</v>
      </c>
    </row>
    <row r="390" spans="1:8" x14ac:dyDescent="0.25">
      <c r="A390">
        <v>4314</v>
      </c>
      <c r="B390" t="s">
        <v>746</v>
      </c>
      <c r="C390" t="s">
        <v>747</v>
      </c>
      <c r="D390" s="13">
        <v>52041.13</v>
      </c>
      <c r="E390" s="13">
        <v>0</v>
      </c>
      <c r="F390" s="13">
        <v>0</v>
      </c>
      <c r="G390" s="13">
        <v>0</v>
      </c>
      <c r="H390" s="13">
        <v>7806.17</v>
      </c>
    </row>
    <row r="391" spans="1:8" x14ac:dyDescent="0.25">
      <c r="A391">
        <v>1000313</v>
      </c>
      <c r="B391" t="s">
        <v>748</v>
      </c>
      <c r="C391" t="s">
        <v>749</v>
      </c>
      <c r="D391" s="13">
        <v>24283.23</v>
      </c>
      <c r="E391" s="13">
        <v>0</v>
      </c>
      <c r="F391" s="13">
        <v>0</v>
      </c>
      <c r="G391" s="13">
        <v>0</v>
      </c>
      <c r="H391" s="13">
        <v>3642.48</v>
      </c>
    </row>
    <row r="392" spans="1:8" x14ac:dyDescent="0.25">
      <c r="A392">
        <v>4234</v>
      </c>
      <c r="B392" t="s">
        <v>750</v>
      </c>
      <c r="C392" t="s">
        <v>751</v>
      </c>
      <c r="D392" s="13">
        <v>109583.94</v>
      </c>
      <c r="E392" s="13">
        <v>0</v>
      </c>
      <c r="F392" s="13">
        <v>0</v>
      </c>
      <c r="G392" s="13">
        <v>0</v>
      </c>
      <c r="H392" s="13">
        <v>16437.59</v>
      </c>
    </row>
    <row r="393" spans="1:8" x14ac:dyDescent="0.25">
      <c r="A393">
        <v>79540</v>
      </c>
      <c r="B393" t="s">
        <v>752</v>
      </c>
      <c r="C393" t="s">
        <v>753</v>
      </c>
      <c r="D393" s="13">
        <v>26387.03</v>
      </c>
      <c r="E393" s="13">
        <v>0</v>
      </c>
      <c r="F393" s="13">
        <v>0</v>
      </c>
      <c r="G393" s="13">
        <v>0</v>
      </c>
      <c r="H393" s="13">
        <v>3958.05</v>
      </c>
    </row>
    <row r="394" spans="1:8" x14ac:dyDescent="0.25">
      <c r="A394">
        <v>4441</v>
      </c>
      <c r="B394" t="s">
        <v>754</v>
      </c>
      <c r="C394" t="s">
        <v>755</v>
      </c>
      <c r="D394" s="13">
        <v>1244666.79</v>
      </c>
      <c r="E394" s="13">
        <v>12315.304650395779</v>
      </c>
      <c r="F394" s="13">
        <v>12258.01</v>
      </c>
      <c r="G394" s="13">
        <v>0</v>
      </c>
      <c r="H394" s="13">
        <v>188538.72</v>
      </c>
    </row>
    <row r="395" spans="1:8" x14ac:dyDescent="0.25">
      <c r="A395">
        <v>4435</v>
      </c>
      <c r="B395" t="s">
        <v>756</v>
      </c>
      <c r="C395" t="s">
        <v>757</v>
      </c>
      <c r="D395" s="13">
        <v>38365.660000000003</v>
      </c>
      <c r="E395" s="13">
        <v>0</v>
      </c>
      <c r="F395" s="13">
        <v>993.79</v>
      </c>
      <c r="G395" s="13">
        <v>0</v>
      </c>
      <c r="H395" s="13">
        <v>5903.92</v>
      </c>
    </row>
    <row r="396" spans="1:8" x14ac:dyDescent="0.25">
      <c r="A396">
        <v>10965</v>
      </c>
      <c r="B396" t="s">
        <v>758</v>
      </c>
      <c r="C396" t="s">
        <v>759</v>
      </c>
      <c r="D396" s="13">
        <v>28946.99</v>
      </c>
      <c r="E396" s="13">
        <v>0</v>
      </c>
      <c r="F396" s="13">
        <v>0</v>
      </c>
      <c r="G396" s="13">
        <v>0</v>
      </c>
      <c r="H396" s="13">
        <v>4342.05</v>
      </c>
    </row>
    <row r="397" spans="1:8" x14ac:dyDescent="0.25">
      <c r="A397">
        <v>90861</v>
      </c>
      <c r="B397" t="s">
        <v>760</v>
      </c>
      <c r="C397" t="s">
        <v>761</v>
      </c>
      <c r="D397" s="13">
        <v>146396.82</v>
      </c>
      <c r="E397" s="13">
        <v>0</v>
      </c>
      <c r="F397" s="13">
        <v>970.74</v>
      </c>
      <c r="G397" s="13">
        <v>0</v>
      </c>
      <c r="H397" s="13">
        <v>22105.13</v>
      </c>
    </row>
    <row r="398" spans="1:8" x14ac:dyDescent="0.25">
      <c r="A398">
        <v>79499</v>
      </c>
      <c r="B398" t="s">
        <v>762</v>
      </c>
      <c r="C398" t="s">
        <v>763</v>
      </c>
      <c r="D398" s="13">
        <v>78328.960000000006</v>
      </c>
      <c r="E398" s="13">
        <v>0</v>
      </c>
      <c r="F398" s="13">
        <v>938.09</v>
      </c>
      <c r="G398" s="13">
        <v>0</v>
      </c>
      <c r="H398" s="13">
        <v>11890.06</v>
      </c>
    </row>
    <row r="399" spans="1:8" x14ac:dyDescent="0.25">
      <c r="A399">
        <v>89852</v>
      </c>
      <c r="B399" t="s">
        <v>764</v>
      </c>
      <c r="C399" t="s">
        <v>765</v>
      </c>
      <c r="D399" s="13">
        <v>102554.7</v>
      </c>
      <c r="E399" s="13">
        <v>0</v>
      </c>
      <c r="F399" s="13">
        <v>653.73</v>
      </c>
      <c r="G399" s="13">
        <v>0</v>
      </c>
      <c r="H399" s="13">
        <v>15481.26</v>
      </c>
    </row>
    <row r="400" spans="1:8" x14ac:dyDescent="0.25">
      <c r="A400">
        <v>4473</v>
      </c>
      <c r="B400" t="s">
        <v>766</v>
      </c>
      <c r="C400" t="s">
        <v>767</v>
      </c>
      <c r="D400" s="13">
        <v>133837.62</v>
      </c>
      <c r="E400" s="13">
        <v>1351.8951515151516</v>
      </c>
      <c r="F400" s="13">
        <v>4345.8900000000003</v>
      </c>
      <c r="G400" s="13">
        <v>0</v>
      </c>
      <c r="H400" s="13">
        <v>20727.53</v>
      </c>
    </row>
    <row r="401" spans="1:8" x14ac:dyDescent="0.25">
      <c r="A401">
        <v>81174</v>
      </c>
      <c r="B401" t="s">
        <v>768</v>
      </c>
      <c r="C401" t="s">
        <v>769</v>
      </c>
      <c r="D401" s="13">
        <v>28261.54</v>
      </c>
      <c r="E401" s="13">
        <v>0</v>
      </c>
      <c r="F401" s="13">
        <v>0</v>
      </c>
      <c r="G401" s="13">
        <v>0</v>
      </c>
      <c r="H401" s="13">
        <v>4239.2299999999996</v>
      </c>
    </row>
    <row r="402" spans="1:8" x14ac:dyDescent="0.25">
      <c r="A402">
        <v>4163</v>
      </c>
      <c r="B402" t="s">
        <v>770</v>
      </c>
      <c r="C402" t="s">
        <v>771</v>
      </c>
      <c r="D402" s="13">
        <v>37008</v>
      </c>
      <c r="E402" s="13">
        <v>0</v>
      </c>
      <c r="F402" s="13">
        <v>420.13</v>
      </c>
      <c r="G402" s="13">
        <v>0</v>
      </c>
      <c r="H402" s="13">
        <v>5614.22</v>
      </c>
    </row>
    <row r="403" spans="1:8" x14ac:dyDescent="0.25">
      <c r="A403">
        <v>4181</v>
      </c>
      <c r="B403" t="s">
        <v>772</v>
      </c>
      <c r="C403" t="s">
        <v>773</v>
      </c>
      <c r="D403" s="13">
        <v>14429.28</v>
      </c>
      <c r="E403" s="13">
        <v>0</v>
      </c>
      <c r="F403" s="13">
        <v>523.47</v>
      </c>
      <c r="G403" s="13">
        <v>0</v>
      </c>
      <c r="H403" s="13">
        <v>2242.91</v>
      </c>
    </row>
    <row r="404" spans="1:8" x14ac:dyDescent="0.25">
      <c r="A404">
        <v>4235</v>
      </c>
      <c r="B404" t="s">
        <v>774</v>
      </c>
      <c r="C404" t="s">
        <v>775</v>
      </c>
      <c r="D404" s="13">
        <v>10812919.609999999</v>
      </c>
      <c r="E404" s="13">
        <v>25372.513750488852</v>
      </c>
      <c r="F404" s="13">
        <v>312228.88</v>
      </c>
      <c r="G404" s="13">
        <v>0</v>
      </c>
      <c r="H404" s="13">
        <v>1668772.27</v>
      </c>
    </row>
    <row r="405" spans="1:8" x14ac:dyDescent="0.25">
      <c r="A405">
        <v>5181</v>
      </c>
      <c r="B405" t="s">
        <v>776</v>
      </c>
      <c r="C405" t="s">
        <v>777</v>
      </c>
      <c r="D405" s="13">
        <v>27097.79</v>
      </c>
      <c r="E405" s="13">
        <v>0</v>
      </c>
      <c r="F405" s="13">
        <v>0</v>
      </c>
      <c r="G405" s="13">
        <v>0</v>
      </c>
      <c r="H405" s="13">
        <v>4064.67</v>
      </c>
    </row>
    <row r="406" spans="1:8" x14ac:dyDescent="0.25">
      <c r="A406">
        <v>4463</v>
      </c>
      <c r="B406" t="s">
        <v>778</v>
      </c>
      <c r="C406" t="s">
        <v>779</v>
      </c>
      <c r="D406" s="13">
        <v>28544.71</v>
      </c>
      <c r="E406" s="13">
        <v>0</v>
      </c>
      <c r="F406" s="13">
        <v>467.26</v>
      </c>
      <c r="G406" s="13">
        <v>0</v>
      </c>
      <c r="H406" s="13">
        <v>4351.8</v>
      </c>
    </row>
    <row r="407" spans="1:8" x14ac:dyDescent="0.25">
      <c r="A407">
        <v>4211</v>
      </c>
      <c r="B407" t="s">
        <v>780</v>
      </c>
      <c r="C407" t="s">
        <v>781</v>
      </c>
      <c r="D407" s="13">
        <v>221291.36</v>
      </c>
      <c r="E407" s="13">
        <v>0</v>
      </c>
      <c r="F407" s="13">
        <v>18009.759999999998</v>
      </c>
      <c r="G407" s="13">
        <v>0</v>
      </c>
      <c r="H407" s="13">
        <v>35895.17</v>
      </c>
    </row>
    <row r="408" spans="1:8" x14ac:dyDescent="0.25">
      <c r="A408">
        <v>79994</v>
      </c>
      <c r="B408" t="s">
        <v>782</v>
      </c>
      <c r="C408" t="s">
        <v>783</v>
      </c>
      <c r="D408" s="13">
        <v>11821.68</v>
      </c>
      <c r="E408" s="13">
        <v>0</v>
      </c>
      <c r="F408" s="13">
        <v>681.59</v>
      </c>
      <c r="G408" s="13">
        <v>0</v>
      </c>
      <c r="H408" s="13">
        <v>1875.49</v>
      </c>
    </row>
    <row r="409" spans="1:8" x14ac:dyDescent="0.25">
      <c r="A409">
        <v>79207</v>
      </c>
      <c r="B409" t="s">
        <v>784</v>
      </c>
      <c r="C409" t="s">
        <v>785</v>
      </c>
      <c r="D409" s="13">
        <v>26275.96</v>
      </c>
      <c r="E409" s="13">
        <v>0</v>
      </c>
      <c r="F409" s="13">
        <v>469.26</v>
      </c>
      <c r="G409" s="13">
        <v>0</v>
      </c>
      <c r="H409" s="13">
        <v>4011.78</v>
      </c>
    </row>
    <row r="410" spans="1:8" x14ac:dyDescent="0.25">
      <c r="A410">
        <v>4493</v>
      </c>
      <c r="B410" t="s">
        <v>786</v>
      </c>
      <c r="C410" t="s">
        <v>787</v>
      </c>
      <c r="D410" s="13">
        <v>29388.33</v>
      </c>
      <c r="E410" s="13">
        <v>0</v>
      </c>
      <c r="F410" s="13">
        <v>403.67</v>
      </c>
      <c r="G410" s="13">
        <v>0</v>
      </c>
      <c r="H410" s="13">
        <v>4468.8</v>
      </c>
    </row>
    <row r="411" spans="1:8" x14ac:dyDescent="0.25">
      <c r="A411">
        <v>4488</v>
      </c>
      <c r="B411" t="s">
        <v>788</v>
      </c>
      <c r="C411" t="s">
        <v>789</v>
      </c>
      <c r="D411" s="13">
        <v>199720.51</v>
      </c>
      <c r="E411" s="13">
        <v>1272.1051592356689</v>
      </c>
      <c r="F411" s="13">
        <v>0</v>
      </c>
      <c r="G411" s="13">
        <v>0</v>
      </c>
      <c r="H411" s="13">
        <v>29958.080000000002</v>
      </c>
    </row>
    <row r="412" spans="1:8" x14ac:dyDescent="0.25">
      <c r="A412">
        <v>4253</v>
      </c>
      <c r="B412" t="s">
        <v>790</v>
      </c>
      <c r="C412" t="s">
        <v>791</v>
      </c>
      <c r="D412" s="13">
        <v>4958.1000000000004</v>
      </c>
      <c r="E412" s="13">
        <v>0</v>
      </c>
      <c r="F412" s="13">
        <v>356.46</v>
      </c>
      <c r="G412" s="13">
        <v>0</v>
      </c>
      <c r="H412" s="13">
        <v>797.18</v>
      </c>
    </row>
    <row r="413" spans="1:8" x14ac:dyDescent="0.25">
      <c r="A413">
        <v>85516</v>
      </c>
      <c r="B413" t="s">
        <v>792</v>
      </c>
      <c r="C413" t="s">
        <v>793</v>
      </c>
      <c r="D413" s="13">
        <v>76571.039999999994</v>
      </c>
      <c r="E413" s="13">
        <v>0</v>
      </c>
      <c r="F413" s="13">
        <v>536.91</v>
      </c>
      <c r="G413" s="13">
        <v>0</v>
      </c>
      <c r="H413" s="13">
        <v>11566.19</v>
      </c>
    </row>
    <row r="414" spans="1:8" x14ac:dyDescent="0.25">
      <c r="A414">
        <v>79498</v>
      </c>
      <c r="B414" t="s">
        <v>794</v>
      </c>
      <c r="C414" t="s">
        <v>795</v>
      </c>
      <c r="D414" s="13">
        <v>74785.740000000005</v>
      </c>
      <c r="E414" s="13">
        <v>0</v>
      </c>
      <c r="F414" s="13">
        <v>0</v>
      </c>
      <c r="G414" s="13">
        <v>0</v>
      </c>
      <c r="H414" s="13">
        <v>11217.86</v>
      </c>
    </row>
    <row r="415" spans="1:8" x14ac:dyDescent="0.25">
      <c r="A415">
        <v>79589</v>
      </c>
      <c r="B415" t="s">
        <v>796</v>
      </c>
      <c r="C415" t="s">
        <v>797</v>
      </c>
      <c r="D415" s="13">
        <v>6156.97</v>
      </c>
      <c r="E415" s="13">
        <v>0</v>
      </c>
      <c r="F415" s="13">
        <v>0</v>
      </c>
      <c r="G415" s="13">
        <v>0</v>
      </c>
      <c r="H415" s="13">
        <v>923.55</v>
      </c>
    </row>
    <row r="416" spans="1:8" x14ac:dyDescent="0.25">
      <c r="A416">
        <v>79522</v>
      </c>
      <c r="B416" t="s">
        <v>798</v>
      </c>
      <c r="C416" t="s">
        <v>799</v>
      </c>
      <c r="D416" s="13">
        <v>1130.71</v>
      </c>
      <c r="E416" s="13">
        <v>0</v>
      </c>
      <c r="F416" s="13">
        <v>0</v>
      </c>
      <c r="G416" s="13">
        <v>0</v>
      </c>
      <c r="H416" s="13">
        <v>169.61</v>
      </c>
    </row>
    <row r="417" spans="1:8" x14ac:dyDescent="0.25">
      <c r="A417">
        <v>4379</v>
      </c>
      <c r="B417" t="s">
        <v>800</v>
      </c>
      <c r="C417" t="s">
        <v>801</v>
      </c>
      <c r="D417" s="13">
        <v>282471.31</v>
      </c>
      <c r="E417" s="13">
        <v>0</v>
      </c>
      <c r="F417" s="13">
        <v>10098.08</v>
      </c>
      <c r="G417" s="13">
        <v>0</v>
      </c>
      <c r="H417" s="13">
        <v>43885.41</v>
      </c>
    </row>
    <row r="418" spans="1:8" x14ac:dyDescent="0.25">
      <c r="A418">
        <v>4503</v>
      </c>
      <c r="B418" t="s">
        <v>802</v>
      </c>
      <c r="C418" t="s">
        <v>803</v>
      </c>
      <c r="D418" s="13">
        <v>34189.58</v>
      </c>
      <c r="E418" s="13">
        <v>1753.311794871795</v>
      </c>
      <c r="F418" s="13">
        <v>1119.3399999999999</v>
      </c>
      <c r="G418" s="13">
        <v>0</v>
      </c>
      <c r="H418" s="13">
        <v>5296.34</v>
      </c>
    </row>
    <row r="419" spans="1:8" x14ac:dyDescent="0.25">
      <c r="A419">
        <v>80011</v>
      </c>
      <c r="B419" t="s">
        <v>804</v>
      </c>
      <c r="C419" t="s">
        <v>805</v>
      </c>
      <c r="D419" s="13">
        <v>22313.84</v>
      </c>
      <c r="E419" s="13">
        <v>0</v>
      </c>
      <c r="F419" s="13">
        <v>383.26</v>
      </c>
      <c r="G419" s="13">
        <v>0</v>
      </c>
      <c r="H419" s="13">
        <v>3404.57</v>
      </c>
    </row>
    <row r="420" spans="1:8" x14ac:dyDescent="0.25">
      <c r="A420">
        <v>4359</v>
      </c>
      <c r="B420" t="s">
        <v>806</v>
      </c>
      <c r="C420" t="s">
        <v>807</v>
      </c>
      <c r="D420" s="13">
        <v>25597.56</v>
      </c>
      <c r="E420" s="13">
        <v>0</v>
      </c>
      <c r="F420" s="13">
        <v>419.91</v>
      </c>
      <c r="G420" s="13">
        <v>0</v>
      </c>
      <c r="H420" s="13">
        <v>3902.62</v>
      </c>
    </row>
    <row r="421" spans="1:8" x14ac:dyDescent="0.25">
      <c r="A421">
        <v>4363</v>
      </c>
      <c r="B421" t="s">
        <v>808</v>
      </c>
      <c r="C421" t="s">
        <v>809</v>
      </c>
      <c r="D421" s="13">
        <v>57907.81</v>
      </c>
      <c r="E421" s="13">
        <v>0</v>
      </c>
      <c r="F421" s="13">
        <v>1055.6600000000001</v>
      </c>
      <c r="G421" s="13">
        <v>0</v>
      </c>
      <c r="H421" s="13">
        <v>8844.52</v>
      </c>
    </row>
    <row r="422" spans="1:8" x14ac:dyDescent="0.25">
      <c r="A422">
        <v>4230</v>
      </c>
      <c r="B422" t="s">
        <v>810</v>
      </c>
      <c r="C422" t="s">
        <v>811</v>
      </c>
      <c r="D422" s="13">
        <v>236014.81</v>
      </c>
      <c r="E422" s="13">
        <v>0</v>
      </c>
      <c r="F422" s="13">
        <v>4462.25</v>
      </c>
      <c r="G422" s="13">
        <v>0</v>
      </c>
      <c r="H422" s="13">
        <v>36071.56</v>
      </c>
    </row>
    <row r="423" spans="1:8" x14ac:dyDescent="0.25">
      <c r="A423">
        <v>90192</v>
      </c>
      <c r="B423" t="s">
        <v>812</v>
      </c>
      <c r="C423" t="s">
        <v>813</v>
      </c>
      <c r="D423" s="13">
        <v>81256.320000000007</v>
      </c>
      <c r="E423" s="13">
        <v>0</v>
      </c>
      <c r="F423" s="13">
        <v>426.66</v>
      </c>
      <c r="G423" s="13">
        <v>0</v>
      </c>
      <c r="H423" s="13">
        <v>12252.45</v>
      </c>
    </row>
    <row r="424" spans="1:8" x14ac:dyDescent="0.25">
      <c r="A424">
        <v>1001157</v>
      </c>
      <c r="B424" t="s">
        <v>814</v>
      </c>
      <c r="C424" t="s">
        <v>813</v>
      </c>
      <c r="D424" s="13">
        <v>53860.05</v>
      </c>
      <c r="E424" s="13">
        <v>0</v>
      </c>
      <c r="F424" s="13">
        <v>190.44</v>
      </c>
      <c r="G424" s="13">
        <v>0</v>
      </c>
      <c r="H424" s="13">
        <v>8107.57</v>
      </c>
    </row>
    <row r="425" spans="1:8" x14ac:dyDescent="0.25">
      <c r="A425">
        <v>4251</v>
      </c>
      <c r="B425" t="s">
        <v>815</v>
      </c>
      <c r="C425" t="s">
        <v>816</v>
      </c>
      <c r="D425" s="13">
        <v>42730.89</v>
      </c>
      <c r="E425" s="13">
        <v>0</v>
      </c>
      <c r="F425" s="13">
        <v>3200.77</v>
      </c>
      <c r="G425" s="13">
        <v>0</v>
      </c>
      <c r="H425" s="13">
        <v>6889.75</v>
      </c>
    </row>
    <row r="426" spans="1:8" x14ac:dyDescent="0.25">
      <c r="A426">
        <v>78873</v>
      </c>
      <c r="B426" t="s">
        <v>817</v>
      </c>
      <c r="C426" t="s">
        <v>818</v>
      </c>
      <c r="D426" s="13">
        <v>12611.6</v>
      </c>
      <c r="E426" s="13">
        <v>0</v>
      </c>
      <c r="F426" s="13">
        <v>724.83</v>
      </c>
      <c r="G426" s="13">
        <v>0</v>
      </c>
      <c r="H426" s="13">
        <v>2000.46</v>
      </c>
    </row>
    <row r="427" spans="1:8" x14ac:dyDescent="0.25">
      <c r="A427">
        <v>4203</v>
      </c>
      <c r="B427" t="s">
        <v>819</v>
      </c>
      <c r="C427" t="s">
        <v>820</v>
      </c>
      <c r="D427" s="13">
        <v>24946.05</v>
      </c>
      <c r="E427" s="13">
        <v>0</v>
      </c>
      <c r="F427" s="13">
        <v>704.07</v>
      </c>
      <c r="G427" s="13">
        <v>0</v>
      </c>
      <c r="H427" s="13">
        <v>3847.52</v>
      </c>
    </row>
    <row r="428" spans="1:8" x14ac:dyDescent="0.25">
      <c r="A428">
        <v>4265</v>
      </c>
      <c r="B428" t="s">
        <v>821</v>
      </c>
      <c r="C428" t="s">
        <v>822</v>
      </c>
      <c r="D428" s="13">
        <v>327327.74</v>
      </c>
      <c r="E428" s="13">
        <v>0</v>
      </c>
      <c r="F428" s="13">
        <v>12977.91</v>
      </c>
      <c r="G428" s="13">
        <v>0</v>
      </c>
      <c r="H428" s="13">
        <v>51045.85</v>
      </c>
    </row>
    <row r="429" spans="1:8" x14ac:dyDescent="0.25">
      <c r="A429">
        <v>4176</v>
      </c>
      <c r="B429" t="s">
        <v>823</v>
      </c>
      <c r="C429" t="s">
        <v>824</v>
      </c>
      <c r="D429" s="13">
        <v>70052.84</v>
      </c>
      <c r="E429" s="13">
        <v>0</v>
      </c>
      <c r="F429" s="13">
        <v>301.58</v>
      </c>
      <c r="G429" s="13">
        <v>0</v>
      </c>
      <c r="H429" s="13">
        <v>10553.16</v>
      </c>
    </row>
    <row r="430" spans="1:8" x14ac:dyDescent="0.25">
      <c r="A430">
        <v>4252</v>
      </c>
      <c r="B430" t="s">
        <v>825</v>
      </c>
      <c r="C430" t="s">
        <v>826</v>
      </c>
      <c r="D430" s="13">
        <v>214095.39</v>
      </c>
      <c r="E430" s="13">
        <v>2479.869382239382</v>
      </c>
      <c r="F430" s="13">
        <v>8503.7900000000009</v>
      </c>
      <c r="G430" s="13">
        <v>327.06884615384621</v>
      </c>
      <c r="H430" s="13">
        <v>33389.879999999997</v>
      </c>
    </row>
    <row r="431" spans="1:8" x14ac:dyDescent="0.25">
      <c r="A431">
        <v>4386</v>
      </c>
      <c r="B431" t="s">
        <v>827</v>
      </c>
      <c r="C431" t="s">
        <v>828</v>
      </c>
      <c r="D431" s="13">
        <v>2613.46</v>
      </c>
      <c r="E431" s="13">
        <v>0</v>
      </c>
      <c r="F431" s="13">
        <v>0</v>
      </c>
      <c r="G431" s="13">
        <v>0</v>
      </c>
      <c r="H431" s="13">
        <v>392.02</v>
      </c>
    </row>
    <row r="432" spans="1:8" x14ac:dyDescent="0.25">
      <c r="A432">
        <v>79520</v>
      </c>
      <c r="B432" t="s">
        <v>829</v>
      </c>
      <c r="C432" t="s">
        <v>830</v>
      </c>
      <c r="D432" s="13">
        <v>3185.12</v>
      </c>
      <c r="E432" s="13">
        <v>0</v>
      </c>
      <c r="F432" s="13">
        <v>0</v>
      </c>
      <c r="G432" s="13">
        <v>0</v>
      </c>
      <c r="H432" s="13">
        <v>477.77</v>
      </c>
    </row>
    <row r="433" spans="1:8" x14ac:dyDescent="0.25">
      <c r="A433">
        <v>4366</v>
      </c>
      <c r="B433" t="s">
        <v>831</v>
      </c>
      <c r="C433" t="s">
        <v>832</v>
      </c>
      <c r="D433" s="13">
        <v>18548.16</v>
      </c>
      <c r="E433" s="13">
        <v>0</v>
      </c>
      <c r="F433" s="13">
        <v>372.03</v>
      </c>
      <c r="G433" s="13">
        <v>0</v>
      </c>
      <c r="H433" s="13">
        <v>2838.03</v>
      </c>
    </row>
    <row r="434" spans="1:8" x14ac:dyDescent="0.25">
      <c r="A434">
        <v>320470</v>
      </c>
      <c r="B434" t="s">
        <v>833</v>
      </c>
      <c r="C434" t="s">
        <v>834</v>
      </c>
      <c r="D434" s="13">
        <v>19239.79</v>
      </c>
      <c r="E434" s="13">
        <v>0</v>
      </c>
      <c r="F434" s="13">
        <v>1377.53</v>
      </c>
      <c r="G434" s="13">
        <v>0</v>
      </c>
      <c r="H434" s="13">
        <v>3092.6</v>
      </c>
    </row>
    <row r="435" spans="1:8" x14ac:dyDescent="0.25">
      <c r="A435">
        <v>4316</v>
      </c>
      <c r="B435" t="s">
        <v>835</v>
      </c>
      <c r="C435" t="s">
        <v>836</v>
      </c>
      <c r="D435" s="13">
        <v>28243.06</v>
      </c>
      <c r="E435" s="13">
        <v>0</v>
      </c>
      <c r="F435" s="13">
        <v>0</v>
      </c>
      <c r="G435" s="13">
        <v>0</v>
      </c>
      <c r="H435" s="13">
        <v>4236.46</v>
      </c>
    </row>
    <row r="436" spans="1:8" x14ac:dyDescent="0.25">
      <c r="A436">
        <v>80985</v>
      </c>
      <c r="B436" t="s">
        <v>837</v>
      </c>
      <c r="C436" t="s">
        <v>838</v>
      </c>
      <c r="D436" s="13">
        <v>12800.35</v>
      </c>
      <c r="E436" s="13">
        <v>0</v>
      </c>
      <c r="F436" s="13">
        <v>0</v>
      </c>
      <c r="G436" s="13">
        <v>0</v>
      </c>
      <c r="H436" s="13">
        <v>1920.05</v>
      </c>
    </row>
    <row r="437" spans="1:8" x14ac:dyDescent="0.25">
      <c r="A437">
        <v>78882</v>
      </c>
      <c r="B437" t="s">
        <v>839</v>
      </c>
      <c r="C437" t="s">
        <v>840</v>
      </c>
      <c r="D437" s="13">
        <v>19145.8</v>
      </c>
      <c r="E437" s="13">
        <v>0</v>
      </c>
      <c r="F437" s="13">
        <v>357.74</v>
      </c>
      <c r="G437" s="13">
        <v>0</v>
      </c>
      <c r="H437" s="13">
        <v>2925.53</v>
      </c>
    </row>
    <row r="438" spans="1:8" x14ac:dyDescent="0.25">
      <c r="A438">
        <v>10760</v>
      </c>
      <c r="B438" t="s">
        <v>841</v>
      </c>
      <c r="C438" t="s">
        <v>842</v>
      </c>
      <c r="D438" s="13">
        <v>99531.58</v>
      </c>
      <c r="E438" s="13">
        <v>0</v>
      </c>
      <c r="F438" s="13">
        <v>1641.49</v>
      </c>
      <c r="G438" s="13">
        <v>0</v>
      </c>
      <c r="H438" s="13">
        <v>15175.96</v>
      </c>
    </row>
    <row r="439" spans="1:8" x14ac:dyDescent="0.25">
      <c r="A439">
        <v>92374</v>
      </c>
      <c r="B439" t="s">
        <v>843</v>
      </c>
      <c r="C439" t="s">
        <v>844</v>
      </c>
      <c r="D439" s="13">
        <v>48166.14</v>
      </c>
      <c r="E439" s="13">
        <v>0</v>
      </c>
      <c r="F439" s="13">
        <v>560.4</v>
      </c>
      <c r="G439" s="13">
        <v>0</v>
      </c>
      <c r="H439" s="13">
        <v>7308.98</v>
      </c>
    </row>
    <row r="440" spans="1:8" x14ac:dyDescent="0.25">
      <c r="A440">
        <v>4457</v>
      </c>
      <c r="B440" t="s">
        <v>845</v>
      </c>
      <c r="C440" t="s">
        <v>846</v>
      </c>
      <c r="D440" s="13">
        <v>1125070.72</v>
      </c>
      <c r="E440" s="13">
        <v>34440.94040816326</v>
      </c>
      <c r="F440" s="13">
        <v>26693.59</v>
      </c>
      <c r="G440" s="13">
        <v>0</v>
      </c>
      <c r="H440" s="13">
        <v>172764.65</v>
      </c>
    </row>
    <row r="441" spans="1:8" x14ac:dyDescent="0.25">
      <c r="A441">
        <v>90879</v>
      </c>
      <c r="B441" t="s">
        <v>847</v>
      </c>
      <c r="C441" t="s">
        <v>848</v>
      </c>
      <c r="D441" s="13">
        <v>61908.72</v>
      </c>
      <c r="E441" s="13">
        <v>0</v>
      </c>
      <c r="F441" s="13">
        <v>0</v>
      </c>
      <c r="G441" s="13">
        <v>0</v>
      </c>
      <c r="H441" s="13">
        <v>9286.31</v>
      </c>
    </row>
    <row r="442" spans="1:8" x14ac:dyDescent="0.25">
      <c r="A442">
        <v>79701</v>
      </c>
      <c r="B442" t="s">
        <v>849</v>
      </c>
      <c r="C442" t="s">
        <v>850</v>
      </c>
      <c r="D442" s="13">
        <v>127520.31</v>
      </c>
      <c r="E442" s="13">
        <v>0</v>
      </c>
      <c r="F442" s="13">
        <v>0</v>
      </c>
      <c r="G442" s="13">
        <v>0</v>
      </c>
      <c r="H442" s="13">
        <v>19128.05</v>
      </c>
    </row>
    <row r="443" spans="1:8" x14ac:dyDescent="0.25">
      <c r="A443">
        <v>4204</v>
      </c>
      <c r="B443" t="s">
        <v>851</v>
      </c>
      <c r="C443" t="s">
        <v>852</v>
      </c>
      <c r="D443" s="13">
        <v>76000.97</v>
      </c>
      <c r="E443" s="13">
        <v>0</v>
      </c>
      <c r="F443" s="13">
        <v>0</v>
      </c>
      <c r="G443" s="13">
        <v>0</v>
      </c>
      <c r="H443" s="13">
        <v>11400.15</v>
      </c>
    </row>
    <row r="444" spans="1:8" x14ac:dyDescent="0.25">
      <c r="A444">
        <v>79881</v>
      </c>
      <c r="B444" t="s">
        <v>853</v>
      </c>
      <c r="C444" t="s">
        <v>854</v>
      </c>
      <c r="D444" s="13">
        <v>43719.68</v>
      </c>
      <c r="E444" s="13">
        <v>0</v>
      </c>
      <c r="F444" s="13">
        <v>445.19</v>
      </c>
      <c r="G444" s="13">
        <v>0</v>
      </c>
      <c r="H444" s="13">
        <v>6624.73</v>
      </c>
    </row>
    <row r="445" spans="1:8" x14ac:dyDescent="0.25">
      <c r="A445">
        <v>79503</v>
      </c>
      <c r="B445" t="s">
        <v>855</v>
      </c>
      <c r="C445" t="s">
        <v>856</v>
      </c>
      <c r="D445" s="13">
        <v>49003.96</v>
      </c>
      <c r="E445" s="13">
        <v>0</v>
      </c>
      <c r="F445" s="13">
        <v>263.94</v>
      </c>
      <c r="G445" s="13">
        <v>0</v>
      </c>
      <c r="H445" s="13">
        <v>7390.19</v>
      </c>
    </row>
    <row r="446" spans="1:8" x14ac:dyDescent="0.25">
      <c r="A446">
        <v>1001719</v>
      </c>
      <c r="B446" t="s">
        <v>857</v>
      </c>
      <c r="C446" t="s">
        <v>858</v>
      </c>
      <c r="D446" s="13">
        <v>4798.4399999999996</v>
      </c>
      <c r="E446" s="13">
        <v>0</v>
      </c>
      <c r="F446" s="13">
        <v>0</v>
      </c>
      <c r="G446" s="13">
        <v>0</v>
      </c>
      <c r="H446" s="13">
        <v>719.77</v>
      </c>
    </row>
    <row r="447" spans="1:8" x14ac:dyDescent="0.25">
      <c r="A447">
        <v>4444</v>
      </c>
      <c r="B447" t="s">
        <v>859</v>
      </c>
      <c r="C447" t="s">
        <v>860</v>
      </c>
      <c r="D447" s="13">
        <v>128010.07</v>
      </c>
      <c r="E447" s="13">
        <v>6095.7176190476193</v>
      </c>
      <c r="F447" s="13">
        <v>7896.09</v>
      </c>
      <c r="G447" s="13">
        <v>0</v>
      </c>
      <c r="H447" s="13">
        <v>20385.919999999998</v>
      </c>
    </row>
    <row r="448" spans="1:8" x14ac:dyDescent="0.25">
      <c r="A448">
        <v>4262</v>
      </c>
      <c r="B448" t="s">
        <v>861</v>
      </c>
      <c r="C448" t="s">
        <v>862</v>
      </c>
      <c r="D448" s="13">
        <v>660495.18999999994</v>
      </c>
      <c r="E448" s="13">
        <v>106796.48594527363</v>
      </c>
      <c r="F448" s="13">
        <v>20783.2</v>
      </c>
      <c r="G448" s="13">
        <v>0</v>
      </c>
      <c r="H448" s="13">
        <v>102191.76</v>
      </c>
    </row>
    <row r="449" spans="1:8" x14ac:dyDescent="0.25">
      <c r="A449">
        <v>4373</v>
      </c>
      <c r="B449" t="s">
        <v>863</v>
      </c>
      <c r="C449" t="s">
        <v>864</v>
      </c>
      <c r="D449" s="13">
        <v>6784.11</v>
      </c>
      <c r="E449" s="13">
        <v>0</v>
      </c>
      <c r="F449" s="13">
        <v>487.77</v>
      </c>
      <c r="G449" s="13">
        <v>0</v>
      </c>
      <c r="H449" s="13">
        <v>1090.78</v>
      </c>
    </row>
    <row r="450" spans="1:8" x14ac:dyDescent="0.25">
      <c r="A450">
        <v>6235</v>
      </c>
      <c r="B450" t="s">
        <v>865</v>
      </c>
      <c r="C450" t="s">
        <v>866</v>
      </c>
      <c r="D450" s="13">
        <v>124107.07</v>
      </c>
      <c r="E450" s="13">
        <v>0</v>
      </c>
      <c r="F450" s="13">
        <v>490.69</v>
      </c>
      <c r="G450" s="13">
        <v>0</v>
      </c>
      <c r="H450" s="13">
        <v>18689.66</v>
      </c>
    </row>
    <row r="451" spans="1:8" x14ac:dyDescent="0.25">
      <c r="A451">
        <v>79068</v>
      </c>
      <c r="B451" t="s">
        <v>867</v>
      </c>
      <c r="C451" t="s">
        <v>868</v>
      </c>
      <c r="D451" s="13">
        <v>13716.16</v>
      </c>
      <c r="E451" s="13">
        <v>0</v>
      </c>
      <c r="F451" s="13">
        <v>0</v>
      </c>
      <c r="G451" s="13">
        <v>0</v>
      </c>
      <c r="H451" s="13">
        <v>2057.42</v>
      </c>
    </row>
    <row r="452" spans="1:8" x14ac:dyDescent="0.25">
      <c r="A452">
        <v>4196</v>
      </c>
      <c r="B452" t="s">
        <v>869</v>
      </c>
      <c r="C452" t="s">
        <v>870</v>
      </c>
      <c r="D452" s="13">
        <v>560179.59</v>
      </c>
      <c r="E452" s="13">
        <v>0</v>
      </c>
      <c r="F452" s="13">
        <v>15957.64</v>
      </c>
      <c r="G452" s="13">
        <v>0</v>
      </c>
      <c r="H452" s="13">
        <v>86420.58</v>
      </c>
    </row>
    <row r="453" spans="1:8" x14ac:dyDescent="0.25">
      <c r="A453">
        <v>79086</v>
      </c>
      <c r="B453" t="s">
        <v>871</v>
      </c>
      <c r="C453" t="s">
        <v>872</v>
      </c>
      <c r="D453" s="13">
        <v>14701.39</v>
      </c>
      <c r="E453" s="13">
        <v>0</v>
      </c>
      <c r="F453" s="13">
        <v>1073.48</v>
      </c>
      <c r="G453" s="13">
        <v>0</v>
      </c>
      <c r="H453" s="13">
        <v>2366.23</v>
      </c>
    </row>
    <row r="454" spans="1:8" x14ac:dyDescent="0.25">
      <c r="A454">
        <v>10967</v>
      </c>
      <c r="B454" t="s">
        <v>873</v>
      </c>
      <c r="C454" t="s">
        <v>874</v>
      </c>
      <c r="D454" s="13">
        <v>11810.38</v>
      </c>
      <c r="E454" s="13">
        <v>0</v>
      </c>
      <c r="F454" s="13">
        <v>671.51</v>
      </c>
      <c r="G454" s="13">
        <v>0</v>
      </c>
      <c r="H454" s="13">
        <v>1872.28</v>
      </c>
    </row>
    <row r="455" spans="1:8" x14ac:dyDescent="0.25">
      <c r="A455">
        <v>4275</v>
      </c>
      <c r="B455" t="s">
        <v>875</v>
      </c>
      <c r="C455" t="s">
        <v>876</v>
      </c>
      <c r="D455" s="13">
        <v>75277.36</v>
      </c>
      <c r="E455" s="13">
        <v>0</v>
      </c>
      <c r="F455" s="13">
        <v>579</v>
      </c>
      <c r="G455" s="13">
        <v>0</v>
      </c>
      <c r="H455" s="13">
        <v>11378.45</v>
      </c>
    </row>
    <row r="456" spans="1:8" x14ac:dyDescent="0.25">
      <c r="A456">
        <v>4255</v>
      </c>
      <c r="B456" t="s">
        <v>877</v>
      </c>
      <c r="C456" t="s">
        <v>878</v>
      </c>
      <c r="D456" s="13">
        <v>19866.18</v>
      </c>
      <c r="E456" s="13">
        <v>0</v>
      </c>
      <c r="F456" s="13">
        <v>177.69</v>
      </c>
      <c r="G456" s="13">
        <v>0</v>
      </c>
      <c r="H456" s="13">
        <v>3006.58</v>
      </c>
    </row>
    <row r="457" spans="1:8" x14ac:dyDescent="0.25">
      <c r="A457">
        <v>4180</v>
      </c>
      <c r="B457" t="s">
        <v>879</v>
      </c>
      <c r="C457" t="s">
        <v>880</v>
      </c>
      <c r="D457" s="13">
        <v>224388.69</v>
      </c>
      <c r="E457" s="13">
        <v>0</v>
      </c>
      <c r="F457" s="13">
        <v>5695.55</v>
      </c>
      <c r="G457" s="13">
        <v>0</v>
      </c>
      <c r="H457" s="13">
        <v>34512.639999999999</v>
      </c>
    </row>
    <row r="458" spans="1:8" x14ac:dyDescent="0.25">
      <c r="A458">
        <v>79578</v>
      </c>
      <c r="B458" t="s">
        <v>881</v>
      </c>
      <c r="C458" t="s">
        <v>882</v>
      </c>
      <c r="D458" s="13">
        <v>174311</v>
      </c>
      <c r="E458" s="13">
        <v>0</v>
      </c>
      <c r="F458" s="13">
        <v>1063.29</v>
      </c>
      <c r="G458" s="13">
        <v>0</v>
      </c>
      <c r="H458" s="13">
        <v>26306.14</v>
      </c>
    </row>
    <row r="459" spans="1:8" x14ac:dyDescent="0.25">
      <c r="A459">
        <v>4241</v>
      </c>
      <c r="B459" t="s">
        <v>883</v>
      </c>
      <c r="C459" t="s">
        <v>884</v>
      </c>
      <c r="D459" s="13">
        <v>5330605.6100000003</v>
      </c>
      <c r="E459" s="13">
        <v>392792.98316707718</v>
      </c>
      <c r="F459" s="13">
        <v>118213.9</v>
      </c>
      <c r="G459" s="13">
        <v>2305.5902482269503</v>
      </c>
      <c r="H459" s="13">
        <v>817322.93</v>
      </c>
    </row>
    <row r="460" spans="1:8" x14ac:dyDescent="0.25">
      <c r="A460">
        <v>5180</v>
      </c>
      <c r="B460" t="s">
        <v>885</v>
      </c>
      <c r="C460" t="s">
        <v>886</v>
      </c>
      <c r="D460" s="13">
        <v>347689.71</v>
      </c>
      <c r="E460" s="13">
        <v>0</v>
      </c>
      <c r="F460" s="13">
        <v>2495.5100000000002</v>
      </c>
      <c r="G460" s="13">
        <v>0</v>
      </c>
      <c r="H460" s="13">
        <v>52527.78</v>
      </c>
    </row>
    <row r="461" spans="1:8" x14ac:dyDescent="0.25">
      <c r="A461">
        <v>4510</v>
      </c>
      <c r="B461" t="s">
        <v>887</v>
      </c>
      <c r="C461" t="s">
        <v>888</v>
      </c>
      <c r="D461" s="13">
        <v>400332.32</v>
      </c>
      <c r="E461" s="13">
        <v>1013.4995443037975</v>
      </c>
      <c r="F461" s="13">
        <v>20207.78</v>
      </c>
      <c r="G461" s="13">
        <v>0</v>
      </c>
      <c r="H461" s="13">
        <v>63081.02</v>
      </c>
    </row>
    <row r="462" spans="1:8" x14ac:dyDescent="0.25">
      <c r="A462">
        <v>79953</v>
      </c>
      <c r="B462" t="s">
        <v>889</v>
      </c>
      <c r="C462" t="s">
        <v>890</v>
      </c>
      <c r="D462" s="13">
        <v>21515.16</v>
      </c>
      <c r="E462" s="13">
        <v>0</v>
      </c>
      <c r="F462" s="13">
        <v>0</v>
      </c>
      <c r="G462" s="13">
        <v>0</v>
      </c>
      <c r="H462" s="13">
        <v>3227.27</v>
      </c>
    </row>
    <row r="463" spans="1:8" x14ac:dyDescent="0.25">
      <c r="A463">
        <v>4460</v>
      </c>
      <c r="B463" t="s">
        <v>891</v>
      </c>
      <c r="C463" t="s">
        <v>892</v>
      </c>
      <c r="D463" s="13">
        <v>25459.37</v>
      </c>
      <c r="E463" s="13">
        <v>0</v>
      </c>
      <c r="F463" s="13">
        <v>394.87</v>
      </c>
      <c r="G463" s="13">
        <v>0</v>
      </c>
      <c r="H463" s="13">
        <v>3878.14</v>
      </c>
    </row>
    <row r="464" spans="1:8" x14ac:dyDescent="0.25">
      <c r="A464">
        <v>79069</v>
      </c>
      <c r="B464" t="s">
        <v>893</v>
      </c>
      <c r="C464" t="s">
        <v>894</v>
      </c>
      <c r="D464" s="13">
        <v>4544.82</v>
      </c>
      <c r="E464" s="13">
        <v>0</v>
      </c>
      <c r="F464" s="13">
        <v>353.46</v>
      </c>
      <c r="G464" s="13">
        <v>0</v>
      </c>
      <c r="H464" s="13">
        <v>734.74</v>
      </c>
    </row>
    <row r="465" spans="1:8" x14ac:dyDescent="0.25">
      <c r="A465">
        <v>4462</v>
      </c>
      <c r="B465" t="s">
        <v>895</v>
      </c>
      <c r="C465" t="s">
        <v>896</v>
      </c>
      <c r="D465" s="13">
        <v>13321.96</v>
      </c>
      <c r="E465" s="13">
        <v>0</v>
      </c>
      <c r="F465" s="13">
        <v>0</v>
      </c>
      <c r="G465" s="13">
        <v>0</v>
      </c>
      <c r="H465" s="13">
        <v>1998.29</v>
      </c>
    </row>
    <row r="466" spans="1:8" x14ac:dyDescent="0.25">
      <c r="A466">
        <v>79024</v>
      </c>
      <c r="B466" t="s">
        <v>897</v>
      </c>
      <c r="C466" t="s">
        <v>898</v>
      </c>
      <c r="D466" s="13">
        <v>88560.49</v>
      </c>
      <c r="E466" s="13">
        <v>0</v>
      </c>
      <c r="F466" s="13">
        <v>1970.22</v>
      </c>
      <c r="G466" s="13">
        <v>0</v>
      </c>
      <c r="H466" s="13">
        <v>13579.61</v>
      </c>
    </row>
    <row r="467" spans="1:8" x14ac:dyDescent="0.25">
      <c r="A467">
        <v>92983</v>
      </c>
      <c r="B467" t="s">
        <v>899</v>
      </c>
      <c r="C467" t="s">
        <v>900</v>
      </c>
      <c r="D467" s="13">
        <v>23549.55</v>
      </c>
      <c r="E467" s="13">
        <v>0</v>
      </c>
      <c r="F467" s="13">
        <v>0</v>
      </c>
      <c r="G467" s="13">
        <v>0</v>
      </c>
      <c r="H467" s="13">
        <v>3532.43</v>
      </c>
    </row>
    <row r="468" spans="1:8" x14ac:dyDescent="0.25">
      <c r="A468">
        <v>4209</v>
      </c>
      <c r="B468" t="s">
        <v>901</v>
      </c>
      <c r="C468" t="s">
        <v>902</v>
      </c>
      <c r="D468" s="13">
        <v>484854.78</v>
      </c>
      <c r="E468" s="13">
        <v>5447.8065168539324</v>
      </c>
      <c r="F468" s="13">
        <v>13750.95</v>
      </c>
      <c r="G468" s="13">
        <v>0</v>
      </c>
      <c r="H468" s="13">
        <v>74790.86</v>
      </c>
    </row>
    <row r="469" spans="1:8" x14ac:dyDescent="0.25">
      <c r="A469">
        <v>4369</v>
      </c>
      <c r="B469" t="s">
        <v>903</v>
      </c>
      <c r="C469" t="s">
        <v>904</v>
      </c>
      <c r="D469" s="13">
        <v>52736.58</v>
      </c>
      <c r="E469" s="13">
        <v>0</v>
      </c>
      <c r="F469" s="13">
        <v>457.4</v>
      </c>
      <c r="G469" s="13">
        <v>0</v>
      </c>
      <c r="H469" s="13">
        <v>7979.1</v>
      </c>
    </row>
    <row r="470" spans="1:8" x14ac:dyDescent="0.25">
      <c r="A470">
        <v>4186</v>
      </c>
      <c r="B470" t="s">
        <v>905</v>
      </c>
      <c r="C470" t="s">
        <v>906</v>
      </c>
      <c r="D470" s="13">
        <v>29405.35</v>
      </c>
      <c r="E470" s="13">
        <v>0</v>
      </c>
      <c r="F470" s="13">
        <v>760.27</v>
      </c>
      <c r="G470" s="13">
        <v>0</v>
      </c>
      <c r="H470" s="13">
        <v>4524.84</v>
      </c>
    </row>
    <row r="471" spans="1:8" x14ac:dyDescent="0.25">
      <c r="A471">
        <v>4283</v>
      </c>
      <c r="B471" t="s">
        <v>907</v>
      </c>
      <c r="C471" t="s">
        <v>908</v>
      </c>
      <c r="D471" s="13">
        <v>1619319.45</v>
      </c>
      <c r="E471" s="13">
        <v>0</v>
      </c>
      <c r="F471" s="13">
        <v>66056.69</v>
      </c>
      <c r="G471" s="13">
        <v>0</v>
      </c>
      <c r="H471" s="13">
        <v>252806.42</v>
      </c>
    </row>
    <row r="472" spans="1:8" x14ac:dyDescent="0.25">
      <c r="A472">
        <v>92972</v>
      </c>
      <c r="B472" t="s">
        <v>909</v>
      </c>
      <c r="C472" t="s">
        <v>910</v>
      </c>
      <c r="D472" s="13">
        <v>26544.32</v>
      </c>
      <c r="E472" s="13">
        <v>0</v>
      </c>
      <c r="F472" s="13">
        <v>0</v>
      </c>
      <c r="G472" s="13">
        <v>0</v>
      </c>
      <c r="H472" s="13">
        <v>3981.65</v>
      </c>
    </row>
    <row r="473" spans="1:8" x14ac:dyDescent="0.25">
      <c r="A473">
        <v>4237</v>
      </c>
      <c r="B473" t="s">
        <v>911</v>
      </c>
      <c r="C473" t="s">
        <v>912</v>
      </c>
      <c r="D473" s="13">
        <v>6426372.2699999996</v>
      </c>
      <c r="E473" s="13">
        <v>12205.835270655271</v>
      </c>
      <c r="F473" s="13">
        <v>149127.76</v>
      </c>
      <c r="G473" s="13">
        <v>0</v>
      </c>
      <c r="H473" s="13">
        <v>986325</v>
      </c>
    </row>
    <row r="474" spans="1:8" x14ac:dyDescent="0.25">
      <c r="A474">
        <v>4256</v>
      </c>
      <c r="B474" t="s">
        <v>913</v>
      </c>
      <c r="C474" t="s">
        <v>914</v>
      </c>
      <c r="D474" s="13">
        <v>1222909.8500000001</v>
      </c>
      <c r="E474" s="13">
        <v>3464.3338526912185</v>
      </c>
      <c r="F474" s="13">
        <v>58348.73</v>
      </c>
      <c r="G474" s="13">
        <v>0</v>
      </c>
      <c r="H474" s="13">
        <v>192188.79</v>
      </c>
    </row>
    <row r="475" spans="1:8" x14ac:dyDescent="0.25">
      <c r="A475">
        <v>903484</v>
      </c>
      <c r="B475" t="s">
        <v>915</v>
      </c>
      <c r="C475" t="s">
        <v>916</v>
      </c>
      <c r="D475" s="13">
        <v>23975.15</v>
      </c>
      <c r="E475" s="13">
        <v>0</v>
      </c>
      <c r="F475" s="13">
        <v>68.33</v>
      </c>
      <c r="G475" s="13">
        <v>0</v>
      </c>
      <c r="H475" s="13">
        <v>3606.52</v>
      </c>
    </row>
    <row r="476" spans="1:8" x14ac:dyDescent="0.25">
      <c r="A476">
        <v>6379</v>
      </c>
      <c r="B476" t="s">
        <v>917</v>
      </c>
      <c r="C476" t="s">
        <v>918</v>
      </c>
      <c r="D476" s="13">
        <v>20696.400000000001</v>
      </c>
      <c r="E476" s="13">
        <v>0</v>
      </c>
      <c r="F476" s="13">
        <v>0</v>
      </c>
      <c r="G476" s="13">
        <v>0</v>
      </c>
      <c r="H476" s="13">
        <v>3104.46</v>
      </c>
    </row>
    <row r="477" spans="1:8" x14ac:dyDescent="0.25">
      <c r="A477">
        <v>4286</v>
      </c>
      <c r="B477" t="s">
        <v>919</v>
      </c>
      <c r="C477" t="s">
        <v>920</v>
      </c>
      <c r="D477" s="13">
        <v>5871000.4000000004</v>
      </c>
      <c r="E477" s="13">
        <v>541263.32591362123</v>
      </c>
      <c r="F477" s="13">
        <v>0</v>
      </c>
      <c r="G477" s="13">
        <v>0</v>
      </c>
      <c r="H477" s="13">
        <v>880650.06</v>
      </c>
    </row>
    <row r="478" spans="1:8" x14ac:dyDescent="0.25">
      <c r="A478">
        <v>4452</v>
      </c>
      <c r="B478" t="s">
        <v>921</v>
      </c>
      <c r="C478" t="s">
        <v>922</v>
      </c>
      <c r="D478" s="13">
        <v>29413.48</v>
      </c>
      <c r="E478" s="13">
        <v>0</v>
      </c>
      <c r="F478" s="13">
        <v>924.88</v>
      </c>
      <c r="G478" s="13">
        <v>0</v>
      </c>
      <c r="H478" s="13">
        <v>4550.75</v>
      </c>
    </row>
    <row r="479" spans="1:8" x14ac:dyDescent="0.25">
      <c r="A479">
        <v>87334</v>
      </c>
      <c r="B479" t="s">
        <v>923</v>
      </c>
      <c r="C479" t="s">
        <v>924</v>
      </c>
      <c r="D479" s="13">
        <v>2523.0100000000002</v>
      </c>
      <c r="E479" s="13">
        <v>0</v>
      </c>
      <c r="F479" s="13">
        <v>0</v>
      </c>
      <c r="G479" s="13">
        <v>0</v>
      </c>
      <c r="H479" s="13">
        <v>378.45</v>
      </c>
    </row>
    <row r="480" spans="1:8" x14ac:dyDescent="0.25">
      <c r="A480">
        <v>4420</v>
      </c>
      <c r="B480" t="s">
        <v>925</v>
      </c>
      <c r="C480" t="s">
        <v>926</v>
      </c>
      <c r="D480" s="13">
        <v>13364.75</v>
      </c>
      <c r="E480" s="13">
        <v>0</v>
      </c>
      <c r="F480" s="13">
        <v>0</v>
      </c>
      <c r="G480" s="13">
        <v>0</v>
      </c>
      <c r="H480" s="13">
        <v>2004.71</v>
      </c>
    </row>
    <row r="481" spans="1:8" x14ac:dyDescent="0.25">
      <c r="A481">
        <v>4401</v>
      </c>
      <c r="B481" t="s">
        <v>927</v>
      </c>
      <c r="C481" t="s">
        <v>928</v>
      </c>
      <c r="D481" s="13">
        <v>112998.54</v>
      </c>
      <c r="E481" s="13">
        <v>0</v>
      </c>
      <c r="F481" s="13">
        <v>0</v>
      </c>
      <c r="G481" s="13">
        <v>0</v>
      </c>
      <c r="H481" s="13">
        <v>16949.78</v>
      </c>
    </row>
    <row r="482" spans="1:8" x14ac:dyDescent="0.25">
      <c r="A482">
        <v>90536</v>
      </c>
      <c r="B482" t="s">
        <v>929</v>
      </c>
      <c r="C482" t="s">
        <v>930</v>
      </c>
      <c r="D482" s="13">
        <v>19023.490000000002</v>
      </c>
      <c r="E482" s="13">
        <v>0</v>
      </c>
      <c r="F482" s="13">
        <v>0</v>
      </c>
      <c r="G482" s="13">
        <v>0</v>
      </c>
      <c r="H482" s="13">
        <v>2853.52</v>
      </c>
    </row>
    <row r="483" spans="1:8" x14ac:dyDescent="0.25">
      <c r="A483">
        <v>89864</v>
      </c>
      <c r="B483" t="s">
        <v>931</v>
      </c>
      <c r="C483" t="s">
        <v>932</v>
      </c>
      <c r="D483" s="13">
        <v>6799.43</v>
      </c>
      <c r="E483" s="13">
        <v>0</v>
      </c>
      <c r="F483" s="13">
        <v>0</v>
      </c>
      <c r="G483" s="13">
        <v>0</v>
      </c>
      <c r="H483" s="13">
        <v>1019.91</v>
      </c>
    </row>
    <row r="484" spans="1:8" x14ac:dyDescent="0.25">
      <c r="A484">
        <v>79959</v>
      </c>
      <c r="B484" t="s">
        <v>933</v>
      </c>
      <c r="C484" t="s">
        <v>934</v>
      </c>
      <c r="D484" s="13">
        <v>16761.740000000002</v>
      </c>
      <c r="E484" s="13">
        <v>0</v>
      </c>
      <c r="F484" s="13">
        <v>0</v>
      </c>
      <c r="G484" s="13">
        <v>0</v>
      </c>
      <c r="H484" s="13">
        <v>2514.2600000000002</v>
      </c>
    </row>
    <row r="485" spans="1:8" x14ac:dyDescent="0.25">
      <c r="A485">
        <v>4220</v>
      </c>
      <c r="B485" t="s">
        <v>935</v>
      </c>
      <c r="C485" t="s">
        <v>936</v>
      </c>
      <c r="D485" s="13">
        <v>158847.1</v>
      </c>
      <c r="E485" s="13">
        <v>0</v>
      </c>
      <c r="F485" s="13">
        <v>6615.85</v>
      </c>
      <c r="G485" s="13">
        <v>0</v>
      </c>
      <c r="H485" s="13">
        <v>24819.439999999999</v>
      </c>
    </row>
    <row r="486" spans="1:8" x14ac:dyDescent="0.25">
      <c r="A486">
        <v>79516</v>
      </c>
      <c r="B486" t="s">
        <v>937</v>
      </c>
      <c r="C486" t="s">
        <v>938</v>
      </c>
      <c r="D486" s="13">
        <v>8063.09</v>
      </c>
      <c r="E486" s="13">
        <v>0</v>
      </c>
      <c r="F486" s="13">
        <v>0</v>
      </c>
      <c r="G486" s="13">
        <v>0</v>
      </c>
      <c r="H486" s="13">
        <v>1209.46</v>
      </c>
    </row>
    <row r="487" spans="1:8" x14ac:dyDescent="0.25">
      <c r="A487">
        <v>4201</v>
      </c>
      <c r="B487" t="s">
        <v>939</v>
      </c>
      <c r="C487" t="s">
        <v>940</v>
      </c>
      <c r="D487" s="13">
        <v>39711.61</v>
      </c>
      <c r="E487" s="13">
        <v>0</v>
      </c>
      <c r="F487" s="13">
        <v>776.3</v>
      </c>
      <c r="G487" s="13">
        <v>0</v>
      </c>
      <c r="H487" s="13">
        <v>6073.19</v>
      </c>
    </row>
    <row r="488" spans="1:8" x14ac:dyDescent="0.25">
      <c r="A488">
        <v>4214</v>
      </c>
      <c r="B488" t="s">
        <v>941</v>
      </c>
      <c r="C488" t="s">
        <v>942</v>
      </c>
      <c r="D488" s="13">
        <v>35145.919999999998</v>
      </c>
      <c r="E488" s="13">
        <v>0</v>
      </c>
      <c r="F488" s="13">
        <v>2137.63</v>
      </c>
      <c r="G488" s="13">
        <v>0</v>
      </c>
      <c r="H488" s="13">
        <v>5592.53</v>
      </c>
    </row>
    <row r="489" spans="1:8" x14ac:dyDescent="0.25">
      <c r="A489">
        <v>4390</v>
      </c>
      <c r="B489" t="s">
        <v>943</v>
      </c>
      <c r="C489" t="s">
        <v>944</v>
      </c>
      <c r="D489" s="13">
        <v>188404.39</v>
      </c>
      <c r="E489" s="13">
        <v>0</v>
      </c>
      <c r="F489" s="13">
        <v>9715.5</v>
      </c>
      <c r="G489" s="13">
        <v>0</v>
      </c>
      <c r="H489" s="13">
        <v>29717.98</v>
      </c>
    </row>
    <row r="490" spans="1:8" x14ac:dyDescent="0.25">
      <c r="A490">
        <v>90140</v>
      </c>
      <c r="B490" t="s">
        <v>945</v>
      </c>
      <c r="C490" t="s">
        <v>946</v>
      </c>
      <c r="D490" s="13">
        <v>64401.83</v>
      </c>
      <c r="E490" s="13">
        <v>0</v>
      </c>
      <c r="F490" s="13">
        <v>1233.56</v>
      </c>
      <c r="G490" s="13">
        <v>0</v>
      </c>
      <c r="H490" s="13">
        <v>9845.31</v>
      </c>
    </row>
    <row r="491" spans="1:8" x14ac:dyDescent="0.25">
      <c r="A491">
        <v>79455</v>
      </c>
      <c r="B491" t="s">
        <v>947</v>
      </c>
      <c r="C491" t="s">
        <v>948</v>
      </c>
      <c r="D491" s="13">
        <v>83563.34</v>
      </c>
      <c r="E491" s="13">
        <v>0</v>
      </c>
      <c r="F491" s="13">
        <v>1988.03</v>
      </c>
      <c r="G491" s="13">
        <v>0</v>
      </c>
      <c r="H491" s="13">
        <v>12832.71</v>
      </c>
    </row>
    <row r="492" spans="1:8" x14ac:dyDescent="0.25">
      <c r="A492">
        <v>4188</v>
      </c>
      <c r="B492" t="s">
        <v>949</v>
      </c>
      <c r="C492" t="s">
        <v>950</v>
      </c>
      <c r="D492" s="13">
        <v>21090.57</v>
      </c>
      <c r="E492" s="13">
        <v>0</v>
      </c>
      <c r="F492" s="13">
        <v>310.04000000000002</v>
      </c>
      <c r="G492" s="13">
        <v>0</v>
      </c>
      <c r="H492" s="13">
        <v>3210.09</v>
      </c>
    </row>
    <row r="493" spans="1:8" x14ac:dyDescent="0.25">
      <c r="A493">
        <v>4431</v>
      </c>
      <c r="B493" t="s">
        <v>951</v>
      </c>
      <c r="C493" t="s">
        <v>952</v>
      </c>
      <c r="D493" s="13">
        <v>124951.73</v>
      </c>
      <c r="E493" s="13">
        <v>0</v>
      </c>
      <c r="F493" s="13">
        <v>0</v>
      </c>
      <c r="G493" s="13">
        <v>0</v>
      </c>
      <c r="H493" s="13">
        <v>18742.759999999998</v>
      </c>
    </row>
    <row r="494" spans="1:8" x14ac:dyDescent="0.25">
      <c r="A494">
        <v>87405</v>
      </c>
      <c r="B494" t="s">
        <v>953</v>
      </c>
      <c r="C494" t="s">
        <v>952</v>
      </c>
      <c r="D494" s="13">
        <v>769188.8</v>
      </c>
      <c r="E494" s="13">
        <v>0</v>
      </c>
      <c r="F494" s="13">
        <v>4652.05</v>
      </c>
      <c r="G494" s="13">
        <v>0</v>
      </c>
      <c r="H494" s="13">
        <v>116076.13</v>
      </c>
    </row>
    <row r="495" spans="1:8" x14ac:dyDescent="0.25">
      <c r="A495">
        <v>79569</v>
      </c>
      <c r="B495" t="s">
        <v>954</v>
      </c>
      <c r="C495" t="s">
        <v>955</v>
      </c>
      <c r="D495" s="13">
        <v>30552.41</v>
      </c>
      <c r="E495" s="13">
        <v>0</v>
      </c>
      <c r="F495" s="13">
        <v>0</v>
      </c>
      <c r="G495" s="13">
        <v>0</v>
      </c>
      <c r="H495" s="13">
        <v>4582.8599999999997</v>
      </c>
    </row>
    <row r="496" spans="1:8" x14ac:dyDescent="0.25">
      <c r="A496">
        <v>4466</v>
      </c>
      <c r="B496" t="s">
        <v>956</v>
      </c>
      <c r="C496" t="s">
        <v>957</v>
      </c>
      <c r="D496" s="13">
        <v>874735.01</v>
      </c>
      <c r="E496" s="13">
        <v>34370.727308447938</v>
      </c>
      <c r="F496" s="13">
        <v>13970.15</v>
      </c>
      <c r="G496" s="13">
        <v>558.80600000000004</v>
      </c>
      <c r="H496" s="13">
        <v>133305.76999999999</v>
      </c>
    </row>
    <row r="497" spans="1:8" x14ac:dyDescent="0.25">
      <c r="A497">
        <v>88317</v>
      </c>
      <c r="B497" t="s">
        <v>958</v>
      </c>
      <c r="C497" t="s">
        <v>959</v>
      </c>
      <c r="D497" s="13">
        <v>73096.87</v>
      </c>
      <c r="E497" s="13">
        <v>0</v>
      </c>
      <c r="F497" s="13">
        <v>468.24</v>
      </c>
      <c r="G497" s="13">
        <v>0</v>
      </c>
      <c r="H497" s="13">
        <v>11034.77</v>
      </c>
    </row>
    <row r="498" spans="1:8" x14ac:dyDescent="0.25">
      <c r="A498">
        <v>4425</v>
      </c>
      <c r="B498" t="s">
        <v>960</v>
      </c>
      <c r="C498" t="s">
        <v>961</v>
      </c>
      <c r="D498" s="13">
        <v>75387.759999999995</v>
      </c>
      <c r="E498" s="13">
        <v>0</v>
      </c>
      <c r="F498" s="13">
        <v>458.05</v>
      </c>
      <c r="G498" s="13">
        <v>0</v>
      </c>
      <c r="H498" s="13">
        <v>11376.87</v>
      </c>
    </row>
    <row r="499" spans="1:8" x14ac:dyDescent="0.25">
      <c r="A499">
        <v>4511</v>
      </c>
      <c r="B499" t="s">
        <v>962</v>
      </c>
      <c r="C499" t="s">
        <v>963</v>
      </c>
      <c r="D499" s="13">
        <v>38356.92</v>
      </c>
      <c r="E499" s="13">
        <v>0</v>
      </c>
      <c r="F499" s="13">
        <v>741.77</v>
      </c>
      <c r="G499" s="13">
        <v>0</v>
      </c>
      <c r="H499" s="13">
        <v>5864.8</v>
      </c>
    </row>
    <row r="500" spans="1:8" x14ac:dyDescent="0.25">
      <c r="A500">
        <v>4245</v>
      </c>
      <c r="B500" t="s">
        <v>964</v>
      </c>
      <c r="C500" t="s">
        <v>965</v>
      </c>
      <c r="D500" s="13">
        <v>1733534.51</v>
      </c>
      <c r="E500" s="13">
        <v>86494.631538865549</v>
      </c>
      <c r="F500" s="13">
        <v>12867.01</v>
      </c>
      <c r="G500" s="13">
        <v>284.87845018450184</v>
      </c>
      <c r="H500" s="13">
        <v>261960.23</v>
      </c>
    </row>
    <row r="501" spans="1:8" x14ac:dyDescent="0.25">
      <c r="A501">
        <v>4438</v>
      </c>
      <c r="B501" t="s">
        <v>966</v>
      </c>
      <c r="C501" t="s">
        <v>967</v>
      </c>
      <c r="D501" s="13">
        <v>78467.820000000007</v>
      </c>
      <c r="E501" s="13">
        <v>0</v>
      </c>
      <c r="F501" s="13">
        <v>1547.33</v>
      </c>
      <c r="G501" s="13">
        <v>0</v>
      </c>
      <c r="H501" s="13">
        <v>12002.27</v>
      </c>
    </row>
    <row r="502" spans="1:8" x14ac:dyDescent="0.25">
      <c r="A502">
        <v>4159</v>
      </c>
      <c r="B502" t="s">
        <v>968</v>
      </c>
      <c r="C502" t="s">
        <v>969</v>
      </c>
      <c r="D502" s="13">
        <v>107010</v>
      </c>
      <c r="E502" s="13">
        <v>3242.727272727273</v>
      </c>
      <c r="F502" s="13">
        <v>6063.96</v>
      </c>
      <c r="G502" s="13">
        <v>1515.99</v>
      </c>
      <c r="H502" s="13">
        <v>16961.09</v>
      </c>
    </row>
    <row r="503" spans="1:8" x14ac:dyDescent="0.25">
      <c r="A503">
        <v>4447</v>
      </c>
      <c r="B503" t="s">
        <v>970</v>
      </c>
      <c r="C503" t="s">
        <v>971</v>
      </c>
      <c r="D503" s="13">
        <v>63065.49</v>
      </c>
      <c r="E503" s="13">
        <v>2149.9598863636361</v>
      </c>
      <c r="F503" s="13">
        <v>1047.5999999999999</v>
      </c>
      <c r="G503" s="13">
        <v>0</v>
      </c>
      <c r="H503" s="13">
        <v>9616.9599999999991</v>
      </c>
    </row>
    <row r="504" spans="1:8" x14ac:dyDescent="0.25">
      <c r="A504">
        <v>91317</v>
      </c>
      <c r="B504" t="s">
        <v>972</v>
      </c>
      <c r="C504" t="s">
        <v>973</v>
      </c>
      <c r="D504" s="13">
        <v>64768.46</v>
      </c>
      <c r="E504" s="13">
        <v>0</v>
      </c>
      <c r="F504" s="13">
        <v>531.5</v>
      </c>
      <c r="G504" s="13">
        <v>0</v>
      </c>
      <c r="H504" s="13">
        <v>9794.99</v>
      </c>
    </row>
    <row r="505" spans="1:8" x14ac:dyDescent="0.25">
      <c r="A505">
        <v>4306</v>
      </c>
      <c r="B505" t="s">
        <v>974</v>
      </c>
      <c r="C505" t="s">
        <v>975</v>
      </c>
      <c r="D505" s="13">
        <v>96809.07</v>
      </c>
      <c r="E505" s="13">
        <v>0</v>
      </c>
      <c r="F505" s="13">
        <v>971.39</v>
      </c>
      <c r="G505" s="13">
        <v>0</v>
      </c>
      <c r="H505" s="13">
        <v>14667.07</v>
      </c>
    </row>
    <row r="506" spans="1:8" x14ac:dyDescent="0.25">
      <c r="A506">
        <v>90275</v>
      </c>
      <c r="B506" t="s">
        <v>976</v>
      </c>
      <c r="C506" t="s">
        <v>977</v>
      </c>
      <c r="D506" s="13">
        <v>12146.32</v>
      </c>
      <c r="E506" s="13">
        <v>0</v>
      </c>
      <c r="F506" s="13">
        <v>536.61</v>
      </c>
      <c r="G506" s="13">
        <v>0</v>
      </c>
      <c r="H506" s="13">
        <v>1902.44</v>
      </c>
    </row>
    <row r="507" spans="1:8" x14ac:dyDescent="0.25">
      <c r="A507">
        <v>4301</v>
      </c>
      <c r="B507" t="s">
        <v>978</v>
      </c>
      <c r="C507" t="s">
        <v>979</v>
      </c>
      <c r="D507" s="13">
        <v>116161.43</v>
      </c>
      <c r="E507" s="13">
        <v>0</v>
      </c>
      <c r="F507" s="13">
        <v>745.09</v>
      </c>
      <c r="G507" s="13">
        <v>0</v>
      </c>
      <c r="H507" s="13">
        <v>17535.98</v>
      </c>
    </row>
    <row r="508" spans="1:8" x14ac:dyDescent="0.25">
      <c r="A508">
        <v>4257</v>
      </c>
      <c r="B508" t="s">
        <v>980</v>
      </c>
      <c r="C508" t="s">
        <v>981</v>
      </c>
      <c r="D508" s="13">
        <v>122883.7</v>
      </c>
      <c r="E508" s="13">
        <v>0</v>
      </c>
      <c r="F508" s="13">
        <v>2081.59</v>
      </c>
      <c r="G508" s="13">
        <v>0</v>
      </c>
      <c r="H508" s="13">
        <v>18744.79</v>
      </c>
    </row>
    <row r="509" spans="1:8" x14ac:dyDescent="0.25">
      <c r="A509">
        <v>4279</v>
      </c>
      <c r="B509" t="s">
        <v>982</v>
      </c>
      <c r="C509" t="s">
        <v>983</v>
      </c>
      <c r="D509" s="13">
        <v>1647599.97</v>
      </c>
      <c r="E509" s="13">
        <v>11949.95445149592</v>
      </c>
      <c r="F509" s="13">
        <v>34346.800000000003</v>
      </c>
      <c r="G509" s="13">
        <v>0</v>
      </c>
      <c r="H509" s="13">
        <v>252292.02</v>
      </c>
    </row>
    <row r="510" spans="1:8" x14ac:dyDescent="0.25">
      <c r="A510">
        <v>92704</v>
      </c>
      <c r="B510" t="s">
        <v>984</v>
      </c>
      <c r="C510" t="s">
        <v>985</v>
      </c>
      <c r="D510" s="13">
        <v>84727.42</v>
      </c>
      <c r="E510" s="13">
        <v>0</v>
      </c>
      <c r="F510" s="13">
        <v>427.41</v>
      </c>
      <c r="G510" s="13">
        <v>0</v>
      </c>
      <c r="H510" s="13">
        <v>12773.22</v>
      </c>
    </row>
    <row r="511" spans="1:8" x14ac:dyDescent="0.25">
      <c r="A511">
        <v>87399</v>
      </c>
      <c r="B511" t="s">
        <v>986</v>
      </c>
      <c r="C511" t="s">
        <v>987</v>
      </c>
      <c r="D511" s="13">
        <v>72007.91</v>
      </c>
      <c r="E511" s="13">
        <v>0</v>
      </c>
      <c r="F511" s="13">
        <v>947.49</v>
      </c>
      <c r="G511" s="13">
        <v>0</v>
      </c>
      <c r="H511" s="13">
        <v>10943.31</v>
      </c>
    </row>
    <row r="512" spans="1:8" x14ac:dyDescent="0.25">
      <c r="A512">
        <v>4155</v>
      </c>
      <c r="B512" t="s">
        <v>988</v>
      </c>
      <c r="C512" t="s">
        <v>989</v>
      </c>
      <c r="D512" s="13">
        <v>261776.02</v>
      </c>
      <c r="E512" s="13">
        <v>1099.8992436974788</v>
      </c>
      <c r="F512" s="13">
        <v>13530.73</v>
      </c>
      <c r="G512" s="13">
        <v>0</v>
      </c>
      <c r="H512" s="13">
        <v>41296.01</v>
      </c>
    </row>
    <row r="513" spans="1:8" x14ac:dyDescent="0.25">
      <c r="A513">
        <v>4449</v>
      </c>
      <c r="B513" t="s">
        <v>990</v>
      </c>
      <c r="C513" t="s">
        <v>991</v>
      </c>
      <c r="D513" s="13">
        <v>167492.49</v>
      </c>
      <c r="E513" s="13">
        <v>9969.7910714285699</v>
      </c>
      <c r="F513" s="13">
        <v>8601.2800000000007</v>
      </c>
      <c r="G513" s="13">
        <v>0</v>
      </c>
      <c r="H513" s="13">
        <v>26414.07</v>
      </c>
    </row>
    <row r="514" spans="1:8" x14ac:dyDescent="0.25">
      <c r="A514">
        <v>4254</v>
      </c>
      <c r="B514" t="s">
        <v>992</v>
      </c>
      <c r="C514" t="s">
        <v>993</v>
      </c>
      <c r="D514" s="13">
        <v>465807.11</v>
      </c>
      <c r="E514" s="13">
        <v>0</v>
      </c>
      <c r="F514" s="13">
        <v>4769.87</v>
      </c>
      <c r="G514" s="13">
        <v>0</v>
      </c>
      <c r="H514" s="13">
        <v>70586.55</v>
      </c>
    </row>
    <row r="515" spans="1:8" x14ac:dyDescent="0.25">
      <c r="A515">
        <v>4218</v>
      </c>
      <c r="B515" t="s">
        <v>994</v>
      </c>
      <c r="C515" t="s">
        <v>995</v>
      </c>
      <c r="D515" s="13">
        <v>556591.78</v>
      </c>
      <c r="E515" s="13">
        <v>9596.41</v>
      </c>
      <c r="F515" s="13">
        <v>20000.7</v>
      </c>
      <c r="G515" s="13">
        <v>0</v>
      </c>
      <c r="H515" s="13">
        <v>86488.87</v>
      </c>
    </row>
    <row r="516" spans="1:8" x14ac:dyDescent="0.25">
      <c r="A516">
        <v>89414</v>
      </c>
      <c r="B516" t="s">
        <v>996</v>
      </c>
      <c r="C516" t="s">
        <v>997</v>
      </c>
      <c r="D516" s="13">
        <v>19609.03</v>
      </c>
      <c r="E516" s="13">
        <v>0</v>
      </c>
      <c r="F516" s="13">
        <v>444.84</v>
      </c>
      <c r="G516" s="13">
        <v>0</v>
      </c>
      <c r="H516" s="13">
        <v>3008.08</v>
      </c>
    </row>
    <row r="517" spans="1:8" x14ac:dyDescent="0.25">
      <c r="A517">
        <v>4411</v>
      </c>
      <c r="B517" t="s">
        <v>998</v>
      </c>
      <c r="C517" t="s">
        <v>999</v>
      </c>
      <c r="D517" s="13">
        <v>932104.77</v>
      </c>
      <c r="E517" s="13">
        <v>1140.887111383109</v>
      </c>
      <c r="F517" s="13">
        <v>12791.04</v>
      </c>
      <c r="G517" s="13">
        <v>0</v>
      </c>
      <c r="H517" s="13">
        <v>141734.37</v>
      </c>
    </row>
    <row r="518" spans="1:8" x14ac:dyDescent="0.25">
      <c r="A518">
        <v>4514</v>
      </c>
      <c r="B518" t="s">
        <v>1000</v>
      </c>
      <c r="C518" t="s">
        <v>1001</v>
      </c>
      <c r="D518" s="13">
        <v>30850.44</v>
      </c>
      <c r="E518" s="13">
        <v>0</v>
      </c>
      <c r="F518" s="13">
        <v>3514.74</v>
      </c>
      <c r="G518" s="13">
        <v>0</v>
      </c>
      <c r="H518" s="13">
        <v>5154.78</v>
      </c>
    </row>
    <row r="519" spans="1:8" x14ac:dyDescent="0.25">
      <c r="A519">
        <v>4320</v>
      </c>
      <c r="B519" t="s">
        <v>1002</v>
      </c>
      <c r="C519" t="s">
        <v>1003</v>
      </c>
      <c r="D519" s="13">
        <v>30703.23</v>
      </c>
      <c r="E519" s="13">
        <v>0</v>
      </c>
      <c r="F519" s="13">
        <v>0</v>
      </c>
      <c r="G519" s="13">
        <v>0</v>
      </c>
      <c r="H519" s="13">
        <v>4605.4799999999996</v>
      </c>
    </row>
    <row r="520" spans="1:8" x14ac:dyDescent="0.25">
      <c r="A520">
        <v>4210</v>
      </c>
      <c r="B520" t="s">
        <v>1004</v>
      </c>
      <c r="C520" t="s">
        <v>1005</v>
      </c>
      <c r="D520" s="13">
        <v>314581.93</v>
      </c>
      <c r="E520" s="13">
        <v>0</v>
      </c>
      <c r="F520" s="13">
        <v>11806.6</v>
      </c>
      <c r="G520" s="13">
        <v>0</v>
      </c>
      <c r="H520" s="13">
        <v>48958.28</v>
      </c>
    </row>
    <row r="521" spans="1:8" x14ac:dyDescent="0.25">
      <c r="A521">
        <v>4414</v>
      </c>
      <c r="B521" t="s">
        <v>1006</v>
      </c>
      <c r="C521" t="s">
        <v>1007</v>
      </c>
      <c r="D521" s="13">
        <v>3510.99</v>
      </c>
      <c r="E521" s="13">
        <v>0</v>
      </c>
      <c r="F521" s="13">
        <v>7.12</v>
      </c>
      <c r="G521" s="13">
        <v>0</v>
      </c>
      <c r="H521" s="13">
        <v>527.72</v>
      </c>
    </row>
    <row r="522" spans="1:8" x14ac:dyDescent="0.25">
      <c r="A522">
        <v>4172</v>
      </c>
      <c r="B522" t="s">
        <v>1008</v>
      </c>
      <c r="C522" t="s">
        <v>1009</v>
      </c>
      <c r="D522" s="13">
        <v>19623.259999999998</v>
      </c>
      <c r="E522" s="13">
        <v>0</v>
      </c>
      <c r="F522" s="13">
        <v>394.46</v>
      </c>
      <c r="G522" s="13">
        <v>0</v>
      </c>
      <c r="H522" s="13">
        <v>3002.66</v>
      </c>
    </row>
    <row r="523" spans="1:8" x14ac:dyDescent="0.25">
      <c r="A523">
        <v>89798</v>
      </c>
      <c r="B523" t="s">
        <v>1010</v>
      </c>
      <c r="C523" t="s">
        <v>1011</v>
      </c>
      <c r="D523" s="13">
        <v>98274.01</v>
      </c>
      <c r="E523" s="13">
        <v>0</v>
      </c>
      <c r="F523" s="13">
        <v>684.29</v>
      </c>
      <c r="G523" s="13">
        <v>0</v>
      </c>
      <c r="H523" s="13">
        <v>14843.75</v>
      </c>
    </row>
    <row r="524" spans="1:8" x14ac:dyDescent="0.25">
      <c r="A524">
        <v>4156</v>
      </c>
      <c r="B524" t="s">
        <v>1012</v>
      </c>
      <c r="C524" t="s">
        <v>1013</v>
      </c>
      <c r="D524" s="13">
        <v>162049.22</v>
      </c>
      <c r="E524" s="13">
        <v>0</v>
      </c>
      <c r="F524" s="13">
        <v>4478.83</v>
      </c>
      <c r="G524" s="13">
        <v>0</v>
      </c>
      <c r="H524" s="13">
        <v>24979.21</v>
      </c>
    </row>
    <row r="525" spans="1:8" x14ac:dyDescent="0.25">
      <c r="A525">
        <v>79473</v>
      </c>
      <c r="B525" t="s">
        <v>1014</v>
      </c>
      <c r="C525" t="s">
        <v>1015</v>
      </c>
      <c r="D525" s="13">
        <v>433.52</v>
      </c>
      <c r="E525" s="13">
        <v>0</v>
      </c>
      <c r="F525" s="13">
        <v>0</v>
      </c>
      <c r="G525" s="13">
        <v>0</v>
      </c>
      <c r="H525" s="13">
        <v>65.03</v>
      </c>
    </row>
    <row r="526" spans="1:8" x14ac:dyDescent="0.25">
      <c r="A526">
        <v>4459</v>
      </c>
      <c r="B526" t="s">
        <v>1016</v>
      </c>
      <c r="C526" t="s">
        <v>1017</v>
      </c>
      <c r="D526" s="13">
        <v>36964.43</v>
      </c>
      <c r="E526" s="13">
        <v>0</v>
      </c>
      <c r="F526" s="13">
        <v>717.66</v>
      </c>
      <c r="G526" s="13">
        <v>0</v>
      </c>
      <c r="H526" s="13">
        <v>5652.31</v>
      </c>
    </row>
    <row r="527" spans="1:8" x14ac:dyDescent="0.25">
      <c r="A527">
        <v>79066</v>
      </c>
      <c r="B527" t="s">
        <v>1018</v>
      </c>
      <c r="C527" t="s">
        <v>1019</v>
      </c>
      <c r="D527" s="13">
        <v>12477.85</v>
      </c>
      <c r="E527" s="13">
        <v>0</v>
      </c>
      <c r="F527" s="13">
        <v>297.61</v>
      </c>
      <c r="G527" s="13">
        <v>0</v>
      </c>
      <c r="H527" s="13">
        <v>1916.32</v>
      </c>
    </row>
    <row r="528" spans="1:8" x14ac:dyDescent="0.25">
      <c r="A528">
        <v>4458</v>
      </c>
      <c r="B528" t="s">
        <v>1020</v>
      </c>
      <c r="C528" t="s">
        <v>1021</v>
      </c>
      <c r="D528" s="13">
        <v>618068.25</v>
      </c>
      <c r="E528" s="13">
        <v>0</v>
      </c>
      <c r="F528" s="13">
        <v>13639.58</v>
      </c>
      <c r="G528" s="13">
        <v>0</v>
      </c>
      <c r="H528" s="13">
        <v>94756.17</v>
      </c>
    </row>
    <row r="529" spans="1:8" x14ac:dyDescent="0.25">
      <c r="A529">
        <v>4454</v>
      </c>
      <c r="B529" t="s">
        <v>1022</v>
      </c>
      <c r="C529" t="s">
        <v>1023</v>
      </c>
      <c r="D529" s="13">
        <v>71829.42</v>
      </c>
      <c r="E529" s="13">
        <v>0</v>
      </c>
      <c r="F529" s="13">
        <v>0</v>
      </c>
      <c r="G529" s="13">
        <v>0</v>
      </c>
      <c r="H529" s="13">
        <v>10774.41</v>
      </c>
    </row>
    <row r="530" spans="1:8" x14ac:dyDescent="0.25">
      <c r="A530">
        <v>85454</v>
      </c>
      <c r="B530" t="s">
        <v>1024</v>
      </c>
      <c r="C530" t="s">
        <v>1025</v>
      </c>
      <c r="D530" s="13">
        <v>17387.82</v>
      </c>
      <c r="E530" s="13">
        <v>0</v>
      </c>
      <c r="F530" s="13">
        <v>0</v>
      </c>
      <c r="G530" s="13">
        <v>0</v>
      </c>
      <c r="H530" s="13">
        <v>2608.17</v>
      </c>
    </row>
    <row r="531" spans="1:8" x14ac:dyDescent="0.25">
      <c r="A531">
        <v>79951</v>
      </c>
      <c r="B531" t="s">
        <v>1026</v>
      </c>
      <c r="C531" t="s">
        <v>1027</v>
      </c>
      <c r="D531" s="13">
        <v>10664.2</v>
      </c>
      <c r="E531" s="13">
        <v>0</v>
      </c>
      <c r="F531" s="13">
        <v>0</v>
      </c>
      <c r="G531" s="13">
        <v>0</v>
      </c>
      <c r="H531" s="13">
        <v>1599.63</v>
      </c>
    </row>
    <row r="532" spans="1:8" x14ac:dyDescent="0.25">
      <c r="A532">
        <v>1000377</v>
      </c>
      <c r="B532" t="s">
        <v>1028</v>
      </c>
      <c r="C532" t="s">
        <v>1029</v>
      </c>
      <c r="D532" s="13">
        <v>29005.77</v>
      </c>
      <c r="E532" s="13">
        <v>0</v>
      </c>
      <c r="F532" s="13">
        <v>102.75</v>
      </c>
      <c r="G532" s="13">
        <v>0</v>
      </c>
      <c r="H532" s="13">
        <v>4366.28</v>
      </c>
    </row>
    <row r="533" spans="1:8" x14ac:dyDescent="0.25">
      <c r="A533">
        <v>1000050</v>
      </c>
      <c r="B533" t="s">
        <v>1030</v>
      </c>
      <c r="C533" t="s">
        <v>1031</v>
      </c>
      <c r="D533" s="13">
        <v>36871.17</v>
      </c>
      <c r="E533" s="13">
        <v>0</v>
      </c>
      <c r="F533" s="13">
        <v>111.59</v>
      </c>
      <c r="G533" s="13">
        <v>0</v>
      </c>
      <c r="H533" s="13">
        <v>5547.41</v>
      </c>
    </row>
    <row r="534" spans="1:8" x14ac:dyDescent="0.25">
      <c r="A534">
        <v>91110</v>
      </c>
      <c r="B534" t="s">
        <v>1032</v>
      </c>
      <c r="C534" t="s">
        <v>1033</v>
      </c>
      <c r="D534" s="13">
        <v>16734.599999999999</v>
      </c>
      <c r="E534" s="13">
        <v>0</v>
      </c>
      <c r="F534" s="13">
        <v>40.840000000000003</v>
      </c>
      <c r="G534" s="13">
        <v>0</v>
      </c>
      <c r="H534" s="13">
        <v>2516.3200000000002</v>
      </c>
    </row>
    <row r="535" spans="1:8" x14ac:dyDescent="0.25">
      <c r="A535">
        <v>89756</v>
      </c>
      <c r="B535" t="s">
        <v>1034</v>
      </c>
      <c r="C535" t="s">
        <v>1035</v>
      </c>
      <c r="D535" s="13">
        <v>96935.83</v>
      </c>
      <c r="E535" s="13">
        <v>0</v>
      </c>
      <c r="F535" s="13">
        <v>0</v>
      </c>
      <c r="G535" s="13">
        <v>0</v>
      </c>
      <c r="H535" s="13">
        <v>14540.37</v>
      </c>
    </row>
    <row r="536" spans="1:8" x14ac:dyDescent="0.25">
      <c r="A536">
        <v>4240</v>
      </c>
      <c r="B536" t="s">
        <v>1036</v>
      </c>
      <c r="C536" t="s">
        <v>1037</v>
      </c>
      <c r="D536" s="13">
        <v>3810544.71</v>
      </c>
      <c r="E536" s="13">
        <v>364174.28934782604</v>
      </c>
      <c r="F536" s="13">
        <v>86143.35</v>
      </c>
      <c r="G536" s="13">
        <v>2041.3116113744077</v>
      </c>
      <c r="H536" s="13">
        <v>584503.21</v>
      </c>
    </row>
    <row r="537" spans="1:8" x14ac:dyDescent="0.25">
      <c r="A537">
        <v>4492</v>
      </c>
      <c r="B537" t="s">
        <v>1038</v>
      </c>
      <c r="C537" t="s">
        <v>1039</v>
      </c>
      <c r="D537" s="13">
        <v>23499.06</v>
      </c>
      <c r="E537" s="13">
        <v>0</v>
      </c>
      <c r="F537" s="13">
        <v>758.19</v>
      </c>
      <c r="G537" s="13">
        <v>0</v>
      </c>
      <c r="H537" s="13">
        <v>3638.59</v>
      </c>
    </row>
    <row r="538" spans="1:8" x14ac:dyDescent="0.25">
      <c r="A538">
        <v>4467</v>
      </c>
      <c r="B538" t="s">
        <v>1040</v>
      </c>
      <c r="C538" t="s">
        <v>1041</v>
      </c>
      <c r="D538" s="13">
        <v>191740.66</v>
      </c>
      <c r="E538" s="13">
        <v>2522.9034210526315</v>
      </c>
      <c r="F538" s="13">
        <v>4893.63</v>
      </c>
      <c r="G538" s="13">
        <v>815.60500000000002</v>
      </c>
      <c r="H538" s="13">
        <v>29495.14</v>
      </c>
    </row>
    <row r="539" spans="1:8" x14ac:dyDescent="0.25">
      <c r="A539">
        <v>92381</v>
      </c>
      <c r="B539" t="s">
        <v>1042</v>
      </c>
      <c r="C539" t="s">
        <v>1043</v>
      </c>
      <c r="D539" s="13">
        <v>52103.33</v>
      </c>
      <c r="E539" s="13">
        <v>0</v>
      </c>
      <c r="F539" s="13">
        <v>387.35</v>
      </c>
      <c r="G539" s="13">
        <v>0</v>
      </c>
      <c r="H539" s="13">
        <v>7873.6</v>
      </c>
    </row>
    <row r="540" spans="1:8" x14ac:dyDescent="0.25">
      <c r="A540">
        <v>4472</v>
      </c>
      <c r="B540" t="s">
        <v>1044</v>
      </c>
      <c r="C540" t="s">
        <v>1045</v>
      </c>
      <c r="D540" s="13">
        <v>36947.18</v>
      </c>
      <c r="E540" s="13">
        <v>0</v>
      </c>
      <c r="F540" s="13">
        <v>435.35</v>
      </c>
      <c r="G540" s="13">
        <v>0</v>
      </c>
      <c r="H540" s="13">
        <v>5607.38</v>
      </c>
    </row>
    <row r="541" spans="1:8" x14ac:dyDescent="0.25">
      <c r="A541">
        <v>4250</v>
      </c>
      <c r="B541" t="s">
        <v>1046</v>
      </c>
      <c r="C541" t="s">
        <v>1047</v>
      </c>
      <c r="D541" s="13">
        <v>10121.879999999999</v>
      </c>
      <c r="E541" s="13">
        <v>0</v>
      </c>
      <c r="F541" s="13">
        <v>480.41</v>
      </c>
      <c r="G541" s="13">
        <v>0</v>
      </c>
      <c r="H541" s="13">
        <v>1590.34</v>
      </c>
    </row>
    <row r="542" spans="1:8" x14ac:dyDescent="0.25">
      <c r="A542">
        <v>6353</v>
      </c>
      <c r="B542" t="s">
        <v>1048</v>
      </c>
      <c r="C542" t="s">
        <v>1049</v>
      </c>
      <c r="D542" s="13">
        <v>14542.94</v>
      </c>
      <c r="E542" s="13">
        <v>0</v>
      </c>
      <c r="F542" s="13">
        <v>0</v>
      </c>
      <c r="G542" s="13">
        <v>0</v>
      </c>
      <c r="H542" s="13">
        <v>2181.44</v>
      </c>
    </row>
    <row r="543" spans="1:8" x14ac:dyDescent="0.25">
      <c r="A543">
        <v>4393</v>
      </c>
      <c r="B543" t="s">
        <v>1050</v>
      </c>
      <c r="C543" t="s">
        <v>1051</v>
      </c>
      <c r="D543" s="13">
        <v>478388.34</v>
      </c>
      <c r="E543" s="13">
        <v>0</v>
      </c>
      <c r="F543" s="13">
        <v>9231.8799999999992</v>
      </c>
      <c r="G543" s="13">
        <v>0</v>
      </c>
      <c r="H543" s="13">
        <v>73143.03</v>
      </c>
    </row>
    <row r="544" spans="1:8" x14ac:dyDescent="0.25">
      <c r="A544">
        <v>4175</v>
      </c>
      <c r="B544" t="s">
        <v>1052</v>
      </c>
      <c r="C544" t="s">
        <v>1053</v>
      </c>
      <c r="D544" s="13">
        <v>1008129.42</v>
      </c>
      <c r="E544" s="19">
        <v>96347.069261689903</v>
      </c>
      <c r="F544" s="13">
        <v>28694.1</v>
      </c>
      <c r="G544" s="19">
        <v>5192.2657142857142</v>
      </c>
      <c r="H544" s="13">
        <v>155523.53</v>
      </c>
    </row>
    <row r="545" spans="1:8" x14ac:dyDescent="0.25">
      <c r="A545">
        <v>4478</v>
      </c>
      <c r="B545" t="s">
        <v>1054</v>
      </c>
      <c r="C545" t="s">
        <v>1055</v>
      </c>
      <c r="D545" s="13">
        <v>8355.1299999999992</v>
      </c>
      <c r="E545" s="13">
        <v>557.00866666666661</v>
      </c>
      <c r="F545" s="13">
        <v>307.64999999999998</v>
      </c>
      <c r="G545" s="13">
        <v>0</v>
      </c>
      <c r="H545" s="13">
        <v>1299.42</v>
      </c>
    </row>
    <row r="546" spans="1:8" x14ac:dyDescent="0.25">
      <c r="A546">
        <v>90329</v>
      </c>
      <c r="B546" t="s">
        <v>1056</v>
      </c>
      <c r="C546" t="s">
        <v>1057</v>
      </c>
      <c r="D546" s="13">
        <v>39268.74</v>
      </c>
      <c r="E546" s="13">
        <v>0</v>
      </c>
      <c r="F546" s="13">
        <v>0</v>
      </c>
      <c r="G546" s="13">
        <v>0</v>
      </c>
      <c r="H546" s="13">
        <v>5890.31</v>
      </c>
    </row>
    <row r="547" spans="1:8" x14ac:dyDescent="0.25">
      <c r="A547">
        <v>79084</v>
      </c>
      <c r="B547" t="s">
        <v>1058</v>
      </c>
      <c r="C547" t="s">
        <v>1059</v>
      </c>
      <c r="D547" s="13">
        <v>28977.89</v>
      </c>
      <c r="E547" s="13">
        <v>0</v>
      </c>
      <c r="F547" s="13">
        <v>0</v>
      </c>
      <c r="G547" s="13">
        <v>0</v>
      </c>
      <c r="H547" s="13">
        <v>4346.68</v>
      </c>
    </row>
    <row r="548" spans="1:8" x14ac:dyDescent="0.25">
      <c r="A548">
        <v>4496</v>
      </c>
      <c r="B548" t="s">
        <v>1060</v>
      </c>
      <c r="C548" t="s">
        <v>1061</v>
      </c>
      <c r="D548" s="13">
        <v>26878.799999999999</v>
      </c>
      <c r="E548" s="13">
        <v>0</v>
      </c>
      <c r="F548" s="13">
        <v>416.55</v>
      </c>
      <c r="G548" s="13">
        <v>0</v>
      </c>
      <c r="H548" s="13">
        <v>4094.3</v>
      </c>
    </row>
    <row r="549" spans="1:8" x14ac:dyDescent="0.25">
      <c r="A549">
        <v>1001859</v>
      </c>
      <c r="B549" t="s">
        <v>1062</v>
      </c>
      <c r="C549" t="s">
        <v>1063</v>
      </c>
      <c r="D549" s="13">
        <v>5971.39</v>
      </c>
      <c r="E549" s="13">
        <v>0</v>
      </c>
      <c r="F549" s="13">
        <v>20.98</v>
      </c>
      <c r="G549" s="13">
        <v>0</v>
      </c>
      <c r="H549" s="13">
        <v>898.86</v>
      </c>
    </row>
    <row r="550" spans="1:8" x14ac:dyDescent="0.25">
      <c r="A550">
        <v>4391</v>
      </c>
      <c r="B550" t="s">
        <v>1064</v>
      </c>
      <c r="C550" t="s">
        <v>1065</v>
      </c>
      <c r="D550" s="13">
        <v>485056.21</v>
      </c>
      <c r="E550" s="13">
        <v>0</v>
      </c>
      <c r="F550" s="13">
        <v>17872.57</v>
      </c>
      <c r="G550" s="13">
        <v>0</v>
      </c>
      <c r="H550" s="13">
        <v>75439.320000000007</v>
      </c>
    </row>
    <row r="551" spans="1:8" x14ac:dyDescent="0.25">
      <c r="A551">
        <v>4222</v>
      </c>
      <c r="B551" t="s">
        <v>1066</v>
      </c>
      <c r="C551" t="s">
        <v>1067</v>
      </c>
      <c r="D551" s="13">
        <v>48861.54</v>
      </c>
      <c r="E551" s="13">
        <v>0</v>
      </c>
      <c r="F551" s="13">
        <v>1852.17</v>
      </c>
      <c r="G551" s="13">
        <v>0</v>
      </c>
      <c r="H551" s="13">
        <v>7607.06</v>
      </c>
    </row>
    <row r="552" spans="1:8" x14ac:dyDescent="0.25">
      <c r="A552">
        <v>1000160</v>
      </c>
      <c r="B552" t="s">
        <v>1068</v>
      </c>
      <c r="C552" t="s">
        <v>1069</v>
      </c>
      <c r="D552" s="13">
        <v>23046.639999999999</v>
      </c>
      <c r="E552" s="13">
        <v>0</v>
      </c>
      <c r="F552" s="13">
        <v>223.06</v>
      </c>
      <c r="G552" s="13">
        <v>0</v>
      </c>
      <c r="H552" s="13">
        <v>3490.46</v>
      </c>
    </row>
    <row r="553" spans="1:8" x14ac:dyDescent="0.25">
      <c r="A553">
        <v>4500</v>
      </c>
      <c r="B553" t="s">
        <v>1070</v>
      </c>
      <c r="C553" t="s">
        <v>1071</v>
      </c>
      <c r="D553" s="13">
        <v>464601.8</v>
      </c>
      <c r="E553" s="13">
        <v>0</v>
      </c>
      <c r="F553" s="13">
        <v>28532.97</v>
      </c>
      <c r="G553" s="13">
        <v>0</v>
      </c>
      <c r="H553" s="13">
        <v>73970.22</v>
      </c>
    </row>
    <row r="554" spans="1:8" x14ac:dyDescent="0.25">
      <c r="A554">
        <v>4461</v>
      </c>
      <c r="B554" t="s">
        <v>1072</v>
      </c>
      <c r="C554" t="s">
        <v>1073</v>
      </c>
      <c r="D554" s="13">
        <v>29544.31</v>
      </c>
      <c r="E554" s="13">
        <v>1906.0845161290322</v>
      </c>
      <c r="F554" s="13">
        <v>1454.01</v>
      </c>
      <c r="G554" s="13">
        <v>0</v>
      </c>
      <c r="H554" s="13">
        <v>4649.75</v>
      </c>
    </row>
    <row r="555" spans="1:8" x14ac:dyDescent="0.25">
      <c r="A555">
        <v>91108</v>
      </c>
      <c r="B555" t="s">
        <v>1074</v>
      </c>
      <c r="C555" t="s">
        <v>1075</v>
      </c>
      <c r="D555" s="13">
        <v>48631.94</v>
      </c>
      <c r="E555" s="13">
        <v>0</v>
      </c>
      <c r="F555" s="13">
        <v>485.76</v>
      </c>
      <c r="G555" s="13">
        <v>0</v>
      </c>
      <c r="H555" s="13">
        <v>7367.66</v>
      </c>
    </row>
    <row r="556" spans="1:8" x14ac:dyDescent="0.25">
      <c r="A556">
        <v>90540</v>
      </c>
      <c r="B556" t="s">
        <v>1076</v>
      </c>
      <c r="C556" t="s">
        <v>1077</v>
      </c>
      <c r="D556" s="13">
        <v>31375.9</v>
      </c>
      <c r="E556" s="13">
        <v>0</v>
      </c>
      <c r="F556" s="13">
        <v>0</v>
      </c>
      <c r="G556" s="13">
        <v>0</v>
      </c>
      <c r="H556" s="13">
        <v>4706.3900000000003</v>
      </c>
    </row>
    <row r="557" spans="1:8" x14ac:dyDescent="0.25">
      <c r="A557">
        <v>79085</v>
      </c>
      <c r="B557" t="s">
        <v>1078</v>
      </c>
      <c r="C557" t="s">
        <v>1079</v>
      </c>
      <c r="D557" s="13">
        <v>81215.81</v>
      </c>
      <c r="E557" s="13">
        <v>0</v>
      </c>
      <c r="F557" s="13">
        <v>896.52</v>
      </c>
      <c r="G557" s="13">
        <v>0</v>
      </c>
      <c r="H557" s="13">
        <v>12316.85</v>
      </c>
    </row>
    <row r="558" spans="1:8" x14ac:dyDescent="0.25">
      <c r="A558">
        <v>92043</v>
      </c>
      <c r="B558" t="s">
        <v>1080</v>
      </c>
      <c r="C558" t="s">
        <v>1081</v>
      </c>
      <c r="D558" s="13">
        <v>29233.55</v>
      </c>
      <c r="E558" s="13">
        <v>0</v>
      </c>
      <c r="F558" s="13">
        <v>0</v>
      </c>
      <c r="G558" s="13">
        <v>0</v>
      </c>
      <c r="H558" s="13">
        <v>4385.03</v>
      </c>
    </row>
    <row r="559" spans="1:8" x14ac:dyDescent="0.25">
      <c r="A559">
        <v>4173</v>
      </c>
      <c r="B559" t="s">
        <v>1082</v>
      </c>
      <c r="C559" t="s">
        <v>1083</v>
      </c>
      <c r="D559" s="13">
        <v>100736.96000000001</v>
      </c>
      <c r="E559" s="13">
        <v>1027.928163265306</v>
      </c>
      <c r="F559" s="13">
        <v>6750.27</v>
      </c>
      <c r="G559" s="13">
        <v>397.07470588235299</v>
      </c>
      <c r="H559" s="13">
        <v>16123.08</v>
      </c>
    </row>
    <row r="560" spans="1:8" x14ac:dyDescent="0.25">
      <c r="A560">
        <v>4153</v>
      </c>
      <c r="B560" t="s">
        <v>1084</v>
      </c>
      <c r="C560" t="s">
        <v>1085</v>
      </c>
      <c r="D560" s="13">
        <v>187818.42</v>
      </c>
      <c r="E560" s="13">
        <v>0</v>
      </c>
      <c r="F560" s="13">
        <v>9668.4599999999991</v>
      </c>
      <c r="G560" s="13">
        <v>0</v>
      </c>
      <c r="H560" s="13">
        <v>29623.03</v>
      </c>
    </row>
    <row r="561" spans="1:8" x14ac:dyDescent="0.25">
      <c r="A561">
        <v>4451</v>
      </c>
      <c r="B561" t="s">
        <v>1086</v>
      </c>
      <c r="C561" t="s">
        <v>1087</v>
      </c>
      <c r="D561" s="13">
        <v>101302.05</v>
      </c>
      <c r="E561" s="13">
        <v>0</v>
      </c>
      <c r="F561" s="13">
        <v>1185.54</v>
      </c>
      <c r="G561" s="13">
        <v>0</v>
      </c>
      <c r="H561" s="13">
        <v>15373.14</v>
      </c>
    </row>
    <row r="562" spans="1:8" x14ac:dyDescent="0.25">
      <c r="A562">
        <v>4313</v>
      </c>
      <c r="B562" t="s">
        <v>1088</v>
      </c>
      <c r="C562" t="s">
        <v>1089</v>
      </c>
      <c r="D562" s="13">
        <v>38353.43</v>
      </c>
      <c r="E562" s="13">
        <v>0</v>
      </c>
      <c r="F562" s="13">
        <v>1067.1400000000001</v>
      </c>
      <c r="G562" s="13">
        <v>0</v>
      </c>
      <c r="H562" s="13">
        <v>5913.09</v>
      </c>
    </row>
    <row r="563" spans="1:8" x14ac:dyDescent="0.25">
      <c r="A563">
        <v>10966</v>
      </c>
      <c r="B563" t="s">
        <v>1090</v>
      </c>
      <c r="C563" t="s">
        <v>1091</v>
      </c>
      <c r="D563" s="13">
        <v>33693.97</v>
      </c>
      <c r="E563" s="13">
        <v>0</v>
      </c>
      <c r="F563" s="13">
        <v>367.19</v>
      </c>
      <c r="G563" s="13">
        <v>0</v>
      </c>
      <c r="H563" s="13">
        <v>5109.17</v>
      </c>
    </row>
    <row r="564" spans="1:8" x14ac:dyDescent="0.25">
      <c r="A564">
        <v>91992</v>
      </c>
      <c r="B564" t="s">
        <v>1092</v>
      </c>
      <c r="C564" t="s">
        <v>1093</v>
      </c>
      <c r="D564" s="13">
        <v>9615.2900000000009</v>
      </c>
      <c r="E564" s="13">
        <v>0</v>
      </c>
      <c r="F564" s="13">
        <v>0</v>
      </c>
      <c r="G564" s="13">
        <v>0</v>
      </c>
      <c r="H564" s="13">
        <v>1442.29</v>
      </c>
    </row>
    <row r="565" spans="1:8" x14ac:dyDescent="0.25">
      <c r="A565">
        <v>79453</v>
      </c>
      <c r="B565" t="s">
        <v>1094</v>
      </c>
      <c r="C565" t="s">
        <v>1095</v>
      </c>
      <c r="D565" s="13">
        <v>161624.85</v>
      </c>
      <c r="E565" s="13">
        <v>0</v>
      </c>
      <c r="F565" s="13">
        <v>1014.32</v>
      </c>
      <c r="G565" s="13">
        <v>0</v>
      </c>
      <c r="H565" s="13">
        <v>24395.88</v>
      </c>
    </row>
    <row r="566" spans="1:8" x14ac:dyDescent="0.25">
      <c r="A566">
        <v>4407</v>
      </c>
      <c r="B566" t="s">
        <v>1096</v>
      </c>
      <c r="C566" t="s">
        <v>1097</v>
      </c>
      <c r="D566" s="13">
        <v>3107992.2</v>
      </c>
      <c r="E566" s="13">
        <v>0</v>
      </c>
      <c r="F566" s="13">
        <v>84237.56</v>
      </c>
      <c r="G566" s="13">
        <v>0</v>
      </c>
      <c r="H566" s="13">
        <v>478834.46</v>
      </c>
    </row>
    <row r="567" spans="1:8" x14ac:dyDescent="0.25">
      <c r="A567">
        <v>4440</v>
      </c>
      <c r="B567" t="s">
        <v>1098</v>
      </c>
      <c r="C567" t="s">
        <v>1099</v>
      </c>
      <c r="D567" s="13">
        <v>63867.9</v>
      </c>
      <c r="E567" s="13">
        <v>0</v>
      </c>
      <c r="F567" s="13">
        <v>470.74</v>
      </c>
      <c r="G567" s="13">
        <v>0</v>
      </c>
      <c r="H567" s="13">
        <v>9650.7999999999993</v>
      </c>
    </row>
    <row r="568" spans="1:8" x14ac:dyDescent="0.25">
      <c r="A568">
        <v>92981</v>
      </c>
      <c r="B568" t="s">
        <v>1100</v>
      </c>
      <c r="C568" t="s">
        <v>1101</v>
      </c>
      <c r="D568" s="13">
        <v>90093.57</v>
      </c>
      <c r="E568" s="13">
        <v>0</v>
      </c>
      <c r="F568" s="13">
        <v>1174.04</v>
      </c>
      <c r="G568" s="13">
        <v>0</v>
      </c>
      <c r="H568" s="13">
        <v>13690.14</v>
      </c>
    </row>
    <row r="569" spans="1:8" x14ac:dyDescent="0.25">
      <c r="A569">
        <v>4408</v>
      </c>
      <c r="B569" t="s">
        <v>1102</v>
      </c>
      <c r="C569" t="s">
        <v>1103</v>
      </c>
      <c r="D569" s="13">
        <v>348134.37</v>
      </c>
      <c r="E569" s="13">
        <v>2853.5604098360659</v>
      </c>
      <c r="F569" s="13">
        <v>7133.75</v>
      </c>
      <c r="G569" s="13">
        <v>0</v>
      </c>
      <c r="H569" s="13">
        <v>53290.22</v>
      </c>
    </row>
    <row r="570" spans="1:8" x14ac:dyDescent="0.25">
      <c r="A570">
        <v>79218</v>
      </c>
      <c r="B570" t="s">
        <v>1104</v>
      </c>
      <c r="C570" t="s">
        <v>1105</v>
      </c>
      <c r="D570" s="13">
        <v>51778.27</v>
      </c>
      <c r="E570" s="13">
        <v>0</v>
      </c>
      <c r="F570" s="13">
        <v>429.75</v>
      </c>
      <c r="G570" s="13">
        <v>0</v>
      </c>
      <c r="H570" s="13">
        <v>7831.2</v>
      </c>
    </row>
    <row r="571" spans="1:8" x14ac:dyDescent="0.25">
      <c r="A571">
        <v>4361</v>
      </c>
      <c r="B571" t="s">
        <v>1106</v>
      </c>
      <c r="C571" t="s">
        <v>1107</v>
      </c>
      <c r="D571" s="13">
        <v>48938.37</v>
      </c>
      <c r="E571" s="13">
        <v>0</v>
      </c>
      <c r="F571" s="13">
        <v>0</v>
      </c>
      <c r="G571" s="13">
        <v>0</v>
      </c>
      <c r="H571" s="13">
        <v>7340.76</v>
      </c>
    </row>
    <row r="572" spans="1:8" x14ac:dyDescent="0.25">
      <c r="A572">
        <v>4258</v>
      </c>
      <c r="B572" t="s">
        <v>1108</v>
      </c>
      <c r="C572" t="s">
        <v>1109</v>
      </c>
      <c r="D572" s="13">
        <v>2231077.09</v>
      </c>
      <c r="E572" s="13">
        <v>15243.383844720494</v>
      </c>
      <c r="F572" s="13">
        <v>100939.08</v>
      </c>
      <c r="G572" s="13">
        <v>736.7816058394161</v>
      </c>
      <c r="H572" s="13">
        <v>349802.43</v>
      </c>
    </row>
    <row r="573" spans="1:8" x14ac:dyDescent="0.25">
      <c r="A573">
        <v>4287</v>
      </c>
      <c r="B573" t="s">
        <v>1110</v>
      </c>
      <c r="C573" t="s">
        <v>1111</v>
      </c>
      <c r="D573" s="13">
        <v>2029992.3</v>
      </c>
      <c r="E573" s="19">
        <v>4911.2716935483877</v>
      </c>
      <c r="F573" s="13">
        <v>0</v>
      </c>
      <c r="G573" s="13">
        <v>0</v>
      </c>
      <c r="H573" s="13">
        <v>304498.84999999998</v>
      </c>
    </row>
    <row r="574" spans="1:8" x14ac:dyDescent="0.25">
      <c r="A574">
        <v>4219</v>
      </c>
      <c r="B574" t="s">
        <v>1112</v>
      </c>
      <c r="C574" t="s">
        <v>1113</v>
      </c>
      <c r="D574" s="13">
        <v>283170.14</v>
      </c>
      <c r="E574" s="13">
        <v>832.85335294117647</v>
      </c>
      <c r="F574" s="13">
        <v>7058.04</v>
      </c>
      <c r="G574" s="13">
        <v>0</v>
      </c>
      <c r="H574" s="13">
        <v>43534.23</v>
      </c>
    </row>
    <row r="575" spans="1:8" x14ac:dyDescent="0.25">
      <c r="A575">
        <v>4305</v>
      </c>
      <c r="B575" t="s">
        <v>1114</v>
      </c>
      <c r="C575" t="s">
        <v>1115</v>
      </c>
      <c r="D575" s="13">
        <v>40153.120000000003</v>
      </c>
      <c r="E575" s="13">
        <v>0</v>
      </c>
      <c r="F575" s="13">
        <v>744.21</v>
      </c>
      <c r="G575" s="13">
        <v>0</v>
      </c>
      <c r="H575" s="13">
        <v>6134.6</v>
      </c>
    </row>
    <row r="576" spans="1:8" x14ac:dyDescent="0.25">
      <c r="A576">
        <v>6355</v>
      </c>
      <c r="B576" t="s">
        <v>1116</v>
      </c>
      <c r="C576" t="s">
        <v>1117</v>
      </c>
      <c r="D576" s="13">
        <v>96743.93</v>
      </c>
      <c r="E576" s="13">
        <v>0</v>
      </c>
      <c r="F576" s="13">
        <v>1680.45</v>
      </c>
      <c r="G576" s="13">
        <v>0</v>
      </c>
      <c r="H576" s="13">
        <v>14763.66</v>
      </c>
    </row>
    <row r="577" spans="1:8" x14ac:dyDescent="0.25">
      <c r="A577">
        <v>91340</v>
      </c>
      <c r="B577" t="s">
        <v>1118</v>
      </c>
      <c r="C577" t="s">
        <v>1119</v>
      </c>
      <c r="D577" s="13">
        <v>5890.39</v>
      </c>
      <c r="E577" s="13">
        <v>0</v>
      </c>
      <c r="F577" s="13">
        <v>0</v>
      </c>
      <c r="G577" s="13">
        <v>0</v>
      </c>
      <c r="H577" s="13">
        <v>883.56</v>
      </c>
    </row>
    <row r="578" spans="1:8" x14ac:dyDescent="0.25">
      <c r="A578">
        <v>395879</v>
      </c>
      <c r="B578" t="s">
        <v>1120</v>
      </c>
      <c r="C578" t="s">
        <v>1121</v>
      </c>
      <c r="D578" s="13">
        <v>6001.01</v>
      </c>
      <c r="E578" s="13">
        <v>0</v>
      </c>
      <c r="F578" s="13">
        <v>17.989999999999998</v>
      </c>
      <c r="G578" s="13">
        <v>0</v>
      </c>
      <c r="H578" s="13">
        <v>902.85</v>
      </c>
    </row>
    <row r="579" spans="1:8" x14ac:dyDescent="0.25">
      <c r="A579">
        <v>92978</v>
      </c>
      <c r="B579" t="s">
        <v>1122</v>
      </c>
      <c r="C579" t="s">
        <v>1123</v>
      </c>
      <c r="D579" s="13">
        <v>96319.3</v>
      </c>
      <c r="E579" s="13">
        <v>0</v>
      </c>
      <c r="F579" s="13">
        <v>787.39</v>
      </c>
      <c r="G579" s="13">
        <v>0</v>
      </c>
      <c r="H579" s="13">
        <v>14566</v>
      </c>
    </row>
    <row r="580" spans="1:8" x14ac:dyDescent="0.25">
      <c r="A580">
        <v>90287</v>
      </c>
      <c r="B580" t="s">
        <v>1124</v>
      </c>
      <c r="C580" t="s">
        <v>1125</v>
      </c>
      <c r="D580" s="13">
        <v>373014.7</v>
      </c>
      <c r="E580" s="13">
        <v>0</v>
      </c>
      <c r="F580" s="13">
        <v>1903.85</v>
      </c>
      <c r="G580" s="13">
        <v>0</v>
      </c>
      <c r="H580" s="13">
        <v>56237.78</v>
      </c>
    </row>
    <row r="581" spans="1:8" x14ac:dyDescent="0.25">
      <c r="A581">
        <v>91250</v>
      </c>
      <c r="B581" t="s">
        <v>1126</v>
      </c>
      <c r="C581" t="s">
        <v>1127</v>
      </c>
      <c r="D581" s="13">
        <v>127178.28</v>
      </c>
      <c r="E581" s="13">
        <v>0</v>
      </c>
      <c r="F581" s="13">
        <v>597.80999999999995</v>
      </c>
      <c r="G581" s="13">
        <v>0</v>
      </c>
      <c r="H581" s="13">
        <v>19166.41</v>
      </c>
    </row>
    <row r="582" spans="1:8" x14ac:dyDescent="0.25">
      <c r="A582">
        <v>92976</v>
      </c>
      <c r="B582" t="s">
        <v>1128</v>
      </c>
      <c r="C582" t="s">
        <v>1129</v>
      </c>
      <c r="D582" s="13">
        <v>8138.86</v>
      </c>
      <c r="E582" s="13">
        <v>0</v>
      </c>
      <c r="F582" s="13">
        <v>0</v>
      </c>
      <c r="G582" s="13">
        <v>0</v>
      </c>
      <c r="H582" s="13">
        <v>1220.83</v>
      </c>
    </row>
    <row r="583" spans="1:8" x14ac:dyDescent="0.25">
      <c r="A583">
        <v>4264</v>
      </c>
      <c r="B583" t="s">
        <v>1130</v>
      </c>
      <c r="C583" t="s">
        <v>1131</v>
      </c>
      <c r="D583" s="13">
        <v>458246.86</v>
      </c>
      <c r="E583" s="19">
        <v>2538.7637673130193</v>
      </c>
      <c r="F583" s="13">
        <v>8225.67</v>
      </c>
      <c r="G583" s="19" t="s">
        <v>1301</v>
      </c>
      <c r="H583" s="13">
        <v>69970.880000000005</v>
      </c>
    </row>
    <row r="584" spans="1:8" x14ac:dyDescent="0.25">
      <c r="A584">
        <v>4288</v>
      </c>
      <c r="B584" t="s">
        <v>1132</v>
      </c>
      <c r="C584" t="s">
        <v>1133</v>
      </c>
      <c r="D584" s="13">
        <v>2135408.71</v>
      </c>
      <c r="E584" s="13">
        <v>0</v>
      </c>
      <c r="F584" s="13">
        <v>0</v>
      </c>
      <c r="G584" s="13">
        <v>0</v>
      </c>
      <c r="H584" s="13">
        <v>320311.31</v>
      </c>
    </row>
    <row r="585" spans="1:8" x14ac:dyDescent="0.25">
      <c r="A585">
        <v>4450</v>
      </c>
      <c r="B585" t="s">
        <v>1134</v>
      </c>
      <c r="C585" t="s">
        <v>1135</v>
      </c>
      <c r="D585" s="13">
        <v>227716.39</v>
      </c>
      <c r="E585" s="13">
        <v>998.75609649122805</v>
      </c>
      <c r="F585" s="13">
        <v>6820.68</v>
      </c>
      <c r="G585" s="13">
        <v>0</v>
      </c>
      <c r="H585" s="13">
        <v>35180.559999999998</v>
      </c>
    </row>
    <row r="586" spans="1:8" x14ac:dyDescent="0.25">
      <c r="A586">
        <v>4168</v>
      </c>
      <c r="B586" t="s">
        <v>1136</v>
      </c>
      <c r="C586" t="s">
        <v>1137</v>
      </c>
      <c r="D586" s="13">
        <v>179726.01</v>
      </c>
      <c r="E586" s="13">
        <v>0</v>
      </c>
      <c r="F586" s="13">
        <v>6185.99</v>
      </c>
      <c r="G586" s="13">
        <v>0</v>
      </c>
      <c r="H586" s="13">
        <v>27886.799999999999</v>
      </c>
    </row>
    <row r="587" spans="1:8" x14ac:dyDescent="0.25">
      <c r="A587">
        <v>4215</v>
      </c>
      <c r="B587" t="s">
        <v>1138</v>
      </c>
      <c r="C587" t="s">
        <v>1139</v>
      </c>
      <c r="D587" s="13">
        <v>21812.81</v>
      </c>
      <c r="E587" s="13">
        <v>0</v>
      </c>
      <c r="F587" s="13">
        <v>873</v>
      </c>
      <c r="G587" s="13">
        <v>0</v>
      </c>
      <c r="H587" s="13">
        <v>3402.87</v>
      </c>
    </row>
    <row r="588" spans="1:8" x14ac:dyDescent="0.25">
      <c r="A588">
        <v>4376</v>
      </c>
      <c r="B588" t="s">
        <v>1140</v>
      </c>
      <c r="C588" t="s">
        <v>1141</v>
      </c>
      <c r="D588" s="13">
        <v>32037.03</v>
      </c>
      <c r="E588" s="13">
        <v>0</v>
      </c>
      <c r="F588" s="13">
        <v>1089.95</v>
      </c>
      <c r="G588" s="13">
        <v>0</v>
      </c>
      <c r="H588" s="13">
        <v>4969.05</v>
      </c>
    </row>
    <row r="589" spans="1:8" x14ac:dyDescent="0.25">
      <c r="A589">
        <v>4225</v>
      </c>
      <c r="B589" t="s">
        <v>1142</v>
      </c>
      <c r="C589" t="s">
        <v>1143</v>
      </c>
      <c r="D589" s="13">
        <v>15993.32</v>
      </c>
      <c r="E589" s="13">
        <v>0</v>
      </c>
      <c r="F589" s="13">
        <v>1417.98</v>
      </c>
      <c r="G589" s="13">
        <v>0</v>
      </c>
      <c r="H589" s="13">
        <v>2611.6999999999998</v>
      </c>
    </row>
    <row r="590" spans="1:8" x14ac:dyDescent="0.25">
      <c r="A590">
        <v>90859</v>
      </c>
      <c r="B590" t="s">
        <v>1144</v>
      </c>
      <c r="C590" t="s">
        <v>1145</v>
      </c>
      <c r="D590" s="13">
        <v>108004.69</v>
      </c>
      <c r="E590" s="13">
        <v>0</v>
      </c>
      <c r="F590" s="13">
        <v>0</v>
      </c>
      <c r="G590" s="13">
        <v>0</v>
      </c>
      <c r="H590" s="13">
        <v>16200.7</v>
      </c>
    </row>
    <row r="591" spans="1:8" x14ac:dyDescent="0.25">
      <c r="A591">
        <v>4197</v>
      </c>
      <c r="B591" t="s">
        <v>1146</v>
      </c>
      <c r="C591" t="s">
        <v>1147</v>
      </c>
      <c r="D591" s="13">
        <v>319098.94</v>
      </c>
      <c r="E591" s="13">
        <v>0</v>
      </c>
      <c r="F591" s="13">
        <v>7723.37</v>
      </c>
      <c r="G591" s="13">
        <v>0</v>
      </c>
      <c r="H591" s="13">
        <v>49023.35</v>
      </c>
    </row>
    <row r="592" spans="1:8" x14ac:dyDescent="0.25">
      <c r="A592">
        <v>79073</v>
      </c>
      <c r="B592" t="s">
        <v>1148</v>
      </c>
      <c r="C592" t="s">
        <v>1149</v>
      </c>
      <c r="D592" s="13">
        <v>65398.26</v>
      </c>
      <c r="E592" s="13">
        <v>0</v>
      </c>
      <c r="F592" s="13">
        <v>526.29</v>
      </c>
      <c r="G592" s="13">
        <v>0</v>
      </c>
      <c r="H592" s="13">
        <v>9888.68</v>
      </c>
    </row>
    <row r="593" spans="1:8" x14ac:dyDescent="0.25">
      <c r="A593">
        <v>79979</v>
      </c>
      <c r="B593" t="s">
        <v>1150</v>
      </c>
      <c r="C593" t="s">
        <v>1151</v>
      </c>
      <c r="D593" s="13">
        <v>58728.63</v>
      </c>
      <c r="E593" s="13">
        <v>0</v>
      </c>
      <c r="F593" s="13">
        <v>805.36</v>
      </c>
      <c r="G593" s="13">
        <v>0</v>
      </c>
      <c r="H593" s="13">
        <v>8930.1</v>
      </c>
    </row>
    <row r="594" spans="1:8" x14ac:dyDescent="0.25">
      <c r="A594">
        <v>6374</v>
      </c>
      <c r="B594" t="s">
        <v>1152</v>
      </c>
      <c r="C594" t="s">
        <v>1153</v>
      </c>
      <c r="D594" s="13">
        <v>22075.81</v>
      </c>
      <c r="E594" s="13">
        <v>0</v>
      </c>
      <c r="F594" s="13">
        <v>0</v>
      </c>
      <c r="G594" s="13">
        <v>0</v>
      </c>
      <c r="H594" s="13">
        <v>3311.37</v>
      </c>
    </row>
    <row r="595" spans="1:8" x14ac:dyDescent="0.25">
      <c r="A595">
        <v>4403</v>
      </c>
      <c r="B595" t="s">
        <v>1154</v>
      </c>
      <c r="C595" t="s">
        <v>1155</v>
      </c>
      <c r="D595" s="13">
        <v>8287670.2300000004</v>
      </c>
      <c r="E595" s="13">
        <v>96160.60270180674</v>
      </c>
      <c r="F595" s="13">
        <v>261717.93</v>
      </c>
      <c r="G595" s="13">
        <v>1931.4976383763837</v>
      </c>
      <c r="H595" s="13">
        <v>1282408.22</v>
      </c>
    </row>
    <row r="596" spans="1:8" x14ac:dyDescent="0.25">
      <c r="A596">
        <v>4422</v>
      </c>
      <c r="B596" t="s">
        <v>1156</v>
      </c>
      <c r="C596" t="s">
        <v>1157</v>
      </c>
      <c r="D596" s="13">
        <v>62182.67</v>
      </c>
      <c r="E596" s="13">
        <v>0</v>
      </c>
      <c r="F596" s="13">
        <v>0</v>
      </c>
      <c r="G596" s="13">
        <v>0</v>
      </c>
      <c r="H596" s="13">
        <v>9327.4</v>
      </c>
    </row>
    <row r="597" spans="1:8" x14ac:dyDescent="0.25">
      <c r="A597">
        <v>4310</v>
      </c>
      <c r="B597" t="s">
        <v>1158</v>
      </c>
      <c r="C597" t="s">
        <v>1159</v>
      </c>
      <c r="D597" s="13">
        <v>26749.32</v>
      </c>
      <c r="E597" s="13">
        <v>0</v>
      </c>
      <c r="F597" s="13">
        <v>374.45</v>
      </c>
      <c r="G597" s="13">
        <v>0</v>
      </c>
      <c r="H597" s="13">
        <v>4068.57</v>
      </c>
    </row>
    <row r="598" spans="1:8" x14ac:dyDescent="0.25">
      <c r="A598">
        <v>4277</v>
      </c>
      <c r="B598" t="s">
        <v>1160</v>
      </c>
      <c r="C598" t="s">
        <v>1161</v>
      </c>
      <c r="D598" s="13">
        <v>251317.21</v>
      </c>
      <c r="E598" s="13">
        <v>0</v>
      </c>
      <c r="F598" s="13">
        <v>1750.17</v>
      </c>
      <c r="G598" s="13">
        <v>0</v>
      </c>
      <c r="H598" s="13">
        <v>37960.11</v>
      </c>
    </row>
    <row r="599" spans="1:8" x14ac:dyDescent="0.25">
      <c r="A599">
        <v>4413</v>
      </c>
      <c r="B599" t="s">
        <v>1162</v>
      </c>
      <c r="C599" t="s">
        <v>1163</v>
      </c>
      <c r="D599" s="13">
        <v>2049409.45</v>
      </c>
      <c r="E599" s="13">
        <v>6384.4531152647969</v>
      </c>
      <c r="F599" s="13">
        <v>29563.7</v>
      </c>
      <c r="G599" s="13">
        <v>114.14555984555984</v>
      </c>
      <c r="H599" s="13">
        <v>311845.96999999997</v>
      </c>
    </row>
    <row r="600" spans="1:8" x14ac:dyDescent="0.25">
      <c r="A600">
        <v>4380</v>
      </c>
      <c r="B600" t="s">
        <v>1164</v>
      </c>
      <c r="C600" t="s">
        <v>1165</v>
      </c>
      <c r="D600" s="13">
        <v>15120.55</v>
      </c>
      <c r="E600" s="13">
        <v>0</v>
      </c>
      <c r="F600" s="13">
        <v>300.52999999999997</v>
      </c>
      <c r="G600" s="13">
        <v>0</v>
      </c>
      <c r="H600" s="13">
        <v>2313.16</v>
      </c>
    </row>
    <row r="601" spans="1:8" x14ac:dyDescent="0.25">
      <c r="A601">
        <v>79957</v>
      </c>
      <c r="B601" t="s">
        <v>1166</v>
      </c>
      <c r="C601" t="s">
        <v>1167</v>
      </c>
      <c r="D601" s="13">
        <v>36617.599999999999</v>
      </c>
      <c r="E601" s="13">
        <v>0</v>
      </c>
      <c r="F601" s="13">
        <v>1839.63</v>
      </c>
      <c r="G601" s="13">
        <v>0</v>
      </c>
      <c r="H601" s="13">
        <v>5768.58</v>
      </c>
    </row>
    <row r="602" spans="1:8" x14ac:dyDescent="0.25">
      <c r="A602">
        <v>4190</v>
      </c>
      <c r="B602" t="s">
        <v>1168</v>
      </c>
      <c r="C602" t="s">
        <v>1169</v>
      </c>
      <c r="D602" s="13">
        <v>27438.28</v>
      </c>
      <c r="E602" s="13">
        <v>0</v>
      </c>
      <c r="F602" s="13">
        <v>0</v>
      </c>
      <c r="G602" s="13">
        <v>0</v>
      </c>
      <c r="H602" s="13">
        <v>4115.74</v>
      </c>
    </row>
    <row r="603" spans="1:8" x14ac:dyDescent="0.25">
      <c r="A603">
        <v>1000291</v>
      </c>
      <c r="B603" t="s">
        <v>1170</v>
      </c>
      <c r="C603" t="s">
        <v>1171</v>
      </c>
      <c r="D603" s="13">
        <v>21392.42</v>
      </c>
      <c r="E603" s="13">
        <v>0</v>
      </c>
      <c r="F603" s="13">
        <v>0</v>
      </c>
      <c r="G603" s="13">
        <v>0</v>
      </c>
      <c r="H603" s="13">
        <v>3208.86</v>
      </c>
    </row>
    <row r="604" spans="1:8" x14ac:dyDescent="0.25">
      <c r="A604">
        <v>90317</v>
      </c>
      <c r="B604" t="s">
        <v>1172</v>
      </c>
      <c r="C604" t="s">
        <v>1173</v>
      </c>
      <c r="D604" s="13">
        <v>32598.84</v>
      </c>
      <c r="E604" s="13">
        <v>0</v>
      </c>
      <c r="F604" s="13">
        <v>343.23</v>
      </c>
      <c r="G604" s="13">
        <v>0</v>
      </c>
      <c r="H604" s="13">
        <v>4941.3100000000004</v>
      </c>
    </row>
    <row r="605" spans="1:8" x14ac:dyDescent="0.25">
      <c r="A605">
        <v>80992</v>
      </c>
      <c r="B605" t="s">
        <v>1174</v>
      </c>
      <c r="C605" t="s">
        <v>1175</v>
      </c>
      <c r="D605" s="13">
        <v>91555.82</v>
      </c>
      <c r="E605" s="13">
        <v>0</v>
      </c>
      <c r="F605" s="13">
        <v>0</v>
      </c>
      <c r="G605" s="13">
        <v>0</v>
      </c>
      <c r="H605" s="13">
        <v>13733.37</v>
      </c>
    </row>
    <row r="606" spans="1:8" x14ac:dyDescent="0.25">
      <c r="A606">
        <v>4162</v>
      </c>
      <c r="B606" t="s">
        <v>1176</v>
      </c>
      <c r="C606" t="s">
        <v>1177</v>
      </c>
      <c r="D606" s="13">
        <v>34648.379999999997</v>
      </c>
      <c r="E606" s="13">
        <v>0</v>
      </c>
      <c r="F606" s="13">
        <v>711.32</v>
      </c>
      <c r="G606" s="13">
        <v>0</v>
      </c>
      <c r="H606" s="13">
        <v>5303.96</v>
      </c>
    </row>
    <row r="607" spans="1:8" x14ac:dyDescent="0.25">
      <c r="A607">
        <v>92985</v>
      </c>
      <c r="B607" t="s">
        <v>1178</v>
      </c>
      <c r="C607" t="s">
        <v>1179</v>
      </c>
      <c r="D607" s="13">
        <v>56827.46</v>
      </c>
      <c r="E607" s="13">
        <v>0</v>
      </c>
      <c r="F607" s="13">
        <v>176.56</v>
      </c>
      <c r="G607" s="13">
        <v>0</v>
      </c>
      <c r="H607" s="13">
        <v>8550.6</v>
      </c>
    </row>
    <row r="608" spans="1:8" x14ac:dyDescent="0.25">
      <c r="A608">
        <v>4339</v>
      </c>
      <c r="B608" t="s">
        <v>1180</v>
      </c>
      <c r="C608" t="s">
        <v>1181</v>
      </c>
      <c r="D608" s="13">
        <v>72499.520000000004</v>
      </c>
      <c r="E608" s="13">
        <v>0</v>
      </c>
      <c r="F608" s="13">
        <v>536.04</v>
      </c>
      <c r="G608" s="13">
        <v>0</v>
      </c>
      <c r="H608" s="13">
        <v>10955.33</v>
      </c>
    </row>
    <row r="609" spans="1:8" x14ac:dyDescent="0.25">
      <c r="A609">
        <v>79907</v>
      </c>
      <c r="B609" t="s">
        <v>1182</v>
      </c>
      <c r="C609" t="s">
        <v>1183</v>
      </c>
      <c r="D609" s="13">
        <v>746.42</v>
      </c>
      <c r="E609" s="13">
        <v>0</v>
      </c>
      <c r="F609" s="13">
        <v>0</v>
      </c>
      <c r="G609" s="13">
        <v>0</v>
      </c>
      <c r="H609" s="13">
        <v>111.96</v>
      </c>
    </row>
    <row r="610" spans="1:8" x14ac:dyDescent="0.25">
      <c r="A610">
        <v>91948</v>
      </c>
      <c r="B610" t="s">
        <v>1184</v>
      </c>
      <c r="C610" t="s">
        <v>1185</v>
      </c>
      <c r="D610" s="13">
        <v>238448.31</v>
      </c>
      <c r="E610" s="13">
        <v>0</v>
      </c>
      <c r="F610" s="13">
        <v>2089.06</v>
      </c>
      <c r="G610" s="13">
        <v>0</v>
      </c>
      <c r="H610" s="13">
        <v>36080.61</v>
      </c>
    </row>
    <row r="611" spans="1:8" x14ac:dyDescent="0.25">
      <c r="A611">
        <v>4260</v>
      </c>
      <c r="B611" t="s">
        <v>1186</v>
      </c>
      <c r="C611" t="s">
        <v>1187</v>
      </c>
      <c r="D611" s="13">
        <v>4424094.55</v>
      </c>
      <c r="E611" s="13">
        <v>44393.548322358103</v>
      </c>
      <c r="F611" s="13">
        <v>224867.49</v>
      </c>
      <c r="G611" s="13">
        <v>441.78288801571705</v>
      </c>
      <c r="H611" s="13">
        <v>697344.31</v>
      </c>
    </row>
    <row r="612" spans="1:8" x14ac:dyDescent="0.25">
      <c r="A612">
        <v>4504</v>
      </c>
      <c r="B612" t="s">
        <v>1188</v>
      </c>
      <c r="C612" t="s">
        <v>1189</v>
      </c>
      <c r="D612" s="13">
        <v>47435.13</v>
      </c>
      <c r="E612" s="13">
        <v>0</v>
      </c>
      <c r="F612" s="13">
        <v>1120.92</v>
      </c>
      <c r="G612" s="13">
        <v>0</v>
      </c>
      <c r="H612" s="13">
        <v>7283.41</v>
      </c>
    </row>
    <row r="613" spans="1:8" x14ac:dyDescent="0.25">
      <c r="A613">
        <v>4512</v>
      </c>
      <c r="B613" t="s">
        <v>1190</v>
      </c>
      <c r="C613" t="s">
        <v>1191</v>
      </c>
      <c r="D613" s="13">
        <v>26691.19</v>
      </c>
      <c r="E613" s="13">
        <v>0</v>
      </c>
      <c r="F613" s="13">
        <v>2803.37</v>
      </c>
      <c r="G613" s="13">
        <v>0</v>
      </c>
      <c r="H613" s="13">
        <v>4424.18</v>
      </c>
    </row>
    <row r="614" spans="1:8" x14ac:dyDescent="0.25">
      <c r="A614">
        <v>79497</v>
      </c>
      <c r="B614" t="s">
        <v>1192</v>
      </c>
      <c r="C614" t="s">
        <v>1193</v>
      </c>
      <c r="D614" s="13">
        <v>44520.06</v>
      </c>
      <c r="E614" s="13">
        <v>0</v>
      </c>
      <c r="F614" s="13">
        <v>593.88</v>
      </c>
      <c r="G614" s="13">
        <v>0</v>
      </c>
      <c r="H614" s="13">
        <v>6767.09</v>
      </c>
    </row>
    <row r="615" spans="1:8" x14ac:dyDescent="0.25">
      <c r="A615">
        <v>79990</v>
      </c>
      <c r="B615" t="s">
        <v>1194</v>
      </c>
      <c r="C615" t="s">
        <v>1195</v>
      </c>
      <c r="D615" s="13">
        <v>12756.62</v>
      </c>
      <c r="E615" s="13">
        <v>0</v>
      </c>
      <c r="F615" s="13">
        <v>33.54</v>
      </c>
      <c r="G615" s="13">
        <v>0</v>
      </c>
      <c r="H615" s="13">
        <v>1918.52</v>
      </c>
    </row>
    <row r="616" spans="1:8" x14ac:dyDescent="0.25">
      <c r="A616">
        <v>90036</v>
      </c>
      <c r="B616" t="s">
        <v>1196</v>
      </c>
      <c r="C616" t="s">
        <v>1197</v>
      </c>
      <c r="D616" s="13">
        <v>33416.720000000001</v>
      </c>
      <c r="E616" s="13">
        <v>0</v>
      </c>
      <c r="F616" s="13">
        <v>292.14999999999998</v>
      </c>
      <c r="G616" s="13">
        <v>0</v>
      </c>
      <c r="H616" s="13">
        <v>5056.33</v>
      </c>
    </row>
    <row r="617" spans="1:8" x14ac:dyDescent="0.25">
      <c r="A617">
        <v>91937</v>
      </c>
      <c r="B617" t="s">
        <v>1198</v>
      </c>
      <c r="C617" t="s">
        <v>1199</v>
      </c>
      <c r="D617" s="13">
        <v>83231.27</v>
      </c>
      <c r="E617" s="13">
        <v>0</v>
      </c>
      <c r="F617" s="13">
        <v>0</v>
      </c>
      <c r="G617" s="13">
        <v>0</v>
      </c>
      <c r="H617" s="13">
        <v>12484.69</v>
      </c>
    </row>
    <row r="618" spans="1:8" x14ac:dyDescent="0.25">
      <c r="A618">
        <v>4394</v>
      </c>
      <c r="B618" t="s">
        <v>1200</v>
      </c>
      <c r="C618" t="s">
        <v>1201</v>
      </c>
      <c r="D618" s="13">
        <v>436784.88</v>
      </c>
      <c r="E618" s="13">
        <v>0</v>
      </c>
      <c r="F618" s="13">
        <v>16113.68</v>
      </c>
      <c r="G618" s="13">
        <v>0</v>
      </c>
      <c r="H618" s="13">
        <v>67934.78</v>
      </c>
    </row>
    <row r="619" spans="1:8" x14ac:dyDescent="0.25">
      <c r="A619">
        <v>4236</v>
      </c>
      <c r="B619" t="s">
        <v>1202</v>
      </c>
      <c r="C619" t="s">
        <v>1203</v>
      </c>
      <c r="D619" s="13">
        <v>235933.75</v>
      </c>
      <c r="E619" s="13">
        <v>18816.802147239265</v>
      </c>
      <c r="F619" s="13">
        <v>3383.82</v>
      </c>
      <c r="G619" s="13">
        <v>0</v>
      </c>
      <c r="H619" s="13">
        <v>35897.64</v>
      </c>
    </row>
    <row r="620" spans="1:8" x14ac:dyDescent="0.25">
      <c r="A620">
        <v>4170</v>
      </c>
      <c r="B620" t="s">
        <v>1204</v>
      </c>
      <c r="C620" t="s">
        <v>1205</v>
      </c>
      <c r="D620" s="13">
        <v>207976.43</v>
      </c>
      <c r="E620" s="13">
        <v>1333.1822435897434</v>
      </c>
      <c r="F620" s="13">
        <v>4668.8900000000003</v>
      </c>
      <c r="G620" s="13">
        <v>0</v>
      </c>
      <c r="H620" s="13">
        <v>31896.799999999999</v>
      </c>
    </row>
    <row r="621" spans="1:8" x14ac:dyDescent="0.25">
      <c r="A621">
        <v>4193</v>
      </c>
      <c r="B621" t="s">
        <v>1206</v>
      </c>
      <c r="C621" t="s">
        <v>1207</v>
      </c>
      <c r="D621" s="13">
        <v>148461.65</v>
      </c>
      <c r="E621" s="13">
        <v>0</v>
      </c>
      <c r="F621" s="13">
        <v>2222.8000000000002</v>
      </c>
      <c r="G621" s="13">
        <v>0</v>
      </c>
      <c r="H621" s="13">
        <v>22602.67</v>
      </c>
    </row>
    <row r="622" spans="1:8" x14ac:dyDescent="0.25">
      <c r="A622">
        <v>4261</v>
      </c>
      <c r="B622" t="s">
        <v>1208</v>
      </c>
      <c r="C622" t="s">
        <v>1209</v>
      </c>
      <c r="D622" s="13">
        <v>234667.29</v>
      </c>
      <c r="E622" s="13">
        <v>0</v>
      </c>
      <c r="F622" s="13">
        <v>11633.12</v>
      </c>
      <c r="G622" s="13">
        <v>0</v>
      </c>
      <c r="H622" s="13">
        <v>36945.06</v>
      </c>
    </row>
    <row r="623" spans="1:8" x14ac:dyDescent="0.25">
      <c r="A623">
        <v>4154</v>
      </c>
      <c r="B623" t="s">
        <v>1210</v>
      </c>
      <c r="C623" t="s">
        <v>1211</v>
      </c>
      <c r="D623" s="13">
        <v>367910.32</v>
      </c>
      <c r="E623" s="13">
        <v>10768.106926829269</v>
      </c>
      <c r="F623" s="13">
        <v>7137.3</v>
      </c>
      <c r="G623" s="13">
        <v>0</v>
      </c>
      <c r="H623" s="13">
        <v>56257.14</v>
      </c>
    </row>
    <row r="624" spans="1:8" x14ac:dyDescent="0.25">
      <c r="A624">
        <v>4387</v>
      </c>
      <c r="B624" t="s">
        <v>1212</v>
      </c>
      <c r="C624" t="s">
        <v>1213</v>
      </c>
      <c r="D624" s="13">
        <v>392028.84</v>
      </c>
      <c r="E624" s="13">
        <v>10667.451428571429</v>
      </c>
      <c r="F624" s="13">
        <v>6611.01</v>
      </c>
      <c r="G624" s="13">
        <v>0</v>
      </c>
      <c r="H624" s="13">
        <v>59795.98</v>
      </c>
    </row>
    <row r="625" spans="1:8" x14ac:dyDescent="0.25">
      <c r="A625">
        <v>4485</v>
      </c>
      <c r="B625" t="s">
        <v>1214</v>
      </c>
      <c r="C625" t="s">
        <v>1215</v>
      </c>
      <c r="D625" s="13">
        <v>7669.05</v>
      </c>
      <c r="E625" s="13">
        <v>0</v>
      </c>
      <c r="F625" s="13">
        <v>539.78</v>
      </c>
      <c r="G625" s="13">
        <v>0</v>
      </c>
      <c r="H625" s="13">
        <v>1231.32</v>
      </c>
    </row>
    <row r="626" spans="1:8" x14ac:dyDescent="0.25">
      <c r="A626">
        <v>79379</v>
      </c>
      <c r="B626" t="s">
        <v>1216</v>
      </c>
      <c r="C626" t="s">
        <v>1217</v>
      </c>
      <c r="D626" s="13">
        <v>9896.1299999999992</v>
      </c>
      <c r="E626" s="13">
        <v>0</v>
      </c>
      <c r="F626" s="13">
        <v>0</v>
      </c>
      <c r="G626" s="13">
        <v>0</v>
      </c>
      <c r="H626" s="13">
        <v>1484.42</v>
      </c>
    </row>
    <row r="627" spans="1:8" x14ac:dyDescent="0.25">
      <c r="A627">
        <v>79533</v>
      </c>
      <c r="B627" t="s">
        <v>1218</v>
      </c>
      <c r="C627" t="s">
        <v>1219</v>
      </c>
      <c r="D627" s="13">
        <v>7729.94</v>
      </c>
      <c r="E627" s="13">
        <v>0</v>
      </c>
      <c r="F627" s="13">
        <v>0</v>
      </c>
      <c r="G627" s="13">
        <v>0</v>
      </c>
      <c r="H627" s="13">
        <v>1159.49</v>
      </c>
    </row>
    <row r="628" spans="1:8" x14ac:dyDescent="0.25">
      <c r="A628">
        <v>79492</v>
      </c>
      <c r="B628" t="s">
        <v>1220</v>
      </c>
      <c r="C628" t="s">
        <v>1221</v>
      </c>
      <c r="D628" s="13">
        <v>1349.01</v>
      </c>
      <c r="E628" s="13">
        <v>0</v>
      </c>
      <c r="F628" s="13">
        <v>0</v>
      </c>
      <c r="G628" s="13">
        <v>0</v>
      </c>
      <c r="H628" s="13">
        <v>202.35</v>
      </c>
    </row>
    <row r="629" spans="1:8" x14ac:dyDescent="0.25">
      <c r="A629">
        <v>4213</v>
      </c>
      <c r="B629" t="s">
        <v>1222</v>
      </c>
      <c r="C629" t="s">
        <v>1223</v>
      </c>
      <c r="D629" s="13">
        <v>12708.7</v>
      </c>
      <c r="E629" s="13">
        <v>2118.1166666666668</v>
      </c>
      <c r="F629" s="13">
        <v>1403.91</v>
      </c>
      <c r="G629" s="13">
        <v>0</v>
      </c>
      <c r="H629" s="13">
        <v>2116.89</v>
      </c>
    </row>
    <row r="630" spans="1:8" x14ac:dyDescent="0.25">
      <c r="A630">
        <v>4385</v>
      </c>
      <c r="B630" t="s">
        <v>1224</v>
      </c>
      <c r="C630" t="s">
        <v>1225</v>
      </c>
      <c r="D630" s="13">
        <v>71843.039999999994</v>
      </c>
      <c r="E630" s="13">
        <v>0</v>
      </c>
      <c r="F630" s="13">
        <v>1457.61</v>
      </c>
      <c r="G630" s="13">
        <v>0</v>
      </c>
      <c r="H630" s="13">
        <v>10995.1</v>
      </c>
    </row>
    <row r="631" spans="1:8" x14ac:dyDescent="0.25">
      <c r="A631">
        <v>4377</v>
      </c>
      <c r="B631" t="s">
        <v>1226</v>
      </c>
      <c r="C631" t="s">
        <v>1227</v>
      </c>
      <c r="D631" s="13">
        <v>10059.31</v>
      </c>
      <c r="E631" s="13">
        <v>0</v>
      </c>
      <c r="F631" s="13">
        <v>1073.7</v>
      </c>
      <c r="G631" s="13">
        <v>0</v>
      </c>
      <c r="H631" s="13">
        <v>1669.95</v>
      </c>
    </row>
    <row r="632" spans="1:8" x14ac:dyDescent="0.25">
      <c r="A632">
        <v>79524</v>
      </c>
      <c r="B632" t="s">
        <v>1228</v>
      </c>
      <c r="C632" t="s">
        <v>1229</v>
      </c>
      <c r="D632" s="13">
        <v>5616.42</v>
      </c>
      <c r="E632" s="13">
        <v>0</v>
      </c>
      <c r="F632" s="13">
        <v>0</v>
      </c>
      <c r="G632" s="13">
        <v>0</v>
      </c>
      <c r="H632" s="13">
        <v>842.46</v>
      </c>
    </row>
    <row r="633" spans="1:8" x14ac:dyDescent="0.25">
      <c r="A633">
        <v>79472</v>
      </c>
      <c r="B633" t="s">
        <v>1230</v>
      </c>
      <c r="C633" t="s">
        <v>1231</v>
      </c>
      <c r="D633" s="13">
        <v>4959.03</v>
      </c>
      <c r="E633" s="13">
        <v>0</v>
      </c>
      <c r="F633" s="13">
        <v>0</v>
      </c>
      <c r="G633" s="13">
        <v>0</v>
      </c>
      <c r="H633" s="13">
        <v>743.85</v>
      </c>
    </row>
    <row r="634" spans="1:8" x14ac:dyDescent="0.25">
      <c r="A634">
        <v>4499</v>
      </c>
      <c r="B634" t="s">
        <v>1232</v>
      </c>
      <c r="C634" t="s">
        <v>1233</v>
      </c>
      <c r="D634" s="13">
        <v>1720851.19</v>
      </c>
      <c r="E634" s="13">
        <v>31418.030024896267</v>
      </c>
      <c r="F634" s="13">
        <v>34115.129999999997</v>
      </c>
      <c r="G634" s="13">
        <v>0</v>
      </c>
      <c r="H634" s="13">
        <v>263244.95</v>
      </c>
    </row>
    <row r="635" spans="1:8" x14ac:dyDescent="0.25">
      <c r="A635">
        <v>4509</v>
      </c>
      <c r="B635" t="s">
        <v>1234</v>
      </c>
      <c r="C635" t="s">
        <v>1235</v>
      </c>
      <c r="D635" s="13">
        <v>19514.439999999999</v>
      </c>
      <c r="E635" s="13">
        <v>0</v>
      </c>
      <c r="F635" s="13">
        <v>0</v>
      </c>
      <c r="G635" s="13">
        <v>0</v>
      </c>
      <c r="H635" s="13">
        <v>2927.17</v>
      </c>
    </row>
    <row r="636" spans="1:8" x14ac:dyDescent="0.25">
      <c r="A636">
        <v>4507</v>
      </c>
      <c r="B636" t="s">
        <v>1236</v>
      </c>
      <c r="C636" t="s">
        <v>1237</v>
      </c>
      <c r="D636" s="13">
        <v>2013965.48</v>
      </c>
      <c r="E636" s="13">
        <v>35562.587472118961</v>
      </c>
      <c r="F636" s="13">
        <v>0</v>
      </c>
      <c r="G636" s="13">
        <v>0</v>
      </c>
      <c r="H636" s="13">
        <v>302094.82</v>
      </c>
    </row>
    <row r="638" spans="1:8" x14ac:dyDescent="0.25">
      <c r="D638" s="11">
        <f>SUM(D3:D637)</f>
        <v>194048959.70999986</v>
      </c>
      <c r="F638" s="11">
        <f>SUM(F3:F637)</f>
        <v>4194114.0599999977</v>
      </c>
    </row>
  </sheetData>
  <printOptions gridLines="1"/>
  <pageMargins left="0.7" right="0.7" top="0.75" bottom="0.75" header="0.3" footer="0.3"/>
  <pageSetup scale="54" fitToHeight="0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5E903-7746-4940-971F-5F1AC68ABB8B}">
  <sheetPr>
    <pageSetUpPr fitToPage="1"/>
  </sheetPr>
  <dimension ref="A1:L141"/>
  <sheetViews>
    <sheetView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A2" sqref="A2"/>
    </sheetView>
  </sheetViews>
  <sheetFormatPr defaultRowHeight="15" x14ac:dyDescent="0.25"/>
  <cols>
    <col min="1" max="1" width="9.7109375" bestFit="1" customWidth="1"/>
    <col min="2" max="2" width="8" bestFit="1" customWidth="1"/>
    <col min="3" max="3" width="10" customWidth="1"/>
    <col min="4" max="4" width="40" bestFit="1" customWidth="1"/>
    <col min="5" max="9" width="16.7109375" style="1" customWidth="1"/>
    <col min="10" max="11" width="20.7109375" customWidth="1"/>
    <col min="12" max="12" width="40.7109375" customWidth="1"/>
  </cols>
  <sheetData>
    <row r="1" spans="1:12" x14ac:dyDescent="0.25">
      <c r="A1" t="s">
        <v>1238</v>
      </c>
      <c r="D1" s="25" t="s">
        <v>1321</v>
      </c>
    </row>
    <row r="2" spans="1:12" s="1" customFormat="1" ht="60" x14ac:dyDescent="0.25">
      <c r="A2" s="15" t="s">
        <v>1239</v>
      </c>
      <c r="B2" s="15" t="s">
        <v>2</v>
      </c>
      <c r="C2" s="15" t="s">
        <v>3</v>
      </c>
      <c r="D2" s="15" t="s">
        <v>1240</v>
      </c>
      <c r="E2" s="15" t="s">
        <v>1241</v>
      </c>
      <c r="F2" s="15" t="s">
        <v>1242</v>
      </c>
      <c r="G2" s="15" t="s">
        <v>1243</v>
      </c>
      <c r="H2" s="15" t="s">
        <v>1244</v>
      </c>
      <c r="I2" s="15" t="s">
        <v>1245</v>
      </c>
      <c r="J2" s="16" t="s">
        <v>1246</v>
      </c>
      <c r="K2" s="17" t="s">
        <v>1247</v>
      </c>
      <c r="L2" s="1" t="s">
        <v>1248</v>
      </c>
    </row>
    <row r="3" spans="1:12" x14ac:dyDescent="0.25">
      <c r="A3">
        <v>2023</v>
      </c>
      <c r="B3">
        <v>4289</v>
      </c>
      <c r="C3" t="s">
        <v>29</v>
      </c>
      <c r="D3" t="s">
        <v>30</v>
      </c>
      <c r="E3" s="1">
        <v>355</v>
      </c>
      <c r="F3" s="1">
        <v>13</v>
      </c>
      <c r="G3" s="1">
        <v>0</v>
      </c>
      <c r="H3" s="1">
        <v>1046</v>
      </c>
      <c r="I3" s="1">
        <v>0</v>
      </c>
      <c r="J3" s="2">
        <v>1.2275731822474031E-2</v>
      </c>
      <c r="K3" s="2">
        <v>0</v>
      </c>
    </row>
    <row r="4" spans="1:12" x14ac:dyDescent="0.25">
      <c r="A4">
        <v>2023</v>
      </c>
      <c r="B4">
        <v>4249</v>
      </c>
      <c r="C4" t="s">
        <v>31</v>
      </c>
      <c r="D4" t="s">
        <v>32</v>
      </c>
      <c r="E4" s="1">
        <v>3</v>
      </c>
      <c r="F4" s="1">
        <v>0</v>
      </c>
      <c r="G4" s="1">
        <v>0</v>
      </c>
      <c r="H4" s="1">
        <v>17</v>
      </c>
      <c r="I4" s="1">
        <v>1</v>
      </c>
      <c r="J4" s="2">
        <v>0</v>
      </c>
      <c r="K4" s="2">
        <v>0</v>
      </c>
    </row>
    <row r="5" spans="1:12" x14ac:dyDescent="0.25">
      <c r="A5">
        <v>2023</v>
      </c>
      <c r="B5">
        <v>4280</v>
      </c>
      <c r="C5" t="s">
        <v>43</v>
      </c>
      <c r="D5" t="s">
        <v>44</v>
      </c>
      <c r="E5" s="1">
        <v>374</v>
      </c>
      <c r="F5" s="1">
        <v>8</v>
      </c>
      <c r="G5" s="1">
        <v>0</v>
      </c>
      <c r="H5" s="1">
        <v>1232</v>
      </c>
      <c r="I5" s="1">
        <v>180</v>
      </c>
      <c r="J5" s="2">
        <v>6.4516129032258064E-3</v>
      </c>
      <c r="K5" s="2">
        <v>0</v>
      </c>
    </row>
    <row r="6" spans="1:12" x14ac:dyDescent="0.25">
      <c r="A6">
        <v>2023</v>
      </c>
      <c r="B6">
        <v>4406</v>
      </c>
      <c r="C6" t="s">
        <v>73</v>
      </c>
      <c r="D6" t="s">
        <v>74</v>
      </c>
      <c r="E6" s="1">
        <v>1559</v>
      </c>
      <c r="F6" s="1">
        <v>13</v>
      </c>
      <c r="G6" s="1">
        <v>2</v>
      </c>
      <c r="H6" s="1">
        <v>2200</v>
      </c>
      <c r="I6" s="1">
        <v>167</v>
      </c>
      <c r="J6" s="2">
        <v>5.8743786714866696E-3</v>
      </c>
      <c r="K6" s="2">
        <v>1.1834319526627219E-2</v>
      </c>
    </row>
    <row r="7" spans="1:12" x14ac:dyDescent="0.25">
      <c r="A7">
        <v>2023</v>
      </c>
      <c r="B7">
        <v>4443</v>
      </c>
      <c r="C7" t="s">
        <v>83</v>
      </c>
      <c r="D7" t="s">
        <v>84</v>
      </c>
      <c r="E7" s="1">
        <v>230</v>
      </c>
      <c r="F7" s="1">
        <v>17</v>
      </c>
      <c r="G7" s="1">
        <v>0</v>
      </c>
      <c r="H7" s="1">
        <v>554</v>
      </c>
      <c r="I7" s="1">
        <v>77</v>
      </c>
      <c r="J7" s="2">
        <v>2.9772329246935202E-2</v>
      </c>
      <c r="K7" s="2">
        <v>0</v>
      </c>
    </row>
    <row r="8" spans="1:12" x14ac:dyDescent="0.25">
      <c r="A8">
        <v>2023</v>
      </c>
      <c r="B8">
        <v>4471</v>
      </c>
      <c r="C8" t="s">
        <v>143</v>
      </c>
      <c r="D8" t="s">
        <v>144</v>
      </c>
      <c r="E8" s="3">
        <v>22</v>
      </c>
      <c r="F8" s="3">
        <v>0</v>
      </c>
      <c r="G8" s="3">
        <v>0</v>
      </c>
      <c r="H8" s="1">
        <v>46</v>
      </c>
      <c r="I8" s="1">
        <v>0</v>
      </c>
      <c r="J8" s="18">
        <v>0</v>
      </c>
      <c r="K8" s="18">
        <v>0</v>
      </c>
      <c r="L8" t="s">
        <v>1302</v>
      </c>
    </row>
    <row r="9" spans="1:12" x14ac:dyDescent="0.25">
      <c r="A9">
        <v>2023</v>
      </c>
      <c r="B9">
        <v>4272</v>
      </c>
      <c r="C9" t="s">
        <v>159</v>
      </c>
      <c r="D9" t="s">
        <v>160</v>
      </c>
      <c r="E9" s="1">
        <v>888</v>
      </c>
      <c r="F9" s="1">
        <v>73</v>
      </c>
      <c r="G9" s="1">
        <v>7</v>
      </c>
      <c r="H9" s="1">
        <v>858</v>
      </c>
      <c r="I9" s="1">
        <v>100</v>
      </c>
      <c r="J9" s="2">
        <v>7.8410311493018262E-2</v>
      </c>
      <c r="K9" s="2">
        <v>6.5420560747663545E-2</v>
      </c>
    </row>
    <row r="10" spans="1:12" x14ac:dyDescent="0.25">
      <c r="A10">
        <v>2023</v>
      </c>
      <c r="B10">
        <v>4268</v>
      </c>
      <c r="C10" t="s">
        <v>175</v>
      </c>
      <c r="D10" t="s">
        <v>176</v>
      </c>
      <c r="E10" s="1">
        <v>414</v>
      </c>
      <c r="F10" s="1">
        <v>9</v>
      </c>
      <c r="G10" s="1">
        <v>0</v>
      </c>
      <c r="H10" s="1">
        <v>301</v>
      </c>
      <c r="I10" s="1">
        <v>50</v>
      </c>
      <c r="J10" s="2">
        <v>2.903225806451613E-2</v>
      </c>
      <c r="K10" s="2">
        <v>0</v>
      </c>
    </row>
    <row r="11" spans="1:12" x14ac:dyDescent="0.25">
      <c r="A11">
        <v>2023</v>
      </c>
      <c r="B11">
        <v>4481</v>
      </c>
      <c r="C11" t="s">
        <v>200</v>
      </c>
      <c r="D11" t="s">
        <v>201</v>
      </c>
      <c r="E11" s="1">
        <v>35</v>
      </c>
      <c r="F11" s="1">
        <v>0</v>
      </c>
      <c r="G11" s="1">
        <v>0</v>
      </c>
      <c r="H11" s="1">
        <v>89</v>
      </c>
      <c r="I11" s="1">
        <v>13</v>
      </c>
      <c r="J11" s="2">
        <v>0</v>
      </c>
      <c r="K11" s="2">
        <v>0</v>
      </c>
    </row>
    <row r="12" spans="1:12" x14ac:dyDescent="0.25">
      <c r="A12">
        <v>2023</v>
      </c>
      <c r="B12">
        <v>79226</v>
      </c>
      <c r="C12" t="s">
        <v>208</v>
      </c>
      <c r="D12" t="s">
        <v>209</v>
      </c>
      <c r="E12" s="1">
        <v>66</v>
      </c>
      <c r="F12" s="1">
        <v>0</v>
      </c>
      <c r="G12" s="1">
        <v>0</v>
      </c>
      <c r="H12" s="1">
        <v>221</v>
      </c>
      <c r="I12" s="1">
        <v>23</v>
      </c>
      <c r="J12" s="2">
        <v>0</v>
      </c>
      <c r="K12" s="2">
        <v>0</v>
      </c>
    </row>
    <row r="13" spans="1:12" x14ac:dyDescent="0.25">
      <c r="A13">
        <v>2023</v>
      </c>
      <c r="B13">
        <v>4169</v>
      </c>
      <c r="C13" t="s">
        <v>212</v>
      </c>
      <c r="D13" t="s">
        <v>213</v>
      </c>
      <c r="E13" s="1">
        <v>58</v>
      </c>
      <c r="F13" s="1">
        <v>1</v>
      </c>
      <c r="G13" s="1">
        <v>0</v>
      </c>
      <c r="H13" s="1">
        <v>55</v>
      </c>
      <c r="I13" s="1">
        <v>1</v>
      </c>
      <c r="J13" s="2">
        <v>1.7857142857142856E-2</v>
      </c>
      <c r="K13" s="2">
        <v>0</v>
      </c>
    </row>
    <row r="14" spans="1:12" x14ac:dyDescent="0.25">
      <c r="A14">
        <v>2023</v>
      </c>
      <c r="B14">
        <v>4397</v>
      </c>
      <c r="C14" t="s">
        <v>216</v>
      </c>
      <c r="D14" t="s">
        <v>217</v>
      </c>
      <c r="E14" s="1">
        <v>224</v>
      </c>
      <c r="F14" s="1">
        <v>1</v>
      </c>
      <c r="G14" s="1">
        <v>0</v>
      </c>
      <c r="H14" s="1">
        <v>225</v>
      </c>
      <c r="I14" s="1">
        <v>28</v>
      </c>
      <c r="J14" s="2">
        <v>4.4247787610619468E-3</v>
      </c>
      <c r="K14" s="2">
        <v>0</v>
      </c>
    </row>
    <row r="15" spans="1:12" x14ac:dyDescent="0.25">
      <c r="A15">
        <v>2023</v>
      </c>
      <c r="B15">
        <v>4269</v>
      </c>
      <c r="C15" t="s">
        <v>226</v>
      </c>
      <c r="D15" t="s">
        <v>227</v>
      </c>
      <c r="E15" s="1">
        <v>109</v>
      </c>
      <c r="F15" s="1">
        <v>15</v>
      </c>
      <c r="G15" s="1">
        <v>0</v>
      </c>
      <c r="H15" s="1">
        <v>939</v>
      </c>
      <c r="I15" s="1">
        <v>155</v>
      </c>
      <c r="J15" s="2">
        <v>1.5723270440251572E-2</v>
      </c>
      <c r="K15" s="2">
        <v>0</v>
      </c>
    </row>
    <row r="16" spans="1:12" x14ac:dyDescent="0.25">
      <c r="A16">
        <v>2023</v>
      </c>
      <c r="B16">
        <v>4284</v>
      </c>
      <c r="C16" t="s">
        <v>228</v>
      </c>
      <c r="D16" t="s">
        <v>229</v>
      </c>
      <c r="E16" s="1">
        <v>218</v>
      </c>
      <c r="F16" s="1">
        <v>0</v>
      </c>
      <c r="G16" s="1">
        <v>0</v>
      </c>
      <c r="H16" s="1">
        <v>718</v>
      </c>
      <c r="I16" s="1">
        <v>0</v>
      </c>
      <c r="J16" s="2">
        <v>0</v>
      </c>
      <c r="K16" s="2">
        <v>0</v>
      </c>
    </row>
    <row r="17" spans="1:11" x14ac:dyDescent="0.25">
      <c r="A17">
        <v>2023</v>
      </c>
      <c r="B17">
        <v>4378</v>
      </c>
      <c r="C17" t="s">
        <v>230</v>
      </c>
      <c r="D17" t="s">
        <v>231</v>
      </c>
      <c r="E17" s="1">
        <v>84</v>
      </c>
      <c r="F17" s="1">
        <v>1</v>
      </c>
      <c r="G17" s="1">
        <v>0</v>
      </c>
      <c r="H17" s="1">
        <v>343</v>
      </c>
      <c r="I17" s="1">
        <v>53</v>
      </c>
      <c r="J17" s="2">
        <v>2.9069767441860465E-3</v>
      </c>
      <c r="K17" s="2">
        <v>0</v>
      </c>
    </row>
    <row r="18" spans="1:11" x14ac:dyDescent="0.25">
      <c r="A18">
        <v>2023</v>
      </c>
      <c r="B18">
        <v>4470</v>
      </c>
      <c r="C18" t="s">
        <v>242</v>
      </c>
      <c r="D18" t="s">
        <v>243</v>
      </c>
      <c r="E18" s="1">
        <v>302</v>
      </c>
      <c r="F18" s="1">
        <v>5</v>
      </c>
      <c r="G18" s="1">
        <v>1</v>
      </c>
      <c r="H18" s="1">
        <v>223</v>
      </c>
      <c r="I18" s="1">
        <v>20</v>
      </c>
      <c r="J18" s="2">
        <v>2.1929824561403508E-2</v>
      </c>
      <c r="K18" s="2">
        <v>4.7619047619047616E-2</v>
      </c>
    </row>
    <row r="19" spans="1:11" x14ac:dyDescent="0.25">
      <c r="A19">
        <v>2023</v>
      </c>
      <c r="B19">
        <v>4484</v>
      </c>
      <c r="C19" t="s">
        <v>247</v>
      </c>
      <c r="D19" t="s">
        <v>248</v>
      </c>
      <c r="E19" s="1">
        <v>1</v>
      </c>
      <c r="F19" s="1">
        <v>1</v>
      </c>
      <c r="G19" s="1">
        <v>0</v>
      </c>
      <c r="H19" s="1">
        <v>26</v>
      </c>
      <c r="I19" s="1">
        <v>0</v>
      </c>
      <c r="J19" s="2">
        <v>3.7037037037037035E-2</v>
      </c>
      <c r="K19" s="2">
        <v>0</v>
      </c>
    </row>
    <row r="20" spans="1:11" x14ac:dyDescent="0.25">
      <c r="A20">
        <v>2023</v>
      </c>
      <c r="B20">
        <v>4282</v>
      </c>
      <c r="C20" t="s">
        <v>257</v>
      </c>
      <c r="D20" t="s">
        <v>258</v>
      </c>
      <c r="E20" s="1">
        <v>536</v>
      </c>
      <c r="F20" s="1">
        <v>18</v>
      </c>
      <c r="G20" s="1">
        <v>0</v>
      </c>
      <c r="H20" s="1">
        <v>1529</v>
      </c>
      <c r="I20" s="1">
        <v>224</v>
      </c>
      <c r="J20" s="2">
        <v>1.1635423400129283E-2</v>
      </c>
      <c r="K20" s="2">
        <v>0</v>
      </c>
    </row>
    <row r="21" spans="1:11" x14ac:dyDescent="0.25">
      <c r="A21">
        <v>2023</v>
      </c>
      <c r="B21">
        <v>4446</v>
      </c>
      <c r="C21" t="s">
        <v>261</v>
      </c>
      <c r="D21" t="s">
        <v>262</v>
      </c>
      <c r="E21" s="1">
        <v>574</v>
      </c>
      <c r="F21" s="1">
        <v>16</v>
      </c>
      <c r="G21" s="1">
        <v>6</v>
      </c>
      <c r="H21" s="1">
        <v>1032</v>
      </c>
      <c r="I21" s="1">
        <v>157</v>
      </c>
      <c r="J21" s="2">
        <v>1.5267175572519083E-2</v>
      </c>
      <c r="K21" s="2">
        <v>3.6809815950920248E-2</v>
      </c>
    </row>
    <row r="22" spans="1:11" x14ac:dyDescent="0.25">
      <c r="A22">
        <v>2023</v>
      </c>
      <c r="B22">
        <v>4410</v>
      </c>
      <c r="C22" t="s">
        <v>265</v>
      </c>
      <c r="D22" t="s">
        <v>266</v>
      </c>
      <c r="E22" s="1">
        <v>301</v>
      </c>
      <c r="F22" s="1">
        <v>6</v>
      </c>
      <c r="G22" s="1">
        <v>0</v>
      </c>
      <c r="H22" s="1">
        <v>471</v>
      </c>
      <c r="I22" s="1">
        <v>36</v>
      </c>
      <c r="J22" s="2">
        <v>1.2578616352201259E-2</v>
      </c>
      <c r="K22" s="2">
        <v>0</v>
      </c>
    </row>
    <row r="23" spans="1:11" x14ac:dyDescent="0.25">
      <c r="A23">
        <v>2023</v>
      </c>
      <c r="B23">
        <v>4244</v>
      </c>
      <c r="C23" t="s">
        <v>269</v>
      </c>
      <c r="D23" t="s">
        <v>270</v>
      </c>
      <c r="E23" s="1">
        <v>1054</v>
      </c>
      <c r="F23" s="1">
        <v>14</v>
      </c>
      <c r="G23" s="1">
        <v>0</v>
      </c>
      <c r="H23" s="1">
        <v>713</v>
      </c>
      <c r="I23" s="1">
        <v>42</v>
      </c>
      <c r="J23" s="2">
        <v>1.9257221458046769E-2</v>
      </c>
      <c r="K23" s="2">
        <v>0</v>
      </c>
    </row>
    <row r="24" spans="1:11" x14ac:dyDescent="0.25">
      <c r="A24">
        <v>2023</v>
      </c>
      <c r="B24">
        <v>4242</v>
      </c>
      <c r="C24" t="s">
        <v>281</v>
      </c>
      <c r="D24" t="s">
        <v>282</v>
      </c>
      <c r="E24" s="1">
        <v>2859</v>
      </c>
      <c r="F24" s="1">
        <v>53</v>
      </c>
      <c r="G24" s="1">
        <v>0</v>
      </c>
      <c r="H24" s="1">
        <v>5138</v>
      </c>
      <c r="I24" s="1">
        <v>514</v>
      </c>
      <c r="J24" s="2">
        <v>1.0209978809477943E-2</v>
      </c>
      <c r="K24" s="2">
        <v>0</v>
      </c>
    </row>
    <row r="25" spans="1:11" x14ac:dyDescent="0.25">
      <c r="A25">
        <v>2023</v>
      </c>
      <c r="B25">
        <v>4474</v>
      </c>
      <c r="C25" t="s">
        <v>285</v>
      </c>
      <c r="D25" t="s">
        <v>286</v>
      </c>
      <c r="E25" s="1">
        <v>351</v>
      </c>
      <c r="F25" s="1">
        <v>0</v>
      </c>
      <c r="G25" s="1">
        <v>0</v>
      </c>
      <c r="H25" s="1">
        <v>481</v>
      </c>
      <c r="I25" s="1">
        <v>74</v>
      </c>
      <c r="J25" s="2">
        <v>0</v>
      </c>
      <c r="K25" s="2">
        <v>0</v>
      </c>
    </row>
    <row r="26" spans="1:11" x14ac:dyDescent="0.25">
      <c r="A26">
        <v>2023</v>
      </c>
      <c r="B26">
        <v>4486</v>
      </c>
      <c r="C26" t="s">
        <v>295</v>
      </c>
      <c r="D26" t="s">
        <v>296</v>
      </c>
      <c r="E26" s="1">
        <v>52</v>
      </c>
      <c r="F26" s="1">
        <v>0</v>
      </c>
      <c r="G26" s="1">
        <v>0</v>
      </c>
      <c r="H26" s="1">
        <v>34</v>
      </c>
      <c r="I26" s="1">
        <v>2</v>
      </c>
      <c r="J26" s="2">
        <v>0</v>
      </c>
      <c r="K26" s="2">
        <v>0</v>
      </c>
    </row>
    <row r="27" spans="1:11" x14ac:dyDescent="0.25">
      <c r="A27">
        <v>2023</v>
      </c>
      <c r="B27">
        <v>4370</v>
      </c>
      <c r="C27" t="s">
        <v>307</v>
      </c>
      <c r="D27" t="s">
        <v>308</v>
      </c>
      <c r="E27" s="1">
        <v>191</v>
      </c>
      <c r="F27" s="1">
        <v>15</v>
      </c>
      <c r="G27" s="1">
        <v>0</v>
      </c>
      <c r="H27" s="1">
        <v>215</v>
      </c>
      <c r="I27" s="1">
        <v>98</v>
      </c>
      <c r="J27" s="2">
        <v>6.5217391304347824E-2</v>
      </c>
      <c r="K27" s="2">
        <v>0</v>
      </c>
    </row>
    <row r="28" spans="1:11" x14ac:dyDescent="0.25">
      <c r="A28">
        <v>2023</v>
      </c>
      <c r="B28">
        <v>4381</v>
      </c>
      <c r="C28" t="s">
        <v>309</v>
      </c>
      <c r="D28" t="s">
        <v>310</v>
      </c>
      <c r="E28" s="1">
        <v>13</v>
      </c>
      <c r="F28" s="1">
        <v>0</v>
      </c>
      <c r="G28" s="1">
        <v>0</v>
      </c>
      <c r="H28" s="1">
        <v>225</v>
      </c>
      <c r="I28" s="1">
        <v>0</v>
      </c>
      <c r="J28" s="2">
        <v>0</v>
      </c>
      <c r="K28" s="2">
        <v>0</v>
      </c>
    </row>
    <row r="29" spans="1:11" x14ac:dyDescent="0.25">
      <c r="A29">
        <v>2023</v>
      </c>
      <c r="B29">
        <v>4160</v>
      </c>
      <c r="C29" t="s">
        <v>315</v>
      </c>
      <c r="D29" t="s">
        <v>316</v>
      </c>
      <c r="E29" s="1">
        <v>1</v>
      </c>
      <c r="F29" s="1">
        <v>1</v>
      </c>
      <c r="G29" s="1">
        <v>1</v>
      </c>
      <c r="H29" s="1">
        <v>47</v>
      </c>
      <c r="I29" s="1">
        <v>2</v>
      </c>
      <c r="J29" s="2">
        <v>2.0833333333333332E-2</v>
      </c>
      <c r="K29" s="2">
        <v>0.33333333333333331</v>
      </c>
    </row>
    <row r="30" spans="1:11" x14ac:dyDescent="0.25">
      <c r="A30">
        <v>2023</v>
      </c>
      <c r="B30">
        <v>4479</v>
      </c>
      <c r="C30" t="s">
        <v>319</v>
      </c>
      <c r="D30" t="s">
        <v>320</v>
      </c>
      <c r="E30" s="1">
        <v>21</v>
      </c>
      <c r="F30" s="1">
        <v>1</v>
      </c>
      <c r="G30" s="1">
        <v>0</v>
      </c>
      <c r="H30" s="1">
        <v>28</v>
      </c>
      <c r="I30" s="1">
        <v>2</v>
      </c>
      <c r="J30" s="2">
        <v>3.4482758620689655E-2</v>
      </c>
      <c r="K30" s="2">
        <v>0</v>
      </c>
    </row>
    <row r="31" spans="1:11" x14ac:dyDescent="0.25">
      <c r="A31">
        <v>2023</v>
      </c>
      <c r="B31">
        <v>4416</v>
      </c>
      <c r="C31" t="s">
        <v>321</v>
      </c>
      <c r="D31" t="s">
        <v>322</v>
      </c>
      <c r="E31" s="1">
        <v>92</v>
      </c>
      <c r="F31" s="1">
        <v>1</v>
      </c>
      <c r="G31" s="1">
        <v>1</v>
      </c>
      <c r="H31" s="1">
        <v>118</v>
      </c>
      <c r="I31" s="1">
        <v>14</v>
      </c>
      <c r="J31" s="2">
        <v>8.4033613445378148E-3</v>
      </c>
      <c r="K31" s="2">
        <v>6.6666666666666666E-2</v>
      </c>
    </row>
    <row r="32" spans="1:11" x14ac:dyDescent="0.25">
      <c r="A32">
        <v>2023</v>
      </c>
      <c r="B32">
        <v>4442</v>
      </c>
      <c r="C32" t="s">
        <v>323</v>
      </c>
      <c r="D32" t="s">
        <v>324</v>
      </c>
      <c r="E32" s="1">
        <v>132</v>
      </c>
      <c r="F32" s="1">
        <v>2</v>
      </c>
      <c r="G32" s="1">
        <v>0</v>
      </c>
      <c r="H32" s="1">
        <v>353</v>
      </c>
      <c r="I32" s="1">
        <v>37</v>
      </c>
      <c r="J32" s="2">
        <v>5.6338028169014088E-3</v>
      </c>
      <c r="K32" s="2">
        <v>0</v>
      </c>
    </row>
    <row r="33" spans="1:12" x14ac:dyDescent="0.25">
      <c r="A33">
        <v>2023</v>
      </c>
      <c r="B33">
        <v>4487</v>
      </c>
      <c r="C33" t="s">
        <v>331</v>
      </c>
      <c r="D33" t="s">
        <v>332</v>
      </c>
      <c r="E33" s="1">
        <v>261</v>
      </c>
      <c r="F33" s="1">
        <v>14</v>
      </c>
      <c r="G33" s="1">
        <v>6</v>
      </c>
      <c r="H33" s="1">
        <v>273</v>
      </c>
      <c r="I33" s="1">
        <v>40</v>
      </c>
      <c r="J33" s="2">
        <v>4.878048780487805E-2</v>
      </c>
      <c r="K33" s="2">
        <v>0.13043478260869565</v>
      </c>
    </row>
    <row r="34" spans="1:12" x14ac:dyDescent="0.25">
      <c r="A34">
        <v>2023</v>
      </c>
      <c r="B34">
        <v>4501</v>
      </c>
      <c r="C34" t="s">
        <v>341</v>
      </c>
      <c r="D34" t="s">
        <v>342</v>
      </c>
      <c r="E34" s="1">
        <v>11</v>
      </c>
      <c r="F34" s="1">
        <v>0</v>
      </c>
      <c r="G34" s="1">
        <v>0</v>
      </c>
      <c r="H34" s="1">
        <v>626</v>
      </c>
      <c r="I34" s="1">
        <v>112</v>
      </c>
      <c r="J34" s="2">
        <v>0</v>
      </c>
      <c r="K34" s="2">
        <v>0</v>
      </c>
    </row>
    <row r="35" spans="1:12" x14ac:dyDescent="0.25">
      <c r="A35">
        <v>2023</v>
      </c>
      <c r="B35">
        <v>4263</v>
      </c>
      <c r="C35" t="s">
        <v>343</v>
      </c>
      <c r="D35" t="s">
        <v>344</v>
      </c>
      <c r="E35" s="1">
        <v>1441</v>
      </c>
      <c r="F35" s="1">
        <v>18</v>
      </c>
      <c r="G35" s="1">
        <v>1</v>
      </c>
      <c r="H35" s="1">
        <v>622</v>
      </c>
      <c r="I35" s="1">
        <v>91</v>
      </c>
      <c r="J35" s="2">
        <v>2.8125000000000001E-2</v>
      </c>
      <c r="K35" s="2">
        <v>1.0869565217391304E-2</v>
      </c>
    </row>
    <row r="36" spans="1:12" x14ac:dyDescent="0.25">
      <c r="A36">
        <v>2023</v>
      </c>
      <c r="B36">
        <v>4246</v>
      </c>
      <c r="C36" t="s">
        <v>363</v>
      </c>
      <c r="D36" t="s">
        <v>364</v>
      </c>
      <c r="E36" s="1">
        <v>2108</v>
      </c>
      <c r="F36" s="1">
        <v>62</v>
      </c>
      <c r="G36" s="1">
        <v>3</v>
      </c>
      <c r="H36" s="1">
        <v>4327</v>
      </c>
      <c r="I36" s="1">
        <v>616</v>
      </c>
      <c r="J36" s="2">
        <v>1.4126224652540442E-2</v>
      </c>
      <c r="K36" s="2">
        <v>4.8465266558966073E-3</v>
      </c>
    </row>
    <row r="37" spans="1:12" x14ac:dyDescent="0.25">
      <c r="A37">
        <v>2023</v>
      </c>
      <c r="B37">
        <v>4174</v>
      </c>
      <c r="C37" t="s">
        <v>381</v>
      </c>
      <c r="D37" t="s">
        <v>382</v>
      </c>
      <c r="E37" s="1">
        <v>252</v>
      </c>
      <c r="F37" s="1">
        <v>3</v>
      </c>
      <c r="G37" s="1">
        <v>0</v>
      </c>
      <c r="H37" s="1">
        <v>314</v>
      </c>
      <c r="I37" s="1">
        <v>46</v>
      </c>
      <c r="J37" s="2">
        <v>9.4637223974763408E-3</v>
      </c>
      <c r="K37" s="2">
        <v>0</v>
      </c>
    </row>
    <row r="38" spans="1:12" x14ac:dyDescent="0.25">
      <c r="A38">
        <v>2023</v>
      </c>
      <c r="B38">
        <v>4228</v>
      </c>
      <c r="C38" t="s">
        <v>383</v>
      </c>
      <c r="D38" t="s">
        <v>384</v>
      </c>
      <c r="E38" s="1">
        <v>9</v>
      </c>
      <c r="F38" s="3">
        <v>2</v>
      </c>
      <c r="G38" s="3">
        <v>0</v>
      </c>
      <c r="H38" s="1">
        <v>65</v>
      </c>
      <c r="I38" s="1">
        <v>10</v>
      </c>
      <c r="J38" s="18">
        <v>2.9850746268656716E-2</v>
      </c>
      <c r="K38" s="18">
        <v>0</v>
      </c>
      <c r="L38" s="25" t="s">
        <v>1302</v>
      </c>
    </row>
    <row r="39" spans="1:12" x14ac:dyDescent="0.25">
      <c r="A39">
        <v>2023</v>
      </c>
      <c r="B39">
        <v>4243</v>
      </c>
      <c r="C39" t="s">
        <v>385</v>
      </c>
      <c r="D39" t="s">
        <v>386</v>
      </c>
      <c r="E39" s="1">
        <v>1002</v>
      </c>
      <c r="F39" s="1">
        <v>22</v>
      </c>
      <c r="G39" s="1">
        <v>1</v>
      </c>
      <c r="H39" s="1">
        <v>3938</v>
      </c>
      <c r="I39" s="1">
        <v>502</v>
      </c>
      <c r="J39" s="2">
        <v>5.5555555555555558E-3</v>
      </c>
      <c r="K39" s="2">
        <v>1.9880715705765406E-3</v>
      </c>
    </row>
    <row r="40" spans="1:12" x14ac:dyDescent="0.25">
      <c r="A40">
        <v>2023</v>
      </c>
      <c r="B40">
        <v>4185</v>
      </c>
      <c r="C40" t="s">
        <v>429</v>
      </c>
      <c r="D40" t="s">
        <v>430</v>
      </c>
      <c r="E40" s="1">
        <v>7</v>
      </c>
      <c r="F40" s="1">
        <v>0</v>
      </c>
      <c r="G40" s="1">
        <v>0</v>
      </c>
      <c r="H40" s="1">
        <v>17</v>
      </c>
      <c r="I40" s="1">
        <v>1</v>
      </c>
      <c r="J40" s="2">
        <v>0</v>
      </c>
      <c r="K40" s="2">
        <v>0</v>
      </c>
    </row>
    <row r="41" spans="1:12" x14ac:dyDescent="0.25">
      <c r="A41">
        <v>2023</v>
      </c>
      <c r="B41">
        <v>4448</v>
      </c>
      <c r="C41" t="s">
        <v>431</v>
      </c>
      <c r="D41" t="s">
        <v>432</v>
      </c>
      <c r="E41" s="1">
        <v>12</v>
      </c>
      <c r="F41" s="1">
        <v>0</v>
      </c>
      <c r="G41" s="1">
        <v>0</v>
      </c>
      <c r="H41" s="1">
        <v>90</v>
      </c>
      <c r="I41" s="1">
        <v>9</v>
      </c>
      <c r="J41" s="2">
        <v>0</v>
      </c>
      <c r="K41" s="2">
        <v>0</v>
      </c>
    </row>
    <row r="42" spans="1:12" x14ac:dyDescent="0.25">
      <c r="A42">
        <v>2023</v>
      </c>
      <c r="B42">
        <v>4192</v>
      </c>
      <c r="C42" t="s">
        <v>454</v>
      </c>
      <c r="D42" t="s">
        <v>455</v>
      </c>
      <c r="E42" s="1">
        <v>1330</v>
      </c>
      <c r="F42" s="1">
        <v>18</v>
      </c>
      <c r="G42" s="1">
        <v>1</v>
      </c>
      <c r="H42" s="1">
        <v>1412</v>
      </c>
      <c r="I42" s="1">
        <v>136</v>
      </c>
      <c r="J42" s="2">
        <v>1.2587412587412588E-2</v>
      </c>
      <c r="K42" s="2">
        <v>7.2992700729927005E-3</v>
      </c>
    </row>
    <row r="43" spans="1:12" x14ac:dyDescent="0.25">
      <c r="A43">
        <v>2023</v>
      </c>
      <c r="B43">
        <v>4437</v>
      </c>
      <c r="C43" t="s">
        <v>456</v>
      </c>
      <c r="D43" t="s">
        <v>457</v>
      </c>
      <c r="E43" s="1">
        <v>620</v>
      </c>
      <c r="F43" s="1">
        <v>30</v>
      </c>
      <c r="G43" s="1">
        <v>2</v>
      </c>
      <c r="H43" s="1">
        <v>1731</v>
      </c>
      <c r="I43" s="1">
        <v>264</v>
      </c>
      <c r="J43" s="2">
        <v>1.7035775127768313E-2</v>
      </c>
      <c r="K43" s="2">
        <v>7.5187969924812026E-3</v>
      </c>
    </row>
    <row r="44" spans="1:12" x14ac:dyDescent="0.25">
      <c r="A44">
        <v>2023</v>
      </c>
      <c r="B44">
        <v>4405</v>
      </c>
      <c r="C44" t="s">
        <v>458</v>
      </c>
      <c r="D44" t="s">
        <v>459</v>
      </c>
      <c r="E44" s="1">
        <v>93</v>
      </c>
      <c r="F44" s="1">
        <v>0</v>
      </c>
      <c r="G44" s="1">
        <v>0</v>
      </c>
      <c r="H44" s="1">
        <v>826</v>
      </c>
      <c r="I44" s="1">
        <v>80</v>
      </c>
      <c r="J44" s="2">
        <v>0</v>
      </c>
      <c r="K44" s="2">
        <v>0</v>
      </c>
    </row>
    <row r="45" spans="1:12" x14ac:dyDescent="0.25">
      <c r="A45">
        <v>2023</v>
      </c>
      <c r="B45">
        <v>4221</v>
      </c>
      <c r="C45" t="s">
        <v>462</v>
      </c>
      <c r="D45" t="s">
        <v>463</v>
      </c>
      <c r="E45" s="1">
        <v>15</v>
      </c>
      <c r="F45" s="1">
        <v>0</v>
      </c>
      <c r="G45" s="1">
        <v>0</v>
      </c>
      <c r="H45" s="1">
        <v>103</v>
      </c>
      <c r="I45" s="1">
        <v>6</v>
      </c>
      <c r="J45" s="2">
        <v>0</v>
      </c>
      <c r="K45" s="2">
        <v>0</v>
      </c>
    </row>
    <row r="46" spans="1:12" x14ac:dyDescent="0.25">
      <c r="A46">
        <v>2023</v>
      </c>
      <c r="B46">
        <v>4247</v>
      </c>
      <c r="C46" t="s">
        <v>464</v>
      </c>
      <c r="D46" t="s">
        <v>465</v>
      </c>
      <c r="E46" s="1">
        <v>85</v>
      </c>
      <c r="F46" s="1">
        <v>2</v>
      </c>
      <c r="G46" s="1">
        <v>0</v>
      </c>
      <c r="H46" s="1">
        <v>150</v>
      </c>
      <c r="I46" s="1">
        <v>17</v>
      </c>
      <c r="J46" s="2">
        <v>1.3157894736842105E-2</v>
      </c>
      <c r="K46" s="2">
        <v>0</v>
      </c>
    </row>
    <row r="47" spans="1:12" x14ac:dyDescent="0.25">
      <c r="A47">
        <v>2023</v>
      </c>
      <c r="B47">
        <v>4273</v>
      </c>
      <c r="C47" t="s">
        <v>466</v>
      </c>
      <c r="D47" t="s">
        <v>467</v>
      </c>
      <c r="E47" s="1">
        <v>9</v>
      </c>
      <c r="F47" s="1">
        <v>0</v>
      </c>
      <c r="G47" s="1">
        <v>0</v>
      </c>
      <c r="H47" s="1">
        <v>461</v>
      </c>
      <c r="I47" s="1">
        <v>56</v>
      </c>
      <c r="J47" s="2">
        <v>0</v>
      </c>
      <c r="K47" s="2">
        <v>0</v>
      </c>
    </row>
    <row r="48" spans="1:12" x14ac:dyDescent="0.25">
      <c r="A48">
        <v>2023</v>
      </c>
      <c r="B48">
        <v>4195</v>
      </c>
      <c r="C48" t="s">
        <v>471</v>
      </c>
      <c r="D48" t="s">
        <v>472</v>
      </c>
      <c r="E48" s="1">
        <v>3</v>
      </c>
      <c r="F48" s="1">
        <v>0</v>
      </c>
      <c r="G48" s="1">
        <v>0</v>
      </c>
      <c r="H48" s="1">
        <v>34</v>
      </c>
      <c r="I48" s="1">
        <v>1</v>
      </c>
      <c r="J48" s="2">
        <v>0</v>
      </c>
      <c r="K48" s="2">
        <v>0</v>
      </c>
    </row>
    <row r="49" spans="1:12" x14ac:dyDescent="0.25">
      <c r="A49">
        <v>2023</v>
      </c>
      <c r="B49">
        <v>4505</v>
      </c>
      <c r="C49" t="s">
        <v>479</v>
      </c>
      <c r="D49" t="s">
        <v>480</v>
      </c>
      <c r="E49" s="1">
        <v>15</v>
      </c>
      <c r="F49" s="1">
        <v>1</v>
      </c>
      <c r="G49" s="1">
        <v>0</v>
      </c>
      <c r="H49" s="1">
        <v>638</v>
      </c>
      <c r="I49" s="1">
        <v>103</v>
      </c>
      <c r="J49" s="2">
        <v>1.5649452269170579E-3</v>
      </c>
      <c r="K49" s="2">
        <v>0</v>
      </c>
    </row>
    <row r="50" spans="1:12" x14ac:dyDescent="0.25">
      <c r="A50">
        <v>2023</v>
      </c>
      <c r="B50">
        <v>4239</v>
      </c>
      <c r="C50" t="s">
        <v>495</v>
      </c>
      <c r="D50" t="s">
        <v>496</v>
      </c>
      <c r="E50" s="1">
        <v>1735</v>
      </c>
      <c r="F50" s="1">
        <v>77</v>
      </c>
      <c r="G50" s="1">
        <v>7</v>
      </c>
      <c r="H50" s="1">
        <v>4716</v>
      </c>
      <c r="I50" s="1">
        <v>664</v>
      </c>
      <c r="J50" s="2">
        <v>1.6065094930106404E-2</v>
      </c>
      <c r="K50" s="2">
        <v>1.0432190760059613E-2</v>
      </c>
    </row>
    <row r="51" spans="1:12" x14ac:dyDescent="0.25">
      <c r="A51">
        <v>2023</v>
      </c>
      <c r="B51">
        <v>4271</v>
      </c>
      <c r="C51" t="s">
        <v>499</v>
      </c>
      <c r="D51" t="s">
        <v>500</v>
      </c>
      <c r="E51" s="1">
        <v>559</v>
      </c>
      <c r="F51" s="1">
        <v>31</v>
      </c>
      <c r="G51" s="1">
        <v>3</v>
      </c>
      <c r="H51" s="1">
        <v>1270</v>
      </c>
      <c r="I51" s="1">
        <v>183</v>
      </c>
      <c r="J51" s="2">
        <v>2.3827824750192159E-2</v>
      </c>
      <c r="K51" s="2">
        <v>1.6129032258064516E-2</v>
      </c>
    </row>
    <row r="52" spans="1:12" x14ac:dyDescent="0.25">
      <c r="A52">
        <v>2023</v>
      </c>
      <c r="B52">
        <v>4285</v>
      </c>
      <c r="C52" t="s">
        <v>503</v>
      </c>
      <c r="D52" t="s">
        <v>504</v>
      </c>
      <c r="E52" s="1">
        <v>951</v>
      </c>
      <c r="F52" s="1">
        <v>78</v>
      </c>
      <c r="G52" s="1">
        <v>0</v>
      </c>
      <c r="H52" s="1">
        <v>2010</v>
      </c>
      <c r="I52" s="1">
        <v>0</v>
      </c>
      <c r="J52" s="2">
        <v>3.7356321839080463E-2</v>
      </c>
      <c r="K52" s="2">
        <v>0</v>
      </c>
    </row>
    <row r="53" spans="1:12" x14ac:dyDescent="0.25">
      <c r="A53">
        <v>2023</v>
      </c>
      <c r="B53">
        <v>4194</v>
      </c>
      <c r="C53" t="s">
        <v>509</v>
      </c>
      <c r="D53" t="s">
        <v>510</v>
      </c>
      <c r="E53" s="1">
        <v>2</v>
      </c>
      <c r="F53" s="1">
        <v>0</v>
      </c>
      <c r="G53" s="1">
        <v>0</v>
      </c>
      <c r="H53" s="1">
        <v>54</v>
      </c>
      <c r="I53" s="1">
        <v>5</v>
      </c>
      <c r="J53" s="2">
        <v>0</v>
      </c>
      <c r="K53" s="2">
        <v>0</v>
      </c>
    </row>
    <row r="54" spans="1:12" x14ac:dyDescent="0.25">
      <c r="A54">
        <v>2023</v>
      </c>
      <c r="B54">
        <v>4392</v>
      </c>
      <c r="C54" t="s">
        <v>529</v>
      </c>
      <c r="D54" t="s">
        <v>530</v>
      </c>
      <c r="E54" s="1">
        <v>40</v>
      </c>
      <c r="F54" s="1">
        <v>3</v>
      </c>
      <c r="G54" s="1">
        <v>1</v>
      </c>
      <c r="H54" s="1">
        <v>65</v>
      </c>
      <c r="I54" s="1">
        <v>9</v>
      </c>
      <c r="J54" s="2">
        <v>4.4117647058823532E-2</v>
      </c>
      <c r="K54" s="2">
        <v>0.1</v>
      </c>
    </row>
    <row r="55" spans="1:12" x14ac:dyDescent="0.25">
      <c r="A55">
        <v>2023</v>
      </c>
      <c r="B55">
        <v>4248</v>
      </c>
      <c r="C55" t="s">
        <v>545</v>
      </c>
      <c r="D55" t="s">
        <v>546</v>
      </c>
      <c r="E55" s="1">
        <v>2528</v>
      </c>
      <c r="F55" s="3">
        <v>55</v>
      </c>
      <c r="G55" s="1">
        <v>2</v>
      </c>
      <c r="H55" s="1">
        <v>1770</v>
      </c>
      <c r="I55" s="1">
        <v>225</v>
      </c>
      <c r="J55" s="18">
        <v>3.0136986301369864E-2</v>
      </c>
      <c r="K55" s="2">
        <v>8.8105726872246704E-3</v>
      </c>
      <c r="L55" t="s">
        <v>1302</v>
      </c>
    </row>
    <row r="56" spans="1:12" x14ac:dyDescent="0.25">
      <c r="A56">
        <v>2023</v>
      </c>
      <c r="B56">
        <v>4389</v>
      </c>
      <c r="C56" t="s">
        <v>551</v>
      </c>
      <c r="D56" t="s">
        <v>552</v>
      </c>
      <c r="E56" s="1">
        <v>148</v>
      </c>
      <c r="F56" s="1">
        <v>0</v>
      </c>
      <c r="G56" s="1">
        <v>0</v>
      </c>
      <c r="H56" s="1">
        <v>221</v>
      </c>
      <c r="I56" s="1">
        <v>12</v>
      </c>
      <c r="J56" s="2">
        <v>0</v>
      </c>
      <c r="K56" s="2">
        <v>0</v>
      </c>
    </row>
    <row r="57" spans="1:12" x14ac:dyDescent="0.25">
      <c r="A57">
        <v>2023</v>
      </c>
      <c r="B57">
        <v>4469</v>
      </c>
      <c r="C57" t="s">
        <v>556</v>
      </c>
      <c r="D57" t="s">
        <v>557</v>
      </c>
      <c r="E57" s="1">
        <v>656</v>
      </c>
      <c r="F57" s="1">
        <v>7</v>
      </c>
      <c r="G57" s="1">
        <v>0</v>
      </c>
      <c r="H57" s="1">
        <v>802</v>
      </c>
      <c r="I57" s="1">
        <v>94</v>
      </c>
      <c r="J57" s="2">
        <v>8.65265760197775E-3</v>
      </c>
      <c r="K57" s="2">
        <v>0</v>
      </c>
    </row>
    <row r="58" spans="1:12" x14ac:dyDescent="0.25">
      <c r="A58">
        <v>2023</v>
      </c>
      <c r="B58">
        <v>4259</v>
      </c>
      <c r="C58" t="s">
        <v>592</v>
      </c>
      <c r="D58" t="s">
        <v>593</v>
      </c>
      <c r="E58" s="1">
        <v>2</v>
      </c>
      <c r="F58" s="1">
        <v>0</v>
      </c>
      <c r="G58" s="1">
        <v>0</v>
      </c>
      <c r="H58" s="1">
        <v>668</v>
      </c>
      <c r="I58" s="1">
        <v>123</v>
      </c>
      <c r="J58" s="2">
        <v>0</v>
      </c>
      <c r="K58" s="2">
        <v>0</v>
      </c>
    </row>
    <row r="59" spans="1:12" x14ac:dyDescent="0.25">
      <c r="A59">
        <v>2023</v>
      </c>
      <c r="B59">
        <v>4445</v>
      </c>
      <c r="C59" t="s">
        <v>594</v>
      </c>
      <c r="D59" t="s">
        <v>595</v>
      </c>
      <c r="E59" s="1">
        <v>471</v>
      </c>
      <c r="F59" s="1">
        <v>0</v>
      </c>
      <c r="G59" s="1">
        <v>0</v>
      </c>
      <c r="H59" s="1">
        <v>650</v>
      </c>
      <c r="I59" s="1">
        <v>91</v>
      </c>
      <c r="J59" s="2">
        <v>0</v>
      </c>
      <c r="K59" s="2">
        <v>0</v>
      </c>
    </row>
    <row r="60" spans="1:12" x14ac:dyDescent="0.25">
      <c r="A60">
        <v>2023</v>
      </c>
      <c r="B60">
        <v>4388</v>
      </c>
      <c r="C60" t="s">
        <v>600</v>
      </c>
      <c r="D60" t="s">
        <v>601</v>
      </c>
      <c r="E60" s="1">
        <v>30</v>
      </c>
      <c r="F60" s="1">
        <v>1</v>
      </c>
      <c r="G60" s="1">
        <v>0</v>
      </c>
      <c r="H60" s="1">
        <v>71</v>
      </c>
      <c r="I60" s="1">
        <v>8</v>
      </c>
      <c r="J60" s="2">
        <v>1.3888888888888888E-2</v>
      </c>
      <c r="K60" s="2">
        <v>0</v>
      </c>
    </row>
    <row r="61" spans="1:12" x14ac:dyDescent="0.25">
      <c r="A61">
        <v>2023</v>
      </c>
      <c r="B61">
        <v>4396</v>
      </c>
      <c r="C61" t="s">
        <v>638</v>
      </c>
      <c r="D61" t="s">
        <v>639</v>
      </c>
      <c r="E61" s="1">
        <v>11</v>
      </c>
      <c r="F61" s="1">
        <v>0</v>
      </c>
      <c r="G61" s="1">
        <v>0</v>
      </c>
      <c r="H61" s="1">
        <v>217</v>
      </c>
      <c r="I61" s="1">
        <v>14</v>
      </c>
      <c r="J61" s="2">
        <v>0</v>
      </c>
      <c r="K61" s="2">
        <v>0</v>
      </c>
    </row>
    <row r="62" spans="1:12" x14ac:dyDescent="0.25">
      <c r="A62">
        <v>2023</v>
      </c>
      <c r="B62">
        <v>79598</v>
      </c>
      <c r="C62" t="s">
        <v>650</v>
      </c>
      <c r="D62" t="s">
        <v>651</v>
      </c>
      <c r="E62" s="1">
        <v>810</v>
      </c>
      <c r="F62" s="1">
        <v>15</v>
      </c>
      <c r="G62" s="1">
        <v>1</v>
      </c>
      <c r="H62" s="1">
        <v>1287</v>
      </c>
      <c r="I62" s="1">
        <v>142</v>
      </c>
      <c r="J62" s="2">
        <v>1.1520737327188941E-2</v>
      </c>
      <c r="K62" s="2">
        <v>6.993006993006993E-3</v>
      </c>
    </row>
    <row r="63" spans="1:12" x14ac:dyDescent="0.25">
      <c r="A63">
        <v>2023</v>
      </c>
      <c r="B63">
        <v>4267</v>
      </c>
      <c r="C63" t="s">
        <v>654</v>
      </c>
      <c r="D63" t="s">
        <v>655</v>
      </c>
      <c r="E63" s="1">
        <v>1087</v>
      </c>
      <c r="F63" s="1">
        <v>70</v>
      </c>
      <c r="G63" s="1">
        <v>2</v>
      </c>
      <c r="H63" s="1">
        <v>1984</v>
      </c>
      <c r="I63" s="1">
        <v>313</v>
      </c>
      <c r="J63" s="2">
        <v>3.4079844206426485E-2</v>
      </c>
      <c r="K63" s="2">
        <v>6.3492063492063492E-3</v>
      </c>
    </row>
    <row r="64" spans="1:12" x14ac:dyDescent="0.25">
      <c r="A64">
        <v>2023</v>
      </c>
      <c r="B64">
        <v>4368</v>
      </c>
      <c r="C64" t="s">
        <v>660</v>
      </c>
      <c r="D64" t="s">
        <v>661</v>
      </c>
      <c r="E64" s="1">
        <v>410</v>
      </c>
      <c r="F64" s="1">
        <v>18</v>
      </c>
      <c r="G64" s="1">
        <v>6</v>
      </c>
      <c r="H64" s="1">
        <v>798</v>
      </c>
      <c r="I64" s="1">
        <v>86</v>
      </c>
      <c r="J64" s="2">
        <v>2.2058823529411766E-2</v>
      </c>
      <c r="K64" s="2">
        <v>6.5217391304347824E-2</v>
      </c>
    </row>
    <row r="65" spans="1:12" x14ac:dyDescent="0.25">
      <c r="A65">
        <v>2023</v>
      </c>
      <c r="B65">
        <v>4276</v>
      </c>
      <c r="C65" t="s">
        <v>662</v>
      </c>
      <c r="D65" t="s">
        <v>663</v>
      </c>
      <c r="E65" s="1">
        <v>163</v>
      </c>
      <c r="F65" s="1">
        <v>4</v>
      </c>
      <c r="G65" s="1">
        <v>0</v>
      </c>
      <c r="H65" s="1">
        <v>1048</v>
      </c>
      <c r="I65" s="1">
        <v>189</v>
      </c>
      <c r="J65" s="2">
        <v>3.8022813688212928E-3</v>
      </c>
      <c r="K65" s="2">
        <v>0</v>
      </c>
    </row>
    <row r="66" spans="1:12" x14ac:dyDescent="0.25">
      <c r="A66">
        <v>2023</v>
      </c>
      <c r="B66">
        <v>4266</v>
      </c>
      <c r="C66" t="s">
        <v>716</v>
      </c>
      <c r="D66" t="s">
        <v>717</v>
      </c>
      <c r="E66" s="1">
        <v>3</v>
      </c>
      <c r="F66" s="1">
        <v>3</v>
      </c>
      <c r="G66" s="1">
        <v>0</v>
      </c>
      <c r="H66" s="1">
        <v>670</v>
      </c>
      <c r="I66" s="1">
        <v>113</v>
      </c>
      <c r="J66" s="2">
        <v>4.4576523031203564E-3</v>
      </c>
      <c r="K66" s="2">
        <v>0</v>
      </c>
    </row>
    <row r="67" spans="1:12" x14ac:dyDescent="0.25">
      <c r="A67">
        <v>2023</v>
      </c>
      <c r="B67">
        <v>4281</v>
      </c>
      <c r="C67" t="s">
        <v>726</v>
      </c>
      <c r="D67" t="s">
        <v>727</v>
      </c>
      <c r="E67" s="1">
        <v>958</v>
      </c>
      <c r="F67" s="1">
        <v>18</v>
      </c>
      <c r="G67" s="1">
        <v>0</v>
      </c>
      <c r="H67" s="1">
        <v>1468</v>
      </c>
      <c r="I67" s="1">
        <v>244</v>
      </c>
      <c r="J67" s="2">
        <v>1.2113055181695828E-2</v>
      </c>
      <c r="K67" s="2">
        <v>0</v>
      </c>
    </row>
    <row r="68" spans="1:12" x14ac:dyDescent="0.25">
      <c r="A68">
        <v>2023</v>
      </c>
      <c r="B68">
        <v>4278</v>
      </c>
      <c r="C68" t="s">
        <v>732</v>
      </c>
      <c r="D68" t="s">
        <v>733</v>
      </c>
      <c r="E68" s="1">
        <v>135</v>
      </c>
      <c r="F68" s="1">
        <v>1</v>
      </c>
      <c r="G68" s="1">
        <v>0</v>
      </c>
      <c r="H68" s="1">
        <v>790</v>
      </c>
      <c r="I68" s="1">
        <v>154</v>
      </c>
      <c r="J68" s="2">
        <v>1.2642225031605564E-3</v>
      </c>
      <c r="K68" s="2">
        <v>0</v>
      </c>
    </row>
    <row r="69" spans="1:12" x14ac:dyDescent="0.25">
      <c r="A69">
        <v>2023</v>
      </c>
      <c r="B69">
        <v>4270</v>
      </c>
      <c r="C69" t="s">
        <v>734</v>
      </c>
      <c r="D69" t="s">
        <v>735</v>
      </c>
      <c r="E69" s="1">
        <v>1398</v>
      </c>
      <c r="F69" s="1">
        <v>23</v>
      </c>
      <c r="G69" s="1">
        <v>0</v>
      </c>
      <c r="H69" s="1">
        <v>567</v>
      </c>
      <c r="I69" s="1">
        <v>65</v>
      </c>
      <c r="J69" s="2">
        <v>3.898305084745763E-2</v>
      </c>
      <c r="K69" s="2">
        <v>0</v>
      </c>
    </row>
    <row r="70" spans="1:12" x14ac:dyDescent="0.25">
      <c r="A70">
        <v>2023</v>
      </c>
      <c r="B70">
        <v>4199</v>
      </c>
      <c r="C70" t="s">
        <v>740</v>
      </c>
      <c r="D70" t="s">
        <v>741</v>
      </c>
      <c r="E70" s="1">
        <v>22</v>
      </c>
      <c r="F70" s="1">
        <v>3</v>
      </c>
      <c r="G70" s="1">
        <v>0</v>
      </c>
      <c r="H70" s="1">
        <v>25</v>
      </c>
      <c r="I70" s="1">
        <v>4</v>
      </c>
      <c r="J70" s="2">
        <v>0.10714285714285714</v>
      </c>
      <c r="K70" s="2">
        <v>0</v>
      </c>
    </row>
    <row r="71" spans="1:12" x14ac:dyDescent="0.25">
      <c r="A71">
        <v>2023</v>
      </c>
      <c r="B71">
        <v>4439</v>
      </c>
      <c r="C71" t="s">
        <v>742</v>
      </c>
      <c r="D71" t="s">
        <v>743</v>
      </c>
      <c r="E71" s="1">
        <v>18</v>
      </c>
      <c r="F71" s="3">
        <v>0</v>
      </c>
      <c r="G71" s="1">
        <v>0</v>
      </c>
      <c r="H71" s="1">
        <v>98</v>
      </c>
      <c r="I71" s="1">
        <v>6</v>
      </c>
      <c r="J71" s="18">
        <v>0</v>
      </c>
      <c r="K71" s="2">
        <v>0</v>
      </c>
      <c r="L71" t="s">
        <v>1302</v>
      </c>
    </row>
    <row r="72" spans="1:12" x14ac:dyDescent="0.25">
      <c r="A72">
        <v>2023</v>
      </c>
      <c r="B72">
        <v>4404</v>
      </c>
      <c r="C72" t="s">
        <v>744</v>
      </c>
      <c r="D72" t="s">
        <v>745</v>
      </c>
      <c r="E72" s="1">
        <v>1465</v>
      </c>
      <c r="F72" s="1">
        <v>15</v>
      </c>
      <c r="G72" s="1">
        <v>0</v>
      </c>
      <c r="H72" s="1">
        <v>2490</v>
      </c>
      <c r="I72" s="1">
        <v>291</v>
      </c>
      <c r="J72" s="2">
        <v>5.9880239520958087E-3</v>
      </c>
      <c r="K72" s="2">
        <v>0</v>
      </c>
    </row>
    <row r="73" spans="1:12" x14ac:dyDescent="0.25">
      <c r="A73">
        <v>2023</v>
      </c>
      <c r="B73">
        <v>4441</v>
      </c>
      <c r="C73" t="s">
        <v>754</v>
      </c>
      <c r="D73" t="s">
        <v>755</v>
      </c>
      <c r="E73" s="1">
        <v>15</v>
      </c>
      <c r="F73" s="1">
        <v>15</v>
      </c>
      <c r="G73" s="1">
        <v>0</v>
      </c>
      <c r="H73" s="1">
        <v>1501</v>
      </c>
      <c r="I73" s="1">
        <v>194</v>
      </c>
      <c r="J73" s="2">
        <v>9.8944591029023754E-3</v>
      </c>
      <c r="K73" s="2">
        <v>0</v>
      </c>
    </row>
    <row r="74" spans="1:12" x14ac:dyDescent="0.25">
      <c r="A74">
        <v>2023</v>
      </c>
      <c r="B74">
        <v>4473</v>
      </c>
      <c r="C74" t="s">
        <v>766</v>
      </c>
      <c r="D74" t="s">
        <v>767</v>
      </c>
      <c r="E74" s="1">
        <v>68</v>
      </c>
      <c r="F74" s="1">
        <v>1</v>
      </c>
      <c r="G74" s="1">
        <v>0</v>
      </c>
      <c r="H74" s="1">
        <v>98</v>
      </c>
      <c r="I74" s="1">
        <v>4</v>
      </c>
      <c r="J74" s="2">
        <v>1.0101010101010102E-2</v>
      </c>
      <c r="K74" s="2">
        <v>0</v>
      </c>
    </row>
    <row r="75" spans="1:12" x14ac:dyDescent="0.25">
      <c r="A75">
        <v>2023</v>
      </c>
      <c r="B75">
        <v>4181</v>
      </c>
      <c r="C75" t="s">
        <v>772</v>
      </c>
      <c r="D75" t="s">
        <v>773</v>
      </c>
      <c r="E75" s="1">
        <v>23</v>
      </c>
      <c r="F75" s="1">
        <v>0</v>
      </c>
      <c r="G75" s="1">
        <v>0</v>
      </c>
      <c r="H75" s="1">
        <v>19</v>
      </c>
      <c r="I75" s="1">
        <v>0</v>
      </c>
      <c r="J75" s="2">
        <v>0</v>
      </c>
      <c r="K75" s="2">
        <v>0</v>
      </c>
    </row>
    <row r="76" spans="1:12" x14ac:dyDescent="0.25">
      <c r="A76">
        <v>2023</v>
      </c>
      <c r="B76">
        <v>4235</v>
      </c>
      <c r="C76" t="s">
        <v>774</v>
      </c>
      <c r="D76" t="s">
        <v>775</v>
      </c>
      <c r="E76" s="1">
        <v>2762</v>
      </c>
      <c r="F76" s="1">
        <v>24</v>
      </c>
      <c r="G76" s="1">
        <v>0</v>
      </c>
      <c r="H76" s="1">
        <v>10204</v>
      </c>
      <c r="I76" s="1">
        <v>1121</v>
      </c>
      <c r="J76" s="2">
        <v>2.3464998044583495E-3</v>
      </c>
      <c r="K76" s="2">
        <v>0</v>
      </c>
    </row>
    <row r="77" spans="1:12" x14ac:dyDescent="0.25">
      <c r="A77">
        <v>2023</v>
      </c>
      <c r="B77">
        <v>4488</v>
      </c>
      <c r="C77" t="s">
        <v>788</v>
      </c>
      <c r="D77" t="s">
        <v>789</v>
      </c>
      <c r="E77" s="1">
        <v>22</v>
      </c>
      <c r="F77" s="1">
        <v>1</v>
      </c>
      <c r="G77" s="1">
        <v>0</v>
      </c>
      <c r="H77" s="1">
        <v>156</v>
      </c>
      <c r="I77" s="1">
        <v>0</v>
      </c>
      <c r="J77" s="2">
        <v>6.369426751592357E-3</v>
      </c>
      <c r="K77" s="2">
        <v>0</v>
      </c>
    </row>
    <row r="78" spans="1:12" x14ac:dyDescent="0.25">
      <c r="A78">
        <v>2023</v>
      </c>
      <c r="B78">
        <v>4503</v>
      </c>
      <c r="C78" t="s">
        <v>802</v>
      </c>
      <c r="D78" t="s">
        <v>803</v>
      </c>
      <c r="E78" s="1">
        <v>6</v>
      </c>
      <c r="F78" s="1">
        <v>2</v>
      </c>
      <c r="G78" s="1">
        <v>0</v>
      </c>
      <c r="H78" s="1">
        <v>37</v>
      </c>
      <c r="I78" s="1">
        <v>1</v>
      </c>
      <c r="J78" s="2">
        <v>5.128205128205128E-2</v>
      </c>
      <c r="K78" s="2">
        <v>0</v>
      </c>
    </row>
    <row r="79" spans="1:12" x14ac:dyDescent="0.25">
      <c r="A79">
        <v>2023</v>
      </c>
      <c r="B79">
        <v>4230</v>
      </c>
      <c r="C79" t="s">
        <v>810</v>
      </c>
      <c r="D79" t="s">
        <v>811</v>
      </c>
      <c r="E79" s="1">
        <v>28</v>
      </c>
      <c r="F79" s="1">
        <v>0</v>
      </c>
      <c r="G79" s="1">
        <v>0</v>
      </c>
      <c r="H79" s="1">
        <v>177</v>
      </c>
      <c r="I79" s="1">
        <v>27</v>
      </c>
      <c r="J79" s="2">
        <v>0</v>
      </c>
      <c r="K79" s="2">
        <v>0</v>
      </c>
    </row>
    <row r="80" spans="1:12" x14ac:dyDescent="0.25">
      <c r="A80">
        <v>2023</v>
      </c>
      <c r="B80">
        <v>4251</v>
      </c>
      <c r="C80" t="s">
        <v>815</v>
      </c>
      <c r="D80" t="s">
        <v>816</v>
      </c>
      <c r="E80" s="1">
        <v>1</v>
      </c>
      <c r="F80" s="1">
        <v>0</v>
      </c>
      <c r="G80" s="1">
        <v>0</v>
      </c>
      <c r="H80" s="1">
        <v>38</v>
      </c>
      <c r="I80" s="1">
        <v>2</v>
      </c>
      <c r="J80" s="2">
        <v>0</v>
      </c>
      <c r="K80" s="2">
        <v>0</v>
      </c>
    </row>
    <row r="81" spans="1:11" x14ac:dyDescent="0.25">
      <c r="A81">
        <v>2023</v>
      </c>
      <c r="B81">
        <v>4252</v>
      </c>
      <c r="C81" t="s">
        <v>825</v>
      </c>
      <c r="D81" t="s">
        <v>826</v>
      </c>
      <c r="E81" s="1">
        <v>26</v>
      </c>
      <c r="F81" s="1">
        <v>3</v>
      </c>
      <c r="G81" s="1">
        <v>2</v>
      </c>
      <c r="H81" s="1">
        <v>256</v>
      </c>
      <c r="I81" s="1">
        <v>50</v>
      </c>
      <c r="J81" s="2">
        <v>1.1583011583011582E-2</v>
      </c>
      <c r="K81" s="2">
        <v>3.8461538461538464E-2</v>
      </c>
    </row>
    <row r="82" spans="1:11" x14ac:dyDescent="0.25">
      <c r="A82">
        <v>2023</v>
      </c>
      <c r="B82">
        <v>4457</v>
      </c>
      <c r="C82" t="s">
        <v>845</v>
      </c>
      <c r="D82" t="s">
        <v>846</v>
      </c>
      <c r="E82" s="1">
        <v>505</v>
      </c>
      <c r="F82" s="1">
        <v>18</v>
      </c>
      <c r="G82" s="1">
        <v>0</v>
      </c>
      <c r="H82" s="1">
        <v>570</v>
      </c>
      <c r="I82" s="1">
        <v>53</v>
      </c>
      <c r="J82" s="2">
        <v>3.0612244897959183E-2</v>
      </c>
      <c r="K82" s="2">
        <v>0</v>
      </c>
    </row>
    <row r="83" spans="1:11" x14ac:dyDescent="0.25">
      <c r="A83">
        <v>2023</v>
      </c>
      <c r="B83">
        <v>4444</v>
      </c>
      <c r="C83" t="s">
        <v>859</v>
      </c>
      <c r="D83" t="s">
        <v>860</v>
      </c>
      <c r="E83" s="1">
        <v>49</v>
      </c>
      <c r="F83" s="1">
        <v>6</v>
      </c>
      <c r="G83" s="1">
        <v>0</v>
      </c>
      <c r="H83" s="1">
        <v>120</v>
      </c>
      <c r="I83" s="1">
        <v>4</v>
      </c>
      <c r="J83" s="2">
        <v>4.7619047619047616E-2</v>
      </c>
      <c r="K83" s="2">
        <v>0</v>
      </c>
    </row>
    <row r="84" spans="1:11" x14ac:dyDescent="0.25">
      <c r="A84">
        <v>2023</v>
      </c>
      <c r="B84">
        <v>4262</v>
      </c>
      <c r="C84" t="s">
        <v>861</v>
      </c>
      <c r="D84" t="s">
        <v>862</v>
      </c>
      <c r="E84" s="1">
        <v>1169</v>
      </c>
      <c r="F84" s="1">
        <v>65</v>
      </c>
      <c r="G84" s="1">
        <v>0</v>
      </c>
      <c r="H84" s="1">
        <v>337</v>
      </c>
      <c r="I84" s="1">
        <v>41</v>
      </c>
      <c r="J84" s="2">
        <v>0.16169154228855723</v>
      </c>
      <c r="K84" s="2">
        <v>0</v>
      </c>
    </row>
    <row r="85" spans="1:11" x14ac:dyDescent="0.25">
      <c r="A85">
        <v>2023</v>
      </c>
      <c r="B85">
        <v>4196</v>
      </c>
      <c r="C85" t="s">
        <v>869</v>
      </c>
      <c r="D85" t="s">
        <v>870</v>
      </c>
      <c r="E85" s="1">
        <v>57</v>
      </c>
      <c r="F85" s="1">
        <v>0</v>
      </c>
      <c r="G85" s="1">
        <v>0</v>
      </c>
      <c r="H85" s="1">
        <v>413</v>
      </c>
      <c r="I85" s="1">
        <v>57</v>
      </c>
      <c r="J85" s="2">
        <v>0</v>
      </c>
      <c r="K85" s="2">
        <v>0</v>
      </c>
    </row>
    <row r="86" spans="1:11" x14ac:dyDescent="0.25">
      <c r="A86">
        <v>2023</v>
      </c>
      <c r="B86">
        <v>4275</v>
      </c>
      <c r="C86" t="s">
        <v>875</v>
      </c>
      <c r="D86" t="s">
        <v>876</v>
      </c>
      <c r="E86" s="1">
        <v>23</v>
      </c>
      <c r="F86" s="1">
        <v>0</v>
      </c>
      <c r="G86" s="1">
        <v>0</v>
      </c>
      <c r="H86" s="1">
        <v>74</v>
      </c>
      <c r="I86" s="1">
        <v>12</v>
      </c>
      <c r="J86" s="2">
        <v>0</v>
      </c>
      <c r="K86" s="2">
        <v>0</v>
      </c>
    </row>
    <row r="87" spans="1:11" x14ac:dyDescent="0.25">
      <c r="A87">
        <v>2023</v>
      </c>
      <c r="B87">
        <v>4180</v>
      </c>
      <c r="C87" t="s">
        <v>879</v>
      </c>
      <c r="D87" t="s">
        <v>880</v>
      </c>
      <c r="E87" s="1">
        <v>158</v>
      </c>
      <c r="F87" s="1">
        <v>0</v>
      </c>
      <c r="G87" s="1">
        <v>0</v>
      </c>
      <c r="H87" s="1">
        <v>157</v>
      </c>
      <c r="I87" s="1">
        <v>20</v>
      </c>
      <c r="J87" s="2">
        <v>0</v>
      </c>
      <c r="K87" s="2">
        <v>0</v>
      </c>
    </row>
    <row r="88" spans="1:11" x14ac:dyDescent="0.25">
      <c r="A88">
        <v>2023</v>
      </c>
      <c r="B88">
        <v>4241</v>
      </c>
      <c r="C88" t="s">
        <v>883</v>
      </c>
      <c r="D88" t="s">
        <v>884</v>
      </c>
      <c r="E88" s="1">
        <v>2494</v>
      </c>
      <c r="F88" s="1">
        <v>359</v>
      </c>
      <c r="G88" s="1">
        <v>11</v>
      </c>
      <c r="H88" s="1">
        <v>4513</v>
      </c>
      <c r="I88" s="1">
        <v>553</v>
      </c>
      <c r="J88" s="2">
        <v>7.3686371100164197E-2</v>
      </c>
      <c r="K88" s="2">
        <v>1.9503546099290781E-2</v>
      </c>
    </row>
    <row r="89" spans="1:11" x14ac:dyDescent="0.25">
      <c r="A89">
        <v>2023</v>
      </c>
      <c r="B89">
        <v>4510</v>
      </c>
      <c r="C89" t="s">
        <v>887</v>
      </c>
      <c r="D89" t="s">
        <v>888</v>
      </c>
      <c r="E89" s="1">
        <v>31</v>
      </c>
      <c r="F89" s="1">
        <v>1</v>
      </c>
      <c r="G89" s="1">
        <v>0</v>
      </c>
      <c r="H89" s="1">
        <v>394</v>
      </c>
      <c r="I89" s="1">
        <v>48</v>
      </c>
      <c r="J89" s="2">
        <v>2.5316455696202532E-3</v>
      </c>
      <c r="K89" s="2">
        <v>0</v>
      </c>
    </row>
    <row r="90" spans="1:11" x14ac:dyDescent="0.25">
      <c r="A90">
        <v>2023</v>
      </c>
      <c r="B90">
        <v>4209</v>
      </c>
      <c r="C90" t="s">
        <v>901</v>
      </c>
      <c r="D90" t="s">
        <v>902</v>
      </c>
      <c r="E90" s="1">
        <v>283</v>
      </c>
      <c r="F90" s="1">
        <v>4</v>
      </c>
      <c r="G90" s="1">
        <v>0</v>
      </c>
      <c r="H90" s="1">
        <v>352</v>
      </c>
      <c r="I90" s="1">
        <v>47</v>
      </c>
      <c r="J90" s="2">
        <v>1.1235955056179775E-2</v>
      </c>
      <c r="K90" s="2">
        <v>0</v>
      </c>
    </row>
    <row r="91" spans="1:11" x14ac:dyDescent="0.25">
      <c r="A91">
        <v>2023</v>
      </c>
      <c r="B91">
        <v>4237</v>
      </c>
      <c r="C91" t="s">
        <v>911</v>
      </c>
      <c r="D91" t="s">
        <v>912</v>
      </c>
      <c r="E91" s="1">
        <v>691</v>
      </c>
      <c r="F91" s="1">
        <v>10</v>
      </c>
      <c r="G91" s="1">
        <v>0</v>
      </c>
      <c r="H91" s="1">
        <v>5255</v>
      </c>
      <c r="I91" s="1">
        <v>586</v>
      </c>
      <c r="J91" s="2">
        <v>1.8993352326685661E-3</v>
      </c>
      <c r="K91" s="2">
        <v>0</v>
      </c>
    </row>
    <row r="92" spans="1:11" x14ac:dyDescent="0.25">
      <c r="A92">
        <v>2023</v>
      </c>
      <c r="B92">
        <v>4256</v>
      </c>
      <c r="C92" t="s">
        <v>913</v>
      </c>
      <c r="D92" t="s">
        <v>914</v>
      </c>
      <c r="E92" s="1">
        <v>161</v>
      </c>
      <c r="F92" s="1">
        <v>2</v>
      </c>
      <c r="G92" s="1">
        <v>0</v>
      </c>
      <c r="H92" s="1">
        <v>704</v>
      </c>
      <c r="I92" s="1">
        <v>101</v>
      </c>
      <c r="J92" s="2">
        <v>2.8328611898016999E-3</v>
      </c>
      <c r="K92" s="2">
        <v>0</v>
      </c>
    </row>
    <row r="93" spans="1:11" x14ac:dyDescent="0.25">
      <c r="A93">
        <v>2023</v>
      </c>
      <c r="B93">
        <v>4286</v>
      </c>
      <c r="C93" t="s">
        <v>919</v>
      </c>
      <c r="D93" t="s">
        <v>920</v>
      </c>
      <c r="E93" s="1">
        <v>5010</v>
      </c>
      <c r="F93" s="1">
        <v>333</v>
      </c>
      <c r="G93" s="1">
        <v>0</v>
      </c>
      <c r="H93" s="1">
        <v>3279</v>
      </c>
      <c r="I93" s="1">
        <v>0</v>
      </c>
      <c r="J93" s="2">
        <v>9.2192691029900325E-2</v>
      </c>
      <c r="K93" s="2">
        <v>0</v>
      </c>
    </row>
    <row r="94" spans="1:11" x14ac:dyDescent="0.25">
      <c r="A94">
        <v>2023</v>
      </c>
      <c r="B94">
        <v>4214</v>
      </c>
      <c r="C94" t="s">
        <v>941</v>
      </c>
      <c r="D94" t="s">
        <v>942</v>
      </c>
      <c r="E94" s="1">
        <v>13</v>
      </c>
      <c r="F94" s="1">
        <v>0</v>
      </c>
      <c r="G94" s="1">
        <v>0</v>
      </c>
      <c r="H94" s="1">
        <v>33</v>
      </c>
      <c r="I94" s="1">
        <v>3</v>
      </c>
      <c r="J94" s="2">
        <v>0</v>
      </c>
      <c r="K94" s="2">
        <v>0</v>
      </c>
    </row>
    <row r="95" spans="1:11" x14ac:dyDescent="0.25">
      <c r="A95">
        <v>2023</v>
      </c>
      <c r="B95">
        <v>4466</v>
      </c>
      <c r="C95" t="s">
        <v>956</v>
      </c>
      <c r="D95" t="s">
        <v>957</v>
      </c>
      <c r="E95" s="1">
        <v>1192</v>
      </c>
      <c r="F95" s="1">
        <v>20</v>
      </c>
      <c r="G95" s="1">
        <v>2</v>
      </c>
      <c r="H95" s="1">
        <v>489</v>
      </c>
      <c r="I95" s="1">
        <v>48</v>
      </c>
      <c r="J95" s="2">
        <v>3.9292730844793712E-2</v>
      </c>
      <c r="K95" s="2">
        <v>0.04</v>
      </c>
    </row>
    <row r="96" spans="1:11" x14ac:dyDescent="0.25">
      <c r="A96">
        <v>2023</v>
      </c>
      <c r="B96">
        <v>4245</v>
      </c>
      <c r="C96" t="s">
        <v>964</v>
      </c>
      <c r="D96" t="s">
        <v>965</v>
      </c>
      <c r="E96" s="1">
        <v>513</v>
      </c>
      <c r="F96" s="1">
        <v>95</v>
      </c>
      <c r="G96" s="1">
        <v>6</v>
      </c>
      <c r="H96" s="1">
        <v>1809</v>
      </c>
      <c r="I96" s="1">
        <v>265</v>
      </c>
      <c r="J96" s="2">
        <v>4.989495798319328E-2</v>
      </c>
      <c r="K96" s="2">
        <v>2.2140221402214021E-2</v>
      </c>
    </row>
    <row r="97" spans="1:12" x14ac:dyDescent="0.25">
      <c r="A97">
        <v>2023</v>
      </c>
      <c r="B97">
        <v>4159</v>
      </c>
      <c r="C97" t="s">
        <v>968</v>
      </c>
      <c r="D97" t="s">
        <v>969</v>
      </c>
      <c r="E97" s="1">
        <v>40</v>
      </c>
      <c r="F97" s="1">
        <v>2</v>
      </c>
      <c r="G97" s="1">
        <v>1</v>
      </c>
      <c r="H97" s="1">
        <v>64</v>
      </c>
      <c r="I97" s="1">
        <v>3</v>
      </c>
      <c r="J97" s="2">
        <v>3.0303030303030304E-2</v>
      </c>
      <c r="K97" s="2">
        <v>0.25</v>
      </c>
    </row>
    <row r="98" spans="1:12" x14ac:dyDescent="0.25">
      <c r="A98">
        <v>2023</v>
      </c>
      <c r="B98">
        <v>4447</v>
      </c>
      <c r="C98" t="s">
        <v>970</v>
      </c>
      <c r="D98" t="s">
        <v>971</v>
      </c>
      <c r="E98" s="1">
        <v>41</v>
      </c>
      <c r="F98" s="1">
        <v>3</v>
      </c>
      <c r="G98" s="1">
        <v>0</v>
      </c>
      <c r="H98" s="1">
        <v>85</v>
      </c>
      <c r="I98" s="1">
        <v>10</v>
      </c>
      <c r="J98" s="2">
        <v>3.4090909090909088E-2</v>
      </c>
      <c r="K98" s="2">
        <v>0</v>
      </c>
    </row>
    <row r="99" spans="1:12" x14ac:dyDescent="0.25">
      <c r="A99">
        <v>2023</v>
      </c>
      <c r="B99">
        <v>4257</v>
      </c>
      <c r="C99" t="s">
        <v>980</v>
      </c>
      <c r="D99" t="s">
        <v>981</v>
      </c>
      <c r="E99" s="1">
        <v>3</v>
      </c>
      <c r="F99" s="1">
        <v>0</v>
      </c>
      <c r="G99" s="1">
        <v>0</v>
      </c>
      <c r="H99" s="1">
        <v>108</v>
      </c>
      <c r="I99" s="1">
        <v>15</v>
      </c>
      <c r="J99" s="2">
        <v>0</v>
      </c>
      <c r="K99" s="2">
        <v>0</v>
      </c>
    </row>
    <row r="100" spans="1:12" x14ac:dyDescent="0.25">
      <c r="A100">
        <v>2023</v>
      </c>
      <c r="B100">
        <v>4279</v>
      </c>
      <c r="C100" t="s">
        <v>982</v>
      </c>
      <c r="D100" t="s">
        <v>983</v>
      </c>
      <c r="E100" s="1">
        <v>850</v>
      </c>
      <c r="F100" s="1">
        <v>8</v>
      </c>
      <c r="G100" s="1">
        <v>0</v>
      </c>
      <c r="H100" s="1">
        <v>1095</v>
      </c>
      <c r="I100" s="1">
        <v>141</v>
      </c>
      <c r="J100" s="2">
        <v>7.2529465095194923E-3</v>
      </c>
      <c r="K100" s="2">
        <v>0</v>
      </c>
    </row>
    <row r="101" spans="1:12" x14ac:dyDescent="0.25">
      <c r="A101">
        <v>2023</v>
      </c>
      <c r="B101">
        <v>4155</v>
      </c>
      <c r="C101" t="s">
        <v>988</v>
      </c>
      <c r="D101" t="s">
        <v>989</v>
      </c>
      <c r="E101" s="1">
        <v>2</v>
      </c>
      <c r="F101" s="1">
        <v>1</v>
      </c>
      <c r="G101" s="1">
        <v>0</v>
      </c>
      <c r="H101" s="1">
        <v>237</v>
      </c>
      <c r="I101" s="1">
        <v>25</v>
      </c>
      <c r="J101" s="2">
        <v>4.2016806722689074E-3</v>
      </c>
      <c r="K101" s="2">
        <v>0</v>
      </c>
    </row>
    <row r="102" spans="1:12" x14ac:dyDescent="0.25">
      <c r="A102">
        <v>2023</v>
      </c>
      <c r="B102">
        <v>4449</v>
      </c>
      <c r="C102" t="s">
        <v>990</v>
      </c>
      <c r="D102" t="s">
        <v>991</v>
      </c>
      <c r="E102" s="1">
        <v>180</v>
      </c>
      <c r="F102" s="1">
        <v>5</v>
      </c>
      <c r="G102" s="1">
        <v>0</v>
      </c>
      <c r="H102" s="1">
        <v>79</v>
      </c>
      <c r="I102" s="1">
        <v>12</v>
      </c>
      <c r="J102" s="2">
        <v>5.9523809523809521E-2</v>
      </c>
      <c r="K102" s="2">
        <v>0</v>
      </c>
    </row>
    <row r="103" spans="1:12" x14ac:dyDescent="0.25">
      <c r="A103">
        <v>2023</v>
      </c>
      <c r="B103">
        <v>4218</v>
      </c>
      <c r="C103" t="s">
        <v>994</v>
      </c>
      <c r="D103" t="s">
        <v>995</v>
      </c>
      <c r="E103" s="1">
        <v>113</v>
      </c>
      <c r="F103" s="1">
        <v>9</v>
      </c>
      <c r="G103" s="1">
        <v>0</v>
      </c>
      <c r="H103" s="1">
        <v>513</v>
      </c>
      <c r="I103" s="1">
        <v>63</v>
      </c>
      <c r="J103" s="2">
        <v>1.7241379310344827E-2</v>
      </c>
      <c r="K103" s="2">
        <v>0</v>
      </c>
    </row>
    <row r="104" spans="1:12" x14ac:dyDescent="0.25">
      <c r="A104">
        <v>2023</v>
      </c>
      <c r="B104">
        <v>4411</v>
      </c>
      <c r="C104" t="s">
        <v>998</v>
      </c>
      <c r="D104" t="s">
        <v>999</v>
      </c>
      <c r="E104" s="1">
        <v>442</v>
      </c>
      <c r="F104" s="1">
        <v>1</v>
      </c>
      <c r="G104" s="1">
        <v>0</v>
      </c>
      <c r="H104" s="1">
        <v>816</v>
      </c>
      <c r="I104" s="1">
        <v>81</v>
      </c>
      <c r="J104" s="2">
        <v>1.2239902080783353E-3</v>
      </c>
      <c r="K104" s="2">
        <v>0</v>
      </c>
    </row>
    <row r="105" spans="1:12" x14ac:dyDescent="0.25">
      <c r="A105">
        <v>2023</v>
      </c>
      <c r="B105">
        <v>4172</v>
      </c>
      <c r="C105" t="s">
        <v>1008</v>
      </c>
      <c r="D105" t="s">
        <v>1009</v>
      </c>
      <c r="E105" s="1">
        <v>1</v>
      </c>
      <c r="F105" s="1">
        <v>0</v>
      </c>
      <c r="G105" s="1">
        <v>0</v>
      </c>
      <c r="H105" s="1">
        <v>14</v>
      </c>
      <c r="I105" s="1">
        <v>0</v>
      </c>
      <c r="J105" s="2">
        <v>0</v>
      </c>
      <c r="K105" s="2">
        <v>0</v>
      </c>
    </row>
    <row r="106" spans="1:12" x14ac:dyDescent="0.25">
      <c r="A106">
        <v>2023</v>
      </c>
      <c r="B106">
        <v>4240</v>
      </c>
      <c r="C106" t="s">
        <v>1036</v>
      </c>
      <c r="D106" t="s">
        <v>1037</v>
      </c>
      <c r="E106" s="1">
        <v>2182</v>
      </c>
      <c r="F106" s="1">
        <v>233</v>
      </c>
      <c r="G106" s="1">
        <v>5</v>
      </c>
      <c r="H106" s="1">
        <v>2205</v>
      </c>
      <c r="I106" s="1">
        <v>206</v>
      </c>
      <c r="J106" s="2">
        <v>9.5570139458572595E-2</v>
      </c>
      <c r="K106" s="2">
        <v>2.3696682464454975E-2</v>
      </c>
    </row>
    <row r="107" spans="1:12" x14ac:dyDescent="0.25">
      <c r="A107">
        <v>2023</v>
      </c>
      <c r="B107">
        <v>4467</v>
      </c>
      <c r="C107" t="s">
        <v>1040</v>
      </c>
      <c r="D107" t="s">
        <v>1041</v>
      </c>
      <c r="E107" s="1">
        <v>128</v>
      </c>
      <c r="F107" s="1">
        <v>1</v>
      </c>
      <c r="G107" s="1">
        <v>1</v>
      </c>
      <c r="H107" s="1">
        <v>75</v>
      </c>
      <c r="I107" s="1">
        <v>5</v>
      </c>
      <c r="J107" s="2">
        <v>1.3157894736842105E-2</v>
      </c>
      <c r="K107" s="2">
        <v>0.16666666666666666</v>
      </c>
    </row>
    <row r="108" spans="1:12" x14ac:dyDescent="0.25">
      <c r="A108">
        <v>2023</v>
      </c>
      <c r="B108">
        <v>4393</v>
      </c>
      <c r="C108" t="s">
        <v>1050</v>
      </c>
      <c r="D108" t="s">
        <v>1051</v>
      </c>
      <c r="E108" s="1">
        <v>174</v>
      </c>
      <c r="F108" s="1">
        <v>0</v>
      </c>
      <c r="G108" s="1">
        <v>0</v>
      </c>
      <c r="H108" s="1">
        <v>367</v>
      </c>
      <c r="I108" s="1">
        <v>22</v>
      </c>
      <c r="J108" s="2">
        <v>0</v>
      </c>
      <c r="K108" s="2">
        <v>0</v>
      </c>
    </row>
    <row r="109" spans="1:12" x14ac:dyDescent="0.25">
      <c r="A109">
        <v>2023</v>
      </c>
      <c r="B109">
        <v>4175</v>
      </c>
      <c r="C109" t="s">
        <v>1052</v>
      </c>
      <c r="D109" t="s">
        <v>1053</v>
      </c>
      <c r="E109" s="3">
        <v>834</v>
      </c>
      <c r="F109" s="3">
        <v>58</v>
      </c>
      <c r="G109" s="3">
        <v>19</v>
      </c>
      <c r="H109" s="1">
        <v>535</v>
      </c>
      <c r="I109" s="1">
        <v>86</v>
      </c>
      <c r="J109" s="18">
        <v>9.7807757166947729E-2</v>
      </c>
      <c r="K109" s="18">
        <v>0.18095238095238095</v>
      </c>
      <c r="L109" t="s">
        <v>1302</v>
      </c>
    </row>
    <row r="110" spans="1:12" x14ac:dyDescent="0.25">
      <c r="A110">
        <v>2023</v>
      </c>
      <c r="B110">
        <v>4478</v>
      </c>
      <c r="C110" t="s">
        <v>1054</v>
      </c>
      <c r="D110" t="s">
        <v>1055</v>
      </c>
      <c r="E110" s="1">
        <v>1</v>
      </c>
      <c r="F110" s="1">
        <v>1</v>
      </c>
      <c r="G110" s="1">
        <v>0</v>
      </c>
      <c r="H110" s="1">
        <v>14</v>
      </c>
      <c r="I110" s="1">
        <v>3</v>
      </c>
      <c r="J110" s="2">
        <v>6.6666666666666666E-2</v>
      </c>
      <c r="K110" s="2">
        <v>0</v>
      </c>
    </row>
    <row r="111" spans="1:12" x14ac:dyDescent="0.25">
      <c r="A111">
        <v>2023</v>
      </c>
      <c r="B111">
        <v>4391</v>
      </c>
      <c r="C111" t="s">
        <v>1064</v>
      </c>
      <c r="D111" t="s">
        <v>1065</v>
      </c>
      <c r="E111" s="1">
        <v>208</v>
      </c>
      <c r="F111" s="1">
        <v>0</v>
      </c>
      <c r="G111" s="1">
        <v>0</v>
      </c>
      <c r="H111" s="1">
        <v>0</v>
      </c>
      <c r="I111" s="1">
        <v>0</v>
      </c>
      <c r="J111" s="2">
        <v>0</v>
      </c>
      <c r="K111" s="2">
        <v>0</v>
      </c>
    </row>
    <row r="112" spans="1:12" x14ac:dyDescent="0.25">
      <c r="A112">
        <v>2023</v>
      </c>
      <c r="B112">
        <v>4500</v>
      </c>
      <c r="C112" t="s">
        <v>1070</v>
      </c>
      <c r="D112" t="s">
        <v>1071</v>
      </c>
      <c r="E112" s="1">
        <v>11</v>
      </c>
      <c r="F112" s="1">
        <v>0</v>
      </c>
      <c r="G112" s="1">
        <v>0</v>
      </c>
      <c r="H112" s="1">
        <v>409</v>
      </c>
      <c r="I112" s="1">
        <v>76</v>
      </c>
      <c r="J112" s="2">
        <v>0</v>
      </c>
      <c r="K112" s="2">
        <v>0</v>
      </c>
    </row>
    <row r="113" spans="1:12" x14ac:dyDescent="0.25">
      <c r="A113">
        <v>2023</v>
      </c>
      <c r="B113">
        <v>4461</v>
      </c>
      <c r="C113" t="s">
        <v>1072</v>
      </c>
      <c r="D113" t="s">
        <v>1073</v>
      </c>
      <c r="E113" s="1">
        <v>27</v>
      </c>
      <c r="F113" s="1">
        <v>2</v>
      </c>
      <c r="G113" s="1">
        <v>0</v>
      </c>
      <c r="H113" s="1">
        <v>29</v>
      </c>
      <c r="I113" s="1">
        <v>4</v>
      </c>
      <c r="J113" s="2">
        <v>6.4516129032258063E-2</v>
      </c>
      <c r="K113" s="2">
        <v>0</v>
      </c>
    </row>
    <row r="114" spans="1:12" x14ac:dyDescent="0.25">
      <c r="A114">
        <v>2023</v>
      </c>
      <c r="B114">
        <v>4173</v>
      </c>
      <c r="C114" t="s">
        <v>1082</v>
      </c>
      <c r="D114" t="s">
        <v>1083</v>
      </c>
      <c r="E114" s="1">
        <v>3</v>
      </c>
      <c r="F114" s="1">
        <v>1</v>
      </c>
      <c r="G114" s="1">
        <v>1</v>
      </c>
      <c r="H114" s="1">
        <v>97</v>
      </c>
      <c r="I114" s="1">
        <v>16</v>
      </c>
      <c r="J114" s="2">
        <v>1.020408163265306E-2</v>
      </c>
      <c r="K114" s="2">
        <v>5.8823529411764705E-2</v>
      </c>
    </row>
    <row r="115" spans="1:12" x14ac:dyDescent="0.25">
      <c r="A115">
        <v>2023</v>
      </c>
      <c r="B115">
        <v>4451</v>
      </c>
      <c r="C115" t="s">
        <v>1086</v>
      </c>
      <c r="D115" t="s">
        <v>1087</v>
      </c>
      <c r="E115" s="1">
        <v>1</v>
      </c>
      <c r="F115" s="1">
        <v>0</v>
      </c>
      <c r="G115" s="1">
        <v>0</v>
      </c>
      <c r="H115" s="1">
        <v>47</v>
      </c>
      <c r="I115" s="1">
        <v>5</v>
      </c>
      <c r="J115" s="2">
        <v>0</v>
      </c>
      <c r="K115" s="2">
        <v>0</v>
      </c>
    </row>
    <row r="116" spans="1:12" x14ac:dyDescent="0.25">
      <c r="A116">
        <v>2023</v>
      </c>
      <c r="B116">
        <v>4407</v>
      </c>
      <c r="C116" t="s">
        <v>1096</v>
      </c>
      <c r="D116" t="s">
        <v>1097</v>
      </c>
      <c r="E116" s="1">
        <v>322</v>
      </c>
      <c r="F116" s="1">
        <v>0</v>
      </c>
      <c r="G116" s="1">
        <v>0</v>
      </c>
      <c r="H116" s="1">
        <v>1894</v>
      </c>
      <c r="I116" s="1">
        <v>229</v>
      </c>
      <c r="J116" s="2">
        <v>0</v>
      </c>
      <c r="K116" s="2">
        <v>0</v>
      </c>
    </row>
    <row r="117" spans="1:12" x14ac:dyDescent="0.25">
      <c r="A117">
        <v>2023</v>
      </c>
      <c r="B117">
        <v>4408</v>
      </c>
      <c r="C117" t="s">
        <v>1102</v>
      </c>
      <c r="D117" t="s">
        <v>1103</v>
      </c>
      <c r="E117" s="1">
        <v>97</v>
      </c>
      <c r="F117" s="1">
        <v>2</v>
      </c>
      <c r="G117" s="1">
        <v>0</v>
      </c>
      <c r="H117" s="1">
        <v>242</v>
      </c>
      <c r="I117" s="1">
        <v>26</v>
      </c>
      <c r="J117" s="2">
        <v>8.1967213114754103E-3</v>
      </c>
      <c r="K117" s="2">
        <v>0</v>
      </c>
    </row>
    <row r="118" spans="1:12" x14ac:dyDescent="0.25">
      <c r="A118">
        <v>2023</v>
      </c>
      <c r="B118">
        <v>4258</v>
      </c>
      <c r="C118" t="s">
        <v>1108</v>
      </c>
      <c r="D118" t="s">
        <v>1109</v>
      </c>
      <c r="E118" s="1">
        <v>275</v>
      </c>
      <c r="F118" s="1">
        <v>11</v>
      </c>
      <c r="G118" s="1">
        <v>2</v>
      </c>
      <c r="H118" s="1">
        <v>1599</v>
      </c>
      <c r="I118" s="1">
        <v>272</v>
      </c>
      <c r="J118" s="2">
        <v>6.8322981366459624E-3</v>
      </c>
      <c r="K118" s="2">
        <v>7.2992700729927005E-3</v>
      </c>
    </row>
    <row r="119" spans="1:12" x14ac:dyDescent="0.25">
      <c r="A119">
        <v>2023</v>
      </c>
      <c r="B119">
        <v>4287</v>
      </c>
      <c r="C119" t="s">
        <v>1110</v>
      </c>
      <c r="D119" t="s">
        <v>1111</v>
      </c>
      <c r="E119" s="1">
        <v>395</v>
      </c>
      <c r="F119" s="3">
        <v>3</v>
      </c>
      <c r="G119" s="1">
        <v>0</v>
      </c>
      <c r="H119" s="1">
        <v>1237</v>
      </c>
      <c r="I119" s="1">
        <v>0</v>
      </c>
      <c r="J119" s="18">
        <v>2.4193548387096775E-3</v>
      </c>
      <c r="K119" s="2">
        <v>0</v>
      </c>
      <c r="L119" t="s">
        <v>1302</v>
      </c>
    </row>
    <row r="120" spans="1:12" x14ac:dyDescent="0.25">
      <c r="A120">
        <v>2023</v>
      </c>
      <c r="B120">
        <v>4219</v>
      </c>
      <c r="C120" t="s">
        <v>1112</v>
      </c>
      <c r="D120" t="s">
        <v>1113</v>
      </c>
      <c r="E120" s="1">
        <v>22</v>
      </c>
      <c r="F120" s="1">
        <v>1</v>
      </c>
      <c r="G120" s="1">
        <v>0</v>
      </c>
      <c r="H120" s="1">
        <v>339</v>
      </c>
      <c r="I120" s="1">
        <v>35</v>
      </c>
      <c r="J120" s="2">
        <v>2.9411764705882353E-3</v>
      </c>
      <c r="K120" s="2">
        <v>0</v>
      </c>
    </row>
    <row r="121" spans="1:12" x14ac:dyDescent="0.25">
      <c r="A121">
        <v>2023</v>
      </c>
      <c r="B121">
        <v>4264</v>
      </c>
      <c r="C121" t="s">
        <v>1130</v>
      </c>
      <c r="D121" t="s">
        <v>1131</v>
      </c>
      <c r="E121" s="1">
        <v>35</v>
      </c>
      <c r="F121" s="3">
        <v>2</v>
      </c>
      <c r="G121" s="3">
        <v>0</v>
      </c>
      <c r="H121" s="1">
        <v>359</v>
      </c>
      <c r="I121" s="1">
        <v>61</v>
      </c>
      <c r="J121" s="18">
        <f>F121/(F121+H121)</f>
        <v>5.5401662049861496E-3</v>
      </c>
      <c r="K121" s="18">
        <v>0</v>
      </c>
      <c r="L121" t="s">
        <v>1302</v>
      </c>
    </row>
    <row r="122" spans="1:12" x14ac:dyDescent="0.25">
      <c r="A122">
        <v>2023</v>
      </c>
      <c r="B122">
        <v>4288</v>
      </c>
      <c r="C122" t="s">
        <v>1132</v>
      </c>
      <c r="D122" t="s">
        <v>1133</v>
      </c>
      <c r="E122" s="1">
        <v>109</v>
      </c>
      <c r="F122" s="1">
        <v>0</v>
      </c>
      <c r="G122" s="1">
        <v>0</v>
      </c>
      <c r="H122" s="1">
        <v>1421</v>
      </c>
      <c r="I122" s="1">
        <v>0</v>
      </c>
      <c r="J122" s="2">
        <v>0</v>
      </c>
      <c r="K122" s="2">
        <v>0</v>
      </c>
    </row>
    <row r="123" spans="1:12" x14ac:dyDescent="0.25">
      <c r="A123">
        <v>2023</v>
      </c>
      <c r="B123">
        <v>4450</v>
      </c>
      <c r="C123" t="s">
        <v>1134</v>
      </c>
      <c r="D123" t="s">
        <v>1135</v>
      </c>
      <c r="E123" s="1">
        <v>1</v>
      </c>
      <c r="F123" s="1">
        <v>1</v>
      </c>
      <c r="G123" s="1">
        <v>0</v>
      </c>
      <c r="H123" s="1">
        <v>227</v>
      </c>
      <c r="I123" s="1">
        <v>38</v>
      </c>
      <c r="J123" s="2">
        <v>4.3859649122807015E-3</v>
      </c>
      <c r="K123" s="2">
        <v>0</v>
      </c>
    </row>
    <row r="124" spans="1:12" x14ac:dyDescent="0.25">
      <c r="A124">
        <v>2023</v>
      </c>
      <c r="B124">
        <v>4168</v>
      </c>
      <c r="C124" t="s">
        <v>1136</v>
      </c>
      <c r="D124" t="s">
        <v>1137</v>
      </c>
      <c r="E124" s="1">
        <v>58</v>
      </c>
      <c r="F124" s="1">
        <v>0</v>
      </c>
      <c r="G124" s="1">
        <v>0</v>
      </c>
      <c r="H124" s="1">
        <v>134</v>
      </c>
      <c r="I124" s="1">
        <v>12</v>
      </c>
      <c r="J124" s="2">
        <v>0</v>
      </c>
      <c r="K124" s="2">
        <v>0</v>
      </c>
    </row>
    <row r="125" spans="1:12" x14ac:dyDescent="0.25">
      <c r="A125">
        <v>2023</v>
      </c>
      <c r="B125">
        <v>4215</v>
      </c>
      <c r="C125" t="s">
        <v>1138</v>
      </c>
      <c r="D125" t="s">
        <v>1139</v>
      </c>
      <c r="E125" s="1">
        <v>6</v>
      </c>
      <c r="F125" s="1">
        <v>0</v>
      </c>
      <c r="G125" s="1">
        <v>0</v>
      </c>
      <c r="H125" s="1">
        <v>21</v>
      </c>
      <c r="I125" s="1">
        <v>0</v>
      </c>
      <c r="J125" s="2">
        <v>0</v>
      </c>
      <c r="K125" s="2">
        <v>0</v>
      </c>
    </row>
    <row r="126" spans="1:12" x14ac:dyDescent="0.25">
      <c r="A126">
        <v>2023</v>
      </c>
      <c r="B126">
        <v>4403</v>
      </c>
      <c r="C126" t="s">
        <v>1154</v>
      </c>
      <c r="D126" t="s">
        <v>1155</v>
      </c>
      <c r="E126" s="1">
        <v>3211</v>
      </c>
      <c r="F126" s="1">
        <v>70</v>
      </c>
      <c r="G126" s="1">
        <v>4</v>
      </c>
      <c r="H126" s="1">
        <v>5963</v>
      </c>
      <c r="I126" s="1">
        <v>538</v>
      </c>
      <c r="J126" s="2">
        <v>1.1602850986242334E-2</v>
      </c>
      <c r="K126" s="2">
        <v>7.3800738007380072E-3</v>
      </c>
    </row>
    <row r="127" spans="1:12" x14ac:dyDescent="0.25">
      <c r="A127">
        <v>2023</v>
      </c>
      <c r="B127">
        <v>4277</v>
      </c>
      <c r="C127" t="s">
        <v>1160</v>
      </c>
      <c r="D127" t="s">
        <v>1161</v>
      </c>
      <c r="E127" s="1">
        <v>24</v>
      </c>
      <c r="F127" s="1">
        <v>0</v>
      </c>
      <c r="G127" s="1">
        <v>0</v>
      </c>
      <c r="H127" s="1">
        <v>217</v>
      </c>
      <c r="I127" s="1">
        <v>25</v>
      </c>
      <c r="J127" s="2">
        <v>0</v>
      </c>
      <c r="K127" s="2">
        <v>0</v>
      </c>
    </row>
    <row r="128" spans="1:12" x14ac:dyDescent="0.25">
      <c r="A128">
        <v>2023</v>
      </c>
      <c r="B128">
        <v>4413</v>
      </c>
      <c r="C128" t="s">
        <v>1162</v>
      </c>
      <c r="D128" t="s">
        <v>1163</v>
      </c>
      <c r="E128" s="1">
        <v>600</v>
      </c>
      <c r="F128" s="1">
        <v>6</v>
      </c>
      <c r="G128" s="1">
        <v>1</v>
      </c>
      <c r="H128" s="1">
        <v>1920</v>
      </c>
      <c r="I128" s="1">
        <v>258</v>
      </c>
      <c r="J128" s="2">
        <v>3.1152647975077881E-3</v>
      </c>
      <c r="K128" s="2">
        <v>3.8610038610038611E-3</v>
      </c>
    </row>
    <row r="129" spans="1:11" x14ac:dyDescent="0.25">
      <c r="A129">
        <v>2023</v>
      </c>
      <c r="B129">
        <v>4162</v>
      </c>
      <c r="C129" t="s">
        <v>1176</v>
      </c>
      <c r="D129" t="s">
        <v>1177</v>
      </c>
      <c r="E129" s="1">
        <v>8</v>
      </c>
      <c r="F129" s="1">
        <v>0</v>
      </c>
      <c r="G129" s="1">
        <v>0</v>
      </c>
      <c r="H129" s="1">
        <v>35</v>
      </c>
      <c r="I129" s="1">
        <v>2</v>
      </c>
      <c r="J129" s="2">
        <v>0</v>
      </c>
      <c r="K129" s="2">
        <v>0</v>
      </c>
    </row>
    <row r="130" spans="1:11" x14ac:dyDescent="0.25">
      <c r="A130">
        <v>2023</v>
      </c>
      <c r="B130">
        <v>4260</v>
      </c>
      <c r="C130" t="s">
        <v>1186</v>
      </c>
      <c r="D130" t="s">
        <v>1187</v>
      </c>
      <c r="E130" s="1">
        <v>2798</v>
      </c>
      <c r="F130" s="1">
        <v>32</v>
      </c>
      <c r="G130" s="1">
        <v>1</v>
      </c>
      <c r="H130" s="1">
        <v>3157</v>
      </c>
      <c r="I130" s="1">
        <v>508</v>
      </c>
      <c r="J130" s="2">
        <v>1.0034493571652555E-2</v>
      </c>
      <c r="K130" s="2">
        <v>1.9646365422396855E-3</v>
      </c>
    </row>
    <row r="131" spans="1:11" x14ac:dyDescent="0.25">
      <c r="A131">
        <v>2023</v>
      </c>
      <c r="B131">
        <v>4504</v>
      </c>
      <c r="C131" t="s">
        <v>1188</v>
      </c>
      <c r="D131" t="s">
        <v>1189</v>
      </c>
      <c r="E131" s="1">
        <v>30</v>
      </c>
      <c r="F131" s="1">
        <v>0</v>
      </c>
      <c r="G131" s="1">
        <v>0</v>
      </c>
      <c r="H131" s="1">
        <v>22</v>
      </c>
      <c r="I131" s="1">
        <v>8</v>
      </c>
      <c r="J131" s="2">
        <v>0</v>
      </c>
      <c r="K131" s="2">
        <v>0</v>
      </c>
    </row>
    <row r="132" spans="1:11" x14ac:dyDescent="0.25">
      <c r="A132">
        <v>2023</v>
      </c>
      <c r="B132">
        <v>4394</v>
      </c>
      <c r="C132" t="s">
        <v>1200</v>
      </c>
      <c r="D132" t="s">
        <v>1201</v>
      </c>
      <c r="E132" s="1">
        <v>102</v>
      </c>
      <c r="F132" s="1">
        <v>0</v>
      </c>
      <c r="G132" s="1">
        <v>0</v>
      </c>
      <c r="H132" s="1">
        <v>283</v>
      </c>
      <c r="I132" s="1">
        <v>35</v>
      </c>
      <c r="J132" s="2">
        <v>0</v>
      </c>
      <c r="K132" s="2">
        <v>0</v>
      </c>
    </row>
    <row r="133" spans="1:11" x14ac:dyDescent="0.25">
      <c r="A133">
        <v>2023</v>
      </c>
      <c r="B133">
        <v>4236</v>
      </c>
      <c r="C133" t="s">
        <v>1202</v>
      </c>
      <c r="D133" t="s">
        <v>1203</v>
      </c>
      <c r="E133" s="1">
        <v>232</v>
      </c>
      <c r="F133" s="1">
        <v>13</v>
      </c>
      <c r="G133" s="1">
        <v>0</v>
      </c>
      <c r="H133" s="1">
        <v>150</v>
      </c>
      <c r="I133" s="1">
        <v>13</v>
      </c>
      <c r="J133" s="2">
        <v>7.9754601226993863E-2</v>
      </c>
      <c r="K133" s="2">
        <v>0</v>
      </c>
    </row>
    <row r="134" spans="1:11" x14ac:dyDescent="0.25">
      <c r="A134">
        <v>2023</v>
      </c>
      <c r="B134">
        <v>4170</v>
      </c>
      <c r="C134" t="s">
        <v>1204</v>
      </c>
      <c r="D134" t="s">
        <v>1205</v>
      </c>
      <c r="E134" s="1">
        <v>50</v>
      </c>
      <c r="F134" s="1">
        <v>1</v>
      </c>
      <c r="G134" s="1">
        <v>0</v>
      </c>
      <c r="H134" s="1">
        <v>155</v>
      </c>
      <c r="I134" s="1">
        <v>18</v>
      </c>
      <c r="J134" s="2">
        <v>6.41025641025641E-3</v>
      </c>
      <c r="K134" s="2">
        <v>0</v>
      </c>
    </row>
    <row r="135" spans="1:11" x14ac:dyDescent="0.25">
      <c r="A135">
        <v>2023</v>
      </c>
      <c r="B135">
        <v>4193</v>
      </c>
      <c r="C135" t="s">
        <v>1206</v>
      </c>
      <c r="D135" t="s">
        <v>1207</v>
      </c>
      <c r="E135" s="1">
        <v>85</v>
      </c>
      <c r="F135" s="1">
        <v>0</v>
      </c>
      <c r="G135" s="1">
        <v>0</v>
      </c>
      <c r="H135" s="1">
        <v>113</v>
      </c>
      <c r="I135" s="1">
        <v>14</v>
      </c>
      <c r="J135" s="2">
        <v>0</v>
      </c>
      <c r="K135" s="2">
        <v>0</v>
      </c>
    </row>
    <row r="136" spans="1:11" x14ac:dyDescent="0.25">
      <c r="A136">
        <v>2023</v>
      </c>
      <c r="B136">
        <v>4154</v>
      </c>
      <c r="C136" t="s">
        <v>1210</v>
      </c>
      <c r="D136" t="s">
        <v>1211</v>
      </c>
      <c r="E136" s="1">
        <v>303</v>
      </c>
      <c r="F136" s="1">
        <v>6</v>
      </c>
      <c r="G136" s="1">
        <v>0</v>
      </c>
      <c r="H136" s="1">
        <v>199</v>
      </c>
      <c r="I136" s="1">
        <v>8</v>
      </c>
      <c r="J136" s="2">
        <v>2.9268292682926831E-2</v>
      </c>
      <c r="K136" s="2">
        <v>0</v>
      </c>
    </row>
    <row r="137" spans="1:11" x14ac:dyDescent="0.25">
      <c r="A137">
        <v>2023</v>
      </c>
      <c r="B137">
        <v>4387</v>
      </c>
      <c r="C137" t="s">
        <v>1212</v>
      </c>
      <c r="D137" t="s">
        <v>1213</v>
      </c>
      <c r="E137" s="1">
        <v>102</v>
      </c>
      <c r="F137" s="1">
        <v>8</v>
      </c>
      <c r="G137" s="1">
        <v>0</v>
      </c>
      <c r="H137" s="1">
        <v>286</v>
      </c>
      <c r="I137" s="1">
        <v>15</v>
      </c>
      <c r="J137" s="2">
        <v>2.7210884353741496E-2</v>
      </c>
      <c r="K137" s="2">
        <v>0</v>
      </c>
    </row>
    <row r="138" spans="1:11" x14ac:dyDescent="0.25">
      <c r="A138">
        <v>2023</v>
      </c>
      <c r="B138">
        <v>4485</v>
      </c>
      <c r="C138" t="s">
        <v>1214</v>
      </c>
      <c r="D138" t="s">
        <v>1215</v>
      </c>
      <c r="E138" s="1">
        <v>7</v>
      </c>
      <c r="F138" s="1">
        <v>0</v>
      </c>
      <c r="G138" s="1">
        <v>0</v>
      </c>
      <c r="H138" s="1">
        <v>11</v>
      </c>
      <c r="I138" s="1">
        <v>1</v>
      </c>
      <c r="J138" s="2">
        <v>0</v>
      </c>
      <c r="K138" s="2">
        <v>0</v>
      </c>
    </row>
    <row r="139" spans="1:11" x14ac:dyDescent="0.25">
      <c r="A139">
        <v>2023</v>
      </c>
      <c r="B139">
        <v>4213</v>
      </c>
      <c r="C139" t="s">
        <v>1222</v>
      </c>
      <c r="D139" t="s">
        <v>1223</v>
      </c>
      <c r="E139" s="1">
        <v>14</v>
      </c>
      <c r="F139" s="1">
        <v>1</v>
      </c>
      <c r="G139" s="1">
        <v>0</v>
      </c>
      <c r="H139" s="1">
        <v>5</v>
      </c>
      <c r="I139" s="1">
        <v>2</v>
      </c>
      <c r="J139" s="2">
        <v>0.16666666666666666</v>
      </c>
      <c r="K139" s="2">
        <v>0</v>
      </c>
    </row>
    <row r="140" spans="1:11" x14ac:dyDescent="0.25">
      <c r="A140">
        <v>2023</v>
      </c>
      <c r="B140">
        <v>4499</v>
      </c>
      <c r="C140" t="s">
        <v>1232</v>
      </c>
      <c r="D140" t="s">
        <v>1233</v>
      </c>
      <c r="E140" s="1">
        <v>1937</v>
      </c>
      <c r="F140" s="1">
        <v>22</v>
      </c>
      <c r="G140" s="1">
        <v>0</v>
      </c>
      <c r="H140" s="1">
        <v>1183</v>
      </c>
      <c r="I140" s="1">
        <v>230</v>
      </c>
      <c r="J140" s="2">
        <v>1.8257261410788383E-2</v>
      </c>
      <c r="K140" s="2">
        <v>0</v>
      </c>
    </row>
    <row r="141" spans="1:11" x14ac:dyDescent="0.25">
      <c r="A141">
        <v>2023</v>
      </c>
      <c r="B141">
        <v>4507</v>
      </c>
      <c r="C141" t="s">
        <v>1236</v>
      </c>
      <c r="D141" t="s">
        <v>1237</v>
      </c>
      <c r="E141" s="1">
        <v>924</v>
      </c>
      <c r="F141" s="1">
        <v>19</v>
      </c>
      <c r="G141" s="1">
        <v>0</v>
      </c>
      <c r="H141" s="1">
        <v>1057</v>
      </c>
      <c r="I141" s="1">
        <v>0</v>
      </c>
      <c r="J141" s="2">
        <v>1.7657992565055763E-2</v>
      </c>
      <c r="K141" s="2">
        <v>0</v>
      </c>
    </row>
  </sheetData>
  <autoFilter ref="A2:L141" xr:uid="{A78DC8C1-DD94-4251-8F5D-F2C6036A68A6}"/>
  <pageMargins left="0.7" right="0.7" top="0.75" bottom="0.75" header="0.3" footer="0.3"/>
  <pageSetup scale="32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4ABBC-9A46-4664-A3D9-B8A9BC315ADA}">
  <dimension ref="A1:I649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D3" sqref="D3"/>
    </sheetView>
  </sheetViews>
  <sheetFormatPr defaultRowHeight="15" x14ac:dyDescent="0.25"/>
  <cols>
    <col min="1" max="1" width="10.5703125" customWidth="1"/>
    <col min="2" max="2" width="11.140625" customWidth="1"/>
    <col min="3" max="3" width="78.5703125" style="1" bestFit="1" customWidth="1"/>
    <col min="4" max="6" width="20.7109375" customWidth="1"/>
    <col min="7" max="7" width="20.7109375" style="12" customWidth="1"/>
    <col min="8" max="8" width="20.7109375" customWidth="1"/>
    <col min="9" max="9" width="0" hidden="1" customWidth="1"/>
  </cols>
  <sheetData>
    <row r="1" spans="1:9" x14ac:dyDescent="0.25">
      <c r="A1" t="s">
        <v>1249</v>
      </c>
      <c r="C1" s="3" t="s">
        <v>1250</v>
      </c>
      <c r="D1" s="4" t="s">
        <v>1</v>
      </c>
      <c r="E1" s="4"/>
      <c r="F1" s="4"/>
      <c r="G1" s="5"/>
    </row>
    <row r="2" spans="1:9" s="8" customFormat="1" ht="90" x14ac:dyDescent="0.25">
      <c r="A2" s="6" t="s">
        <v>2</v>
      </c>
      <c r="B2" s="6" t="s">
        <v>3</v>
      </c>
      <c r="C2" s="6" t="s">
        <v>1251</v>
      </c>
      <c r="D2" s="6" t="s">
        <v>1252</v>
      </c>
      <c r="E2" s="6" t="s">
        <v>1253</v>
      </c>
      <c r="F2" s="6" t="s">
        <v>1254</v>
      </c>
      <c r="G2" s="7" t="s">
        <v>1255</v>
      </c>
      <c r="H2" s="6" t="s">
        <v>1256</v>
      </c>
      <c r="I2" s="7" t="s">
        <v>1257</v>
      </c>
    </row>
    <row r="3" spans="1:9" x14ac:dyDescent="0.25">
      <c r="A3">
        <v>1000166</v>
      </c>
      <c r="B3" t="s">
        <v>10</v>
      </c>
      <c r="C3" s="1" t="s">
        <v>11</v>
      </c>
      <c r="D3" s="9">
        <v>35750.25</v>
      </c>
      <c r="E3" s="9">
        <v>0</v>
      </c>
      <c r="F3" s="9">
        <v>0</v>
      </c>
      <c r="G3" s="9">
        <v>0</v>
      </c>
      <c r="H3" s="9">
        <v>5362.5374999999995</v>
      </c>
      <c r="I3" s="9" t="str">
        <f t="shared" ref="I3:I66" si="0">TEXT(B3,"000000000")</f>
        <v>118720000</v>
      </c>
    </row>
    <row r="4" spans="1:9" x14ac:dyDescent="0.25">
      <c r="A4">
        <v>90199</v>
      </c>
      <c r="B4" t="s">
        <v>12</v>
      </c>
      <c r="C4" s="1" t="s">
        <v>13</v>
      </c>
      <c r="D4" s="9">
        <v>104887.44</v>
      </c>
      <c r="E4" s="9">
        <v>0</v>
      </c>
      <c r="F4" s="9">
        <v>927.39</v>
      </c>
      <c r="G4" s="9">
        <v>0</v>
      </c>
      <c r="H4" s="9">
        <v>15872.2245</v>
      </c>
      <c r="I4" s="9" t="str">
        <f t="shared" si="0"/>
        <v>108734000</v>
      </c>
    </row>
    <row r="5" spans="1:9" x14ac:dyDescent="0.25">
      <c r="A5">
        <v>85540</v>
      </c>
      <c r="B5" t="s">
        <v>14</v>
      </c>
      <c r="C5" s="1" t="s">
        <v>15</v>
      </c>
      <c r="D5" s="9">
        <v>23507.21</v>
      </c>
      <c r="E5" s="9">
        <v>0</v>
      </c>
      <c r="F5" s="9">
        <v>0</v>
      </c>
      <c r="G5" s="9">
        <v>0</v>
      </c>
      <c r="H5" s="9">
        <v>3526.0814999999998</v>
      </c>
      <c r="I5" s="9" t="str">
        <f t="shared" si="0"/>
        <v>088704000</v>
      </c>
    </row>
    <row r="6" spans="1:9" x14ac:dyDescent="0.25">
      <c r="A6">
        <v>90878</v>
      </c>
      <c r="B6" t="s">
        <v>16</v>
      </c>
      <c r="C6" s="1" t="s">
        <v>17</v>
      </c>
      <c r="D6" s="9">
        <v>1029995.98</v>
      </c>
      <c r="E6" s="9">
        <v>0</v>
      </c>
      <c r="F6" s="9">
        <v>7024.51</v>
      </c>
      <c r="G6" s="9">
        <v>0</v>
      </c>
      <c r="H6" s="9">
        <v>155553.0735</v>
      </c>
      <c r="I6" s="9" t="str">
        <f t="shared" si="0"/>
        <v>078242000</v>
      </c>
    </row>
    <row r="7" spans="1:9" x14ac:dyDescent="0.25">
      <c r="A7">
        <v>79961</v>
      </c>
      <c r="B7" t="s">
        <v>18</v>
      </c>
      <c r="C7" s="1" t="s">
        <v>19</v>
      </c>
      <c r="D7" s="9">
        <v>162199.25</v>
      </c>
      <c r="E7" s="9">
        <v>0</v>
      </c>
      <c r="F7" s="9">
        <v>970.86</v>
      </c>
      <c r="G7" s="9">
        <v>0</v>
      </c>
      <c r="H7" s="9">
        <v>24475.516499999998</v>
      </c>
      <c r="I7" s="9" t="str">
        <f t="shared" si="0"/>
        <v>108713000</v>
      </c>
    </row>
    <row r="8" spans="1:9" x14ac:dyDescent="0.25">
      <c r="A8">
        <v>92768</v>
      </c>
      <c r="B8" t="s">
        <v>20</v>
      </c>
      <c r="C8" s="1" t="s">
        <v>19</v>
      </c>
      <c r="D8" s="9">
        <v>191750.01</v>
      </c>
      <c r="E8" s="9">
        <v>0</v>
      </c>
      <c r="F8" s="9">
        <v>3279.46</v>
      </c>
      <c r="G8" s="9">
        <v>0</v>
      </c>
      <c r="H8" s="9">
        <v>29254.4205</v>
      </c>
      <c r="I8" s="9" t="str">
        <f t="shared" si="0"/>
        <v>078270000</v>
      </c>
    </row>
    <row r="9" spans="1:9" x14ac:dyDescent="0.25">
      <c r="A9">
        <v>78897</v>
      </c>
      <c r="B9" t="s">
        <v>21</v>
      </c>
      <c r="C9" s="1" t="s">
        <v>22</v>
      </c>
      <c r="D9" s="9">
        <v>81455.55</v>
      </c>
      <c r="E9" s="9">
        <v>0</v>
      </c>
      <c r="F9" s="9">
        <v>1607.03</v>
      </c>
      <c r="G9" s="9">
        <v>0</v>
      </c>
      <c r="H9" s="9">
        <v>12459.387000000001</v>
      </c>
      <c r="I9" s="9" t="str">
        <f t="shared" si="0"/>
        <v>108665000</v>
      </c>
    </row>
    <row r="10" spans="1:9" x14ac:dyDescent="0.25">
      <c r="A10">
        <v>79213</v>
      </c>
      <c r="B10" t="s">
        <v>23</v>
      </c>
      <c r="C10" s="1" t="s">
        <v>24</v>
      </c>
      <c r="D10" s="9">
        <v>27492.25</v>
      </c>
      <c r="E10" s="9">
        <v>0</v>
      </c>
      <c r="F10" s="9">
        <v>0</v>
      </c>
      <c r="G10" s="9">
        <v>0</v>
      </c>
      <c r="H10" s="9">
        <v>4123.8374999999996</v>
      </c>
      <c r="I10" s="9" t="str">
        <f t="shared" si="0"/>
        <v>078794000</v>
      </c>
    </row>
    <row r="11" spans="1:9" x14ac:dyDescent="0.25">
      <c r="A11">
        <v>6364</v>
      </c>
      <c r="B11" t="s">
        <v>1258</v>
      </c>
      <c r="C11" s="1" t="s">
        <v>1259</v>
      </c>
      <c r="D11" s="9">
        <v>33160.58</v>
      </c>
      <c r="E11" s="9">
        <v>0</v>
      </c>
      <c r="F11" s="9">
        <v>1100.28</v>
      </c>
      <c r="G11" s="9">
        <v>0</v>
      </c>
      <c r="H11" s="9">
        <v>5139.1289999999999</v>
      </c>
      <c r="I11" s="9" t="str">
        <f t="shared" si="0"/>
        <v>108767000</v>
      </c>
    </row>
    <row r="12" spans="1:9" x14ac:dyDescent="0.25">
      <c r="A12">
        <v>4325</v>
      </c>
      <c r="B12" t="s">
        <v>25</v>
      </c>
      <c r="C12" s="1" t="s">
        <v>26</v>
      </c>
      <c r="D12" s="9">
        <v>54278</v>
      </c>
      <c r="E12" s="9">
        <v>0</v>
      </c>
      <c r="F12" s="9">
        <v>637.66</v>
      </c>
      <c r="G12" s="9">
        <v>0</v>
      </c>
      <c r="H12" s="9">
        <v>8237.3490000000002</v>
      </c>
      <c r="I12" s="9" t="str">
        <f t="shared" si="0"/>
        <v>078701000</v>
      </c>
    </row>
    <row r="13" spans="1:9" x14ac:dyDescent="0.25">
      <c r="A13">
        <v>79437</v>
      </c>
      <c r="B13" t="s">
        <v>27</v>
      </c>
      <c r="C13" s="1" t="s">
        <v>28</v>
      </c>
      <c r="D13" s="9">
        <v>82466.03</v>
      </c>
      <c r="E13" s="9">
        <v>0</v>
      </c>
      <c r="F13" s="9">
        <v>2470.64</v>
      </c>
      <c r="G13" s="9">
        <v>0</v>
      </c>
      <c r="H13" s="9">
        <v>12740.5005</v>
      </c>
      <c r="I13" s="9" t="str">
        <f t="shared" si="0"/>
        <v>138760000</v>
      </c>
    </row>
    <row r="14" spans="1:9" x14ac:dyDescent="0.25">
      <c r="A14">
        <v>4289</v>
      </c>
      <c r="B14" t="s">
        <v>29</v>
      </c>
      <c r="C14" s="1" t="s">
        <v>30</v>
      </c>
      <c r="D14" s="9">
        <v>1413521.3</v>
      </c>
      <c r="E14" s="9">
        <v>18561.390808080807</v>
      </c>
      <c r="F14" s="9">
        <v>0</v>
      </c>
      <c r="G14" s="9">
        <v>0</v>
      </c>
      <c r="H14" s="9">
        <v>212028.19500000001</v>
      </c>
      <c r="I14" s="9" t="str">
        <f t="shared" si="0"/>
        <v>070516000</v>
      </c>
    </row>
    <row r="15" spans="1:9" x14ac:dyDescent="0.25">
      <c r="A15">
        <v>4249</v>
      </c>
      <c r="B15" t="s">
        <v>31</v>
      </c>
      <c r="C15" s="1" t="s">
        <v>32</v>
      </c>
      <c r="D15" s="9">
        <v>32264.14</v>
      </c>
      <c r="E15" s="9">
        <v>0</v>
      </c>
      <c r="F15" s="9">
        <v>526.54999999999995</v>
      </c>
      <c r="G15" s="9">
        <v>0</v>
      </c>
      <c r="H15" s="9">
        <v>4918.6035000000002</v>
      </c>
      <c r="I15" s="9" t="str">
        <f t="shared" si="0"/>
        <v>070363000</v>
      </c>
    </row>
    <row r="16" spans="1:9" x14ac:dyDescent="0.25">
      <c r="A16">
        <v>79053</v>
      </c>
      <c r="B16" t="s">
        <v>33</v>
      </c>
      <c r="C16" s="1" t="s">
        <v>34</v>
      </c>
      <c r="D16" s="9">
        <v>16992.46</v>
      </c>
      <c r="E16" s="9">
        <v>0</v>
      </c>
      <c r="F16" s="9">
        <v>0</v>
      </c>
      <c r="G16" s="9">
        <v>0</v>
      </c>
      <c r="H16" s="9">
        <v>2548.8689999999997</v>
      </c>
      <c r="I16" s="9" t="str">
        <f t="shared" si="0"/>
        <v>078793000</v>
      </c>
    </row>
    <row r="17" spans="1:9" x14ac:dyDescent="0.25">
      <c r="A17">
        <v>449790</v>
      </c>
      <c r="B17" t="s">
        <v>35</v>
      </c>
      <c r="C17" s="1" t="s">
        <v>36</v>
      </c>
      <c r="D17" s="9">
        <v>3052.41</v>
      </c>
      <c r="E17" s="9">
        <v>0</v>
      </c>
      <c r="F17" s="9">
        <v>0</v>
      </c>
      <c r="G17" s="9">
        <v>0</v>
      </c>
      <c r="H17" s="9">
        <v>457.86149999999998</v>
      </c>
      <c r="I17" s="9" t="str">
        <f t="shared" si="0"/>
        <v>078286000</v>
      </c>
    </row>
    <row r="18" spans="1:9" x14ac:dyDescent="0.25">
      <c r="A18">
        <v>4409</v>
      </c>
      <c r="B18" t="s">
        <v>37</v>
      </c>
      <c r="C18" s="1" t="s">
        <v>38</v>
      </c>
      <c r="D18" s="9">
        <v>73392.539999999994</v>
      </c>
      <c r="E18" s="9">
        <v>0</v>
      </c>
      <c r="F18" s="9">
        <v>1808.81</v>
      </c>
      <c r="G18" s="9">
        <v>0</v>
      </c>
      <c r="H18" s="9">
        <v>11280.202499999998</v>
      </c>
      <c r="I18" s="9" t="str">
        <f t="shared" si="0"/>
        <v>100215000</v>
      </c>
    </row>
    <row r="19" spans="1:9" x14ac:dyDescent="0.25">
      <c r="A19">
        <v>5978</v>
      </c>
      <c r="B19" t="s">
        <v>39</v>
      </c>
      <c r="C19" s="1" t="s">
        <v>40</v>
      </c>
      <c r="D19" s="9">
        <v>5467.74</v>
      </c>
      <c r="E19" s="9">
        <v>0</v>
      </c>
      <c r="F19" s="9">
        <v>2395.0500000000002</v>
      </c>
      <c r="G19" s="9">
        <v>0</v>
      </c>
      <c r="H19" s="9">
        <v>1179.4185</v>
      </c>
      <c r="I19" s="9" t="str">
        <f t="shared" si="0"/>
        <v>118705000</v>
      </c>
    </row>
    <row r="20" spans="1:9" x14ac:dyDescent="0.25">
      <c r="A20">
        <v>78966</v>
      </c>
      <c r="B20" t="s">
        <v>41</v>
      </c>
      <c r="C20" s="1" t="s">
        <v>42</v>
      </c>
      <c r="D20" s="9">
        <v>6101.17</v>
      </c>
      <c r="E20" s="9">
        <v>0</v>
      </c>
      <c r="F20" s="9">
        <v>0</v>
      </c>
      <c r="G20" s="9">
        <v>0</v>
      </c>
      <c r="H20" s="9">
        <v>915.17549999999994</v>
      </c>
      <c r="I20" s="9" t="str">
        <f t="shared" si="0"/>
        <v>118706000</v>
      </c>
    </row>
    <row r="21" spans="1:9" x14ac:dyDescent="0.25">
      <c r="A21">
        <v>4280</v>
      </c>
      <c r="B21" t="s">
        <v>43</v>
      </c>
      <c r="C21" s="1" t="s">
        <v>44</v>
      </c>
      <c r="D21" s="9">
        <v>2390815.34</v>
      </c>
      <c r="E21" s="9">
        <v>15487.062931174087</v>
      </c>
      <c r="F21" s="9">
        <v>62516.88</v>
      </c>
      <c r="G21" s="9">
        <v>0</v>
      </c>
      <c r="H21" s="9">
        <v>367999.83299999993</v>
      </c>
      <c r="I21" s="9" t="str">
        <f t="shared" si="0"/>
        <v>070468000</v>
      </c>
    </row>
    <row r="22" spans="1:9" x14ac:dyDescent="0.25">
      <c r="A22">
        <v>79969</v>
      </c>
      <c r="B22" t="s">
        <v>1260</v>
      </c>
      <c r="C22" s="1" t="s">
        <v>1261</v>
      </c>
      <c r="D22" s="9">
        <v>17925.13</v>
      </c>
      <c r="E22" s="9">
        <v>0</v>
      </c>
      <c r="F22" s="9">
        <v>617.55999999999995</v>
      </c>
      <c r="G22" s="9">
        <v>0</v>
      </c>
      <c r="H22" s="9">
        <v>2781.4035000000003</v>
      </c>
      <c r="I22" s="9" t="str">
        <f t="shared" si="0"/>
        <v>078967000</v>
      </c>
    </row>
    <row r="23" spans="1:9" x14ac:dyDescent="0.25">
      <c r="A23">
        <v>4161</v>
      </c>
      <c r="B23" t="s">
        <v>45</v>
      </c>
      <c r="C23" s="1" t="s">
        <v>46</v>
      </c>
      <c r="D23" s="9">
        <v>10773.06</v>
      </c>
      <c r="E23" s="9">
        <v>0</v>
      </c>
      <c r="F23" s="9">
        <v>779.36</v>
      </c>
      <c r="G23" s="9">
        <v>0</v>
      </c>
      <c r="H23" s="9">
        <v>1732.8630000000001</v>
      </c>
      <c r="I23" s="9" t="str">
        <f t="shared" si="0"/>
        <v>010307000</v>
      </c>
    </row>
    <row r="24" spans="1:9" x14ac:dyDescent="0.25">
      <c r="A24">
        <v>4418</v>
      </c>
      <c r="B24" t="s">
        <v>47</v>
      </c>
      <c r="C24" s="1" t="s">
        <v>48</v>
      </c>
      <c r="D24" s="9">
        <v>213589.55</v>
      </c>
      <c r="E24" s="9">
        <v>0</v>
      </c>
      <c r="F24" s="9">
        <v>3439.81</v>
      </c>
      <c r="G24" s="9">
        <v>0</v>
      </c>
      <c r="H24" s="9">
        <v>32554.403999999995</v>
      </c>
      <c r="I24" s="9" t="str">
        <f t="shared" si="0"/>
        <v>100351000</v>
      </c>
    </row>
    <row r="25" spans="1:9" x14ac:dyDescent="0.25">
      <c r="A25">
        <v>80995</v>
      </c>
      <c r="B25" t="s">
        <v>49</v>
      </c>
      <c r="C25" s="1" t="s">
        <v>50</v>
      </c>
      <c r="D25" s="9">
        <v>103334.69</v>
      </c>
      <c r="E25" s="9">
        <v>0</v>
      </c>
      <c r="F25" s="9">
        <v>0</v>
      </c>
      <c r="G25" s="9">
        <v>0</v>
      </c>
      <c r="H25" s="9">
        <v>15500.2035</v>
      </c>
      <c r="I25" s="9" t="str">
        <f t="shared" si="0"/>
        <v>108794000</v>
      </c>
    </row>
    <row r="26" spans="1:9" x14ac:dyDescent="0.25">
      <c r="A26">
        <v>79883</v>
      </c>
      <c r="B26" t="s">
        <v>51</v>
      </c>
      <c r="C26" s="1" t="s">
        <v>52</v>
      </c>
      <c r="D26" s="9">
        <v>36084.769999999997</v>
      </c>
      <c r="E26" s="9">
        <v>0</v>
      </c>
      <c r="F26" s="9">
        <v>0</v>
      </c>
      <c r="G26" s="9">
        <v>0</v>
      </c>
      <c r="H26" s="9">
        <v>5412.7154999999993</v>
      </c>
      <c r="I26" s="9" t="str">
        <f t="shared" si="0"/>
        <v>118703000</v>
      </c>
    </row>
    <row r="27" spans="1:9" x14ac:dyDescent="0.25">
      <c r="A27">
        <v>79874</v>
      </c>
      <c r="B27" t="s">
        <v>53</v>
      </c>
      <c r="C27" s="1" t="s">
        <v>1262</v>
      </c>
      <c r="D27" s="9">
        <v>56874.47</v>
      </c>
      <c r="E27" s="9">
        <v>0</v>
      </c>
      <c r="F27" s="9">
        <v>0</v>
      </c>
      <c r="G27" s="9">
        <v>0</v>
      </c>
      <c r="H27" s="9">
        <v>8531.1705000000002</v>
      </c>
      <c r="I27" s="9" t="str">
        <f t="shared" si="0"/>
        <v>078950000</v>
      </c>
    </row>
    <row r="28" spans="1:9" x14ac:dyDescent="0.25">
      <c r="A28">
        <v>79872</v>
      </c>
      <c r="B28" t="s">
        <v>55</v>
      </c>
      <c r="C28" s="1" t="s">
        <v>56</v>
      </c>
      <c r="D28" s="9">
        <v>58076.98</v>
      </c>
      <c r="E28" s="9">
        <v>0</v>
      </c>
      <c r="F28" s="9">
        <v>0</v>
      </c>
      <c r="G28" s="9">
        <v>0</v>
      </c>
      <c r="H28" s="9">
        <v>8711.5470000000005</v>
      </c>
      <c r="I28" s="9" t="str">
        <f t="shared" si="0"/>
        <v>078947000</v>
      </c>
    </row>
    <row r="29" spans="1:9" x14ac:dyDescent="0.25">
      <c r="A29">
        <v>79873</v>
      </c>
      <c r="B29" t="s">
        <v>57</v>
      </c>
      <c r="C29" s="1" t="s">
        <v>58</v>
      </c>
      <c r="D29" s="9">
        <v>46944.06</v>
      </c>
      <c r="E29" s="9">
        <v>0</v>
      </c>
      <c r="F29" s="9">
        <v>0</v>
      </c>
      <c r="G29" s="9">
        <v>0</v>
      </c>
      <c r="H29" s="9">
        <v>7041.6089999999995</v>
      </c>
      <c r="I29" s="9" t="str">
        <f t="shared" si="0"/>
        <v>078948000</v>
      </c>
    </row>
    <row r="30" spans="1:9" x14ac:dyDescent="0.25">
      <c r="A30">
        <v>79875</v>
      </c>
      <c r="B30" t="s">
        <v>59</v>
      </c>
      <c r="C30" s="1" t="s">
        <v>60</v>
      </c>
      <c r="D30" s="9">
        <v>89401.71</v>
      </c>
      <c r="E30" s="9">
        <v>0</v>
      </c>
      <c r="F30" s="9">
        <v>0</v>
      </c>
      <c r="G30" s="9">
        <v>0</v>
      </c>
      <c r="H30" s="9">
        <v>13410.256500000001</v>
      </c>
      <c r="I30" s="9" t="str">
        <f t="shared" si="0"/>
        <v>078951000</v>
      </c>
    </row>
    <row r="31" spans="1:9" x14ac:dyDescent="0.25">
      <c r="A31">
        <v>80989</v>
      </c>
      <c r="B31" t="s">
        <v>61</v>
      </c>
      <c r="C31" s="1" t="s">
        <v>62</v>
      </c>
      <c r="D31" s="9">
        <v>91642.53</v>
      </c>
      <c r="E31" s="9">
        <v>0</v>
      </c>
      <c r="F31" s="9">
        <v>0</v>
      </c>
      <c r="G31" s="9">
        <v>0</v>
      </c>
      <c r="H31" s="9">
        <v>13746.379499999999</v>
      </c>
      <c r="I31" s="9" t="str">
        <f t="shared" si="0"/>
        <v>078983000</v>
      </c>
    </row>
    <row r="32" spans="1:9" x14ac:dyDescent="0.25">
      <c r="A32">
        <v>88334</v>
      </c>
      <c r="B32" t="s">
        <v>63</v>
      </c>
      <c r="C32" s="1" t="s">
        <v>64</v>
      </c>
      <c r="D32" s="9">
        <v>74440.88</v>
      </c>
      <c r="E32" s="9">
        <v>0</v>
      </c>
      <c r="F32" s="9">
        <v>0</v>
      </c>
      <c r="G32" s="9">
        <v>0</v>
      </c>
      <c r="H32" s="9">
        <v>11166.132</v>
      </c>
      <c r="I32" s="9" t="str">
        <f t="shared" si="0"/>
        <v>078517000</v>
      </c>
    </row>
    <row r="33" spans="1:9" x14ac:dyDescent="0.25">
      <c r="A33">
        <v>79877</v>
      </c>
      <c r="B33" t="s">
        <v>65</v>
      </c>
      <c r="C33" s="1" t="s">
        <v>66</v>
      </c>
      <c r="D33" s="9">
        <v>82313.63</v>
      </c>
      <c r="E33" s="9">
        <v>0</v>
      </c>
      <c r="F33" s="9">
        <v>0</v>
      </c>
      <c r="G33" s="9">
        <v>0</v>
      </c>
      <c r="H33" s="9">
        <v>12347.0445</v>
      </c>
      <c r="I33" s="9" t="str">
        <f t="shared" si="0"/>
        <v>078953000</v>
      </c>
    </row>
    <row r="34" spans="1:9" x14ac:dyDescent="0.25">
      <c r="A34">
        <v>79879</v>
      </c>
      <c r="B34" t="s">
        <v>67</v>
      </c>
      <c r="C34" s="1" t="s">
        <v>68</v>
      </c>
      <c r="D34" s="9">
        <v>82156.800000000003</v>
      </c>
      <c r="E34" s="9">
        <v>0</v>
      </c>
      <c r="F34" s="9">
        <v>0</v>
      </c>
      <c r="G34" s="9">
        <v>0</v>
      </c>
      <c r="H34" s="9">
        <v>12323.52</v>
      </c>
      <c r="I34" s="9" t="str">
        <f t="shared" si="0"/>
        <v>078956000</v>
      </c>
    </row>
    <row r="35" spans="1:9" x14ac:dyDescent="0.25">
      <c r="A35">
        <v>1001346</v>
      </c>
      <c r="B35" t="s">
        <v>69</v>
      </c>
      <c r="C35" s="1" t="s">
        <v>1263</v>
      </c>
      <c r="D35" s="9">
        <v>16406.580000000002</v>
      </c>
      <c r="E35" s="9">
        <v>0</v>
      </c>
      <c r="F35" s="9">
        <v>0</v>
      </c>
      <c r="G35" s="9">
        <v>0</v>
      </c>
      <c r="H35" s="9">
        <v>2460.9870000000001</v>
      </c>
      <c r="I35" s="9" t="str">
        <f t="shared" si="0"/>
        <v>118722000</v>
      </c>
    </row>
    <row r="36" spans="1:9" x14ac:dyDescent="0.25">
      <c r="A36">
        <v>4348</v>
      </c>
      <c r="B36" t="s">
        <v>71</v>
      </c>
      <c r="C36" s="1" t="s">
        <v>72</v>
      </c>
      <c r="D36" s="9">
        <v>1498254.83</v>
      </c>
      <c r="E36" s="9">
        <v>0</v>
      </c>
      <c r="F36" s="9">
        <v>10272.82</v>
      </c>
      <c r="G36" s="9">
        <v>0</v>
      </c>
      <c r="H36" s="9">
        <v>226279.14750000002</v>
      </c>
      <c r="I36" s="9" t="str">
        <f t="shared" si="0"/>
        <v>078725000</v>
      </c>
    </row>
    <row r="37" spans="1:9" x14ac:dyDescent="0.25">
      <c r="A37">
        <v>4406</v>
      </c>
      <c r="B37" t="s">
        <v>73</v>
      </c>
      <c r="C37" s="1" t="s">
        <v>74</v>
      </c>
      <c r="D37" s="9">
        <v>2828488.72</v>
      </c>
      <c r="E37" s="9">
        <v>19642.282777777778</v>
      </c>
      <c r="F37" s="9">
        <v>79440.56</v>
      </c>
      <c r="G37" s="9">
        <v>1134.8651428571427</v>
      </c>
      <c r="H37" s="9">
        <v>436189.39200000005</v>
      </c>
      <c r="I37" s="9" t="str">
        <f t="shared" si="0"/>
        <v>100210000</v>
      </c>
    </row>
    <row r="38" spans="1:9" x14ac:dyDescent="0.25">
      <c r="A38">
        <v>4506</v>
      </c>
      <c r="B38" t="s">
        <v>75</v>
      </c>
      <c r="C38" s="1" t="s">
        <v>76</v>
      </c>
      <c r="D38" s="9">
        <v>53408.54</v>
      </c>
      <c r="E38" s="9">
        <v>0</v>
      </c>
      <c r="F38" s="9">
        <v>0</v>
      </c>
      <c r="G38" s="9">
        <v>0</v>
      </c>
      <c r="H38" s="9">
        <v>8011.2809999999999</v>
      </c>
      <c r="I38" s="9" t="str">
        <f t="shared" si="0"/>
        <v>140550000</v>
      </c>
    </row>
    <row r="39" spans="1:9" x14ac:dyDescent="0.25">
      <c r="A39">
        <v>90532</v>
      </c>
      <c r="B39" t="s">
        <v>77</v>
      </c>
      <c r="C39" s="1" t="s">
        <v>78</v>
      </c>
      <c r="D39" s="9">
        <v>99681.95</v>
      </c>
      <c r="E39" s="9">
        <v>0</v>
      </c>
      <c r="F39" s="9">
        <v>706.49</v>
      </c>
      <c r="G39" s="9">
        <v>0</v>
      </c>
      <c r="H39" s="9">
        <v>15058.266</v>
      </c>
      <c r="I39" s="9" t="str">
        <f t="shared" si="0"/>
        <v>078525000</v>
      </c>
    </row>
    <row r="40" spans="1:9" x14ac:dyDescent="0.25">
      <c r="A40">
        <v>79547</v>
      </c>
      <c r="B40" t="s">
        <v>79</v>
      </c>
      <c r="C40" s="1" t="s">
        <v>80</v>
      </c>
      <c r="D40" s="9">
        <v>626.19000000000005</v>
      </c>
      <c r="E40" s="9">
        <v>0</v>
      </c>
      <c r="F40" s="9">
        <v>0</v>
      </c>
      <c r="G40" s="9">
        <v>0</v>
      </c>
      <c r="H40" s="9">
        <v>93.9285</v>
      </c>
      <c r="I40" s="9" t="str">
        <f t="shared" si="0"/>
        <v>016001000</v>
      </c>
    </row>
    <row r="41" spans="1:9" x14ac:dyDescent="0.25">
      <c r="A41">
        <v>4178</v>
      </c>
      <c r="B41" t="s">
        <v>81</v>
      </c>
      <c r="C41" s="1" t="s">
        <v>82</v>
      </c>
      <c r="D41" s="9">
        <v>5225.55</v>
      </c>
      <c r="E41" s="9">
        <v>0</v>
      </c>
      <c r="F41" s="9">
        <v>1107.3699999999999</v>
      </c>
      <c r="G41" s="9">
        <v>0</v>
      </c>
      <c r="H41" s="9">
        <v>949.93799999999999</v>
      </c>
      <c r="I41" s="9" t="str">
        <f t="shared" si="0"/>
        <v>020342000</v>
      </c>
    </row>
    <row r="42" spans="1:9" x14ac:dyDescent="0.25">
      <c r="A42">
        <v>4443</v>
      </c>
      <c r="B42" t="s">
        <v>83</v>
      </c>
      <c r="C42" s="1" t="s">
        <v>84</v>
      </c>
      <c r="D42" s="9">
        <v>792599.01</v>
      </c>
      <c r="E42" s="9">
        <v>17230.413260869565</v>
      </c>
      <c r="F42" s="9">
        <v>26163.33</v>
      </c>
      <c r="G42" s="9">
        <v>0</v>
      </c>
      <c r="H42" s="9">
        <v>122814.351</v>
      </c>
      <c r="I42" s="9" t="str">
        <f t="shared" si="0"/>
        <v>110243000</v>
      </c>
    </row>
    <row r="43" spans="1:9" x14ac:dyDescent="0.25">
      <c r="A43">
        <v>79426</v>
      </c>
      <c r="B43" t="s">
        <v>85</v>
      </c>
      <c r="C43" s="1" t="s">
        <v>86</v>
      </c>
      <c r="D43" s="9">
        <v>40714.620000000003</v>
      </c>
      <c r="E43" s="9">
        <v>0</v>
      </c>
      <c r="F43" s="9">
        <v>635.11</v>
      </c>
      <c r="G43" s="9">
        <v>0</v>
      </c>
      <c r="H43" s="9">
        <v>6202.4594999999999</v>
      </c>
      <c r="I43" s="9" t="str">
        <f t="shared" si="0"/>
        <v>108785000</v>
      </c>
    </row>
    <row r="44" spans="1:9" x14ac:dyDescent="0.25">
      <c r="A44">
        <v>92980</v>
      </c>
      <c r="B44" t="s">
        <v>87</v>
      </c>
      <c r="C44" s="1" t="s">
        <v>88</v>
      </c>
      <c r="D44" s="9">
        <v>9986.23</v>
      </c>
      <c r="E44" s="9">
        <v>0</v>
      </c>
      <c r="F44" s="9">
        <v>413.3</v>
      </c>
      <c r="G44" s="9">
        <v>0</v>
      </c>
      <c r="H44" s="9">
        <v>1559.9294999999997</v>
      </c>
      <c r="I44" s="9" t="str">
        <f t="shared" si="0"/>
        <v>118721000</v>
      </c>
    </row>
    <row r="45" spans="1:9" x14ac:dyDescent="0.25">
      <c r="A45">
        <v>92312</v>
      </c>
      <c r="B45" t="s">
        <v>89</v>
      </c>
      <c r="C45" s="1" t="s">
        <v>90</v>
      </c>
      <c r="D45" s="9">
        <v>74652.73</v>
      </c>
      <c r="E45" s="9">
        <v>0</v>
      </c>
      <c r="F45" s="9">
        <v>634.69000000000005</v>
      </c>
      <c r="G45" s="9">
        <v>0</v>
      </c>
      <c r="H45" s="9">
        <v>11293.112999999999</v>
      </c>
      <c r="I45" s="9" t="str">
        <f t="shared" si="0"/>
        <v>078247000</v>
      </c>
    </row>
    <row r="46" spans="1:9" x14ac:dyDescent="0.25">
      <c r="A46">
        <v>90917</v>
      </c>
      <c r="B46" t="s">
        <v>91</v>
      </c>
      <c r="C46" s="1" t="s">
        <v>92</v>
      </c>
      <c r="D46" s="9">
        <v>68469.919999999998</v>
      </c>
      <c r="E46" s="9">
        <v>0</v>
      </c>
      <c r="F46" s="9">
        <v>600.99</v>
      </c>
      <c r="G46" s="9">
        <v>0</v>
      </c>
      <c r="H46" s="9">
        <v>10360.636500000001</v>
      </c>
      <c r="I46" s="9" t="str">
        <f t="shared" si="0"/>
        <v>078597000</v>
      </c>
    </row>
    <row r="47" spans="1:9" x14ac:dyDescent="0.25">
      <c r="A47">
        <v>92314</v>
      </c>
      <c r="B47" t="s">
        <v>93</v>
      </c>
      <c r="C47" s="1" t="s">
        <v>94</v>
      </c>
      <c r="D47" s="9">
        <v>73958.77</v>
      </c>
      <c r="E47" s="9">
        <v>0</v>
      </c>
      <c r="F47" s="9">
        <v>790.56</v>
      </c>
      <c r="G47" s="9">
        <v>0</v>
      </c>
      <c r="H47" s="9">
        <v>11212.3995</v>
      </c>
      <c r="I47" s="9" t="str">
        <f t="shared" si="0"/>
        <v>078248000</v>
      </c>
    </row>
    <row r="48" spans="1:9" x14ac:dyDescent="0.25">
      <c r="A48">
        <v>91878</v>
      </c>
      <c r="B48" t="s">
        <v>95</v>
      </c>
      <c r="C48" s="1" t="s">
        <v>96</v>
      </c>
      <c r="D48" s="9">
        <v>73789.460000000006</v>
      </c>
      <c r="E48" s="9">
        <v>0</v>
      </c>
      <c r="F48" s="9">
        <v>1957.61</v>
      </c>
      <c r="G48" s="9">
        <v>0</v>
      </c>
      <c r="H48" s="9">
        <v>11362.060500000001</v>
      </c>
      <c r="I48" s="9" t="str">
        <f t="shared" si="0"/>
        <v>078406000</v>
      </c>
    </row>
    <row r="49" spans="1:9" x14ac:dyDescent="0.25">
      <c r="A49">
        <v>92656</v>
      </c>
      <c r="B49" t="s">
        <v>97</v>
      </c>
      <c r="C49" s="1" t="s">
        <v>98</v>
      </c>
      <c r="D49" s="9">
        <v>94659.02</v>
      </c>
      <c r="E49" s="9">
        <v>0</v>
      </c>
      <c r="F49" s="9">
        <v>963.19</v>
      </c>
      <c r="G49" s="9">
        <v>0</v>
      </c>
      <c r="H49" s="9">
        <v>14343.3315</v>
      </c>
      <c r="I49" s="9" t="str">
        <f t="shared" si="0"/>
        <v>078234000</v>
      </c>
    </row>
    <row r="50" spans="1:9" x14ac:dyDescent="0.25">
      <c r="A50">
        <v>91758</v>
      </c>
      <c r="B50" t="s">
        <v>99</v>
      </c>
      <c r="C50" s="1" t="s">
        <v>100</v>
      </c>
      <c r="D50" s="9">
        <v>108736.55</v>
      </c>
      <c r="E50" s="9">
        <v>0</v>
      </c>
      <c r="F50" s="9">
        <v>1275.4100000000001</v>
      </c>
      <c r="G50" s="9">
        <v>0</v>
      </c>
      <c r="H50" s="9">
        <v>16501.794000000002</v>
      </c>
      <c r="I50" s="9" t="str">
        <f t="shared" si="0"/>
        <v>078214000</v>
      </c>
    </row>
    <row r="51" spans="1:9" x14ac:dyDescent="0.25">
      <c r="A51">
        <v>90857</v>
      </c>
      <c r="B51" t="s">
        <v>101</v>
      </c>
      <c r="C51" s="1" t="s">
        <v>102</v>
      </c>
      <c r="D51" s="9">
        <v>137153.13</v>
      </c>
      <c r="E51" s="9">
        <v>0</v>
      </c>
      <c r="F51" s="9">
        <v>1052.4100000000001</v>
      </c>
      <c r="G51" s="9">
        <v>0</v>
      </c>
      <c r="H51" s="9">
        <v>20730.831000000002</v>
      </c>
      <c r="I51" s="9" t="str">
        <f t="shared" si="0"/>
        <v>078590000</v>
      </c>
    </row>
    <row r="52" spans="1:9" x14ac:dyDescent="0.25">
      <c r="A52">
        <v>92704</v>
      </c>
      <c r="B52" t="s">
        <v>984</v>
      </c>
      <c r="C52" s="1" t="s">
        <v>1264</v>
      </c>
      <c r="D52" s="9">
        <v>75160.33</v>
      </c>
      <c r="E52" s="9">
        <v>0</v>
      </c>
      <c r="F52" s="9">
        <v>476.68</v>
      </c>
      <c r="G52" s="9">
        <v>0</v>
      </c>
      <c r="H52" s="9">
        <v>11345.5515</v>
      </c>
      <c r="I52" s="9" t="str">
        <f t="shared" si="0"/>
        <v>078266000</v>
      </c>
    </row>
    <row r="53" spans="1:9" x14ac:dyDescent="0.25">
      <c r="A53">
        <v>90915</v>
      </c>
      <c r="B53" t="s">
        <v>103</v>
      </c>
      <c r="C53" s="1" t="s">
        <v>104</v>
      </c>
      <c r="D53" s="9">
        <v>135578.64000000001</v>
      </c>
      <c r="E53" s="9">
        <v>0</v>
      </c>
      <c r="F53" s="9">
        <v>772.43</v>
      </c>
      <c r="G53" s="9">
        <v>0</v>
      </c>
      <c r="H53" s="9">
        <v>20452.660500000002</v>
      </c>
      <c r="I53" s="9" t="str">
        <f t="shared" si="0"/>
        <v>078595000</v>
      </c>
    </row>
    <row r="54" spans="1:9" x14ac:dyDescent="0.25">
      <c r="A54">
        <v>90916</v>
      </c>
      <c r="B54" t="s">
        <v>106</v>
      </c>
      <c r="C54" s="1" t="s">
        <v>107</v>
      </c>
      <c r="D54" s="9">
        <v>96645.11</v>
      </c>
      <c r="E54" s="9">
        <v>0</v>
      </c>
      <c r="F54" s="9">
        <v>1066.02</v>
      </c>
      <c r="G54" s="9">
        <v>0</v>
      </c>
      <c r="H54" s="9">
        <v>14656.6695</v>
      </c>
      <c r="I54" s="9" t="str">
        <f t="shared" si="0"/>
        <v>078596000</v>
      </c>
    </row>
    <row r="55" spans="1:9" x14ac:dyDescent="0.25">
      <c r="A55">
        <v>89486</v>
      </c>
      <c r="B55" t="s">
        <v>108</v>
      </c>
      <c r="C55" s="1" t="s">
        <v>109</v>
      </c>
      <c r="D55" s="9">
        <v>70033.48</v>
      </c>
      <c r="E55" s="9">
        <v>0</v>
      </c>
      <c r="F55" s="9">
        <v>0</v>
      </c>
      <c r="G55" s="9">
        <v>0</v>
      </c>
      <c r="H55" s="9">
        <v>10505.021999999999</v>
      </c>
      <c r="I55" s="9" t="str">
        <f t="shared" si="0"/>
        <v>078527000</v>
      </c>
    </row>
    <row r="56" spans="1:9" x14ac:dyDescent="0.25">
      <c r="A56">
        <v>134379</v>
      </c>
      <c r="B56" t="s">
        <v>110</v>
      </c>
      <c r="C56" s="1" t="s">
        <v>111</v>
      </c>
      <c r="D56" s="9">
        <v>24531.55</v>
      </c>
      <c r="E56" s="9">
        <v>0</v>
      </c>
      <c r="F56" s="9">
        <v>0</v>
      </c>
      <c r="G56" s="9">
        <v>0</v>
      </c>
      <c r="H56" s="9">
        <v>3679.7324999999996</v>
      </c>
      <c r="I56" s="9" t="str">
        <f t="shared" si="0"/>
        <v>078412000</v>
      </c>
    </row>
    <row r="57" spans="1:9" x14ac:dyDescent="0.25">
      <c r="A57">
        <v>4331</v>
      </c>
      <c r="B57" t="s">
        <v>112</v>
      </c>
      <c r="C57" s="1" t="s">
        <v>113</v>
      </c>
      <c r="D57" s="9">
        <v>42512.9</v>
      </c>
      <c r="E57" s="9">
        <v>0</v>
      </c>
      <c r="F57" s="9">
        <v>0</v>
      </c>
      <c r="G57" s="9">
        <v>0</v>
      </c>
      <c r="H57" s="9">
        <v>6376.9350000000004</v>
      </c>
      <c r="I57" s="9" t="str">
        <f t="shared" si="0"/>
        <v>078707000</v>
      </c>
    </row>
    <row r="58" spans="1:9" x14ac:dyDescent="0.25">
      <c r="A58">
        <v>85816</v>
      </c>
      <c r="B58" t="s">
        <v>114</v>
      </c>
      <c r="C58" s="1" t="s">
        <v>113</v>
      </c>
      <c r="D58" s="9">
        <v>76925.55</v>
      </c>
      <c r="E58" s="9">
        <v>0</v>
      </c>
      <c r="F58" s="9">
        <v>0</v>
      </c>
      <c r="G58" s="9">
        <v>0</v>
      </c>
      <c r="H58" s="9">
        <v>11538.8325</v>
      </c>
      <c r="I58" s="9" t="str">
        <f t="shared" si="0"/>
        <v>078993000</v>
      </c>
    </row>
    <row r="59" spans="1:9" x14ac:dyDescent="0.25">
      <c r="A59">
        <v>90779</v>
      </c>
      <c r="B59" t="s">
        <v>115</v>
      </c>
      <c r="C59" s="1" t="s">
        <v>113</v>
      </c>
      <c r="D59" s="9">
        <v>65666.899999999994</v>
      </c>
      <c r="E59" s="9">
        <v>0</v>
      </c>
      <c r="F59" s="9">
        <v>0</v>
      </c>
      <c r="G59" s="9">
        <v>0</v>
      </c>
      <c r="H59" s="9">
        <v>9850.034999999998</v>
      </c>
      <c r="I59" s="9" t="str">
        <f t="shared" si="0"/>
        <v>078587000</v>
      </c>
    </row>
    <row r="60" spans="1:9" x14ac:dyDescent="0.25">
      <c r="A60">
        <v>91131</v>
      </c>
      <c r="B60" t="s">
        <v>116</v>
      </c>
      <c r="C60" s="1" t="s">
        <v>113</v>
      </c>
      <c r="D60" s="9">
        <v>44811.22</v>
      </c>
      <c r="E60" s="9">
        <v>0</v>
      </c>
      <c r="F60" s="9">
        <v>0</v>
      </c>
      <c r="G60" s="9">
        <v>0</v>
      </c>
      <c r="H60" s="9">
        <v>6721.683</v>
      </c>
      <c r="I60" s="9" t="str">
        <f t="shared" si="0"/>
        <v>138785000</v>
      </c>
    </row>
    <row r="61" spans="1:9" x14ac:dyDescent="0.25">
      <c r="A61">
        <v>91958</v>
      </c>
      <c r="B61" t="s">
        <v>117</v>
      </c>
      <c r="C61" s="1" t="s">
        <v>118</v>
      </c>
      <c r="D61" s="9">
        <v>110043.18</v>
      </c>
      <c r="E61" s="9">
        <v>0</v>
      </c>
      <c r="F61" s="9">
        <v>6975.67</v>
      </c>
      <c r="G61" s="9">
        <v>0</v>
      </c>
      <c r="H61" s="9">
        <v>17552.827499999999</v>
      </c>
      <c r="I61" s="9" t="str">
        <f t="shared" si="0"/>
        <v>078226000</v>
      </c>
    </row>
    <row r="62" spans="1:9" x14ac:dyDescent="0.25">
      <c r="A62">
        <v>4346</v>
      </c>
      <c r="B62" t="s">
        <v>119</v>
      </c>
      <c r="C62" s="1" t="s">
        <v>1265</v>
      </c>
      <c r="D62" s="9">
        <v>23641.439999999999</v>
      </c>
      <c r="E62" s="9">
        <v>0</v>
      </c>
      <c r="F62" s="9">
        <v>0</v>
      </c>
      <c r="G62" s="9">
        <v>0</v>
      </c>
      <c r="H62" s="9">
        <v>3546.2159999999999</v>
      </c>
      <c r="I62" s="9" t="str">
        <f t="shared" si="0"/>
        <v>078723000</v>
      </c>
    </row>
    <row r="63" spans="1:9" x14ac:dyDescent="0.25">
      <c r="A63">
        <v>79947</v>
      </c>
      <c r="B63" t="s">
        <v>121</v>
      </c>
      <c r="C63" s="1" t="s">
        <v>122</v>
      </c>
      <c r="D63" s="9">
        <v>353262.34</v>
      </c>
      <c r="E63" s="9">
        <v>0</v>
      </c>
      <c r="F63" s="9">
        <v>2624.73</v>
      </c>
      <c r="G63" s="9">
        <v>0</v>
      </c>
      <c r="H63" s="9">
        <v>53383.0605</v>
      </c>
      <c r="I63" s="9" t="str">
        <f t="shared" si="0"/>
        <v>108709000</v>
      </c>
    </row>
    <row r="64" spans="1:9" x14ac:dyDescent="0.25">
      <c r="A64">
        <v>87407</v>
      </c>
      <c r="B64" t="s">
        <v>123</v>
      </c>
      <c r="C64" s="1" t="s">
        <v>124</v>
      </c>
      <c r="D64" s="9">
        <v>399870.17</v>
      </c>
      <c r="E64" s="9">
        <v>0</v>
      </c>
      <c r="F64" s="9">
        <v>2343.79</v>
      </c>
      <c r="G64" s="9">
        <v>0</v>
      </c>
      <c r="H64" s="9">
        <v>60332.09399999999</v>
      </c>
      <c r="I64" s="9" t="str">
        <f t="shared" si="0"/>
        <v>078511000</v>
      </c>
    </row>
    <row r="65" spans="1:9" x14ac:dyDescent="0.25">
      <c r="A65">
        <v>8336</v>
      </c>
      <c r="B65" t="s">
        <v>125</v>
      </c>
      <c r="C65" s="1" t="s">
        <v>126</v>
      </c>
      <c r="D65" s="9">
        <v>113764.26</v>
      </c>
      <c r="E65" s="9">
        <v>0</v>
      </c>
      <c r="F65" s="9">
        <v>0</v>
      </c>
      <c r="G65" s="9">
        <v>0</v>
      </c>
      <c r="H65" s="9">
        <v>17064.638999999999</v>
      </c>
      <c r="I65" s="9" t="str">
        <f t="shared" si="0"/>
        <v>211002000</v>
      </c>
    </row>
    <row r="66" spans="1:9" x14ac:dyDescent="0.25">
      <c r="A66">
        <v>8326</v>
      </c>
      <c r="B66" t="s">
        <v>127</v>
      </c>
      <c r="C66" s="1" t="s">
        <v>128</v>
      </c>
      <c r="D66" s="9">
        <v>97112.65</v>
      </c>
      <c r="E66" s="9">
        <v>0</v>
      </c>
      <c r="F66" s="9">
        <v>0</v>
      </c>
      <c r="G66" s="9">
        <v>0</v>
      </c>
      <c r="H66" s="9">
        <v>14566.897499999999</v>
      </c>
      <c r="I66" s="9" t="str">
        <f t="shared" si="0"/>
        <v>211001000</v>
      </c>
    </row>
    <row r="67" spans="1:9" x14ac:dyDescent="0.25">
      <c r="A67">
        <v>90758</v>
      </c>
      <c r="B67" t="s">
        <v>129</v>
      </c>
      <c r="C67" s="1" t="s">
        <v>130</v>
      </c>
      <c r="D67" s="9">
        <v>168491.78</v>
      </c>
      <c r="E67" s="9">
        <v>0</v>
      </c>
      <c r="F67" s="9">
        <v>658.18</v>
      </c>
      <c r="G67" s="9">
        <v>0</v>
      </c>
      <c r="H67" s="9">
        <v>25372.493999999999</v>
      </c>
      <c r="I67" s="9" t="str">
        <f t="shared" ref="I67:I130" si="1">TEXT(B67,"000000000")</f>
        <v>078582000</v>
      </c>
    </row>
    <row r="68" spans="1:9" x14ac:dyDescent="0.25">
      <c r="A68">
        <v>92566</v>
      </c>
      <c r="B68" t="s">
        <v>133</v>
      </c>
      <c r="C68" s="1" t="s">
        <v>134</v>
      </c>
      <c r="D68" s="9">
        <v>9339.58</v>
      </c>
      <c r="E68" s="9">
        <v>0</v>
      </c>
      <c r="F68" s="9">
        <v>33.909999999999997</v>
      </c>
      <c r="G68" s="9">
        <v>0</v>
      </c>
      <c r="H68" s="9">
        <v>1406.0235</v>
      </c>
      <c r="I68" s="9" t="str">
        <f t="shared" si="1"/>
        <v>078260000</v>
      </c>
    </row>
    <row r="69" spans="1:9" x14ac:dyDescent="0.25">
      <c r="A69">
        <v>4345</v>
      </c>
      <c r="B69" t="s">
        <v>135</v>
      </c>
      <c r="C69" s="1" t="s">
        <v>136</v>
      </c>
      <c r="D69" s="9">
        <v>113435.65</v>
      </c>
      <c r="E69" s="9">
        <v>0</v>
      </c>
      <c r="F69" s="9">
        <v>0</v>
      </c>
      <c r="G69" s="9">
        <v>0</v>
      </c>
      <c r="H69" s="9">
        <v>17015.3475</v>
      </c>
      <c r="I69" s="9" t="str">
        <f t="shared" si="1"/>
        <v>078722000</v>
      </c>
    </row>
    <row r="70" spans="1:9" x14ac:dyDescent="0.25">
      <c r="A70">
        <v>6415</v>
      </c>
      <c r="B70" t="s">
        <v>1266</v>
      </c>
      <c r="C70" s="1" t="s">
        <v>1267</v>
      </c>
      <c r="D70" s="9">
        <v>9637.1299999999992</v>
      </c>
      <c r="E70" s="9">
        <v>0</v>
      </c>
      <c r="F70" s="9">
        <v>0</v>
      </c>
      <c r="G70" s="9">
        <v>0</v>
      </c>
      <c r="H70" s="9">
        <v>1445.5694999999998</v>
      </c>
      <c r="I70" s="9" t="str">
        <f t="shared" si="1"/>
        <v>001219000</v>
      </c>
    </row>
    <row r="71" spans="1:9" x14ac:dyDescent="0.25">
      <c r="A71">
        <v>6393</v>
      </c>
      <c r="B71" t="s">
        <v>137</v>
      </c>
      <c r="C71" s="1" t="s">
        <v>138</v>
      </c>
      <c r="D71" s="9">
        <v>207212.94</v>
      </c>
      <c r="E71" s="9">
        <v>0</v>
      </c>
      <c r="F71" s="9">
        <v>17596.71</v>
      </c>
      <c r="G71" s="9">
        <v>0</v>
      </c>
      <c r="H71" s="9">
        <v>33721.447499999995</v>
      </c>
      <c r="I71" s="9" t="str">
        <f t="shared" si="1"/>
        <v>001202000</v>
      </c>
    </row>
    <row r="72" spans="1:9" x14ac:dyDescent="0.25">
      <c r="A72">
        <v>4274</v>
      </c>
      <c r="B72" t="s">
        <v>139</v>
      </c>
      <c r="C72" s="1" t="s">
        <v>140</v>
      </c>
      <c r="D72" s="9">
        <v>49976.79</v>
      </c>
      <c r="E72" s="9">
        <v>0</v>
      </c>
      <c r="F72" s="9">
        <v>732.15</v>
      </c>
      <c r="G72" s="9">
        <v>0</v>
      </c>
      <c r="H72" s="9">
        <v>7606.3410000000003</v>
      </c>
      <c r="I72" s="9" t="str">
        <f t="shared" si="1"/>
        <v>070447000</v>
      </c>
    </row>
    <row r="73" spans="1:9" x14ac:dyDescent="0.25">
      <c r="A73">
        <v>4187</v>
      </c>
      <c r="B73" t="s">
        <v>141</v>
      </c>
      <c r="C73" s="1" t="s">
        <v>142</v>
      </c>
      <c r="D73" s="9">
        <v>10024.19</v>
      </c>
      <c r="E73" s="9">
        <v>0</v>
      </c>
      <c r="F73" s="9">
        <v>501.6</v>
      </c>
      <c r="G73" s="9">
        <v>0</v>
      </c>
      <c r="H73" s="9">
        <v>1578.8685</v>
      </c>
      <c r="I73" s="9" t="str">
        <f t="shared" si="1"/>
        <v>020453000</v>
      </c>
    </row>
    <row r="74" spans="1:9" x14ac:dyDescent="0.25">
      <c r="A74">
        <v>4471</v>
      </c>
      <c r="B74" t="s">
        <v>143</v>
      </c>
      <c r="C74" s="1" t="s">
        <v>144</v>
      </c>
      <c r="D74" s="9">
        <v>60703.040000000001</v>
      </c>
      <c r="E74" s="9">
        <v>1145.3403773584905</v>
      </c>
      <c r="F74" s="9">
        <v>854.95</v>
      </c>
      <c r="G74" s="9">
        <v>170.99</v>
      </c>
      <c r="H74" s="9">
        <v>9233.6984999999986</v>
      </c>
      <c r="I74" s="9" t="str">
        <f t="shared" si="1"/>
        <v>130231000</v>
      </c>
    </row>
    <row r="75" spans="1:9" x14ac:dyDescent="0.25">
      <c r="A75">
        <v>89949</v>
      </c>
      <c r="B75" t="s">
        <v>145</v>
      </c>
      <c r="C75" s="1" t="s">
        <v>146</v>
      </c>
      <c r="D75" s="9">
        <v>54797.52</v>
      </c>
      <c r="E75" s="9">
        <v>0</v>
      </c>
      <c r="F75" s="9">
        <v>676.53</v>
      </c>
      <c r="G75" s="9">
        <v>0</v>
      </c>
      <c r="H75" s="9">
        <v>8321.1074999999983</v>
      </c>
      <c r="I75" s="9" t="str">
        <f t="shared" si="1"/>
        <v>078546000</v>
      </c>
    </row>
    <row r="76" spans="1:9" x14ac:dyDescent="0.25">
      <c r="A76">
        <v>90273</v>
      </c>
      <c r="B76" t="s">
        <v>147</v>
      </c>
      <c r="C76" s="1" t="s">
        <v>146</v>
      </c>
      <c r="D76" s="9">
        <v>19326.810000000001</v>
      </c>
      <c r="E76" s="9">
        <v>0</v>
      </c>
      <c r="F76" s="9">
        <v>816.94</v>
      </c>
      <c r="G76" s="9">
        <v>0</v>
      </c>
      <c r="H76" s="9">
        <v>3021.5625</v>
      </c>
      <c r="I76" s="9" t="str">
        <f t="shared" si="1"/>
        <v>078559000</v>
      </c>
    </row>
    <row r="77" spans="1:9" x14ac:dyDescent="0.25">
      <c r="A77">
        <v>91303</v>
      </c>
      <c r="B77" t="s">
        <v>148</v>
      </c>
      <c r="C77" s="1" t="s">
        <v>146</v>
      </c>
      <c r="D77" s="9">
        <v>44030.26</v>
      </c>
      <c r="E77" s="9">
        <v>0</v>
      </c>
      <c r="F77" s="9">
        <v>0</v>
      </c>
      <c r="G77" s="9">
        <v>0</v>
      </c>
      <c r="H77" s="9">
        <v>6604.5389999999998</v>
      </c>
      <c r="I77" s="9" t="str">
        <f t="shared" si="1"/>
        <v>078207000</v>
      </c>
    </row>
    <row r="78" spans="1:9" x14ac:dyDescent="0.25">
      <c r="A78">
        <v>91305</v>
      </c>
      <c r="B78" t="s">
        <v>149</v>
      </c>
      <c r="C78" s="1" t="s">
        <v>146</v>
      </c>
      <c r="D78" s="9">
        <v>51574.84</v>
      </c>
      <c r="E78" s="9">
        <v>0</v>
      </c>
      <c r="F78" s="9">
        <v>0</v>
      </c>
      <c r="G78" s="9">
        <v>0</v>
      </c>
      <c r="H78" s="9">
        <v>7736.2259999999987</v>
      </c>
      <c r="I78" s="9" t="str">
        <f t="shared" si="1"/>
        <v>078208000</v>
      </c>
    </row>
    <row r="79" spans="1:9" x14ac:dyDescent="0.25">
      <c r="A79">
        <v>91307</v>
      </c>
      <c r="B79" t="s">
        <v>150</v>
      </c>
      <c r="C79" s="1" t="s">
        <v>146</v>
      </c>
      <c r="D79" s="9">
        <v>58534.69</v>
      </c>
      <c r="E79" s="9">
        <v>0</v>
      </c>
      <c r="F79" s="9">
        <v>464.28</v>
      </c>
      <c r="G79" s="9">
        <v>0</v>
      </c>
      <c r="H79" s="9">
        <v>8849.8454999999994</v>
      </c>
      <c r="I79" s="9" t="str">
        <f t="shared" si="1"/>
        <v>078205000</v>
      </c>
    </row>
    <row r="80" spans="1:9" x14ac:dyDescent="0.25">
      <c r="A80">
        <v>92325</v>
      </c>
      <c r="B80" t="s">
        <v>151</v>
      </c>
      <c r="C80" s="1" t="s">
        <v>146</v>
      </c>
      <c r="D80" s="9">
        <v>57267.6</v>
      </c>
      <c r="E80" s="9">
        <v>0</v>
      </c>
      <c r="F80" s="9">
        <v>0</v>
      </c>
      <c r="G80" s="9">
        <v>0</v>
      </c>
      <c r="H80" s="9">
        <v>8590.14</v>
      </c>
      <c r="I80" s="9" t="str">
        <f t="shared" si="1"/>
        <v>078250000</v>
      </c>
    </row>
    <row r="81" spans="1:9" x14ac:dyDescent="0.25">
      <c r="A81">
        <v>92327</v>
      </c>
      <c r="B81" t="s">
        <v>152</v>
      </c>
      <c r="C81" s="1" t="s">
        <v>146</v>
      </c>
      <c r="D81" s="9">
        <v>38997.19</v>
      </c>
      <c r="E81" s="9">
        <v>0</v>
      </c>
      <c r="F81" s="9">
        <v>0</v>
      </c>
      <c r="G81" s="9">
        <v>0</v>
      </c>
      <c r="H81" s="9">
        <v>5849.5785000000005</v>
      </c>
      <c r="I81" s="9" t="str">
        <f t="shared" si="1"/>
        <v>078251000</v>
      </c>
    </row>
    <row r="82" spans="1:9" x14ac:dyDescent="0.25">
      <c r="A82">
        <v>92716</v>
      </c>
      <c r="B82" t="s">
        <v>153</v>
      </c>
      <c r="C82" s="1" t="s">
        <v>146</v>
      </c>
      <c r="D82" s="9">
        <v>14895.05</v>
      </c>
      <c r="E82" s="9">
        <v>0</v>
      </c>
      <c r="F82" s="9">
        <v>857.47</v>
      </c>
      <c r="G82" s="9">
        <v>0</v>
      </c>
      <c r="H82" s="9">
        <v>2362.8779999999997</v>
      </c>
      <c r="I82" s="9" t="str">
        <f t="shared" si="1"/>
        <v>078267000</v>
      </c>
    </row>
    <row r="83" spans="1:9" x14ac:dyDescent="0.25">
      <c r="A83">
        <v>346763</v>
      </c>
      <c r="B83" t="s">
        <v>154</v>
      </c>
      <c r="C83" s="1" t="s">
        <v>146</v>
      </c>
      <c r="D83" s="9">
        <v>29202.71</v>
      </c>
      <c r="E83" s="9">
        <v>0</v>
      </c>
      <c r="F83" s="9">
        <v>102.77</v>
      </c>
      <c r="G83" s="9">
        <v>0</v>
      </c>
      <c r="H83" s="9">
        <v>4395.8220000000001</v>
      </c>
      <c r="I83" s="9" t="str">
        <f t="shared" si="1"/>
        <v>078277000</v>
      </c>
    </row>
    <row r="84" spans="1:9" x14ac:dyDescent="0.25">
      <c r="A84">
        <v>92987</v>
      </c>
      <c r="B84" t="s">
        <v>155</v>
      </c>
      <c r="C84" s="1" t="s">
        <v>156</v>
      </c>
      <c r="D84" s="9">
        <v>24855.8</v>
      </c>
      <c r="E84" s="9">
        <v>0</v>
      </c>
      <c r="F84" s="9">
        <v>0</v>
      </c>
      <c r="G84" s="9">
        <v>0</v>
      </c>
      <c r="H84" s="9">
        <v>3728.37</v>
      </c>
      <c r="I84" s="9" t="str">
        <f t="shared" si="1"/>
        <v>118716000</v>
      </c>
    </row>
    <row r="85" spans="1:9" x14ac:dyDescent="0.25">
      <c r="A85">
        <v>522074</v>
      </c>
      <c r="B85" t="s">
        <v>157</v>
      </c>
      <c r="C85" s="1" t="s">
        <v>158</v>
      </c>
      <c r="D85" s="9">
        <v>477912.19</v>
      </c>
      <c r="E85" s="9">
        <v>0</v>
      </c>
      <c r="F85" s="9">
        <v>1866.41</v>
      </c>
      <c r="G85" s="9">
        <v>0</v>
      </c>
      <c r="H85" s="9">
        <v>71966.789999999994</v>
      </c>
      <c r="I85" s="9" t="str">
        <f t="shared" si="1"/>
        <v>078284000</v>
      </c>
    </row>
    <row r="86" spans="1:9" x14ac:dyDescent="0.25">
      <c r="A86">
        <v>4272</v>
      </c>
      <c r="B86" t="s">
        <v>159</v>
      </c>
      <c r="C86" s="1" t="s">
        <v>160</v>
      </c>
      <c r="D86" s="9">
        <v>1122908.95</v>
      </c>
      <c r="E86" s="9">
        <v>61419.514506539825</v>
      </c>
      <c r="F86" s="9">
        <v>13119.13</v>
      </c>
      <c r="G86" s="9">
        <v>1028.9513725490194</v>
      </c>
      <c r="H86" s="9">
        <v>170404.21199999997</v>
      </c>
      <c r="I86" s="9" t="str">
        <f t="shared" si="1"/>
        <v>070444000</v>
      </c>
    </row>
    <row r="87" spans="1:9" x14ac:dyDescent="0.25">
      <c r="A87">
        <v>79929</v>
      </c>
      <c r="B87" t="s">
        <v>161</v>
      </c>
      <c r="C87" s="1" t="s">
        <v>162</v>
      </c>
      <c r="D87" s="9">
        <v>10421.790000000001</v>
      </c>
      <c r="E87" s="9">
        <v>0</v>
      </c>
      <c r="F87" s="9">
        <v>0</v>
      </c>
      <c r="G87" s="9">
        <v>0</v>
      </c>
      <c r="H87" s="9">
        <v>1563.2685000000001</v>
      </c>
      <c r="I87" s="9" t="str">
        <f t="shared" si="1"/>
        <v>078614000</v>
      </c>
    </row>
    <row r="88" spans="1:9" x14ac:dyDescent="0.25">
      <c r="A88">
        <v>89869</v>
      </c>
      <c r="B88" t="s">
        <v>163</v>
      </c>
      <c r="C88" s="1" t="s">
        <v>164</v>
      </c>
      <c r="D88" s="9">
        <v>37477.01</v>
      </c>
      <c r="E88" s="9">
        <v>0</v>
      </c>
      <c r="F88" s="9">
        <v>0</v>
      </c>
      <c r="G88" s="9">
        <v>0</v>
      </c>
      <c r="H88" s="9">
        <v>5621.5515000000005</v>
      </c>
      <c r="I88" s="9" t="str">
        <f t="shared" si="1"/>
        <v>078542000</v>
      </c>
    </row>
    <row r="89" spans="1:9" x14ac:dyDescent="0.25">
      <c r="A89">
        <v>4508</v>
      </c>
      <c r="B89" t="s">
        <v>1268</v>
      </c>
      <c r="C89" s="1" t="s">
        <v>1269</v>
      </c>
      <c r="D89" s="9">
        <v>0</v>
      </c>
      <c r="E89" s="9">
        <v>0</v>
      </c>
      <c r="F89" s="9">
        <v>0</v>
      </c>
      <c r="G89" s="9">
        <v>0</v>
      </c>
      <c r="H89" s="9">
        <v>0</v>
      </c>
      <c r="I89" s="9" t="str">
        <f t="shared" si="1"/>
        <v>148757000</v>
      </c>
    </row>
    <row r="90" spans="1:9" x14ac:dyDescent="0.25">
      <c r="A90">
        <v>4412</v>
      </c>
      <c r="B90" t="s">
        <v>165</v>
      </c>
      <c r="C90" s="1" t="s">
        <v>166</v>
      </c>
      <c r="D90" s="9">
        <v>230940.68</v>
      </c>
      <c r="E90" s="9">
        <v>0</v>
      </c>
      <c r="F90" s="9">
        <v>13842.22</v>
      </c>
      <c r="G90" s="9">
        <v>0</v>
      </c>
      <c r="H90" s="9">
        <v>36717.434999999998</v>
      </c>
      <c r="I90" s="9" t="str">
        <f t="shared" si="1"/>
        <v>100240000</v>
      </c>
    </row>
    <row r="91" spans="1:9" x14ac:dyDescent="0.25">
      <c r="A91">
        <v>4468</v>
      </c>
      <c r="B91" t="s">
        <v>167</v>
      </c>
      <c r="C91" s="1" t="s">
        <v>168</v>
      </c>
      <c r="D91" s="9">
        <v>86361.51</v>
      </c>
      <c r="E91" s="9">
        <v>0</v>
      </c>
      <c r="F91" s="9">
        <v>3362</v>
      </c>
      <c r="G91" s="9">
        <v>0</v>
      </c>
      <c r="H91" s="9">
        <v>13458.526499999998</v>
      </c>
      <c r="I91" s="9" t="str">
        <f t="shared" si="1"/>
        <v>130220000</v>
      </c>
    </row>
    <row r="92" spans="1:9" x14ac:dyDescent="0.25">
      <c r="A92">
        <v>79204</v>
      </c>
      <c r="B92" t="s">
        <v>169</v>
      </c>
      <c r="C92" s="1" t="s">
        <v>170</v>
      </c>
      <c r="D92" s="9">
        <v>81035.820000000007</v>
      </c>
      <c r="E92" s="9">
        <v>0</v>
      </c>
      <c r="F92" s="9">
        <v>789.46</v>
      </c>
      <c r="G92" s="9">
        <v>0</v>
      </c>
      <c r="H92" s="9">
        <v>12273.792000000001</v>
      </c>
      <c r="I92" s="9" t="str">
        <f t="shared" si="1"/>
        <v>078988000</v>
      </c>
    </row>
    <row r="93" spans="1:9" x14ac:dyDescent="0.25">
      <c r="A93">
        <v>4294</v>
      </c>
      <c r="B93" t="s">
        <v>171</v>
      </c>
      <c r="C93" s="1" t="s">
        <v>172</v>
      </c>
      <c r="D93" s="9">
        <v>98487.67</v>
      </c>
      <c r="E93" s="9">
        <v>0</v>
      </c>
      <c r="F93" s="9">
        <v>1408.02</v>
      </c>
      <c r="G93" s="9">
        <v>0</v>
      </c>
      <c r="H93" s="9">
        <v>14984.353499999999</v>
      </c>
      <c r="I93" s="9" t="str">
        <f t="shared" si="1"/>
        <v>078987000</v>
      </c>
    </row>
    <row r="94" spans="1:9" x14ac:dyDescent="0.25">
      <c r="A94">
        <v>90885</v>
      </c>
      <c r="B94" t="s">
        <v>173</v>
      </c>
      <c r="C94" s="1" t="s">
        <v>174</v>
      </c>
      <c r="D94" s="9">
        <v>50904.44</v>
      </c>
      <c r="E94" s="9">
        <v>0</v>
      </c>
      <c r="F94" s="9">
        <v>1379.47</v>
      </c>
      <c r="G94" s="9">
        <v>0</v>
      </c>
      <c r="H94" s="9">
        <v>7842.5865000000003</v>
      </c>
      <c r="I94" s="9" t="str">
        <f t="shared" si="1"/>
        <v>078586000</v>
      </c>
    </row>
    <row r="95" spans="1:9" x14ac:dyDescent="0.25">
      <c r="A95">
        <v>4268</v>
      </c>
      <c r="B95" t="s">
        <v>175</v>
      </c>
      <c r="C95" s="1" t="s">
        <v>176</v>
      </c>
      <c r="D95" s="9">
        <v>490870.04</v>
      </c>
      <c r="E95" s="9">
        <v>23154.247169811322</v>
      </c>
      <c r="F95" s="9">
        <v>16174.3</v>
      </c>
      <c r="G95" s="9">
        <v>0</v>
      </c>
      <c r="H95" s="9">
        <v>76056.650999999998</v>
      </c>
      <c r="I95" s="9" t="str">
        <f t="shared" si="1"/>
        <v>070431000</v>
      </c>
    </row>
    <row r="96" spans="1:9" x14ac:dyDescent="0.25">
      <c r="A96">
        <v>6361</v>
      </c>
      <c r="B96" t="s">
        <v>177</v>
      </c>
      <c r="C96" s="1" t="s">
        <v>178</v>
      </c>
      <c r="D96" s="9">
        <v>94109.79</v>
      </c>
      <c r="E96" s="9">
        <v>0</v>
      </c>
      <c r="F96" s="9">
        <v>2700.53</v>
      </c>
      <c r="G96" s="9">
        <v>0</v>
      </c>
      <c r="H96" s="9">
        <v>14521.547999999999</v>
      </c>
      <c r="I96" s="9" t="str">
        <f t="shared" si="1"/>
        <v>108725000</v>
      </c>
    </row>
    <row r="97" spans="1:9" x14ac:dyDescent="0.25">
      <c r="A97">
        <v>81078</v>
      </c>
      <c r="B97" t="s">
        <v>179</v>
      </c>
      <c r="C97" s="1" t="s">
        <v>178</v>
      </c>
      <c r="D97" s="9">
        <v>126846.46</v>
      </c>
      <c r="E97" s="9">
        <v>0</v>
      </c>
      <c r="F97" s="9">
        <v>490.97</v>
      </c>
      <c r="G97" s="9">
        <v>0</v>
      </c>
      <c r="H97" s="9">
        <v>19100.6145</v>
      </c>
      <c r="I97" s="9" t="str">
        <f t="shared" si="1"/>
        <v>078736000</v>
      </c>
    </row>
    <row r="98" spans="1:9" x14ac:dyDescent="0.25">
      <c r="A98">
        <v>90508</v>
      </c>
      <c r="B98" t="s">
        <v>180</v>
      </c>
      <c r="C98" s="1" t="s">
        <v>178</v>
      </c>
      <c r="D98" s="9">
        <v>78454.320000000007</v>
      </c>
      <c r="E98" s="9">
        <v>0</v>
      </c>
      <c r="F98" s="9">
        <v>0</v>
      </c>
      <c r="G98" s="9">
        <v>0</v>
      </c>
      <c r="H98" s="9">
        <v>11768.148000000001</v>
      </c>
      <c r="I98" s="9" t="str">
        <f t="shared" si="1"/>
        <v>078575000</v>
      </c>
    </row>
    <row r="99" spans="1:9" x14ac:dyDescent="0.25">
      <c r="A99">
        <v>90841</v>
      </c>
      <c r="B99" t="s">
        <v>181</v>
      </c>
      <c r="C99" s="1" t="s">
        <v>178</v>
      </c>
      <c r="D99" s="9">
        <v>113630.17</v>
      </c>
      <c r="E99" s="9">
        <v>0</v>
      </c>
      <c r="F99" s="9">
        <v>0</v>
      </c>
      <c r="G99" s="9">
        <v>0</v>
      </c>
      <c r="H99" s="9">
        <v>17044.5255</v>
      </c>
      <c r="I99" s="9" t="str">
        <f t="shared" si="1"/>
        <v>078588000</v>
      </c>
    </row>
    <row r="100" spans="1:9" x14ac:dyDescent="0.25">
      <c r="A100">
        <v>90842</v>
      </c>
      <c r="B100" t="s">
        <v>182</v>
      </c>
      <c r="C100" s="1" t="s">
        <v>178</v>
      </c>
      <c r="D100" s="9">
        <v>138255.25</v>
      </c>
      <c r="E100" s="9">
        <v>0</v>
      </c>
      <c r="F100" s="9">
        <v>0</v>
      </c>
      <c r="G100" s="9">
        <v>0</v>
      </c>
      <c r="H100" s="9">
        <v>20738.287499999999</v>
      </c>
      <c r="I100" s="9" t="str">
        <f t="shared" si="1"/>
        <v>078589000</v>
      </c>
    </row>
    <row r="101" spans="1:9" x14ac:dyDescent="0.25">
      <c r="A101">
        <v>90862</v>
      </c>
      <c r="B101" t="s">
        <v>183</v>
      </c>
      <c r="C101" s="1" t="s">
        <v>178</v>
      </c>
      <c r="D101" s="9">
        <v>101045.46</v>
      </c>
      <c r="E101" s="9">
        <v>0</v>
      </c>
      <c r="F101" s="9">
        <v>756.6</v>
      </c>
      <c r="G101" s="9">
        <v>0</v>
      </c>
      <c r="H101" s="9">
        <v>15270.309000000001</v>
      </c>
      <c r="I101" s="9" t="str">
        <f t="shared" si="1"/>
        <v>038707000</v>
      </c>
    </row>
    <row r="102" spans="1:9" x14ac:dyDescent="0.25">
      <c r="A102">
        <v>91280</v>
      </c>
      <c r="B102" t="s">
        <v>184</v>
      </c>
      <c r="C102" s="1" t="s">
        <v>178</v>
      </c>
      <c r="D102" s="9">
        <v>105466.05</v>
      </c>
      <c r="E102" s="9">
        <v>0</v>
      </c>
      <c r="F102" s="9">
        <v>403.18</v>
      </c>
      <c r="G102" s="9">
        <v>0</v>
      </c>
      <c r="H102" s="9">
        <v>15880.384499999998</v>
      </c>
      <c r="I102" s="9" t="str">
        <f t="shared" si="1"/>
        <v>078403000</v>
      </c>
    </row>
    <row r="103" spans="1:9" x14ac:dyDescent="0.25">
      <c r="A103">
        <v>91309</v>
      </c>
      <c r="B103" t="s">
        <v>185</v>
      </c>
      <c r="C103" s="1" t="s">
        <v>178</v>
      </c>
      <c r="D103" s="9">
        <v>103586.55</v>
      </c>
      <c r="E103" s="9">
        <v>0</v>
      </c>
      <c r="F103" s="9">
        <v>0</v>
      </c>
      <c r="G103" s="9">
        <v>0</v>
      </c>
      <c r="H103" s="9">
        <v>15537.9825</v>
      </c>
      <c r="I103" s="9" t="str">
        <f t="shared" si="1"/>
        <v>108737000</v>
      </c>
    </row>
    <row r="104" spans="1:9" x14ac:dyDescent="0.25">
      <c r="A104">
        <v>91339</v>
      </c>
      <c r="B104" t="s">
        <v>186</v>
      </c>
      <c r="C104" s="1" t="s">
        <v>178</v>
      </c>
      <c r="D104" s="9">
        <v>86611.4</v>
      </c>
      <c r="E104" s="9">
        <v>0</v>
      </c>
      <c r="F104" s="9">
        <v>0</v>
      </c>
      <c r="G104" s="9">
        <v>0</v>
      </c>
      <c r="H104" s="9">
        <v>12991.71</v>
      </c>
      <c r="I104" s="9" t="str">
        <f t="shared" si="1"/>
        <v>078212000</v>
      </c>
    </row>
    <row r="105" spans="1:9" x14ac:dyDescent="0.25">
      <c r="A105">
        <v>91949</v>
      </c>
      <c r="B105" t="s">
        <v>187</v>
      </c>
      <c r="C105" s="1" t="s">
        <v>178</v>
      </c>
      <c r="D105" s="9">
        <v>97473.08</v>
      </c>
      <c r="E105" s="9">
        <v>0</v>
      </c>
      <c r="F105" s="9">
        <v>552.78</v>
      </c>
      <c r="G105" s="9">
        <v>0</v>
      </c>
      <c r="H105" s="9">
        <v>14703.878999999999</v>
      </c>
      <c r="I105" s="9" t="str">
        <f t="shared" si="1"/>
        <v>078225000</v>
      </c>
    </row>
    <row r="106" spans="1:9" x14ac:dyDescent="0.25">
      <c r="A106">
        <v>92318</v>
      </c>
      <c r="B106" t="s">
        <v>188</v>
      </c>
      <c r="C106" s="1" t="s">
        <v>178</v>
      </c>
      <c r="D106" s="9">
        <v>84780.81</v>
      </c>
      <c r="E106" s="9">
        <v>0</v>
      </c>
      <c r="F106" s="9">
        <v>3595.76</v>
      </c>
      <c r="G106" s="9">
        <v>0</v>
      </c>
      <c r="H106" s="9">
        <v>13256.485499999999</v>
      </c>
      <c r="I106" s="9" t="str">
        <f t="shared" si="1"/>
        <v>108404000</v>
      </c>
    </row>
    <row r="107" spans="1:9" x14ac:dyDescent="0.25">
      <c r="A107">
        <v>92320</v>
      </c>
      <c r="B107" t="s">
        <v>189</v>
      </c>
      <c r="C107" s="1" t="s">
        <v>178</v>
      </c>
      <c r="D107" s="9">
        <v>75931.13</v>
      </c>
      <c r="E107" s="9">
        <v>0</v>
      </c>
      <c r="F107" s="9">
        <v>578.87</v>
      </c>
      <c r="G107" s="9">
        <v>0</v>
      </c>
      <c r="H107" s="9">
        <v>11476.5</v>
      </c>
      <c r="I107" s="9" t="str">
        <f t="shared" si="1"/>
        <v>138786000</v>
      </c>
    </row>
    <row r="108" spans="1:9" x14ac:dyDescent="0.25">
      <c r="A108">
        <v>92349</v>
      </c>
      <c r="B108" t="s">
        <v>190</v>
      </c>
      <c r="C108" s="1" t="s">
        <v>178</v>
      </c>
      <c r="D108" s="9">
        <v>57950.09</v>
      </c>
      <c r="E108" s="9">
        <v>0</v>
      </c>
      <c r="F108" s="9">
        <v>1251.06</v>
      </c>
      <c r="G108" s="9">
        <v>0</v>
      </c>
      <c r="H108" s="9">
        <v>8880.1724999999988</v>
      </c>
      <c r="I108" s="9" t="str">
        <f t="shared" si="1"/>
        <v>078231000</v>
      </c>
    </row>
    <row r="109" spans="1:9" x14ac:dyDescent="0.25">
      <c r="A109">
        <v>92734</v>
      </c>
      <c r="B109" t="s">
        <v>191</v>
      </c>
      <c r="C109" s="1" t="s">
        <v>178</v>
      </c>
      <c r="D109" s="9">
        <v>33332.32</v>
      </c>
      <c r="E109" s="9">
        <v>0</v>
      </c>
      <c r="F109" s="9">
        <v>124.95</v>
      </c>
      <c r="G109" s="9">
        <v>0</v>
      </c>
      <c r="H109" s="9">
        <v>5018.5904999999993</v>
      </c>
      <c r="I109" s="9" t="str">
        <f t="shared" si="1"/>
        <v>078269000</v>
      </c>
    </row>
    <row r="110" spans="1:9" x14ac:dyDescent="0.25">
      <c r="A110">
        <v>92736</v>
      </c>
      <c r="B110" t="s">
        <v>192</v>
      </c>
      <c r="C110" s="1" t="s">
        <v>178</v>
      </c>
      <c r="D110" s="9">
        <v>92106.880000000005</v>
      </c>
      <c r="E110" s="9">
        <v>0</v>
      </c>
      <c r="F110" s="9">
        <v>1551.85</v>
      </c>
      <c r="G110" s="9">
        <v>0</v>
      </c>
      <c r="H110" s="9">
        <v>14048.809500000001</v>
      </c>
      <c r="I110" s="9" t="str">
        <f t="shared" si="1"/>
        <v>078268000</v>
      </c>
    </row>
    <row r="111" spans="1:9" x14ac:dyDescent="0.25">
      <c r="A111">
        <v>92863</v>
      </c>
      <c r="B111" t="s">
        <v>193</v>
      </c>
      <c r="C111" s="1" t="s">
        <v>178</v>
      </c>
      <c r="D111" s="9">
        <v>75267.740000000005</v>
      </c>
      <c r="E111" s="9">
        <v>0</v>
      </c>
      <c r="F111" s="9">
        <v>530.30999999999995</v>
      </c>
      <c r="G111" s="9">
        <v>0</v>
      </c>
      <c r="H111" s="9">
        <v>11369.7075</v>
      </c>
      <c r="I111" s="9" t="str">
        <f t="shared" si="1"/>
        <v>078272000</v>
      </c>
    </row>
    <row r="112" spans="1:9" x14ac:dyDescent="0.25">
      <c r="A112">
        <v>92865</v>
      </c>
      <c r="B112" t="s">
        <v>194</v>
      </c>
      <c r="C112" s="1" t="s">
        <v>178</v>
      </c>
      <c r="D112" s="9">
        <v>60931.360000000001</v>
      </c>
      <c r="E112" s="9">
        <v>0</v>
      </c>
      <c r="F112" s="9">
        <v>534.95000000000005</v>
      </c>
      <c r="G112" s="9">
        <v>0</v>
      </c>
      <c r="H112" s="9">
        <v>9219.9465</v>
      </c>
      <c r="I112" s="9" t="str">
        <f t="shared" si="1"/>
        <v>078273000</v>
      </c>
    </row>
    <row r="113" spans="1:9" x14ac:dyDescent="0.25">
      <c r="A113">
        <v>92997</v>
      </c>
      <c r="B113" t="s">
        <v>195</v>
      </c>
      <c r="C113" s="1" t="s">
        <v>178</v>
      </c>
      <c r="D113" s="9">
        <v>77272.710000000006</v>
      </c>
      <c r="E113" s="9">
        <v>0</v>
      </c>
      <c r="F113" s="9">
        <v>534.67999999999995</v>
      </c>
      <c r="G113" s="9">
        <v>0</v>
      </c>
      <c r="H113" s="9">
        <v>11671.1085</v>
      </c>
      <c r="I113" s="9" t="str">
        <f t="shared" si="1"/>
        <v>078236000</v>
      </c>
    </row>
    <row r="114" spans="1:9" x14ac:dyDescent="0.25">
      <c r="A114">
        <v>273398</v>
      </c>
      <c r="B114" t="s">
        <v>196</v>
      </c>
      <c r="C114" s="1" t="s">
        <v>178</v>
      </c>
      <c r="D114" s="9">
        <v>82313.320000000007</v>
      </c>
      <c r="E114" s="9">
        <v>0</v>
      </c>
      <c r="F114" s="9">
        <v>521.39</v>
      </c>
      <c r="G114" s="9">
        <v>0</v>
      </c>
      <c r="H114" s="9">
        <v>12425.2065</v>
      </c>
      <c r="I114" s="9" t="str">
        <f t="shared" si="1"/>
        <v>078283000</v>
      </c>
    </row>
    <row r="115" spans="1:9" x14ac:dyDescent="0.25">
      <c r="A115">
        <v>549803</v>
      </c>
      <c r="B115" t="s">
        <v>197</v>
      </c>
      <c r="C115" s="1" t="s">
        <v>178</v>
      </c>
      <c r="D115" s="9">
        <v>73436.490000000005</v>
      </c>
      <c r="E115" s="9">
        <v>0</v>
      </c>
      <c r="F115" s="9">
        <v>1720.22</v>
      </c>
      <c r="G115" s="9">
        <v>0</v>
      </c>
      <c r="H115" s="9">
        <v>11273.506500000001</v>
      </c>
      <c r="I115" s="9" t="str">
        <f t="shared" si="1"/>
        <v>078282000</v>
      </c>
    </row>
    <row r="116" spans="1:9" x14ac:dyDescent="0.25">
      <c r="A116">
        <v>783027</v>
      </c>
      <c r="B116" t="s">
        <v>198</v>
      </c>
      <c r="C116" s="1" t="s">
        <v>178</v>
      </c>
      <c r="D116" s="9">
        <v>52816.5</v>
      </c>
      <c r="E116" s="9">
        <v>0</v>
      </c>
      <c r="F116" s="9">
        <v>960.79</v>
      </c>
      <c r="G116" s="9">
        <v>0</v>
      </c>
      <c r="H116" s="9">
        <v>8066.5934999999999</v>
      </c>
      <c r="I116" s="9" t="str">
        <f t="shared" si="1"/>
        <v>078288000</v>
      </c>
    </row>
    <row r="117" spans="1:9" x14ac:dyDescent="0.25">
      <c r="A117">
        <v>934316</v>
      </c>
      <c r="B117" t="s">
        <v>199</v>
      </c>
      <c r="C117" s="1" t="s">
        <v>178</v>
      </c>
      <c r="D117" s="9">
        <v>80279.69</v>
      </c>
      <c r="E117" s="9">
        <v>0</v>
      </c>
      <c r="F117" s="9">
        <v>1268.04</v>
      </c>
      <c r="G117" s="9">
        <v>0</v>
      </c>
      <c r="H117" s="9">
        <v>12232.1595</v>
      </c>
      <c r="I117" s="9" t="str">
        <f t="shared" si="1"/>
        <v>078418000</v>
      </c>
    </row>
    <row r="118" spans="1:9" x14ac:dyDescent="0.25">
      <c r="A118">
        <v>4481</v>
      </c>
      <c r="B118" t="s">
        <v>200</v>
      </c>
      <c r="C118" s="1" t="s">
        <v>201</v>
      </c>
      <c r="D118" s="9">
        <v>94256.09</v>
      </c>
      <c r="E118" s="9">
        <v>0</v>
      </c>
      <c r="F118" s="9">
        <v>652.76</v>
      </c>
      <c r="G118" s="9">
        <v>0</v>
      </c>
      <c r="H118" s="9">
        <v>14236.327499999998</v>
      </c>
      <c r="I118" s="9" t="str">
        <f t="shared" si="1"/>
        <v>130326000</v>
      </c>
    </row>
    <row r="119" spans="1:9" x14ac:dyDescent="0.25">
      <c r="A119">
        <v>79983</v>
      </c>
      <c r="B119" t="s">
        <v>202</v>
      </c>
      <c r="C119" s="1" t="s">
        <v>203</v>
      </c>
      <c r="D119" s="9">
        <v>72084.5</v>
      </c>
      <c r="E119" s="9">
        <v>0</v>
      </c>
      <c r="F119" s="9">
        <v>3489.91</v>
      </c>
      <c r="G119" s="9">
        <v>0</v>
      </c>
      <c r="H119" s="9">
        <v>11336.1615</v>
      </c>
      <c r="I119" s="9" t="str">
        <f t="shared" si="1"/>
        <v>078972000</v>
      </c>
    </row>
    <row r="120" spans="1:9" x14ac:dyDescent="0.25">
      <c r="A120">
        <v>10972</v>
      </c>
      <c r="B120" t="s">
        <v>204</v>
      </c>
      <c r="C120" s="1" t="s">
        <v>205</v>
      </c>
      <c r="D120" s="9">
        <v>61716.67</v>
      </c>
      <c r="E120" s="9">
        <v>0</v>
      </c>
      <c r="F120" s="9">
        <v>1299.33</v>
      </c>
      <c r="G120" s="9">
        <v>0</v>
      </c>
      <c r="H120" s="9">
        <v>9452.4</v>
      </c>
      <c r="I120" s="9" t="str">
        <f t="shared" si="1"/>
        <v>078766000</v>
      </c>
    </row>
    <row r="121" spans="1:9" x14ac:dyDescent="0.25">
      <c r="A121">
        <v>4355</v>
      </c>
      <c r="B121" t="s">
        <v>206</v>
      </c>
      <c r="C121" s="1" t="s">
        <v>207</v>
      </c>
      <c r="D121" s="9">
        <v>362491.58</v>
      </c>
      <c r="E121" s="9">
        <v>0</v>
      </c>
      <c r="F121" s="9">
        <v>2592.0700000000002</v>
      </c>
      <c r="G121" s="9">
        <v>0</v>
      </c>
      <c r="H121" s="9">
        <v>54762.547500000001</v>
      </c>
      <c r="I121" s="9" t="str">
        <f t="shared" si="1"/>
        <v>078754000</v>
      </c>
    </row>
    <row r="122" spans="1:9" x14ac:dyDescent="0.25">
      <c r="A122">
        <v>79226</v>
      </c>
      <c r="B122" t="s">
        <v>208</v>
      </c>
      <c r="C122" s="1" t="s">
        <v>209</v>
      </c>
      <c r="D122" s="9">
        <v>248507.55</v>
      </c>
      <c r="E122" s="9">
        <v>0</v>
      </c>
      <c r="F122" s="9">
        <v>4238.3999999999996</v>
      </c>
      <c r="G122" s="9">
        <v>0</v>
      </c>
      <c r="H122" s="9">
        <v>37911.892499999994</v>
      </c>
      <c r="I122" s="9" t="str">
        <f t="shared" si="1"/>
        <v>020209000</v>
      </c>
    </row>
    <row r="123" spans="1:9" x14ac:dyDescent="0.25">
      <c r="A123">
        <v>4515</v>
      </c>
      <c r="B123" t="s">
        <v>210</v>
      </c>
      <c r="C123" s="1" t="s">
        <v>211</v>
      </c>
      <c r="D123" s="9">
        <v>41190.43</v>
      </c>
      <c r="E123" s="9">
        <v>0</v>
      </c>
      <c r="F123" s="9">
        <v>0</v>
      </c>
      <c r="G123" s="9">
        <v>0</v>
      </c>
      <c r="H123" s="9">
        <v>6178.5644999999995</v>
      </c>
      <c r="I123" s="9" t="str">
        <f t="shared" si="1"/>
        <v>150576000</v>
      </c>
    </row>
    <row r="124" spans="1:9" x14ac:dyDescent="0.25">
      <c r="A124">
        <v>4169</v>
      </c>
      <c r="B124" t="s">
        <v>212</v>
      </c>
      <c r="C124" s="1" t="s">
        <v>213</v>
      </c>
      <c r="D124" s="9">
        <v>109526.87</v>
      </c>
      <c r="E124" s="9">
        <v>0</v>
      </c>
      <c r="F124" s="9">
        <v>1102.6099999999999</v>
      </c>
      <c r="G124" s="9">
        <v>0</v>
      </c>
      <c r="H124" s="9">
        <v>16594.421999999999</v>
      </c>
      <c r="I124" s="9" t="str">
        <f t="shared" si="1"/>
        <v>020202000</v>
      </c>
    </row>
    <row r="125" spans="1:9" x14ac:dyDescent="0.25">
      <c r="A125">
        <v>89871</v>
      </c>
      <c r="B125" t="s">
        <v>214</v>
      </c>
      <c r="C125" s="1" t="s">
        <v>215</v>
      </c>
      <c r="D125" s="9">
        <v>13879.84</v>
      </c>
      <c r="E125" s="9">
        <v>0</v>
      </c>
      <c r="F125" s="9">
        <v>0</v>
      </c>
      <c r="G125" s="9">
        <v>0</v>
      </c>
      <c r="H125" s="9">
        <v>2081.9760000000001</v>
      </c>
      <c r="I125" s="9" t="str">
        <f t="shared" si="1"/>
        <v>108501000</v>
      </c>
    </row>
    <row r="126" spans="1:9" x14ac:dyDescent="0.25">
      <c r="A126">
        <v>4397</v>
      </c>
      <c r="B126" t="s">
        <v>216</v>
      </c>
      <c r="C126" s="1" t="s">
        <v>217</v>
      </c>
      <c r="D126" s="9">
        <v>437326.54</v>
      </c>
      <c r="E126" s="9">
        <v>3675.0129411764701</v>
      </c>
      <c r="F126" s="9">
        <v>10483.86</v>
      </c>
      <c r="G126" s="9">
        <v>0</v>
      </c>
      <c r="H126" s="9">
        <v>67171.56</v>
      </c>
      <c r="I126" s="9" t="str">
        <f t="shared" si="1"/>
        <v>090232000</v>
      </c>
    </row>
    <row r="127" spans="1:9" x14ac:dyDescent="0.25">
      <c r="A127">
        <v>81041</v>
      </c>
      <c r="B127" t="s">
        <v>218</v>
      </c>
      <c r="C127" s="1" t="s">
        <v>219</v>
      </c>
      <c r="D127" s="9">
        <v>94568.76</v>
      </c>
      <c r="E127" s="9">
        <v>0</v>
      </c>
      <c r="F127" s="9">
        <v>0</v>
      </c>
      <c r="G127" s="9">
        <v>0</v>
      </c>
      <c r="H127" s="9">
        <v>14185.313999999998</v>
      </c>
      <c r="I127" s="9" t="str">
        <f t="shared" si="1"/>
        <v>078745000</v>
      </c>
    </row>
    <row r="128" spans="1:9" x14ac:dyDescent="0.25">
      <c r="A128">
        <v>4224</v>
      </c>
      <c r="B128" t="s">
        <v>220</v>
      </c>
      <c r="C128" s="1" t="s">
        <v>221</v>
      </c>
      <c r="D128" s="9">
        <v>15373.22</v>
      </c>
      <c r="E128" s="9">
        <v>0</v>
      </c>
      <c r="F128" s="9">
        <v>606.30999999999995</v>
      </c>
      <c r="G128" s="9">
        <v>0</v>
      </c>
      <c r="H128" s="9">
        <v>2396.9294999999997</v>
      </c>
      <c r="I128" s="9" t="str">
        <f t="shared" si="1"/>
        <v>050316000</v>
      </c>
    </row>
    <row r="129" spans="1:9" x14ac:dyDescent="0.25">
      <c r="A129">
        <v>4513</v>
      </c>
      <c r="B129" t="s">
        <v>222</v>
      </c>
      <c r="C129" s="1" t="s">
        <v>223</v>
      </c>
      <c r="D129" s="9">
        <v>10330.82</v>
      </c>
      <c r="E129" s="9">
        <v>0</v>
      </c>
      <c r="F129" s="9">
        <v>379.09</v>
      </c>
      <c r="G129" s="9">
        <v>0</v>
      </c>
      <c r="H129" s="9">
        <v>1606.4865</v>
      </c>
      <c r="I129" s="9" t="str">
        <f t="shared" si="1"/>
        <v>150426000</v>
      </c>
    </row>
    <row r="130" spans="1:9" x14ac:dyDescent="0.25">
      <c r="A130">
        <v>4171</v>
      </c>
      <c r="B130" t="s">
        <v>224</v>
      </c>
      <c r="C130" s="1" t="s">
        <v>225</v>
      </c>
      <c r="D130" s="9">
        <v>20855.88</v>
      </c>
      <c r="E130" s="9">
        <v>0</v>
      </c>
      <c r="F130" s="9">
        <v>451.68</v>
      </c>
      <c r="G130" s="9">
        <v>0</v>
      </c>
      <c r="H130" s="9">
        <v>3196.134</v>
      </c>
      <c r="I130" s="9" t="str">
        <f t="shared" si="1"/>
        <v>020214000</v>
      </c>
    </row>
    <row r="131" spans="1:9" x14ac:dyDescent="0.25">
      <c r="A131">
        <v>4269</v>
      </c>
      <c r="B131" t="s">
        <v>226</v>
      </c>
      <c r="C131" s="1" t="s">
        <v>227</v>
      </c>
      <c r="D131" s="9">
        <v>946868.06</v>
      </c>
      <c r="E131" s="9">
        <v>7058.6543343982967</v>
      </c>
      <c r="F131" s="9">
        <v>7733.36</v>
      </c>
      <c r="G131" s="9">
        <v>0</v>
      </c>
      <c r="H131" s="9">
        <v>143190.21299999999</v>
      </c>
      <c r="I131" s="9" t="str">
        <f t="shared" ref="I131:I194" si="2">TEXT(B131,"000000000")</f>
        <v>070433000</v>
      </c>
    </row>
    <row r="132" spans="1:9" x14ac:dyDescent="0.25">
      <c r="A132">
        <v>4284</v>
      </c>
      <c r="B132" t="s">
        <v>228</v>
      </c>
      <c r="C132" s="1" t="s">
        <v>229</v>
      </c>
      <c r="D132" s="9">
        <v>816480.95</v>
      </c>
      <c r="E132" s="9">
        <v>1115.4111338797813</v>
      </c>
      <c r="F132" s="9">
        <v>0</v>
      </c>
      <c r="G132" s="9">
        <v>0</v>
      </c>
      <c r="H132" s="9">
        <v>122472.14249999999</v>
      </c>
      <c r="I132" s="9" t="str">
        <f t="shared" si="2"/>
        <v>070501000</v>
      </c>
    </row>
    <row r="133" spans="1:9" x14ac:dyDescent="0.25">
      <c r="A133">
        <v>4378</v>
      </c>
      <c r="B133" t="s">
        <v>230</v>
      </c>
      <c r="C133" s="1" t="s">
        <v>231</v>
      </c>
      <c r="D133" s="9">
        <v>499361.41</v>
      </c>
      <c r="E133" s="9">
        <v>1595.4038658146962</v>
      </c>
      <c r="F133" s="9">
        <v>10244.620000000001</v>
      </c>
      <c r="G133" s="9">
        <v>0</v>
      </c>
      <c r="H133" s="9">
        <v>76440.90449999999</v>
      </c>
      <c r="I133" s="9" t="str">
        <f t="shared" si="2"/>
        <v>080415000</v>
      </c>
    </row>
    <row r="134" spans="1:9" x14ac:dyDescent="0.25">
      <c r="A134">
        <v>90328</v>
      </c>
      <c r="B134" t="s">
        <v>1270</v>
      </c>
      <c r="C134" s="1" t="s">
        <v>1271</v>
      </c>
      <c r="D134" s="9">
        <v>21074.080000000002</v>
      </c>
      <c r="E134" s="9">
        <v>0</v>
      </c>
      <c r="F134" s="9">
        <v>434.44</v>
      </c>
      <c r="G134" s="9">
        <v>0</v>
      </c>
      <c r="H134" s="9">
        <v>3226.2779999999998</v>
      </c>
      <c r="I134" s="9" t="str">
        <f t="shared" si="2"/>
        <v>078565000</v>
      </c>
    </row>
    <row r="135" spans="1:9" x14ac:dyDescent="0.25">
      <c r="A135">
        <v>90327</v>
      </c>
      <c r="B135" t="s">
        <v>232</v>
      </c>
      <c r="C135" s="1" t="s">
        <v>233</v>
      </c>
      <c r="D135" s="9">
        <v>109183.56</v>
      </c>
      <c r="E135" s="9">
        <v>0</v>
      </c>
      <c r="F135" s="9">
        <v>1131.32</v>
      </c>
      <c r="G135" s="9">
        <v>0</v>
      </c>
      <c r="H135" s="9">
        <v>16547.232</v>
      </c>
      <c r="I135" s="9" t="str">
        <f t="shared" si="2"/>
        <v>078564000</v>
      </c>
    </row>
    <row r="136" spans="1:9" x14ac:dyDescent="0.25">
      <c r="A136">
        <v>79971</v>
      </c>
      <c r="B136" t="s">
        <v>234</v>
      </c>
      <c r="C136" s="1" t="s">
        <v>235</v>
      </c>
      <c r="D136" s="9">
        <v>23186.81</v>
      </c>
      <c r="E136" s="9">
        <v>0</v>
      </c>
      <c r="F136" s="9">
        <v>1103.08</v>
      </c>
      <c r="G136" s="9">
        <v>0</v>
      </c>
      <c r="H136" s="9">
        <v>3643.4834999999998</v>
      </c>
      <c r="I136" s="9" t="str">
        <f t="shared" si="2"/>
        <v>098749000</v>
      </c>
    </row>
    <row r="137" spans="1:9" x14ac:dyDescent="0.25">
      <c r="A137">
        <v>79055</v>
      </c>
      <c r="B137" t="s">
        <v>236</v>
      </c>
      <c r="C137" s="1" t="s">
        <v>237</v>
      </c>
      <c r="D137" s="9">
        <v>70846.460000000006</v>
      </c>
      <c r="E137" s="9">
        <v>0</v>
      </c>
      <c r="F137" s="9">
        <v>1353.08</v>
      </c>
      <c r="G137" s="9">
        <v>0</v>
      </c>
      <c r="H137" s="9">
        <v>10829.931</v>
      </c>
      <c r="I137" s="9" t="str">
        <f t="shared" si="2"/>
        <v>078909000</v>
      </c>
    </row>
    <row r="138" spans="1:9" x14ac:dyDescent="0.25">
      <c r="A138">
        <v>78888</v>
      </c>
      <c r="B138" t="s">
        <v>238</v>
      </c>
      <c r="C138" s="1" t="s">
        <v>239</v>
      </c>
      <c r="D138" s="9">
        <v>36861.279999999999</v>
      </c>
      <c r="E138" s="9">
        <v>0</v>
      </c>
      <c r="F138" s="9">
        <v>289.69</v>
      </c>
      <c r="G138" s="9">
        <v>0</v>
      </c>
      <c r="H138" s="9">
        <v>5572.6454999999996</v>
      </c>
      <c r="I138" s="9" t="str">
        <f t="shared" si="2"/>
        <v>078768000</v>
      </c>
    </row>
    <row r="139" spans="1:9" x14ac:dyDescent="0.25">
      <c r="A139">
        <v>79905</v>
      </c>
      <c r="B139" t="s">
        <v>240</v>
      </c>
      <c r="C139" s="1" t="s">
        <v>241</v>
      </c>
      <c r="D139" s="9">
        <v>88006.02</v>
      </c>
      <c r="E139" s="9">
        <v>0</v>
      </c>
      <c r="F139" s="9">
        <v>878.63</v>
      </c>
      <c r="G139" s="9">
        <v>0</v>
      </c>
      <c r="H139" s="9">
        <v>13332.6975</v>
      </c>
      <c r="I139" s="9" t="str">
        <f t="shared" si="2"/>
        <v>078959000</v>
      </c>
    </row>
    <row r="140" spans="1:9" x14ac:dyDescent="0.25">
      <c r="A140">
        <v>4470</v>
      </c>
      <c r="B140" t="s">
        <v>242</v>
      </c>
      <c r="C140" s="1" t="s">
        <v>243</v>
      </c>
      <c r="D140" s="9">
        <v>365933.81</v>
      </c>
      <c r="E140" s="9">
        <v>9934.8545701357471</v>
      </c>
      <c r="F140" s="9">
        <v>18607.099999999999</v>
      </c>
      <c r="G140" s="9">
        <v>2791.0649999999996</v>
      </c>
      <c r="H140" s="9">
        <v>57681.136499999993</v>
      </c>
      <c r="I140" s="9" t="str">
        <f t="shared" si="2"/>
        <v>130228000</v>
      </c>
    </row>
    <row r="141" spans="1:9" x14ac:dyDescent="0.25">
      <c r="A141">
        <v>89758</v>
      </c>
      <c r="B141" t="s">
        <v>244</v>
      </c>
      <c r="C141" s="1" t="s">
        <v>245</v>
      </c>
      <c r="D141" s="9">
        <v>70123.600000000006</v>
      </c>
      <c r="E141" s="9">
        <v>0</v>
      </c>
      <c r="F141" s="9">
        <v>711.21</v>
      </c>
      <c r="G141" s="9">
        <v>0</v>
      </c>
      <c r="H141" s="9">
        <v>10625.221500000001</v>
      </c>
      <c r="I141" s="9" t="str">
        <f t="shared" si="2"/>
        <v>078534000</v>
      </c>
    </row>
    <row r="142" spans="1:9" x14ac:dyDescent="0.25">
      <c r="A142">
        <v>1001161</v>
      </c>
      <c r="B142" t="s">
        <v>246</v>
      </c>
      <c r="C142" s="1" t="s">
        <v>245</v>
      </c>
      <c r="D142" s="9">
        <v>38019.89</v>
      </c>
      <c r="E142" s="9">
        <v>0</v>
      </c>
      <c r="F142" s="9">
        <v>149.57</v>
      </c>
      <c r="G142" s="9">
        <v>0</v>
      </c>
      <c r="H142" s="9">
        <v>5725.4189999999999</v>
      </c>
      <c r="I142" s="9" t="str">
        <f t="shared" si="2"/>
        <v>078639000</v>
      </c>
    </row>
    <row r="143" spans="1:9" x14ac:dyDescent="0.25">
      <c r="A143">
        <v>4484</v>
      </c>
      <c r="B143" t="s">
        <v>247</v>
      </c>
      <c r="C143" s="1" t="s">
        <v>248</v>
      </c>
      <c r="D143" s="9">
        <v>45422.17</v>
      </c>
      <c r="E143" s="9">
        <v>0</v>
      </c>
      <c r="F143" s="9">
        <v>2293.6999999999998</v>
      </c>
      <c r="G143" s="9">
        <v>0</v>
      </c>
      <c r="H143" s="9">
        <v>7157.3804999999993</v>
      </c>
      <c r="I143" s="9" t="str">
        <f t="shared" si="2"/>
        <v>130350000</v>
      </c>
    </row>
    <row r="144" spans="1:9" x14ac:dyDescent="0.25">
      <c r="A144">
        <v>78858</v>
      </c>
      <c r="B144" t="s">
        <v>249</v>
      </c>
      <c r="C144" s="1" t="s">
        <v>250</v>
      </c>
      <c r="D144" s="9">
        <v>10081.69</v>
      </c>
      <c r="E144" s="9">
        <v>0</v>
      </c>
      <c r="F144" s="9">
        <v>457.65</v>
      </c>
      <c r="G144" s="9">
        <v>0</v>
      </c>
      <c r="H144" s="9">
        <v>1580.9010000000001</v>
      </c>
      <c r="I144" s="9" t="str">
        <f t="shared" si="2"/>
        <v>108777000</v>
      </c>
    </row>
    <row r="145" spans="1:9" x14ac:dyDescent="0.25">
      <c r="A145">
        <v>4400</v>
      </c>
      <c r="B145" t="s">
        <v>251</v>
      </c>
      <c r="C145" s="1" t="s">
        <v>252</v>
      </c>
      <c r="D145" s="9">
        <v>17267.990000000002</v>
      </c>
      <c r="E145" s="9">
        <v>0</v>
      </c>
      <c r="F145" s="9">
        <v>0</v>
      </c>
      <c r="G145" s="9">
        <v>0</v>
      </c>
      <c r="H145" s="9">
        <v>2590.1985</v>
      </c>
      <c r="I145" s="9" t="str">
        <f t="shared" si="2"/>
        <v>098745000</v>
      </c>
    </row>
    <row r="146" spans="1:9" x14ac:dyDescent="0.25">
      <c r="A146">
        <v>79047</v>
      </c>
      <c r="B146" t="s">
        <v>253</v>
      </c>
      <c r="C146" s="1" t="s">
        <v>254</v>
      </c>
      <c r="D146" s="9">
        <v>158286.01999999999</v>
      </c>
      <c r="E146" s="9">
        <v>0</v>
      </c>
      <c r="F146" s="9">
        <v>1418.87</v>
      </c>
      <c r="G146" s="9">
        <v>0</v>
      </c>
      <c r="H146" s="9">
        <v>23955.733499999998</v>
      </c>
      <c r="I146" s="9" t="str">
        <f t="shared" si="2"/>
        <v>078524000</v>
      </c>
    </row>
    <row r="147" spans="1:9" x14ac:dyDescent="0.25">
      <c r="A147">
        <v>80001</v>
      </c>
      <c r="B147" t="s">
        <v>255</v>
      </c>
      <c r="C147" s="1" t="s">
        <v>256</v>
      </c>
      <c r="D147" s="9">
        <v>23091.08</v>
      </c>
      <c r="E147" s="9">
        <v>0</v>
      </c>
      <c r="F147" s="9">
        <v>0</v>
      </c>
      <c r="G147" s="9">
        <v>0</v>
      </c>
      <c r="H147" s="9">
        <v>3463.6620000000003</v>
      </c>
      <c r="I147" s="9" t="str">
        <f t="shared" si="2"/>
        <v>148761000</v>
      </c>
    </row>
    <row r="148" spans="1:9" x14ac:dyDescent="0.25">
      <c r="A148">
        <v>4282</v>
      </c>
      <c r="B148" t="s">
        <v>257</v>
      </c>
      <c r="C148" s="1" t="s">
        <v>258</v>
      </c>
      <c r="D148" s="9">
        <v>3294925.5</v>
      </c>
      <c r="E148" s="9">
        <v>17116.496103896105</v>
      </c>
      <c r="F148" s="9">
        <v>99636.06</v>
      </c>
      <c r="G148" s="9">
        <v>0</v>
      </c>
      <c r="H148" s="9">
        <v>509184.234</v>
      </c>
      <c r="I148" s="9" t="str">
        <f t="shared" si="2"/>
        <v>070483000</v>
      </c>
    </row>
    <row r="149" spans="1:9" x14ac:dyDescent="0.25">
      <c r="A149">
        <v>91934</v>
      </c>
      <c r="B149" t="s">
        <v>259</v>
      </c>
      <c r="C149" s="1" t="s">
        <v>260</v>
      </c>
      <c r="D149" s="9">
        <v>39496.06</v>
      </c>
      <c r="E149" s="9">
        <v>0</v>
      </c>
      <c r="F149" s="9">
        <v>628.03</v>
      </c>
      <c r="G149" s="9">
        <v>0</v>
      </c>
      <c r="H149" s="9">
        <v>6018.6134999999995</v>
      </c>
      <c r="I149" s="9" t="str">
        <f t="shared" si="2"/>
        <v>078218000</v>
      </c>
    </row>
    <row r="150" spans="1:9" x14ac:dyDescent="0.25">
      <c r="A150">
        <v>4446</v>
      </c>
      <c r="B150" t="s">
        <v>261</v>
      </c>
      <c r="C150" s="1" t="s">
        <v>262</v>
      </c>
      <c r="D150" s="9">
        <v>1247942.54</v>
      </c>
      <c r="E150" s="9">
        <v>10187.286040816327</v>
      </c>
      <c r="F150" s="9">
        <v>28244.21</v>
      </c>
      <c r="G150" s="9">
        <v>0</v>
      </c>
      <c r="H150" s="9">
        <v>191428.01249999998</v>
      </c>
      <c r="I150" s="9" t="str">
        <f t="shared" si="2"/>
        <v>110404000</v>
      </c>
    </row>
    <row r="151" spans="1:9" x14ac:dyDescent="0.25">
      <c r="A151">
        <v>4453</v>
      </c>
      <c r="B151" t="s">
        <v>263</v>
      </c>
      <c r="C151" s="1" t="s">
        <v>264</v>
      </c>
      <c r="D151" s="9">
        <v>686752.96</v>
      </c>
      <c r="E151" s="9">
        <v>0</v>
      </c>
      <c r="F151" s="9">
        <v>0</v>
      </c>
      <c r="G151" s="9">
        <v>0</v>
      </c>
      <c r="H151" s="9">
        <v>103012.94399999999</v>
      </c>
      <c r="I151" s="9" t="str">
        <f t="shared" si="2"/>
        <v>110502000</v>
      </c>
    </row>
    <row r="152" spans="1:9" x14ac:dyDescent="0.25">
      <c r="A152">
        <v>4410</v>
      </c>
      <c r="B152" t="s">
        <v>265</v>
      </c>
      <c r="C152" s="1" t="s">
        <v>266</v>
      </c>
      <c r="D152" s="9">
        <v>919222.57</v>
      </c>
      <c r="E152" s="9">
        <v>3962.1662499999998</v>
      </c>
      <c r="F152" s="9">
        <v>12503.33</v>
      </c>
      <c r="G152" s="9">
        <v>0</v>
      </c>
      <c r="H152" s="9">
        <v>139758.88499999998</v>
      </c>
      <c r="I152" s="9" t="str">
        <f t="shared" si="2"/>
        <v>100216000</v>
      </c>
    </row>
    <row r="153" spans="1:9" x14ac:dyDescent="0.25">
      <c r="A153">
        <v>85749</v>
      </c>
      <c r="B153" t="s">
        <v>267</v>
      </c>
      <c r="C153" s="1" t="s">
        <v>268</v>
      </c>
      <c r="D153" s="9">
        <v>59815.69</v>
      </c>
      <c r="E153" s="9">
        <v>0</v>
      </c>
      <c r="F153" s="9">
        <v>671.52</v>
      </c>
      <c r="G153" s="9">
        <v>0</v>
      </c>
      <c r="H153" s="9">
        <v>9073.0815000000002</v>
      </c>
      <c r="I153" s="9" t="str">
        <f t="shared" si="2"/>
        <v>078991000</v>
      </c>
    </row>
    <row r="154" spans="1:9" x14ac:dyDescent="0.25">
      <c r="A154">
        <v>4244</v>
      </c>
      <c r="B154" t="s">
        <v>269</v>
      </c>
      <c r="C154" s="1" t="s">
        <v>270</v>
      </c>
      <c r="D154" s="9">
        <v>912897.4</v>
      </c>
      <c r="E154" s="9">
        <v>58932.475274056029</v>
      </c>
      <c r="F154" s="9">
        <v>21609.57</v>
      </c>
      <c r="G154" s="9">
        <v>0</v>
      </c>
      <c r="H154" s="9">
        <v>140176.04549999998</v>
      </c>
      <c r="I154" s="9" t="str">
        <f t="shared" si="2"/>
        <v>070293000</v>
      </c>
    </row>
    <row r="155" spans="1:9" x14ac:dyDescent="0.25">
      <c r="A155">
        <v>4395</v>
      </c>
      <c r="B155" t="s">
        <v>271</v>
      </c>
      <c r="C155" s="1" t="s">
        <v>272</v>
      </c>
      <c r="D155" s="9">
        <v>45115.75</v>
      </c>
      <c r="E155" s="9">
        <v>0</v>
      </c>
      <c r="F155" s="9">
        <v>4846.25</v>
      </c>
      <c r="G155" s="9">
        <v>0</v>
      </c>
      <c r="H155" s="9">
        <v>7494.2999999999993</v>
      </c>
      <c r="I155" s="9" t="str">
        <f t="shared" si="2"/>
        <v>090225000</v>
      </c>
    </row>
    <row r="156" spans="1:9" x14ac:dyDescent="0.25">
      <c r="A156">
        <v>4191</v>
      </c>
      <c r="B156" t="s">
        <v>273</v>
      </c>
      <c r="C156" s="1" t="s">
        <v>274</v>
      </c>
      <c r="D156" s="9">
        <v>208675.32</v>
      </c>
      <c r="E156" s="9">
        <v>0</v>
      </c>
      <c r="F156" s="9">
        <v>1098.49</v>
      </c>
      <c r="G156" s="9">
        <v>0</v>
      </c>
      <c r="H156" s="9">
        <v>31466.071499999998</v>
      </c>
      <c r="I156" s="9" t="str">
        <f t="shared" si="2"/>
        <v>028750000</v>
      </c>
    </row>
    <row r="157" spans="1:9" x14ac:dyDescent="0.25">
      <c r="A157">
        <v>6362</v>
      </c>
      <c r="B157" t="s">
        <v>275</v>
      </c>
      <c r="C157" s="1" t="s">
        <v>276</v>
      </c>
      <c r="D157" s="9">
        <v>76923.990000000005</v>
      </c>
      <c r="E157" s="9">
        <v>0</v>
      </c>
      <c r="F157" s="9">
        <v>2430.09</v>
      </c>
      <c r="G157" s="9">
        <v>0</v>
      </c>
      <c r="H157" s="9">
        <v>11903.111999999999</v>
      </c>
      <c r="I157" s="9" t="str">
        <f t="shared" si="2"/>
        <v>078772000</v>
      </c>
    </row>
    <row r="158" spans="1:9" x14ac:dyDescent="0.25">
      <c r="A158">
        <v>79886</v>
      </c>
      <c r="B158" t="s">
        <v>277</v>
      </c>
      <c r="C158" s="1" t="s">
        <v>278</v>
      </c>
      <c r="D158" s="9">
        <v>41298.519999999997</v>
      </c>
      <c r="E158" s="9">
        <v>0</v>
      </c>
      <c r="F158" s="9">
        <v>626.49</v>
      </c>
      <c r="G158" s="9">
        <v>0</v>
      </c>
      <c r="H158" s="9">
        <v>6288.7514999999994</v>
      </c>
      <c r="I158" s="9" t="str">
        <f t="shared" si="2"/>
        <v>078957000</v>
      </c>
    </row>
    <row r="159" spans="1:9" x14ac:dyDescent="0.25">
      <c r="A159">
        <v>88299</v>
      </c>
      <c r="B159" t="s">
        <v>279</v>
      </c>
      <c r="C159" s="1" t="s">
        <v>280</v>
      </c>
      <c r="D159" s="9">
        <v>88758.39</v>
      </c>
      <c r="E159" s="9">
        <v>0</v>
      </c>
      <c r="F159" s="9">
        <v>0</v>
      </c>
      <c r="G159" s="9">
        <v>0</v>
      </c>
      <c r="H159" s="9">
        <v>13313.7585</v>
      </c>
      <c r="I159" s="9" t="str">
        <f t="shared" si="2"/>
        <v>078515000</v>
      </c>
    </row>
    <row r="160" spans="1:9" x14ac:dyDescent="0.25">
      <c r="A160">
        <v>4242</v>
      </c>
      <c r="B160" t="s">
        <v>281</v>
      </c>
      <c r="C160" s="1" t="s">
        <v>282</v>
      </c>
      <c r="D160" s="9">
        <v>7173839.3099999996</v>
      </c>
      <c r="E160" s="9">
        <v>45796.750125617793</v>
      </c>
      <c r="F160" s="9">
        <v>169421.17</v>
      </c>
      <c r="G160" s="9">
        <v>1126.970088691796</v>
      </c>
      <c r="H160" s="9">
        <v>1101489.0719999999</v>
      </c>
      <c r="I160" s="9" t="str">
        <f t="shared" si="2"/>
        <v>070280000</v>
      </c>
    </row>
    <row r="161" spans="1:9" x14ac:dyDescent="0.25">
      <c r="A161">
        <v>4158</v>
      </c>
      <c r="B161" t="s">
        <v>283</v>
      </c>
      <c r="C161" s="1" t="s">
        <v>284</v>
      </c>
      <c r="D161" s="9">
        <v>585764.81000000006</v>
      </c>
      <c r="E161" s="9">
        <v>0</v>
      </c>
      <c r="F161" s="9">
        <v>5649.45</v>
      </c>
      <c r="G161" s="9">
        <v>0</v>
      </c>
      <c r="H161" s="9">
        <v>88712.138999999996</v>
      </c>
      <c r="I161" s="9" t="str">
        <f t="shared" si="2"/>
        <v>010224000</v>
      </c>
    </row>
    <row r="162" spans="1:9" x14ac:dyDescent="0.25">
      <c r="A162">
        <v>4474</v>
      </c>
      <c r="B162" t="s">
        <v>285</v>
      </c>
      <c r="C162" s="1" t="s">
        <v>286</v>
      </c>
      <c r="D162" s="9">
        <v>562164.49</v>
      </c>
      <c r="E162" s="9">
        <v>38093.281663244357</v>
      </c>
      <c r="F162" s="9">
        <v>22271.78</v>
      </c>
      <c r="G162" s="9">
        <v>0</v>
      </c>
      <c r="H162" s="9">
        <v>87665.440499999997</v>
      </c>
      <c r="I162" s="9" t="str">
        <f t="shared" si="2"/>
        <v>130251000</v>
      </c>
    </row>
    <row r="163" spans="1:9" x14ac:dyDescent="0.25">
      <c r="A163">
        <v>90138</v>
      </c>
      <c r="B163" t="s">
        <v>287</v>
      </c>
      <c r="C163" s="1" t="s">
        <v>288</v>
      </c>
      <c r="D163" s="9">
        <v>81914.559999999998</v>
      </c>
      <c r="E163" s="9">
        <v>0</v>
      </c>
      <c r="F163" s="9">
        <v>2327.63</v>
      </c>
      <c r="G163" s="9">
        <v>0</v>
      </c>
      <c r="H163" s="9">
        <v>12636.3285</v>
      </c>
      <c r="I163" s="9" t="str">
        <f t="shared" si="2"/>
        <v>078549000</v>
      </c>
    </row>
    <row r="164" spans="1:9" x14ac:dyDescent="0.25">
      <c r="A164">
        <v>5186</v>
      </c>
      <c r="B164" t="s">
        <v>289</v>
      </c>
      <c r="C164" s="1" t="s">
        <v>290</v>
      </c>
      <c r="D164" s="9">
        <v>103859.59</v>
      </c>
      <c r="E164" s="9">
        <v>0</v>
      </c>
      <c r="F164" s="9">
        <v>1334.58</v>
      </c>
      <c r="G164" s="9">
        <v>0</v>
      </c>
      <c r="H164" s="9">
        <v>15779.125499999998</v>
      </c>
      <c r="I164" s="9" t="str">
        <f t="shared" si="2"/>
        <v>078995000</v>
      </c>
    </row>
    <row r="165" spans="1:9" x14ac:dyDescent="0.25">
      <c r="A165">
        <v>92316</v>
      </c>
      <c r="B165" t="s">
        <v>291</v>
      </c>
      <c r="C165" s="1" t="s">
        <v>292</v>
      </c>
      <c r="D165" s="9">
        <v>66087.5</v>
      </c>
      <c r="E165" s="9">
        <v>0</v>
      </c>
      <c r="F165" s="9">
        <v>0</v>
      </c>
      <c r="G165" s="9">
        <v>0</v>
      </c>
      <c r="H165" s="9">
        <v>9913.125</v>
      </c>
      <c r="I165" s="9" t="str">
        <f t="shared" si="2"/>
        <v>078249000</v>
      </c>
    </row>
    <row r="166" spans="1:9" x14ac:dyDescent="0.25">
      <c r="A166">
        <v>85448</v>
      </c>
      <c r="B166" t="s">
        <v>293</v>
      </c>
      <c r="C166" s="1" t="s">
        <v>294</v>
      </c>
      <c r="D166" s="9">
        <v>43933.98</v>
      </c>
      <c r="E166" s="9">
        <v>0</v>
      </c>
      <c r="F166" s="9">
        <v>0</v>
      </c>
      <c r="G166" s="9">
        <v>0</v>
      </c>
      <c r="H166" s="9">
        <v>6590.0970000000007</v>
      </c>
      <c r="I166" s="9" t="str">
        <f t="shared" si="2"/>
        <v>108720000</v>
      </c>
    </row>
    <row r="167" spans="1:9" x14ac:dyDescent="0.25">
      <c r="A167">
        <v>4486</v>
      </c>
      <c r="B167" t="s">
        <v>295</v>
      </c>
      <c r="C167" s="1" t="s">
        <v>296</v>
      </c>
      <c r="D167" s="9">
        <v>80300.77</v>
      </c>
      <c r="E167" s="9">
        <v>0</v>
      </c>
      <c r="F167" s="9">
        <v>2466.33</v>
      </c>
      <c r="G167" s="9">
        <v>0</v>
      </c>
      <c r="H167" s="9">
        <v>12415.065000000001</v>
      </c>
      <c r="I167" s="9" t="str">
        <f t="shared" si="2"/>
        <v>130403000</v>
      </c>
    </row>
    <row r="168" spans="1:9" x14ac:dyDescent="0.25">
      <c r="A168">
        <v>81027</v>
      </c>
      <c r="B168" t="s">
        <v>297</v>
      </c>
      <c r="C168" s="1" t="s">
        <v>298</v>
      </c>
      <c r="D168" s="9">
        <v>55991.97</v>
      </c>
      <c r="E168" s="9">
        <v>0</v>
      </c>
      <c r="F168" s="9">
        <v>652.34</v>
      </c>
      <c r="G168" s="9">
        <v>0</v>
      </c>
      <c r="H168" s="9">
        <v>8496.6464999999989</v>
      </c>
      <c r="I168" s="9" t="str">
        <f t="shared" si="2"/>
        <v>028701000</v>
      </c>
    </row>
    <row r="169" spans="1:9" x14ac:dyDescent="0.25">
      <c r="A169">
        <v>1001687</v>
      </c>
      <c r="B169" t="s">
        <v>299</v>
      </c>
      <c r="C169" s="1" t="s">
        <v>300</v>
      </c>
      <c r="D169" s="9">
        <v>35186.11</v>
      </c>
      <c r="E169" s="9">
        <v>0</v>
      </c>
      <c r="F169" s="9">
        <v>0</v>
      </c>
      <c r="G169" s="9">
        <v>0</v>
      </c>
      <c r="H169" s="9">
        <v>5277.9165000000003</v>
      </c>
      <c r="I169" s="9" t="str">
        <f t="shared" si="2"/>
        <v>020101000</v>
      </c>
    </row>
    <row r="170" spans="1:9" x14ac:dyDescent="0.25">
      <c r="A170">
        <v>79546</v>
      </c>
      <c r="B170" t="s">
        <v>301</v>
      </c>
      <c r="C170" s="1" t="s">
        <v>302</v>
      </c>
      <c r="D170" s="9">
        <v>703.65</v>
      </c>
      <c r="E170" s="9">
        <v>0</v>
      </c>
      <c r="F170" s="9">
        <v>0</v>
      </c>
      <c r="G170" s="9">
        <v>0</v>
      </c>
      <c r="H170" s="9">
        <v>105.5475</v>
      </c>
      <c r="I170" s="9" t="str">
        <f t="shared" si="2"/>
        <v>026002000</v>
      </c>
    </row>
    <row r="171" spans="1:9" x14ac:dyDescent="0.25">
      <c r="A171">
        <v>4177</v>
      </c>
      <c r="B171" t="s">
        <v>303</v>
      </c>
      <c r="C171" s="1" t="s">
        <v>304</v>
      </c>
      <c r="D171" s="9">
        <v>14755.85</v>
      </c>
      <c r="E171" s="9">
        <v>0</v>
      </c>
      <c r="F171" s="9">
        <v>427.39</v>
      </c>
      <c r="G171" s="9">
        <v>0</v>
      </c>
      <c r="H171" s="9">
        <v>2277.4859999999999</v>
      </c>
      <c r="I171" s="9" t="str">
        <f t="shared" si="2"/>
        <v>020326000</v>
      </c>
    </row>
    <row r="172" spans="1:9" x14ac:dyDescent="0.25">
      <c r="A172">
        <v>10386</v>
      </c>
      <c r="B172" t="s">
        <v>305</v>
      </c>
      <c r="C172" s="1" t="s">
        <v>306</v>
      </c>
      <c r="D172" s="9">
        <v>16775.09</v>
      </c>
      <c r="E172" s="9">
        <v>0</v>
      </c>
      <c r="F172" s="9">
        <v>0</v>
      </c>
      <c r="G172" s="9">
        <v>0</v>
      </c>
      <c r="H172" s="9">
        <v>2516.2635</v>
      </c>
      <c r="I172" s="9" t="str">
        <f t="shared" si="2"/>
        <v>030199000</v>
      </c>
    </row>
    <row r="173" spans="1:9" x14ac:dyDescent="0.25">
      <c r="A173">
        <v>4370</v>
      </c>
      <c r="B173" t="s">
        <v>307</v>
      </c>
      <c r="C173" s="1" t="s">
        <v>308</v>
      </c>
      <c r="D173" s="9">
        <v>186266.48</v>
      </c>
      <c r="E173" s="9">
        <v>15362.183917525774</v>
      </c>
      <c r="F173" s="9">
        <v>17443.46</v>
      </c>
      <c r="G173" s="9">
        <v>0</v>
      </c>
      <c r="H173" s="9">
        <v>30556.490999999998</v>
      </c>
      <c r="I173" s="9" t="str">
        <f t="shared" si="2"/>
        <v>080214000</v>
      </c>
    </row>
    <row r="174" spans="1:9" x14ac:dyDescent="0.25">
      <c r="A174">
        <v>4381</v>
      </c>
      <c r="B174" t="s">
        <v>309</v>
      </c>
      <c r="C174" s="1" t="s">
        <v>310</v>
      </c>
      <c r="D174" s="9">
        <v>378228.89</v>
      </c>
      <c r="E174" s="9">
        <v>1518.9915261044175</v>
      </c>
      <c r="F174" s="9">
        <v>0</v>
      </c>
      <c r="G174" s="9">
        <v>0</v>
      </c>
      <c r="H174" s="9">
        <v>56734.333500000001</v>
      </c>
      <c r="I174" s="9" t="str">
        <f t="shared" si="2"/>
        <v>080502000</v>
      </c>
    </row>
    <row r="175" spans="1:9" x14ac:dyDescent="0.25">
      <c r="A175">
        <v>79467</v>
      </c>
      <c r="B175" t="s">
        <v>311</v>
      </c>
      <c r="C175" s="1" t="s">
        <v>312</v>
      </c>
      <c r="D175" s="9">
        <v>82944.070000000007</v>
      </c>
      <c r="E175" s="9">
        <v>0</v>
      </c>
      <c r="F175" s="9">
        <v>0</v>
      </c>
      <c r="G175" s="9">
        <v>0</v>
      </c>
      <c r="H175" s="9">
        <v>12441.610500000001</v>
      </c>
      <c r="I175" s="9" t="str">
        <f t="shared" si="2"/>
        <v>108788000</v>
      </c>
    </row>
    <row r="176" spans="1:9" x14ac:dyDescent="0.25">
      <c r="A176">
        <v>90533</v>
      </c>
      <c r="B176" t="s">
        <v>313</v>
      </c>
      <c r="C176" s="1" t="s">
        <v>314</v>
      </c>
      <c r="D176" s="9">
        <v>27603.88</v>
      </c>
      <c r="E176" s="9">
        <v>0</v>
      </c>
      <c r="F176" s="9">
        <v>0</v>
      </c>
      <c r="G176" s="9">
        <v>0</v>
      </c>
      <c r="H176" s="9">
        <v>4140.5820000000003</v>
      </c>
      <c r="I176" s="9" t="str">
        <f t="shared" si="2"/>
        <v>138501000</v>
      </c>
    </row>
    <row r="177" spans="1:9" x14ac:dyDescent="0.25">
      <c r="A177">
        <v>4160</v>
      </c>
      <c r="B177" t="s">
        <v>315</v>
      </c>
      <c r="C177" s="1" t="s">
        <v>316</v>
      </c>
      <c r="D177" s="9">
        <v>45391.3</v>
      </c>
      <c r="E177" s="9">
        <v>0</v>
      </c>
      <c r="F177" s="9">
        <v>818.33</v>
      </c>
      <c r="G177" s="9">
        <v>0</v>
      </c>
      <c r="H177" s="9">
        <v>6931.4445000000005</v>
      </c>
      <c r="I177" s="9" t="str">
        <f t="shared" si="2"/>
        <v>010306000</v>
      </c>
    </row>
    <row r="178" spans="1:9" x14ac:dyDescent="0.25">
      <c r="A178">
        <v>89556</v>
      </c>
      <c r="B178" t="s">
        <v>317</v>
      </c>
      <c r="C178" s="1" t="s">
        <v>318</v>
      </c>
      <c r="D178" s="9">
        <v>20922.080000000002</v>
      </c>
      <c r="E178" s="9">
        <v>0</v>
      </c>
      <c r="F178" s="9">
        <v>527.07000000000005</v>
      </c>
      <c r="G178" s="9">
        <v>0</v>
      </c>
      <c r="H178" s="9">
        <v>3217.3724999999999</v>
      </c>
      <c r="I178" s="9" t="str">
        <f t="shared" si="2"/>
        <v>078530000</v>
      </c>
    </row>
    <row r="179" spans="1:9" x14ac:dyDescent="0.25">
      <c r="A179">
        <v>4479</v>
      </c>
      <c r="B179" t="s">
        <v>319</v>
      </c>
      <c r="C179" s="1" t="s">
        <v>320</v>
      </c>
      <c r="D179" s="9">
        <v>40730.720000000001</v>
      </c>
      <c r="E179" s="9">
        <v>3133.1323076923081</v>
      </c>
      <c r="F179" s="9">
        <v>688.6</v>
      </c>
      <c r="G179" s="9">
        <v>0</v>
      </c>
      <c r="H179" s="9">
        <v>6212.8980000000001</v>
      </c>
      <c r="I179" s="9" t="str">
        <f t="shared" si="2"/>
        <v>130317000</v>
      </c>
    </row>
    <row r="180" spans="1:9" x14ac:dyDescent="0.25">
      <c r="A180">
        <v>4416</v>
      </c>
      <c r="B180" t="s">
        <v>321</v>
      </c>
      <c r="C180" s="1" t="s">
        <v>322</v>
      </c>
      <c r="D180" s="9">
        <v>142516.31</v>
      </c>
      <c r="E180" s="9">
        <v>0</v>
      </c>
      <c r="F180" s="9">
        <v>3140.4</v>
      </c>
      <c r="G180" s="9">
        <v>0</v>
      </c>
      <c r="H180" s="9">
        <v>21848.5065</v>
      </c>
      <c r="I180" s="9" t="str">
        <f t="shared" si="2"/>
        <v>100339000</v>
      </c>
    </row>
    <row r="181" spans="1:9" x14ac:dyDescent="0.25">
      <c r="A181">
        <v>4442</v>
      </c>
      <c r="B181" t="s">
        <v>323</v>
      </c>
      <c r="C181" s="1" t="s">
        <v>324</v>
      </c>
      <c r="D181" s="9">
        <v>471382.47</v>
      </c>
      <c r="E181" s="9">
        <v>1335.3611048158641</v>
      </c>
      <c r="F181" s="9">
        <v>15800.4</v>
      </c>
      <c r="G181" s="9">
        <v>0</v>
      </c>
      <c r="H181" s="9">
        <v>73077.430500000002</v>
      </c>
      <c r="I181" s="9" t="str">
        <f t="shared" si="2"/>
        <v>110221000</v>
      </c>
    </row>
    <row r="182" spans="1:9" x14ac:dyDescent="0.25">
      <c r="A182">
        <v>1001671</v>
      </c>
      <c r="B182" t="s">
        <v>325</v>
      </c>
      <c r="C182" s="1" t="s">
        <v>326</v>
      </c>
      <c r="D182" s="9">
        <v>2239.9899999999998</v>
      </c>
      <c r="E182" s="9">
        <v>0</v>
      </c>
      <c r="F182" s="9">
        <v>0</v>
      </c>
      <c r="G182" s="9">
        <v>0</v>
      </c>
      <c r="H182" s="9">
        <v>335.99849999999998</v>
      </c>
      <c r="I182" s="9" t="str">
        <f t="shared" si="2"/>
        <v>078643000</v>
      </c>
    </row>
    <row r="183" spans="1:9" x14ac:dyDescent="0.25">
      <c r="A183">
        <v>79077</v>
      </c>
      <c r="B183" t="s">
        <v>327</v>
      </c>
      <c r="C183" s="1" t="s">
        <v>328</v>
      </c>
      <c r="D183" s="9">
        <v>28715.29</v>
      </c>
      <c r="E183" s="9">
        <v>0</v>
      </c>
      <c r="F183" s="9">
        <v>0</v>
      </c>
      <c r="G183" s="9">
        <v>0</v>
      </c>
      <c r="H183" s="9">
        <v>4307.2934999999998</v>
      </c>
      <c r="I183" s="9" t="str">
        <f t="shared" si="2"/>
        <v>078994000</v>
      </c>
    </row>
    <row r="184" spans="1:9" x14ac:dyDescent="0.25">
      <c r="A184">
        <v>79988</v>
      </c>
      <c r="B184" t="s">
        <v>329</v>
      </c>
      <c r="C184" s="1" t="s">
        <v>330</v>
      </c>
      <c r="D184" s="9">
        <v>46468.53</v>
      </c>
      <c r="E184" s="9">
        <v>0</v>
      </c>
      <c r="F184" s="9">
        <v>0</v>
      </c>
      <c r="G184" s="9">
        <v>0</v>
      </c>
      <c r="H184" s="9">
        <v>6970.2794999999996</v>
      </c>
      <c r="I184" s="9" t="str">
        <f t="shared" si="2"/>
        <v>078975000</v>
      </c>
    </row>
    <row r="185" spans="1:9" x14ac:dyDescent="0.25">
      <c r="A185">
        <v>4487</v>
      </c>
      <c r="B185" t="s">
        <v>331</v>
      </c>
      <c r="C185" s="1" t="s">
        <v>332</v>
      </c>
      <c r="D185" s="9">
        <v>410780</v>
      </c>
      <c r="E185" s="9">
        <v>29563.712121212124</v>
      </c>
      <c r="F185" s="9">
        <v>14130.89</v>
      </c>
      <c r="G185" s="9">
        <v>2472.9057499999999</v>
      </c>
      <c r="H185" s="9">
        <v>63736.633499999996</v>
      </c>
      <c r="I185" s="9" t="str">
        <f t="shared" si="2"/>
        <v>130406000</v>
      </c>
    </row>
    <row r="186" spans="1:9" x14ac:dyDescent="0.25">
      <c r="A186">
        <v>79074</v>
      </c>
      <c r="B186" t="s">
        <v>333</v>
      </c>
      <c r="C186" s="1" t="s">
        <v>334</v>
      </c>
      <c r="D186" s="9">
        <v>63186.65</v>
      </c>
      <c r="E186" s="9">
        <v>0</v>
      </c>
      <c r="F186" s="9">
        <v>412.51</v>
      </c>
      <c r="G186" s="9">
        <v>0</v>
      </c>
      <c r="H186" s="9">
        <v>9539.8739999999998</v>
      </c>
      <c r="I186" s="9" t="str">
        <f t="shared" si="2"/>
        <v>078513000</v>
      </c>
    </row>
    <row r="187" spans="1:9" x14ac:dyDescent="0.25">
      <c r="A187">
        <v>4300</v>
      </c>
      <c r="B187" t="s">
        <v>335</v>
      </c>
      <c r="C187" s="1" t="s">
        <v>336</v>
      </c>
      <c r="D187" s="9">
        <v>24242.33</v>
      </c>
      <c r="E187" s="9">
        <v>0</v>
      </c>
      <c r="F187" s="9">
        <v>0</v>
      </c>
      <c r="G187" s="9">
        <v>0</v>
      </c>
      <c r="H187" s="9">
        <v>3636.3495000000003</v>
      </c>
      <c r="I187" s="9" t="str">
        <f t="shared" si="2"/>
        <v>078608000</v>
      </c>
    </row>
    <row r="188" spans="1:9" x14ac:dyDescent="0.25">
      <c r="A188">
        <v>90331</v>
      </c>
      <c r="B188" t="s">
        <v>337</v>
      </c>
      <c r="C188" s="1" t="s">
        <v>338</v>
      </c>
      <c r="D188" s="9">
        <v>18728.66</v>
      </c>
      <c r="E188" s="9">
        <v>0</v>
      </c>
      <c r="F188" s="9">
        <v>0</v>
      </c>
      <c r="G188" s="9">
        <v>0</v>
      </c>
      <c r="H188" s="9">
        <v>2809.299</v>
      </c>
      <c r="I188" s="9" t="str">
        <f t="shared" si="2"/>
        <v>108505000</v>
      </c>
    </row>
    <row r="189" spans="1:9" x14ac:dyDescent="0.25">
      <c r="A189">
        <v>80032</v>
      </c>
      <c r="B189" t="s">
        <v>339</v>
      </c>
      <c r="C189" s="1" t="s">
        <v>340</v>
      </c>
      <c r="D189" s="9">
        <v>24176.63</v>
      </c>
      <c r="E189" s="9">
        <v>0</v>
      </c>
      <c r="F189" s="9">
        <v>0</v>
      </c>
      <c r="G189" s="9">
        <v>0</v>
      </c>
      <c r="H189" s="9">
        <v>3626.4945000000002</v>
      </c>
      <c r="I189" s="9" t="str">
        <f t="shared" si="2"/>
        <v>108793000</v>
      </c>
    </row>
    <row r="190" spans="1:9" x14ac:dyDescent="0.25">
      <c r="A190">
        <v>4501</v>
      </c>
      <c r="B190" t="s">
        <v>341</v>
      </c>
      <c r="C190" s="1" t="s">
        <v>342</v>
      </c>
      <c r="D190" s="9">
        <v>1189235.94</v>
      </c>
      <c r="E190" s="9">
        <v>0</v>
      </c>
      <c r="F190" s="9">
        <v>21264.22</v>
      </c>
      <c r="G190" s="9">
        <v>0</v>
      </c>
      <c r="H190" s="9">
        <v>181575.02399999998</v>
      </c>
      <c r="I190" s="9" t="str">
        <f t="shared" si="2"/>
        <v>140413000</v>
      </c>
    </row>
    <row r="191" spans="1:9" x14ac:dyDescent="0.25">
      <c r="A191">
        <v>4263</v>
      </c>
      <c r="B191" t="s">
        <v>343</v>
      </c>
      <c r="C191" s="1" t="s">
        <v>344</v>
      </c>
      <c r="D191" s="9">
        <v>1441755.06</v>
      </c>
      <c r="E191" s="9">
        <v>36674.214562798094</v>
      </c>
      <c r="F191" s="9">
        <v>60777.18</v>
      </c>
      <c r="G191" s="9">
        <v>1860.525918367347</v>
      </c>
      <c r="H191" s="9">
        <v>225379.83599999998</v>
      </c>
      <c r="I191" s="9" t="str">
        <f t="shared" si="2"/>
        <v>070414000</v>
      </c>
    </row>
    <row r="192" spans="1:9" x14ac:dyDescent="0.25">
      <c r="A192">
        <v>79443</v>
      </c>
      <c r="B192" t="s">
        <v>345</v>
      </c>
      <c r="C192" s="1" t="s">
        <v>346</v>
      </c>
      <c r="D192" s="9">
        <v>46765.72</v>
      </c>
      <c r="E192" s="9">
        <v>0</v>
      </c>
      <c r="F192" s="9">
        <v>1540.61</v>
      </c>
      <c r="G192" s="9">
        <v>0</v>
      </c>
      <c r="H192" s="9">
        <v>7245.9494999999997</v>
      </c>
      <c r="I192" s="9" t="str">
        <f t="shared" si="2"/>
        <v>078921000</v>
      </c>
    </row>
    <row r="193" spans="1:9" x14ac:dyDescent="0.25">
      <c r="A193">
        <v>4483</v>
      </c>
      <c r="B193" t="s">
        <v>347</v>
      </c>
      <c r="C193" s="1" t="s">
        <v>348</v>
      </c>
      <c r="D193" s="9">
        <v>1428.85</v>
      </c>
      <c r="E193" s="9">
        <v>0</v>
      </c>
      <c r="F193" s="9">
        <v>0</v>
      </c>
      <c r="G193" s="9">
        <v>0</v>
      </c>
      <c r="H193" s="9">
        <v>214.32749999999999</v>
      </c>
      <c r="I193" s="9" t="str">
        <f t="shared" si="2"/>
        <v>130341000</v>
      </c>
    </row>
    <row r="194" spans="1:9" x14ac:dyDescent="0.25">
      <c r="A194">
        <v>89917</v>
      </c>
      <c r="B194" t="s">
        <v>349</v>
      </c>
      <c r="C194" s="1" t="s">
        <v>350</v>
      </c>
      <c r="D194" s="9">
        <v>78682.28</v>
      </c>
      <c r="E194" s="9">
        <v>0</v>
      </c>
      <c r="F194" s="9">
        <v>1680.17</v>
      </c>
      <c r="G194" s="9">
        <v>0</v>
      </c>
      <c r="H194" s="9">
        <v>12054.367499999998</v>
      </c>
      <c r="I194" s="9" t="str">
        <f t="shared" si="2"/>
        <v>078544000</v>
      </c>
    </row>
    <row r="195" spans="1:9" x14ac:dyDescent="0.25">
      <c r="A195">
        <v>79049</v>
      </c>
      <c r="B195" t="s">
        <v>351</v>
      </c>
      <c r="C195" s="1" t="s">
        <v>352</v>
      </c>
      <c r="D195" s="9">
        <v>120784.88</v>
      </c>
      <c r="E195" s="9">
        <v>0</v>
      </c>
      <c r="F195" s="9">
        <v>963.9</v>
      </c>
      <c r="G195" s="9">
        <v>0</v>
      </c>
      <c r="H195" s="9">
        <v>18262.316999999999</v>
      </c>
      <c r="I195" s="9" t="str">
        <f t="shared" ref="I195:I258" si="3">TEXT(B195,"000000000")</f>
        <v>108666000</v>
      </c>
    </row>
    <row r="196" spans="1:9" x14ac:dyDescent="0.25">
      <c r="A196">
        <v>89914</v>
      </c>
      <c r="B196" t="s">
        <v>353</v>
      </c>
      <c r="C196" s="1" t="s">
        <v>354</v>
      </c>
      <c r="D196" s="9">
        <v>65012.59</v>
      </c>
      <c r="E196" s="9">
        <v>0</v>
      </c>
      <c r="F196" s="9">
        <v>735.23</v>
      </c>
      <c r="G196" s="9">
        <v>0</v>
      </c>
      <c r="H196" s="9">
        <v>9862.1729999999989</v>
      </c>
      <c r="I196" s="9" t="str">
        <f t="shared" si="3"/>
        <v>108502000</v>
      </c>
    </row>
    <row r="197" spans="1:9" x14ac:dyDescent="0.25">
      <c r="A197">
        <v>89915</v>
      </c>
      <c r="B197" t="s">
        <v>355</v>
      </c>
      <c r="C197" s="1" t="s">
        <v>356</v>
      </c>
      <c r="D197" s="9">
        <v>73502.16</v>
      </c>
      <c r="E197" s="9">
        <v>0</v>
      </c>
      <c r="F197" s="9">
        <v>812.44</v>
      </c>
      <c r="G197" s="9">
        <v>0</v>
      </c>
      <c r="H197" s="9">
        <v>11147.19</v>
      </c>
      <c r="I197" s="9" t="str">
        <f t="shared" si="3"/>
        <v>108503000</v>
      </c>
    </row>
    <row r="198" spans="1:9" x14ac:dyDescent="0.25">
      <c r="A198">
        <v>90284</v>
      </c>
      <c r="B198" t="s">
        <v>357</v>
      </c>
      <c r="C198" s="1" t="s">
        <v>358</v>
      </c>
      <c r="D198" s="9">
        <v>27105.84</v>
      </c>
      <c r="E198" s="9">
        <v>0</v>
      </c>
      <c r="F198" s="9">
        <v>0</v>
      </c>
      <c r="G198" s="9">
        <v>0</v>
      </c>
      <c r="H198" s="9">
        <v>4065.8759999999997</v>
      </c>
      <c r="I198" s="9" t="str">
        <f t="shared" si="3"/>
        <v>108504000</v>
      </c>
    </row>
    <row r="199" spans="1:9" x14ac:dyDescent="0.25">
      <c r="A199">
        <v>90541</v>
      </c>
      <c r="B199" t="s">
        <v>359</v>
      </c>
      <c r="C199" s="1" t="s">
        <v>360</v>
      </c>
      <c r="D199" s="9">
        <v>34527.360000000001</v>
      </c>
      <c r="E199" s="9">
        <v>0</v>
      </c>
      <c r="F199" s="9">
        <v>484.74</v>
      </c>
      <c r="G199" s="9">
        <v>0</v>
      </c>
      <c r="H199" s="9">
        <v>5251.8149999999996</v>
      </c>
      <c r="I199" s="9" t="str">
        <f t="shared" si="3"/>
        <v>078577000</v>
      </c>
    </row>
    <row r="200" spans="1:9" x14ac:dyDescent="0.25">
      <c r="A200">
        <v>79496</v>
      </c>
      <c r="B200" t="s">
        <v>361</v>
      </c>
      <c r="C200" s="1" t="s">
        <v>362</v>
      </c>
      <c r="D200" s="9">
        <v>5634.02</v>
      </c>
      <c r="E200" s="9">
        <v>0</v>
      </c>
      <c r="F200" s="9">
        <v>0</v>
      </c>
      <c r="G200" s="9">
        <v>0</v>
      </c>
      <c r="H200" s="9">
        <v>845.10300000000007</v>
      </c>
      <c r="I200" s="9" t="str">
        <f t="shared" si="3"/>
        <v>078934000</v>
      </c>
    </row>
    <row r="201" spans="1:9" x14ac:dyDescent="0.25">
      <c r="A201">
        <v>4246</v>
      </c>
      <c r="B201" t="s">
        <v>363</v>
      </c>
      <c r="C201" s="1" t="s">
        <v>364</v>
      </c>
      <c r="D201" s="9">
        <v>6413807.6299999999</v>
      </c>
      <c r="E201" s="9">
        <v>155733.66004007543</v>
      </c>
      <c r="F201" s="9">
        <v>187813.61</v>
      </c>
      <c r="G201" s="9">
        <v>1653.2888204225351</v>
      </c>
      <c r="H201" s="9">
        <v>990243.18599999999</v>
      </c>
      <c r="I201" s="9" t="str">
        <f t="shared" si="3"/>
        <v>070297000</v>
      </c>
    </row>
    <row r="202" spans="1:9" x14ac:dyDescent="0.25">
      <c r="A202">
        <v>81099</v>
      </c>
      <c r="B202" t="s">
        <v>365</v>
      </c>
      <c r="C202" s="1" t="s">
        <v>366</v>
      </c>
      <c r="D202" s="9">
        <v>138323.71</v>
      </c>
      <c r="E202" s="9">
        <v>0</v>
      </c>
      <c r="F202" s="9">
        <v>874.71</v>
      </c>
      <c r="G202" s="9">
        <v>0</v>
      </c>
      <c r="H202" s="9">
        <v>20879.762999999995</v>
      </c>
      <c r="I202" s="9" t="str">
        <f t="shared" si="3"/>
        <v>078621000</v>
      </c>
    </row>
    <row r="203" spans="1:9" x14ac:dyDescent="0.25">
      <c r="A203">
        <v>88308</v>
      </c>
      <c r="B203" t="s">
        <v>369</v>
      </c>
      <c r="C203" s="1" t="s">
        <v>370</v>
      </c>
      <c r="D203" s="9">
        <v>8992.51</v>
      </c>
      <c r="E203" s="9">
        <v>0</v>
      </c>
      <c r="F203" s="9">
        <v>570.97</v>
      </c>
      <c r="G203" s="9">
        <v>0</v>
      </c>
      <c r="H203" s="9">
        <v>1434.5219999999999</v>
      </c>
      <c r="I203" s="9" t="str">
        <f t="shared" si="3"/>
        <v>108732000</v>
      </c>
    </row>
    <row r="204" spans="1:9" x14ac:dyDescent="0.25">
      <c r="A204">
        <v>92302</v>
      </c>
      <c r="B204" t="s">
        <v>371</v>
      </c>
      <c r="C204" s="1" t="s">
        <v>372</v>
      </c>
      <c r="D204" s="9">
        <v>80305.77</v>
      </c>
      <c r="E204" s="9">
        <v>0</v>
      </c>
      <c r="F204" s="9">
        <v>957.08</v>
      </c>
      <c r="G204" s="9">
        <v>0</v>
      </c>
      <c r="H204" s="9">
        <v>12189.4275</v>
      </c>
      <c r="I204" s="9" t="str">
        <f t="shared" si="3"/>
        <v>088705000</v>
      </c>
    </row>
    <row r="205" spans="1:9" x14ac:dyDescent="0.25">
      <c r="A205">
        <v>88321</v>
      </c>
      <c r="B205" t="s">
        <v>373</v>
      </c>
      <c r="C205" s="1" t="s">
        <v>374</v>
      </c>
      <c r="D205" s="9">
        <v>25202.93</v>
      </c>
      <c r="E205" s="9">
        <v>0</v>
      </c>
      <c r="F205" s="9">
        <v>687.59</v>
      </c>
      <c r="G205" s="9">
        <v>0</v>
      </c>
      <c r="H205" s="9">
        <v>3883.578</v>
      </c>
      <c r="I205" s="9" t="str">
        <f t="shared" si="3"/>
        <v>138714000</v>
      </c>
    </row>
    <row r="206" spans="1:9" x14ac:dyDescent="0.25">
      <c r="A206">
        <v>6258</v>
      </c>
      <c r="B206" t="s">
        <v>375</v>
      </c>
      <c r="C206" s="1" t="s">
        <v>376</v>
      </c>
      <c r="D206" s="9">
        <v>62903.93</v>
      </c>
      <c r="E206" s="9">
        <v>0</v>
      </c>
      <c r="F206" s="9">
        <v>1816.09</v>
      </c>
      <c r="G206" s="9">
        <v>0</v>
      </c>
      <c r="H206" s="9">
        <v>9708.0029999999988</v>
      </c>
      <c r="I206" s="9" t="str">
        <f t="shared" si="3"/>
        <v>048701000</v>
      </c>
    </row>
    <row r="207" spans="1:9" x14ac:dyDescent="0.25">
      <c r="A207">
        <v>6357</v>
      </c>
      <c r="B207" t="s">
        <v>377</v>
      </c>
      <c r="C207" s="1" t="s">
        <v>378</v>
      </c>
      <c r="D207" s="9">
        <v>16870.830000000002</v>
      </c>
      <c r="E207" s="9">
        <v>0</v>
      </c>
      <c r="F207" s="9">
        <v>671.56</v>
      </c>
      <c r="G207" s="9">
        <v>0</v>
      </c>
      <c r="H207" s="9">
        <v>2631.3585000000003</v>
      </c>
      <c r="I207" s="9" t="str">
        <f t="shared" si="3"/>
        <v>058703000</v>
      </c>
    </row>
    <row r="208" spans="1:9" x14ac:dyDescent="0.25">
      <c r="A208">
        <v>4179</v>
      </c>
      <c r="B208" t="s">
        <v>379</v>
      </c>
      <c r="C208" s="1" t="s">
        <v>380</v>
      </c>
      <c r="D208" s="9">
        <v>12485.48</v>
      </c>
      <c r="E208" s="9">
        <v>0</v>
      </c>
      <c r="F208" s="9">
        <v>187.05</v>
      </c>
      <c r="G208" s="9">
        <v>0</v>
      </c>
      <c r="H208" s="9">
        <v>1900.8794999999998</v>
      </c>
      <c r="I208" s="9" t="str">
        <f t="shared" si="3"/>
        <v>020345000</v>
      </c>
    </row>
    <row r="209" spans="1:9" x14ac:dyDescent="0.25">
      <c r="A209">
        <v>4174</v>
      </c>
      <c r="B209" t="s">
        <v>381</v>
      </c>
      <c r="C209" s="1" t="s">
        <v>382</v>
      </c>
      <c r="D209" s="9">
        <v>801528.15</v>
      </c>
      <c r="E209" s="9">
        <v>7609.4444620253171</v>
      </c>
      <c r="F209" s="9">
        <v>7833.6</v>
      </c>
      <c r="G209" s="9">
        <v>174.08</v>
      </c>
      <c r="H209" s="9">
        <v>121404.2625</v>
      </c>
      <c r="I209" s="9" t="str">
        <f t="shared" si="3"/>
        <v>020227000</v>
      </c>
    </row>
    <row r="210" spans="1:9" x14ac:dyDescent="0.25">
      <c r="A210">
        <v>4228</v>
      </c>
      <c r="B210" t="s">
        <v>383</v>
      </c>
      <c r="C210" s="1" t="s">
        <v>384</v>
      </c>
      <c r="D210" s="9">
        <v>79838.16</v>
      </c>
      <c r="E210" s="9">
        <v>4129.5600000000004</v>
      </c>
      <c r="F210" s="9">
        <v>1225.3699999999999</v>
      </c>
      <c r="G210" s="9">
        <v>204.2283333333333</v>
      </c>
      <c r="H210" s="9">
        <v>12159.529499999999</v>
      </c>
      <c r="I210" s="9" t="str">
        <f t="shared" si="3"/>
        <v>060202000</v>
      </c>
    </row>
    <row r="211" spans="1:9" x14ac:dyDescent="0.25">
      <c r="A211">
        <v>4243</v>
      </c>
      <c r="B211" t="s">
        <v>385</v>
      </c>
      <c r="C211" s="1" t="s">
        <v>386</v>
      </c>
      <c r="D211" s="9">
        <v>4133471.26</v>
      </c>
      <c r="E211" s="9">
        <v>4197.4828738258439</v>
      </c>
      <c r="F211" s="9">
        <v>54860.67</v>
      </c>
      <c r="G211" s="9">
        <v>112.65024640657084</v>
      </c>
      <c r="H211" s="9">
        <v>628249.78949999996</v>
      </c>
      <c r="I211" s="9" t="str">
        <f t="shared" si="3"/>
        <v>070289000</v>
      </c>
    </row>
    <row r="212" spans="1:9" x14ac:dyDescent="0.25">
      <c r="A212">
        <v>91170</v>
      </c>
      <c r="B212" t="s">
        <v>387</v>
      </c>
      <c r="C212" s="1" t="s">
        <v>388</v>
      </c>
      <c r="D212" s="9">
        <v>29701.279999999999</v>
      </c>
      <c r="E212" s="9">
        <v>0</v>
      </c>
      <c r="F212" s="9">
        <v>439.22</v>
      </c>
      <c r="G212" s="9">
        <v>0</v>
      </c>
      <c r="H212" s="9">
        <v>4521.0749999999998</v>
      </c>
      <c r="I212" s="9" t="str">
        <f t="shared" si="3"/>
        <v>078202000</v>
      </c>
    </row>
    <row r="213" spans="1:9" x14ac:dyDescent="0.25">
      <c r="A213">
        <v>91938</v>
      </c>
      <c r="B213" t="s">
        <v>389</v>
      </c>
      <c r="C213" s="1" t="s">
        <v>390</v>
      </c>
      <c r="D213" s="9">
        <v>70799.16</v>
      </c>
      <c r="E213" s="9">
        <v>0</v>
      </c>
      <c r="F213" s="9">
        <v>723.32</v>
      </c>
      <c r="G213" s="9">
        <v>0</v>
      </c>
      <c r="H213" s="9">
        <v>10728.372000000001</v>
      </c>
      <c r="I213" s="9" t="str">
        <f t="shared" si="3"/>
        <v>078222000</v>
      </c>
    </row>
    <row r="214" spans="1:9" x14ac:dyDescent="0.25">
      <c r="A214">
        <v>91939</v>
      </c>
      <c r="B214" t="s">
        <v>391</v>
      </c>
      <c r="C214" s="1" t="s">
        <v>392</v>
      </c>
      <c r="D214" s="9">
        <v>32531.26</v>
      </c>
      <c r="E214" s="9">
        <v>0</v>
      </c>
      <c r="F214" s="9">
        <v>789.79</v>
      </c>
      <c r="G214" s="9">
        <v>0</v>
      </c>
      <c r="H214" s="9">
        <v>4998.1574999999993</v>
      </c>
      <c r="I214" s="9" t="str">
        <f t="shared" si="3"/>
        <v>078223000</v>
      </c>
    </row>
    <row r="215" spans="1:9" x14ac:dyDescent="0.25">
      <c r="A215">
        <v>89850</v>
      </c>
      <c r="B215" t="s">
        <v>393</v>
      </c>
      <c r="C215" s="1" t="s">
        <v>394</v>
      </c>
      <c r="D215" s="9">
        <v>74000.28</v>
      </c>
      <c r="E215" s="9">
        <v>0</v>
      </c>
      <c r="F215" s="9">
        <v>2071.9499999999998</v>
      </c>
      <c r="G215" s="9">
        <v>0</v>
      </c>
      <c r="H215" s="9">
        <v>11410.834499999999</v>
      </c>
      <c r="I215" s="9" t="str">
        <f t="shared" si="3"/>
        <v>078541000</v>
      </c>
    </row>
    <row r="216" spans="1:9" x14ac:dyDescent="0.25">
      <c r="A216">
        <v>87401</v>
      </c>
      <c r="B216" t="s">
        <v>395</v>
      </c>
      <c r="C216" s="1" t="s">
        <v>396</v>
      </c>
      <c r="D216" s="9">
        <v>114668.29</v>
      </c>
      <c r="E216" s="9">
        <v>0</v>
      </c>
      <c r="F216" s="9">
        <v>4222.05</v>
      </c>
      <c r="G216" s="9">
        <v>0</v>
      </c>
      <c r="H216" s="9">
        <v>17833.550999999999</v>
      </c>
      <c r="I216" s="9" t="str">
        <f t="shared" si="3"/>
        <v>078509000</v>
      </c>
    </row>
    <row r="217" spans="1:9" x14ac:dyDescent="0.25">
      <c r="A217">
        <v>90506</v>
      </c>
      <c r="B217" t="s">
        <v>397</v>
      </c>
      <c r="C217" s="1" t="s">
        <v>398</v>
      </c>
      <c r="D217" s="9">
        <v>8775.17</v>
      </c>
      <c r="E217" s="9">
        <v>0</v>
      </c>
      <c r="F217" s="9">
        <v>540.16</v>
      </c>
      <c r="G217" s="9">
        <v>0</v>
      </c>
      <c r="H217" s="9">
        <v>1397.2994999999999</v>
      </c>
      <c r="I217" s="9" t="str">
        <f t="shared" si="3"/>
        <v>108506000</v>
      </c>
    </row>
    <row r="218" spans="1:9" x14ac:dyDescent="0.25">
      <c r="A218">
        <v>4421</v>
      </c>
      <c r="B218" t="s">
        <v>399</v>
      </c>
      <c r="C218" s="1" t="s">
        <v>400</v>
      </c>
      <c r="D218" s="9">
        <v>27659.18</v>
      </c>
      <c r="E218" s="9">
        <v>0</v>
      </c>
      <c r="F218" s="9">
        <v>0</v>
      </c>
      <c r="G218" s="9">
        <v>0</v>
      </c>
      <c r="H218" s="9">
        <v>4148.8769999999995</v>
      </c>
      <c r="I218" s="9" t="str">
        <f t="shared" si="3"/>
        <v>108653000</v>
      </c>
    </row>
    <row r="219" spans="1:9" x14ac:dyDescent="0.25">
      <c r="A219">
        <v>743644</v>
      </c>
      <c r="B219" t="s">
        <v>401</v>
      </c>
      <c r="C219" s="1" t="s">
        <v>402</v>
      </c>
      <c r="D219" s="9">
        <v>41206.550000000003</v>
      </c>
      <c r="E219" s="9">
        <v>0</v>
      </c>
      <c r="F219" s="9">
        <v>658.63</v>
      </c>
      <c r="G219" s="9">
        <v>0</v>
      </c>
      <c r="H219" s="9">
        <v>6279.777</v>
      </c>
      <c r="I219" s="9" t="str">
        <f t="shared" si="3"/>
        <v>078573000</v>
      </c>
    </row>
    <row r="220" spans="1:9" x14ac:dyDescent="0.25">
      <c r="A220">
        <v>6365</v>
      </c>
      <c r="B220" t="s">
        <v>403</v>
      </c>
      <c r="C220" s="1" t="s">
        <v>404</v>
      </c>
      <c r="D220" s="9">
        <v>43788.17</v>
      </c>
      <c r="E220" s="9">
        <v>0</v>
      </c>
      <c r="F220" s="9">
        <v>1187.8399999999999</v>
      </c>
      <c r="G220" s="9">
        <v>0</v>
      </c>
      <c r="H220" s="9">
        <v>6746.401499999999</v>
      </c>
      <c r="I220" s="9" t="str">
        <f t="shared" si="3"/>
        <v>138754000</v>
      </c>
    </row>
    <row r="221" spans="1:9" x14ac:dyDescent="0.25">
      <c r="A221">
        <v>79981</v>
      </c>
      <c r="B221" t="s">
        <v>405</v>
      </c>
      <c r="C221" s="1" t="s">
        <v>406</v>
      </c>
      <c r="D221" s="9">
        <v>58633.09</v>
      </c>
      <c r="E221" s="9">
        <v>0</v>
      </c>
      <c r="F221" s="9">
        <v>0</v>
      </c>
      <c r="G221" s="9">
        <v>0</v>
      </c>
      <c r="H221" s="9">
        <v>8794.9634999999998</v>
      </c>
      <c r="I221" s="9" t="str">
        <f t="shared" si="3"/>
        <v>078971000</v>
      </c>
    </row>
    <row r="222" spans="1:9" x14ac:dyDescent="0.25">
      <c r="A222">
        <v>81045</v>
      </c>
      <c r="B222" t="s">
        <v>407</v>
      </c>
      <c r="C222" s="1" t="s">
        <v>408</v>
      </c>
      <c r="D222" s="9">
        <v>121480.42</v>
      </c>
      <c r="E222" s="9">
        <v>0</v>
      </c>
      <c r="F222" s="9">
        <v>980.48</v>
      </c>
      <c r="G222" s="9">
        <v>0</v>
      </c>
      <c r="H222" s="9">
        <v>18369.134999999998</v>
      </c>
      <c r="I222" s="9" t="str">
        <f t="shared" si="3"/>
        <v>078742000</v>
      </c>
    </row>
    <row r="223" spans="1:9" x14ac:dyDescent="0.25">
      <c r="A223">
        <v>81043</v>
      </c>
      <c r="B223" t="s">
        <v>409</v>
      </c>
      <c r="C223" s="1" t="s">
        <v>410</v>
      </c>
      <c r="D223" s="9">
        <v>43212.68</v>
      </c>
      <c r="E223" s="9">
        <v>0</v>
      </c>
      <c r="F223" s="9">
        <v>626.12</v>
      </c>
      <c r="G223" s="9">
        <v>0</v>
      </c>
      <c r="H223" s="9">
        <v>6575.8200000000006</v>
      </c>
      <c r="I223" s="9" t="str">
        <f t="shared" si="3"/>
        <v>078740000</v>
      </c>
    </row>
    <row r="224" spans="1:9" x14ac:dyDescent="0.25">
      <c r="A224">
        <v>6446</v>
      </c>
      <c r="B224" t="s">
        <v>411</v>
      </c>
      <c r="C224" s="1" t="s">
        <v>412</v>
      </c>
      <c r="D224" s="9">
        <v>141664.24</v>
      </c>
      <c r="E224" s="9">
        <v>0</v>
      </c>
      <c r="F224" s="9">
        <v>1459.39</v>
      </c>
      <c r="G224" s="9">
        <v>0</v>
      </c>
      <c r="H224" s="9">
        <v>21468.5445</v>
      </c>
      <c r="I224" s="9" t="str">
        <f t="shared" si="3"/>
        <v>078915000</v>
      </c>
    </row>
    <row r="225" spans="1:9" x14ac:dyDescent="0.25">
      <c r="A225">
        <v>4329</v>
      </c>
      <c r="B225" t="s">
        <v>413</v>
      </c>
      <c r="C225" s="1" t="s">
        <v>414</v>
      </c>
      <c r="D225" s="9">
        <v>637196.06999999995</v>
      </c>
      <c r="E225" s="9">
        <v>0</v>
      </c>
      <c r="F225" s="9">
        <v>3121.5</v>
      </c>
      <c r="G225" s="9">
        <v>0</v>
      </c>
      <c r="H225" s="9">
        <v>96047.635499999989</v>
      </c>
      <c r="I225" s="9" t="str">
        <f t="shared" si="3"/>
        <v>078705000</v>
      </c>
    </row>
    <row r="226" spans="1:9" x14ac:dyDescent="0.25">
      <c r="A226">
        <v>92226</v>
      </c>
      <c r="B226" t="s">
        <v>415</v>
      </c>
      <c r="C226" s="1" t="s">
        <v>416</v>
      </c>
      <c r="D226" s="9">
        <v>118773.86</v>
      </c>
      <c r="E226" s="9">
        <v>0</v>
      </c>
      <c r="F226" s="9">
        <v>863.88</v>
      </c>
      <c r="G226" s="9">
        <v>0</v>
      </c>
      <c r="H226" s="9">
        <v>17945.661</v>
      </c>
      <c r="I226" s="9" t="str">
        <f t="shared" si="3"/>
        <v>078246000</v>
      </c>
    </row>
    <row r="227" spans="1:9" x14ac:dyDescent="0.25">
      <c r="A227">
        <v>81052</v>
      </c>
      <c r="B227" t="s">
        <v>417</v>
      </c>
      <c r="C227" s="1" t="s">
        <v>418</v>
      </c>
      <c r="D227" s="9">
        <v>20889.18</v>
      </c>
      <c r="E227" s="9">
        <v>0</v>
      </c>
      <c r="F227" s="9">
        <v>548.04</v>
      </c>
      <c r="G227" s="9">
        <v>0</v>
      </c>
      <c r="H227" s="9">
        <v>3215.5830000000001</v>
      </c>
      <c r="I227" s="9" t="str">
        <f t="shared" si="3"/>
        <v>138705000</v>
      </c>
    </row>
    <row r="228" spans="1:9" x14ac:dyDescent="0.25">
      <c r="A228">
        <v>81050</v>
      </c>
      <c r="B228" t="s">
        <v>419</v>
      </c>
      <c r="C228" s="1" t="s">
        <v>420</v>
      </c>
      <c r="D228" s="9">
        <v>38448.300000000003</v>
      </c>
      <c r="E228" s="9">
        <v>0</v>
      </c>
      <c r="F228" s="9">
        <v>2909.77</v>
      </c>
      <c r="G228" s="9">
        <v>0</v>
      </c>
      <c r="H228" s="9">
        <v>6203.7105000000001</v>
      </c>
      <c r="I228" s="9" t="str">
        <f t="shared" si="3"/>
        <v>078744000</v>
      </c>
    </row>
    <row r="229" spans="1:9" x14ac:dyDescent="0.25">
      <c r="A229">
        <v>79211</v>
      </c>
      <c r="B229" t="s">
        <v>421</v>
      </c>
      <c r="C229" s="1" t="s">
        <v>422</v>
      </c>
      <c r="D229" s="9">
        <v>90155.86</v>
      </c>
      <c r="E229" s="9">
        <v>0</v>
      </c>
      <c r="F229" s="9">
        <v>816.56</v>
      </c>
      <c r="G229" s="9">
        <v>0</v>
      </c>
      <c r="H229" s="9">
        <v>13645.862999999999</v>
      </c>
      <c r="I229" s="9" t="str">
        <f t="shared" si="3"/>
        <v>078917000</v>
      </c>
    </row>
    <row r="230" spans="1:9" x14ac:dyDescent="0.25">
      <c r="A230">
        <v>81123</v>
      </c>
      <c r="B230" t="s">
        <v>423</v>
      </c>
      <c r="C230" s="1" t="s">
        <v>424</v>
      </c>
      <c r="D230" s="9">
        <v>17497.73</v>
      </c>
      <c r="E230" s="9">
        <v>0</v>
      </c>
      <c r="F230" s="9">
        <v>361.35</v>
      </c>
      <c r="G230" s="9">
        <v>0</v>
      </c>
      <c r="H230" s="9">
        <v>2678.8619999999996</v>
      </c>
      <c r="I230" s="9" t="str">
        <f t="shared" si="3"/>
        <v>108717000</v>
      </c>
    </row>
    <row r="231" spans="1:9" x14ac:dyDescent="0.25">
      <c r="A231">
        <v>90201</v>
      </c>
      <c r="B231" t="s">
        <v>425</v>
      </c>
      <c r="C231" s="1" t="s">
        <v>426</v>
      </c>
      <c r="D231" s="9">
        <v>75075.88</v>
      </c>
      <c r="E231" s="9">
        <v>0</v>
      </c>
      <c r="F231" s="9">
        <v>0</v>
      </c>
      <c r="G231" s="9">
        <v>0</v>
      </c>
      <c r="H231" s="9">
        <v>11261.382</v>
      </c>
      <c r="I231" s="9" t="str">
        <f t="shared" si="3"/>
        <v>078558000</v>
      </c>
    </row>
    <row r="232" spans="1:9" x14ac:dyDescent="0.25">
      <c r="A232">
        <v>4341</v>
      </c>
      <c r="B232" t="s">
        <v>1272</v>
      </c>
      <c r="C232" s="1" t="s">
        <v>1273</v>
      </c>
      <c r="D232" s="9">
        <v>16593.099999999999</v>
      </c>
      <c r="E232" s="9">
        <v>0</v>
      </c>
      <c r="F232" s="9">
        <v>584.19000000000005</v>
      </c>
      <c r="G232" s="9">
        <v>0</v>
      </c>
      <c r="H232" s="9">
        <v>2576.5934999999995</v>
      </c>
      <c r="I232" s="9" t="str">
        <f t="shared" si="3"/>
        <v>078717000</v>
      </c>
    </row>
    <row r="233" spans="1:9" x14ac:dyDescent="0.25">
      <c r="A233">
        <v>79059</v>
      </c>
      <c r="B233" t="s">
        <v>427</v>
      </c>
      <c r="C233" s="1" t="s">
        <v>428</v>
      </c>
      <c r="D233" s="9">
        <v>87816.9</v>
      </c>
      <c r="E233" s="9">
        <v>0</v>
      </c>
      <c r="F233" s="9">
        <v>0</v>
      </c>
      <c r="G233" s="9">
        <v>0</v>
      </c>
      <c r="H233" s="9">
        <v>13172.534999999998</v>
      </c>
      <c r="I233" s="9" t="str">
        <f t="shared" si="3"/>
        <v>078911000</v>
      </c>
    </row>
    <row r="234" spans="1:9" x14ac:dyDescent="0.25">
      <c r="A234">
        <v>4185</v>
      </c>
      <c r="B234" t="s">
        <v>429</v>
      </c>
      <c r="C234" s="1" t="s">
        <v>430</v>
      </c>
      <c r="D234" s="9">
        <v>22512.82</v>
      </c>
      <c r="E234" s="9">
        <v>0</v>
      </c>
      <c r="F234" s="9">
        <v>783.17</v>
      </c>
      <c r="G234" s="9">
        <v>0</v>
      </c>
      <c r="H234" s="9">
        <v>3494.3984999999998</v>
      </c>
      <c r="I234" s="9" t="str">
        <f t="shared" si="3"/>
        <v>020412000</v>
      </c>
    </row>
    <row r="235" spans="1:9" x14ac:dyDescent="0.25">
      <c r="A235">
        <v>4448</v>
      </c>
      <c r="B235" t="s">
        <v>431</v>
      </c>
      <c r="C235" s="1" t="s">
        <v>432</v>
      </c>
      <c r="D235" s="9">
        <v>169270.06</v>
      </c>
      <c r="E235" s="9">
        <v>0</v>
      </c>
      <c r="F235" s="9">
        <v>3186.11</v>
      </c>
      <c r="G235" s="9">
        <v>0</v>
      </c>
      <c r="H235" s="9">
        <v>25868.425499999998</v>
      </c>
      <c r="I235" s="9" t="str">
        <f t="shared" si="3"/>
        <v>110411000</v>
      </c>
    </row>
    <row r="236" spans="1:9" x14ac:dyDescent="0.25">
      <c r="A236">
        <v>91277</v>
      </c>
      <c r="B236" t="s">
        <v>433</v>
      </c>
      <c r="C236" s="1" t="s">
        <v>434</v>
      </c>
      <c r="D236" s="9">
        <v>169392.43</v>
      </c>
      <c r="E236" s="9">
        <v>0</v>
      </c>
      <c r="F236" s="9">
        <v>650.42999999999995</v>
      </c>
      <c r="G236" s="9">
        <v>0</v>
      </c>
      <c r="H236" s="9">
        <v>25506.428999999996</v>
      </c>
      <c r="I236" s="9" t="str">
        <f t="shared" si="3"/>
        <v>078401000</v>
      </c>
    </row>
    <row r="237" spans="1:9" x14ac:dyDescent="0.25">
      <c r="A237">
        <v>4335</v>
      </c>
      <c r="B237" t="s">
        <v>435</v>
      </c>
      <c r="C237" s="1" t="s">
        <v>436</v>
      </c>
      <c r="D237" s="9">
        <v>44978.26</v>
      </c>
      <c r="E237" s="9">
        <v>0</v>
      </c>
      <c r="F237" s="9">
        <v>376.77</v>
      </c>
      <c r="G237" s="9">
        <v>0</v>
      </c>
      <c r="H237" s="9">
        <v>6803.2545</v>
      </c>
      <c r="I237" s="9" t="str">
        <f t="shared" si="3"/>
        <v>078711000</v>
      </c>
    </row>
    <row r="238" spans="1:9" x14ac:dyDescent="0.25">
      <c r="A238">
        <v>92250</v>
      </c>
      <c r="B238" t="s">
        <v>437</v>
      </c>
      <c r="C238" s="1" t="s">
        <v>436</v>
      </c>
      <c r="D238" s="9">
        <v>78463.8</v>
      </c>
      <c r="E238" s="9">
        <v>0</v>
      </c>
      <c r="F238" s="9">
        <v>573.53</v>
      </c>
      <c r="G238" s="9">
        <v>0</v>
      </c>
      <c r="H238" s="9">
        <v>11855.5995</v>
      </c>
      <c r="I238" s="9" t="str">
        <f t="shared" si="3"/>
        <v>078103000</v>
      </c>
    </row>
    <row r="239" spans="1:9" x14ac:dyDescent="0.25">
      <c r="A239">
        <v>92902</v>
      </c>
      <c r="B239" t="s">
        <v>438</v>
      </c>
      <c r="C239" s="1" t="s">
        <v>439</v>
      </c>
      <c r="D239" s="9">
        <v>9984.31</v>
      </c>
      <c r="E239" s="9">
        <v>0</v>
      </c>
      <c r="F239" s="9">
        <v>0</v>
      </c>
      <c r="G239" s="9">
        <v>0</v>
      </c>
      <c r="H239" s="9">
        <v>1497.6464999999998</v>
      </c>
      <c r="I239" s="9" t="str">
        <f t="shared" si="3"/>
        <v>078275000</v>
      </c>
    </row>
    <row r="240" spans="1:9" x14ac:dyDescent="0.25">
      <c r="A240">
        <v>92988</v>
      </c>
      <c r="B240" t="s">
        <v>440</v>
      </c>
      <c r="C240" s="1" t="s">
        <v>441</v>
      </c>
      <c r="D240" s="9">
        <v>47647.75</v>
      </c>
      <c r="E240" s="9">
        <v>0</v>
      </c>
      <c r="F240" s="9">
        <v>0</v>
      </c>
      <c r="G240" s="9">
        <v>0</v>
      </c>
      <c r="H240" s="9">
        <v>7147.1624999999995</v>
      </c>
      <c r="I240" s="9" t="str">
        <f t="shared" si="3"/>
        <v>078239000</v>
      </c>
    </row>
    <row r="241" spans="1:9" x14ac:dyDescent="0.25">
      <c r="A241">
        <v>92379</v>
      </c>
      <c r="B241" t="s">
        <v>442</v>
      </c>
      <c r="C241" s="1" t="s">
        <v>443</v>
      </c>
      <c r="D241" s="9">
        <v>53230.68</v>
      </c>
      <c r="E241" s="9">
        <v>0</v>
      </c>
      <c r="F241" s="9">
        <v>610.71</v>
      </c>
      <c r="G241" s="9">
        <v>0</v>
      </c>
      <c r="H241" s="9">
        <v>8076.2084999999997</v>
      </c>
      <c r="I241" s="9" t="str">
        <f t="shared" si="3"/>
        <v>078254000</v>
      </c>
    </row>
    <row r="242" spans="1:9" x14ac:dyDescent="0.25">
      <c r="A242">
        <v>79214</v>
      </c>
      <c r="B242" t="s">
        <v>444</v>
      </c>
      <c r="C242" s="1" t="s">
        <v>445</v>
      </c>
      <c r="D242" s="9">
        <v>70306.53</v>
      </c>
      <c r="E242" s="9">
        <v>0</v>
      </c>
      <c r="F242" s="9">
        <v>1698.35</v>
      </c>
      <c r="G242" s="9">
        <v>0</v>
      </c>
      <c r="H242" s="9">
        <v>10800.732</v>
      </c>
      <c r="I242" s="9" t="str">
        <f t="shared" si="3"/>
        <v>078901000</v>
      </c>
    </row>
    <row r="243" spans="1:9" x14ac:dyDescent="0.25">
      <c r="A243">
        <v>78783</v>
      </c>
      <c r="B243" t="s">
        <v>446</v>
      </c>
      <c r="C243" s="1" t="s">
        <v>447</v>
      </c>
      <c r="D243" s="9">
        <v>237598.88</v>
      </c>
      <c r="E243" s="9">
        <v>0</v>
      </c>
      <c r="F243" s="9">
        <v>2008.29</v>
      </c>
      <c r="G243" s="9">
        <v>0</v>
      </c>
      <c r="H243" s="9">
        <v>35941.075499999999</v>
      </c>
      <c r="I243" s="9" t="str">
        <f t="shared" si="3"/>
        <v>078785000</v>
      </c>
    </row>
    <row r="244" spans="1:9" x14ac:dyDescent="0.25">
      <c r="A244">
        <v>4202</v>
      </c>
      <c r="B244" t="s">
        <v>448</v>
      </c>
      <c r="C244" s="1" t="s">
        <v>449</v>
      </c>
      <c r="D244" s="9">
        <v>43282.1</v>
      </c>
      <c r="E244" s="9">
        <v>0</v>
      </c>
      <c r="F244" s="9">
        <v>0</v>
      </c>
      <c r="G244" s="9">
        <v>0</v>
      </c>
      <c r="H244" s="9">
        <v>6492.3149999999996</v>
      </c>
      <c r="I244" s="9" t="str">
        <f t="shared" si="3"/>
        <v>038750000</v>
      </c>
    </row>
    <row r="245" spans="1:9" x14ac:dyDescent="0.25">
      <c r="A245">
        <v>4207</v>
      </c>
      <c r="B245" t="s">
        <v>450</v>
      </c>
      <c r="C245" s="1" t="s">
        <v>451</v>
      </c>
      <c r="D245" s="9">
        <v>46156.95</v>
      </c>
      <c r="E245" s="9">
        <v>0</v>
      </c>
      <c r="F245" s="9">
        <v>1728.08</v>
      </c>
      <c r="G245" s="9">
        <v>0</v>
      </c>
      <c r="H245" s="9">
        <v>7182.7545</v>
      </c>
      <c r="I245" s="9" t="str">
        <f t="shared" si="3"/>
        <v>038752000</v>
      </c>
    </row>
    <row r="246" spans="1:9" x14ac:dyDescent="0.25">
      <c r="A246">
        <v>4205</v>
      </c>
      <c r="B246" t="s">
        <v>452</v>
      </c>
      <c r="C246" s="3" t="s">
        <v>453</v>
      </c>
      <c r="D246" s="9">
        <v>20072.61</v>
      </c>
      <c r="E246" s="9">
        <v>0</v>
      </c>
      <c r="F246" s="9">
        <v>78.959999999999994</v>
      </c>
      <c r="G246" s="9">
        <v>0</v>
      </c>
      <c r="H246" s="9">
        <v>3022.7354999999998</v>
      </c>
      <c r="I246" s="9" t="str">
        <f t="shared" si="3"/>
        <v>038705000</v>
      </c>
    </row>
    <row r="247" spans="1:9" x14ac:dyDescent="0.25">
      <c r="A247">
        <v>4192</v>
      </c>
      <c r="B247" t="s">
        <v>454</v>
      </c>
      <c r="C247" s="1" t="s">
        <v>455</v>
      </c>
      <c r="D247" s="9">
        <v>2237983.42</v>
      </c>
      <c r="E247" s="9">
        <v>14853.872256637167</v>
      </c>
      <c r="F247" s="9">
        <v>61005.25</v>
      </c>
      <c r="G247" s="9">
        <v>968.33730158730157</v>
      </c>
      <c r="H247" s="9">
        <v>344848.30049999995</v>
      </c>
      <c r="I247" s="9" t="str">
        <f t="shared" si="3"/>
        <v>030201000</v>
      </c>
    </row>
    <row r="248" spans="1:9" x14ac:dyDescent="0.25">
      <c r="A248">
        <v>4437</v>
      </c>
      <c r="B248" t="s">
        <v>456</v>
      </c>
      <c r="C248" s="1" t="s">
        <v>457</v>
      </c>
      <c r="D248" s="9">
        <v>1509361.96</v>
      </c>
      <c r="E248" s="9">
        <v>29479.725781249999</v>
      </c>
      <c r="F248" s="9">
        <v>23229.279999999999</v>
      </c>
      <c r="G248" s="9">
        <v>896.56870175438598</v>
      </c>
      <c r="H248" s="9">
        <v>229888.68599999999</v>
      </c>
      <c r="I248" s="9" t="str">
        <f t="shared" si="3"/>
        <v>110201000</v>
      </c>
    </row>
    <row r="249" spans="1:9" x14ac:dyDescent="0.25">
      <c r="A249">
        <v>4405</v>
      </c>
      <c r="B249" t="s">
        <v>458</v>
      </c>
      <c r="C249" s="1" t="s">
        <v>459</v>
      </c>
      <c r="D249" s="9">
        <v>1138846.1200000001</v>
      </c>
      <c r="E249" s="9">
        <v>1327.3264801864802</v>
      </c>
      <c r="F249" s="9">
        <v>25411.63</v>
      </c>
      <c r="G249" s="9">
        <v>0</v>
      </c>
      <c r="H249" s="9">
        <v>174638.66250000001</v>
      </c>
      <c r="I249" s="9" t="str">
        <f t="shared" si="3"/>
        <v>100208000</v>
      </c>
    </row>
    <row r="250" spans="1:9" x14ac:dyDescent="0.25">
      <c r="A250">
        <v>4167</v>
      </c>
      <c r="B250" t="s">
        <v>460</v>
      </c>
      <c r="C250" s="1" t="s">
        <v>461</v>
      </c>
      <c r="D250" s="9">
        <v>173859.51</v>
      </c>
      <c r="E250" s="9">
        <v>0</v>
      </c>
      <c r="F250" s="9">
        <v>8793.2000000000007</v>
      </c>
      <c r="G250" s="9">
        <v>0</v>
      </c>
      <c r="H250" s="9">
        <v>27397.906500000001</v>
      </c>
      <c r="I250" s="9" t="str">
        <f t="shared" si="3"/>
        <v>020100000</v>
      </c>
    </row>
    <row r="251" spans="1:9" x14ac:dyDescent="0.25">
      <c r="A251">
        <v>4221</v>
      </c>
      <c r="B251" t="s">
        <v>462</v>
      </c>
      <c r="C251" s="1" t="s">
        <v>463</v>
      </c>
      <c r="D251" s="9">
        <v>145939.65</v>
      </c>
      <c r="E251" s="9">
        <v>0</v>
      </c>
      <c r="F251" s="9">
        <v>3182.22</v>
      </c>
      <c r="G251" s="9">
        <v>0</v>
      </c>
      <c r="H251" s="9">
        <v>22368.280499999997</v>
      </c>
      <c r="I251" s="9" t="str">
        <f t="shared" si="3"/>
        <v>050207000</v>
      </c>
    </row>
    <row r="252" spans="1:9" x14ac:dyDescent="0.25">
      <c r="A252">
        <v>4247</v>
      </c>
      <c r="B252" t="s">
        <v>464</v>
      </c>
      <c r="C252" s="1" t="s">
        <v>465</v>
      </c>
      <c r="D252" s="9">
        <v>256628.89</v>
      </c>
      <c r="E252" s="9">
        <v>0</v>
      </c>
      <c r="F252" s="9">
        <v>6620.54</v>
      </c>
      <c r="G252" s="9">
        <v>0</v>
      </c>
      <c r="H252" s="9">
        <v>39487.414499999999</v>
      </c>
      <c r="I252" s="9" t="str">
        <f t="shared" si="3"/>
        <v>070298000</v>
      </c>
    </row>
    <row r="253" spans="1:9" x14ac:dyDescent="0.25">
      <c r="A253">
        <v>4273</v>
      </c>
      <c r="B253" t="s">
        <v>466</v>
      </c>
      <c r="C253" s="1" t="s">
        <v>467</v>
      </c>
      <c r="D253" s="9">
        <v>659072.57999999996</v>
      </c>
      <c r="E253" s="9">
        <v>0</v>
      </c>
      <c r="F253" s="9">
        <v>29195.45</v>
      </c>
      <c r="G253" s="9">
        <v>0</v>
      </c>
      <c r="H253" s="9">
        <v>103240.20449999998</v>
      </c>
      <c r="I253" s="9" t="str">
        <f t="shared" si="3"/>
        <v>070445000</v>
      </c>
    </row>
    <row r="254" spans="1:9" x14ac:dyDescent="0.25">
      <c r="A254">
        <v>4495</v>
      </c>
      <c r="B254" t="s">
        <v>468</v>
      </c>
      <c r="C254" s="1" t="s">
        <v>469</v>
      </c>
      <c r="D254" s="9">
        <v>84511.12</v>
      </c>
      <c r="E254" s="9">
        <v>0</v>
      </c>
      <c r="F254" s="9">
        <v>1899.46</v>
      </c>
      <c r="G254" s="9">
        <v>0</v>
      </c>
      <c r="H254" s="9">
        <v>12961.587</v>
      </c>
      <c r="I254" s="9" t="str">
        <f t="shared" si="3"/>
        <v>138751000</v>
      </c>
    </row>
    <row r="255" spans="1:9" x14ac:dyDescent="0.25">
      <c r="A255">
        <v>92596</v>
      </c>
      <c r="B255" t="s">
        <v>470</v>
      </c>
      <c r="C255" s="1" t="s">
        <v>469</v>
      </c>
      <c r="D255" s="9">
        <v>16771.12</v>
      </c>
      <c r="E255" s="9">
        <v>0</v>
      </c>
      <c r="F255" s="9">
        <v>1776.24</v>
      </c>
      <c r="G255" s="9">
        <v>0</v>
      </c>
      <c r="H255" s="9">
        <v>2782.1039999999998</v>
      </c>
      <c r="I255" s="9" t="str">
        <f t="shared" si="3"/>
        <v>078263000</v>
      </c>
    </row>
    <row r="256" spans="1:9" x14ac:dyDescent="0.25">
      <c r="A256">
        <v>4195</v>
      </c>
      <c r="B256" t="s">
        <v>471</v>
      </c>
      <c r="C256" s="1" t="s">
        <v>472</v>
      </c>
      <c r="D256" s="9">
        <v>53835.37</v>
      </c>
      <c r="E256" s="9">
        <v>0</v>
      </c>
      <c r="F256" s="9">
        <v>1164.74</v>
      </c>
      <c r="G256" s="9">
        <v>0</v>
      </c>
      <c r="H256" s="9">
        <v>8250.0164999999997</v>
      </c>
      <c r="I256" s="9" t="str">
        <f t="shared" si="3"/>
        <v>030206000</v>
      </c>
    </row>
    <row r="257" spans="1:9" x14ac:dyDescent="0.25">
      <c r="A257">
        <v>89506</v>
      </c>
      <c r="B257" t="s">
        <v>473</v>
      </c>
      <c r="C257" s="1" t="s">
        <v>474</v>
      </c>
      <c r="D257" s="9">
        <v>53054.95</v>
      </c>
      <c r="E257" s="9">
        <v>0</v>
      </c>
      <c r="F257" s="9">
        <v>839.16</v>
      </c>
      <c r="G257" s="9">
        <v>0</v>
      </c>
      <c r="H257" s="9">
        <v>8084.1165000000001</v>
      </c>
      <c r="I257" s="9" t="str">
        <f t="shared" si="3"/>
        <v>078528000</v>
      </c>
    </row>
    <row r="258" spans="1:9" x14ac:dyDescent="0.25">
      <c r="A258">
        <v>1000979</v>
      </c>
      <c r="B258" t="s">
        <v>475</v>
      </c>
      <c r="C258" s="1" t="s">
        <v>476</v>
      </c>
      <c r="D258" s="9">
        <v>23080.23</v>
      </c>
      <c r="E258" s="9">
        <v>0</v>
      </c>
      <c r="F258" s="9">
        <v>0</v>
      </c>
      <c r="G258" s="9">
        <v>0</v>
      </c>
      <c r="H258" s="9">
        <v>3462.0344999999998</v>
      </c>
      <c r="I258" s="9" t="str">
        <f t="shared" si="3"/>
        <v>078638000</v>
      </c>
    </row>
    <row r="259" spans="1:9" x14ac:dyDescent="0.25">
      <c r="A259">
        <v>4303</v>
      </c>
      <c r="B259" t="s">
        <v>477</v>
      </c>
      <c r="C259" s="1" t="s">
        <v>478</v>
      </c>
      <c r="D259" s="9">
        <v>45144.71</v>
      </c>
      <c r="E259" s="9">
        <v>0</v>
      </c>
      <c r="F259" s="9">
        <v>882.41</v>
      </c>
      <c r="G259" s="9">
        <v>0</v>
      </c>
      <c r="H259" s="9">
        <v>6904.0680000000002</v>
      </c>
      <c r="I259" s="9" t="str">
        <f t="shared" ref="I259:I322" si="4">TEXT(B259,"000000000")</f>
        <v>078611000</v>
      </c>
    </row>
    <row r="260" spans="1:9" x14ac:dyDescent="0.25">
      <c r="A260">
        <v>4505</v>
      </c>
      <c r="B260" t="s">
        <v>479</v>
      </c>
      <c r="C260" s="1" t="s">
        <v>480</v>
      </c>
      <c r="D260" s="9">
        <v>970263.41</v>
      </c>
      <c r="E260" s="9">
        <v>0</v>
      </c>
      <c r="F260" s="9">
        <v>23131.17</v>
      </c>
      <c r="G260" s="9">
        <v>0</v>
      </c>
      <c r="H260" s="9">
        <v>149009.18700000001</v>
      </c>
      <c r="I260" s="9" t="str">
        <f t="shared" si="4"/>
        <v>140432000</v>
      </c>
    </row>
    <row r="261" spans="1:9" x14ac:dyDescent="0.25">
      <c r="A261">
        <v>4157</v>
      </c>
      <c r="B261" t="s">
        <v>481</v>
      </c>
      <c r="C261" s="1" t="s">
        <v>482</v>
      </c>
      <c r="D261" s="9">
        <v>238245.31</v>
      </c>
      <c r="E261" s="9">
        <v>0</v>
      </c>
      <c r="F261" s="9">
        <v>7330.81</v>
      </c>
      <c r="G261" s="9">
        <v>0</v>
      </c>
      <c r="H261" s="9">
        <v>36836.417999999998</v>
      </c>
      <c r="I261" s="9" t="str">
        <f t="shared" si="4"/>
        <v>010220000</v>
      </c>
    </row>
    <row r="262" spans="1:9" x14ac:dyDescent="0.25">
      <c r="A262">
        <v>6372</v>
      </c>
      <c r="B262" t="s">
        <v>483</v>
      </c>
      <c r="C262" s="1" t="s">
        <v>484</v>
      </c>
      <c r="D262" s="9">
        <v>9714.51</v>
      </c>
      <c r="E262" s="9">
        <v>0</v>
      </c>
      <c r="F262" s="9">
        <v>1007.93</v>
      </c>
      <c r="G262" s="9">
        <v>0</v>
      </c>
      <c r="H262" s="9">
        <v>1608.366</v>
      </c>
      <c r="I262" s="9" t="str">
        <f t="shared" si="4"/>
        <v>078774000</v>
      </c>
    </row>
    <row r="263" spans="1:9" x14ac:dyDescent="0.25">
      <c r="A263">
        <v>4332</v>
      </c>
      <c r="B263" t="s">
        <v>485</v>
      </c>
      <c r="C263" s="1" t="s">
        <v>486</v>
      </c>
      <c r="D263" s="9">
        <v>18764.599999999999</v>
      </c>
      <c r="E263" s="9">
        <v>0</v>
      </c>
      <c r="F263" s="9">
        <v>0</v>
      </c>
      <c r="G263" s="9">
        <v>0</v>
      </c>
      <c r="H263" s="9">
        <v>2814.6899999999996</v>
      </c>
      <c r="I263" s="9" t="str">
        <f t="shared" si="4"/>
        <v>078708000</v>
      </c>
    </row>
    <row r="264" spans="1:9" x14ac:dyDescent="0.25">
      <c r="A264">
        <v>90884</v>
      </c>
      <c r="B264" t="s">
        <v>487</v>
      </c>
      <c r="C264" s="1" t="s">
        <v>488</v>
      </c>
      <c r="D264" s="9">
        <v>28112.6</v>
      </c>
      <c r="E264" s="9">
        <v>0</v>
      </c>
      <c r="F264" s="9">
        <v>376.52</v>
      </c>
      <c r="G264" s="9">
        <v>0</v>
      </c>
      <c r="H264" s="9">
        <v>4273.3679999999995</v>
      </c>
      <c r="I264" s="9" t="str">
        <f t="shared" si="4"/>
        <v>078585000</v>
      </c>
    </row>
    <row r="265" spans="1:9" x14ac:dyDescent="0.25">
      <c r="A265">
        <v>4238</v>
      </c>
      <c r="B265" t="s">
        <v>489</v>
      </c>
      <c r="C265" s="1" t="s">
        <v>490</v>
      </c>
      <c r="D265" s="9">
        <v>111470.68</v>
      </c>
      <c r="E265" s="9">
        <v>0</v>
      </c>
      <c r="F265" s="9">
        <v>531.61</v>
      </c>
      <c r="G265" s="9">
        <v>0</v>
      </c>
      <c r="H265" s="9">
        <v>16800.343499999999</v>
      </c>
      <c r="I265" s="9" t="str">
        <f t="shared" si="4"/>
        <v>070224000</v>
      </c>
    </row>
    <row r="266" spans="1:9" x14ac:dyDescent="0.25">
      <c r="A266">
        <v>87600</v>
      </c>
      <c r="B266" t="s">
        <v>491</v>
      </c>
      <c r="C266" s="1" t="s">
        <v>492</v>
      </c>
      <c r="D266" s="9">
        <v>8880.51</v>
      </c>
      <c r="E266" s="9">
        <v>0</v>
      </c>
      <c r="F266" s="9">
        <v>0</v>
      </c>
      <c r="G266" s="9">
        <v>0</v>
      </c>
      <c r="H266" s="9">
        <v>1332.0764999999999</v>
      </c>
      <c r="I266" s="9" t="str">
        <f t="shared" si="4"/>
        <v>040149000</v>
      </c>
    </row>
    <row r="267" spans="1:9" x14ac:dyDescent="0.25">
      <c r="A267">
        <v>79544</v>
      </c>
      <c r="B267" t="s">
        <v>493</v>
      </c>
      <c r="C267" s="1" t="s">
        <v>494</v>
      </c>
      <c r="D267" s="9">
        <v>11962.12</v>
      </c>
      <c r="E267" s="9">
        <v>0</v>
      </c>
      <c r="F267" s="9">
        <v>0</v>
      </c>
      <c r="G267" s="9">
        <v>0</v>
      </c>
      <c r="H267" s="9">
        <v>1794.318</v>
      </c>
      <c r="I267" s="9" t="str">
        <f t="shared" si="4"/>
        <v>046004000</v>
      </c>
    </row>
    <row r="268" spans="1:9" x14ac:dyDescent="0.25">
      <c r="A268">
        <v>4239</v>
      </c>
      <c r="B268" t="s">
        <v>495</v>
      </c>
      <c r="C268" s="1" t="s">
        <v>496</v>
      </c>
      <c r="D268" s="9">
        <v>6348613.7199999997</v>
      </c>
      <c r="E268" s="9">
        <v>156290.15100169778</v>
      </c>
      <c r="F268" s="9">
        <v>204396.47</v>
      </c>
      <c r="G268" s="9">
        <v>1931.3052283464567</v>
      </c>
      <c r="H268" s="9">
        <v>982951.5284999999</v>
      </c>
      <c r="I268" s="9" t="str">
        <f t="shared" si="4"/>
        <v>070241000</v>
      </c>
    </row>
    <row r="269" spans="1:9" x14ac:dyDescent="0.25">
      <c r="A269">
        <v>1001519</v>
      </c>
      <c r="B269" t="s">
        <v>497</v>
      </c>
      <c r="C269" s="3" t="s">
        <v>498</v>
      </c>
      <c r="D269" s="9">
        <v>12120.74</v>
      </c>
      <c r="E269" s="9">
        <v>0</v>
      </c>
      <c r="F269" s="9">
        <v>0</v>
      </c>
      <c r="G269" s="9">
        <v>0</v>
      </c>
      <c r="H269" s="9">
        <v>1818.1109999999999</v>
      </c>
      <c r="I269" s="9" t="str">
        <f t="shared" si="4"/>
        <v>038715000</v>
      </c>
    </row>
    <row r="270" spans="1:9" x14ac:dyDescent="0.25">
      <c r="A270">
        <v>4271</v>
      </c>
      <c r="B270" t="s">
        <v>499</v>
      </c>
      <c r="C270" s="1" t="s">
        <v>500</v>
      </c>
      <c r="D270" s="9">
        <v>2435597.0299999998</v>
      </c>
      <c r="E270" s="9">
        <v>35247.424457308247</v>
      </c>
      <c r="F270" s="9">
        <v>81113.88</v>
      </c>
      <c r="G270" s="9">
        <v>0</v>
      </c>
      <c r="H270" s="9">
        <v>377506.63649999996</v>
      </c>
      <c r="I270" s="9" t="str">
        <f t="shared" si="4"/>
        <v>070440000</v>
      </c>
    </row>
    <row r="271" spans="1:9" x14ac:dyDescent="0.25">
      <c r="A271">
        <v>89829</v>
      </c>
      <c r="B271" t="s">
        <v>501</v>
      </c>
      <c r="C271" s="1" t="s">
        <v>502</v>
      </c>
      <c r="D271" s="9">
        <v>71757.8</v>
      </c>
      <c r="E271" s="9">
        <v>0</v>
      </c>
      <c r="F271" s="9">
        <v>0</v>
      </c>
      <c r="G271" s="9">
        <v>0</v>
      </c>
      <c r="H271" s="9">
        <v>10763.67</v>
      </c>
      <c r="I271" s="9" t="str">
        <f t="shared" si="4"/>
        <v>078540000</v>
      </c>
    </row>
    <row r="272" spans="1:9" x14ac:dyDescent="0.25">
      <c r="A272">
        <v>4285</v>
      </c>
      <c r="B272" t="s">
        <v>503</v>
      </c>
      <c r="C272" s="1" t="s">
        <v>504</v>
      </c>
      <c r="D272" s="9">
        <v>3258046.99</v>
      </c>
      <c r="E272" s="9">
        <v>12423.439428026693</v>
      </c>
      <c r="F272" s="9">
        <v>0</v>
      </c>
      <c r="G272" s="9">
        <v>0</v>
      </c>
      <c r="H272" s="9">
        <v>488707.04850000003</v>
      </c>
      <c r="I272" s="9" t="str">
        <f t="shared" si="4"/>
        <v>070505000</v>
      </c>
    </row>
    <row r="273" spans="1:9" x14ac:dyDescent="0.25">
      <c r="A273">
        <v>4208</v>
      </c>
      <c r="B273" t="s">
        <v>505</v>
      </c>
      <c r="C273" s="1" t="s">
        <v>506</v>
      </c>
      <c r="D273" s="9">
        <v>377288.08</v>
      </c>
      <c r="E273" s="9">
        <v>0</v>
      </c>
      <c r="F273" s="9">
        <v>9321.98</v>
      </c>
      <c r="G273" s="9">
        <v>0</v>
      </c>
      <c r="H273" s="9">
        <v>57991.508999999998</v>
      </c>
      <c r="I273" s="9" t="str">
        <f t="shared" si="4"/>
        <v>040201000</v>
      </c>
    </row>
    <row r="274" spans="1:9" x14ac:dyDescent="0.25">
      <c r="A274">
        <v>4194</v>
      </c>
      <c r="B274" t="s">
        <v>509</v>
      </c>
      <c r="C274" s="1" t="s">
        <v>510</v>
      </c>
      <c r="D274" s="9">
        <v>59786.09</v>
      </c>
      <c r="E274" s="9">
        <v>0</v>
      </c>
      <c r="F274" s="9">
        <v>1817.32</v>
      </c>
      <c r="G274" s="9">
        <v>0</v>
      </c>
      <c r="H274" s="9">
        <v>9240.5114999999987</v>
      </c>
      <c r="I274" s="9" t="str">
        <f t="shared" si="4"/>
        <v>030204000</v>
      </c>
    </row>
    <row r="275" spans="1:9" x14ac:dyDescent="0.25">
      <c r="A275">
        <v>10974</v>
      </c>
      <c r="B275" t="s">
        <v>511</v>
      </c>
      <c r="C275" s="1" t="s">
        <v>512</v>
      </c>
      <c r="D275" s="9">
        <v>49307.53</v>
      </c>
      <c r="E275" s="9">
        <v>0</v>
      </c>
      <c r="F275" s="9">
        <v>699.56</v>
      </c>
      <c r="G275" s="9">
        <v>0</v>
      </c>
      <c r="H275" s="9">
        <v>7501.0634999999993</v>
      </c>
      <c r="I275" s="9" t="str">
        <f t="shared" si="4"/>
        <v>108770000</v>
      </c>
    </row>
    <row r="276" spans="1:9" x14ac:dyDescent="0.25">
      <c r="A276">
        <v>79500</v>
      </c>
      <c r="B276" t="s">
        <v>513</v>
      </c>
      <c r="C276" s="1" t="s">
        <v>514</v>
      </c>
      <c r="D276" s="9">
        <v>27450.23</v>
      </c>
      <c r="E276" s="9">
        <v>0</v>
      </c>
      <c r="F276" s="9">
        <v>647.55999999999995</v>
      </c>
      <c r="G276" s="9">
        <v>0</v>
      </c>
      <c r="H276" s="9">
        <v>4214.6684999999998</v>
      </c>
      <c r="I276" s="9" t="str">
        <f t="shared" si="4"/>
        <v>108789000</v>
      </c>
    </row>
    <row r="277" spans="1:9" x14ac:dyDescent="0.25">
      <c r="A277">
        <v>6369</v>
      </c>
      <c r="B277" t="s">
        <v>515</v>
      </c>
      <c r="C277" s="1" t="s">
        <v>516</v>
      </c>
      <c r="D277" s="9">
        <v>30449.61</v>
      </c>
      <c r="E277" s="9">
        <v>0</v>
      </c>
      <c r="F277" s="9">
        <v>0</v>
      </c>
      <c r="G277" s="9">
        <v>0</v>
      </c>
      <c r="H277" s="9">
        <v>4567.4414999999999</v>
      </c>
      <c r="I277" s="9" t="str">
        <f t="shared" si="4"/>
        <v>108726000</v>
      </c>
    </row>
    <row r="278" spans="1:9" x14ac:dyDescent="0.25">
      <c r="A278">
        <v>4371</v>
      </c>
      <c r="B278" t="s">
        <v>517</v>
      </c>
      <c r="C278" s="1" t="s">
        <v>518</v>
      </c>
      <c r="D278" s="9">
        <v>10877.44</v>
      </c>
      <c r="E278" s="9">
        <v>0</v>
      </c>
      <c r="F278" s="9">
        <v>466.95</v>
      </c>
      <c r="G278" s="9">
        <v>0</v>
      </c>
      <c r="H278" s="9">
        <v>1701.6585000000002</v>
      </c>
      <c r="I278" s="9" t="str">
        <f t="shared" si="4"/>
        <v>080303000</v>
      </c>
    </row>
    <row r="279" spans="1:9" x14ac:dyDescent="0.25">
      <c r="A279">
        <v>90906</v>
      </c>
      <c r="B279" t="s">
        <v>519</v>
      </c>
      <c r="C279" s="1" t="s">
        <v>520</v>
      </c>
      <c r="D279" s="9">
        <v>68477.820000000007</v>
      </c>
      <c r="E279" s="9">
        <v>0</v>
      </c>
      <c r="F279" s="9">
        <v>379.82</v>
      </c>
      <c r="G279" s="9">
        <v>0</v>
      </c>
      <c r="H279" s="9">
        <v>10328.646000000002</v>
      </c>
      <c r="I279" s="9" t="str">
        <f t="shared" si="4"/>
        <v>078594000</v>
      </c>
    </row>
    <row r="280" spans="1:9" x14ac:dyDescent="0.25">
      <c r="A280">
        <v>79081</v>
      </c>
      <c r="B280" t="s">
        <v>521</v>
      </c>
      <c r="C280" s="1" t="s">
        <v>522</v>
      </c>
      <c r="D280" s="9">
        <v>100101.25</v>
      </c>
      <c r="E280" s="9">
        <v>0</v>
      </c>
      <c r="F280" s="9">
        <v>2284.9499999999998</v>
      </c>
      <c r="G280" s="9">
        <v>0</v>
      </c>
      <c r="H280" s="9">
        <v>15357.929999999998</v>
      </c>
      <c r="I280" s="9" t="str">
        <f t="shared" si="4"/>
        <v>078998000</v>
      </c>
    </row>
    <row r="281" spans="1:9" x14ac:dyDescent="0.25">
      <c r="A281">
        <v>79501</v>
      </c>
      <c r="B281" t="s">
        <v>523</v>
      </c>
      <c r="C281" s="1" t="s">
        <v>524</v>
      </c>
      <c r="D281" s="9">
        <v>265270.46999999997</v>
      </c>
      <c r="E281" s="9">
        <v>0</v>
      </c>
      <c r="F281" s="9">
        <v>1903.86</v>
      </c>
      <c r="G281" s="9">
        <v>0</v>
      </c>
      <c r="H281" s="9">
        <v>40076.149499999992</v>
      </c>
      <c r="I281" s="9" t="str">
        <f t="shared" si="4"/>
        <v>148760000</v>
      </c>
    </row>
    <row r="282" spans="1:9" x14ac:dyDescent="0.25">
      <c r="A282">
        <v>89951</v>
      </c>
      <c r="B282" t="s">
        <v>525</v>
      </c>
      <c r="C282" s="1" t="s">
        <v>526</v>
      </c>
      <c r="D282" s="9">
        <v>10793.68</v>
      </c>
      <c r="E282" s="9">
        <v>0</v>
      </c>
      <c r="F282" s="9">
        <v>701.22</v>
      </c>
      <c r="G282" s="9">
        <v>0</v>
      </c>
      <c r="H282" s="9">
        <v>1724.2349999999999</v>
      </c>
      <c r="I282" s="9" t="str">
        <f t="shared" si="4"/>
        <v>038755000</v>
      </c>
    </row>
    <row r="283" spans="1:9" x14ac:dyDescent="0.25">
      <c r="A283">
        <v>4212</v>
      </c>
      <c r="B283" t="s">
        <v>527</v>
      </c>
      <c r="C283" s="1" t="s">
        <v>528</v>
      </c>
      <c r="D283" s="9">
        <v>57150.17</v>
      </c>
      <c r="E283" s="9">
        <v>0</v>
      </c>
      <c r="F283" s="9">
        <v>963.7</v>
      </c>
      <c r="G283" s="9">
        <v>0</v>
      </c>
      <c r="H283" s="9">
        <v>8717.0804999999982</v>
      </c>
      <c r="I283" s="9" t="str">
        <f t="shared" si="4"/>
        <v>040241000</v>
      </c>
    </row>
    <row r="284" spans="1:9" x14ac:dyDescent="0.25">
      <c r="A284">
        <v>4392</v>
      </c>
      <c r="B284" t="s">
        <v>529</v>
      </c>
      <c r="C284" s="1" t="s">
        <v>530</v>
      </c>
      <c r="D284" s="9">
        <v>92222.91</v>
      </c>
      <c r="E284" s="9">
        <v>10941.70118644068</v>
      </c>
      <c r="F284" s="9">
        <v>2753.99</v>
      </c>
      <c r="G284" s="9">
        <v>0</v>
      </c>
      <c r="H284" s="9">
        <v>14246.535000000002</v>
      </c>
      <c r="I284" s="9" t="str">
        <f t="shared" si="4"/>
        <v>090206000</v>
      </c>
    </row>
    <row r="285" spans="1:9" x14ac:dyDescent="0.25">
      <c r="A285">
        <v>92519</v>
      </c>
      <c r="B285" t="s">
        <v>531</v>
      </c>
      <c r="C285" s="1" t="s">
        <v>532</v>
      </c>
      <c r="D285" s="9">
        <v>94995.7</v>
      </c>
      <c r="E285" s="9">
        <v>0</v>
      </c>
      <c r="F285" s="9">
        <v>0</v>
      </c>
      <c r="G285" s="9">
        <v>0</v>
      </c>
      <c r="H285" s="9">
        <v>14249.355</v>
      </c>
      <c r="I285" s="9" t="str">
        <f t="shared" si="4"/>
        <v>078258000</v>
      </c>
    </row>
    <row r="286" spans="1:9" x14ac:dyDescent="0.25">
      <c r="A286">
        <v>92520</v>
      </c>
      <c r="B286" t="s">
        <v>533</v>
      </c>
      <c r="C286" s="1" t="s">
        <v>534</v>
      </c>
      <c r="D286" s="9">
        <v>74661.84</v>
      </c>
      <c r="E286" s="9">
        <v>0</v>
      </c>
      <c r="F286" s="9">
        <v>0</v>
      </c>
      <c r="G286" s="9">
        <v>0</v>
      </c>
      <c r="H286" s="9">
        <v>11199.276</v>
      </c>
      <c r="I286" s="9" t="str">
        <f t="shared" si="4"/>
        <v>078259000</v>
      </c>
    </row>
    <row r="287" spans="1:9" x14ac:dyDescent="0.25">
      <c r="A287">
        <v>4336</v>
      </c>
      <c r="B287" t="s">
        <v>535</v>
      </c>
      <c r="C287" s="1" t="s">
        <v>536</v>
      </c>
      <c r="D287" s="9">
        <v>192899.14</v>
      </c>
      <c r="E287" s="9">
        <v>0</v>
      </c>
      <c r="F287" s="9">
        <v>0</v>
      </c>
      <c r="G287" s="9">
        <v>0</v>
      </c>
      <c r="H287" s="9">
        <v>28934.871000000003</v>
      </c>
      <c r="I287" s="9" t="str">
        <f t="shared" si="4"/>
        <v>078712000</v>
      </c>
    </row>
    <row r="288" spans="1:9" x14ac:dyDescent="0.25">
      <c r="A288">
        <v>81076</v>
      </c>
      <c r="B288" t="s">
        <v>537</v>
      </c>
      <c r="C288" s="1" t="s">
        <v>538</v>
      </c>
      <c r="D288" s="9">
        <v>138794.53</v>
      </c>
      <c r="E288" s="9">
        <v>0</v>
      </c>
      <c r="F288" s="9">
        <v>1006.97</v>
      </c>
      <c r="G288" s="9">
        <v>0</v>
      </c>
      <c r="H288" s="9">
        <v>20970.224999999999</v>
      </c>
      <c r="I288" s="9" t="str">
        <f t="shared" si="4"/>
        <v>078985000</v>
      </c>
    </row>
    <row r="289" spans="1:9" x14ac:dyDescent="0.25">
      <c r="A289">
        <v>4426</v>
      </c>
      <c r="B289" t="s">
        <v>539</v>
      </c>
      <c r="C289" s="1" t="s">
        <v>540</v>
      </c>
      <c r="D289" s="9">
        <v>32581.8</v>
      </c>
      <c r="E289" s="9">
        <v>0</v>
      </c>
      <c r="F289" s="9">
        <v>1195.74</v>
      </c>
      <c r="G289" s="9">
        <v>0</v>
      </c>
      <c r="H289" s="9">
        <v>5066.6310000000003</v>
      </c>
      <c r="I289" s="9" t="str">
        <f t="shared" si="4"/>
        <v>108701000</v>
      </c>
    </row>
    <row r="290" spans="1:9" x14ac:dyDescent="0.25">
      <c r="A290">
        <v>79061</v>
      </c>
      <c r="B290" t="s">
        <v>541</v>
      </c>
      <c r="C290" s="1" t="s">
        <v>542</v>
      </c>
      <c r="D290" s="9">
        <v>7227.58</v>
      </c>
      <c r="E290" s="9">
        <v>0</v>
      </c>
      <c r="F290" s="9">
        <v>541.91999999999996</v>
      </c>
      <c r="G290" s="9">
        <v>0</v>
      </c>
      <c r="H290" s="9">
        <v>1165.425</v>
      </c>
      <c r="I290" s="9" t="str">
        <f t="shared" si="4"/>
        <v>108775000</v>
      </c>
    </row>
    <row r="291" spans="1:9" x14ac:dyDescent="0.25">
      <c r="A291">
        <v>92982</v>
      </c>
      <c r="B291" t="s">
        <v>543</v>
      </c>
      <c r="C291" s="1" t="s">
        <v>544</v>
      </c>
      <c r="D291" s="9">
        <v>74310.75</v>
      </c>
      <c r="E291" s="9">
        <v>0</v>
      </c>
      <c r="F291" s="9">
        <v>0</v>
      </c>
      <c r="G291" s="9">
        <v>0</v>
      </c>
      <c r="H291" s="9">
        <v>11146.612499999999</v>
      </c>
      <c r="I291" s="9" t="str">
        <f t="shared" si="4"/>
        <v>078244000</v>
      </c>
    </row>
    <row r="292" spans="1:9" x14ac:dyDescent="0.25">
      <c r="A292">
        <v>4248</v>
      </c>
      <c r="B292" t="s">
        <v>545</v>
      </c>
      <c r="C292" s="1" t="s">
        <v>546</v>
      </c>
      <c r="D292" s="9">
        <v>2143193.64</v>
      </c>
      <c r="E292" s="9">
        <v>63526.800561622469</v>
      </c>
      <c r="F292" s="9">
        <v>37234.25</v>
      </c>
      <c r="G292" s="9">
        <v>0</v>
      </c>
      <c r="H292" s="9">
        <v>327064.18349999998</v>
      </c>
      <c r="I292" s="9" t="str">
        <f t="shared" si="4"/>
        <v>070260000</v>
      </c>
    </row>
    <row r="293" spans="1:9" x14ac:dyDescent="0.25">
      <c r="A293">
        <v>4482</v>
      </c>
      <c r="B293" t="s">
        <v>547</v>
      </c>
      <c r="C293" s="1" t="s">
        <v>548</v>
      </c>
      <c r="D293" s="9">
        <v>2875.16</v>
      </c>
      <c r="E293" s="9">
        <v>0</v>
      </c>
      <c r="F293" s="9">
        <v>336.33</v>
      </c>
      <c r="G293" s="9">
        <v>0</v>
      </c>
      <c r="H293" s="9">
        <v>481.72349999999994</v>
      </c>
      <c r="I293" s="9" t="str">
        <f t="shared" si="4"/>
        <v>130335000</v>
      </c>
    </row>
    <row r="294" spans="1:9" x14ac:dyDescent="0.25">
      <c r="A294">
        <v>91275</v>
      </c>
      <c r="B294" t="s">
        <v>549</v>
      </c>
      <c r="C294" s="1" t="s">
        <v>550</v>
      </c>
      <c r="D294" s="9">
        <v>25207.46</v>
      </c>
      <c r="E294" s="9">
        <v>0</v>
      </c>
      <c r="F294" s="9">
        <v>1175.4100000000001</v>
      </c>
      <c r="G294" s="9">
        <v>0</v>
      </c>
      <c r="H294" s="9">
        <v>3957.4304999999995</v>
      </c>
      <c r="I294" s="9" t="str">
        <f t="shared" si="4"/>
        <v>078204000</v>
      </c>
    </row>
    <row r="295" spans="1:9" x14ac:dyDescent="0.25">
      <c r="A295">
        <v>4389</v>
      </c>
      <c r="B295" t="s">
        <v>551</v>
      </c>
      <c r="C295" s="1" t="s">
        <v>552</v>
      </c>
      <c r="D295" s="9">
        <v>337317.2</v>
      </c>
      <c r="E295" s="9">
        <v>0</v>
      </c>
      <c r="F295" s="9">
        <v>13037.83</v>
      </c>
      <c r="G295" s="9">
        <v>0</v>
      </c>
      <c r="H295" s="9">
        <v>52553.254500000003</v>
      </c>
      <c r="I295" s="9" t="str">
        <f t="shared" si="4"/>
        <v>090203000</v>
      </c>
    </row>
    <row r="296" spans="1:9" x14ac:dyDescent="0.25">
      <c r="A296">
        <v>79264</v>
      </c>
      <c r="B296" t="s">
        <v>553</v>
      </c>
      <c r="C296" s="1" t="s">
        <v>554</v>
      </c>
      <c r="D296" s="9">
        <v>120435.51</v>
      </c>
      <c r="E296" s="9">
        <v>0</v>
      </c>
      <c r="F296" s="9">
        <v>4971.17</v>
      </c>
      <c r="G296" s="9">
        <v>0</v>
      </c>
      <c r="H296" s="9">
        <v>18811.001999999997</v>
      </c>
      <c r="I296" s="9" t="str">
        <f t="shared" si="4"/>
        <v>078752000</v>
      </c>
    </row>
    <row r="297" spans="1:9" x14ac:dyDescent="0.25">
      <c r="A297">
        <v>92620</v>
      </c>
      <c r="B297" t="s">
        <v>555</v>
      </c>
      <c r="C297" s="1" t="s">
        <v>554</v>
      </c>
      <c r="D297" s="9">
        <v>134413.34</v>
      </c>
      <c r="E297" s="9">
        <v>0</v>
      </c>
      <c r="F297" s="9">
        <v>1127.04</v>
      </c>
      <c r="G297" s="9">
        <v>0</v>
      </c>
      <c r="H297" s="9">
        <v>20331.057000000001</v>
      </c>
      <c r="I297" s="9" t="str">
        <f t="shared" si="4"/>
        <v>078233000</v>
      </c>
    </row>
    <row r="298" spans="1:9" x14ac:dyDescent="0.25">
      <c r="A298">
        <v>4469</v>
      </c>
      <c r="B298" t="s">
        <v>556</v>
      </c>
      <c r="C298" s="1" t="s">
        <v>557</v>
      </c>
      <c r="D298" s="9">
        <v>1113822.06</v>
      </c>
      <c r="E298" s="9">
        <v>0</v>
      </c>
      <c r="F298" s="9">
        <v>32320.66</v>
      </c>
      <c r="G298" s="9">
        <v>0</v>
      </c>
      <c r="H298" s="9">
        <v>171921.408</v>
      </c>
      <c r="I298" s="9" t="str">
        <f t="shared" si="4"/>
        <v>130222000</v>
      </c>
    </row>
    <row r="299" spans="1:9" x14ac:dyDescent="0.25">
      <c r="A299">
        <v>4502</v>
      </c>
      <c r="B299" t="s">
        <v>558</v>
      </c>
      <c r="C299" s="1" t="s">
        <v>559</v>
      </c>
      <c r="D299" s="9">
        <v>26159.87</v>
      </c>
      <c r="E299" s="9">
        <v>0</v>
      </c>
      <c r="F299" s="9">
        <v>1242.52</v>
      </c>
      <c r="G299" s="9">
        <v>0</v>
      </c>
      <c r="H299" s="9">
        <v>4110.3584999999994</v>
      </c>
      <c r="I299" s="9" t="str">
        <f t="shared" si="4"/>
        <v>140416000</v>
      </c>
    </row>
    <row r="300" spans="1:9" x14ac:dyDescent="0.25">
      <c r="A300">
        <v>89784</v>
      </c>
      <c r="B300" t="s">
        <v>560</v>
      </c>
      <c r="C300" s="1" t="s">
        <v>561</v>
      </c>
      <c r="D300" s="9">
        <v>74169.69</v>
      </c>
      <c r="E300" s="9">
        <v>0</v>
      </c>
      <c r="F300" s="9">
        <v>1553.67</v>
      </c>
      <c r="G300" s="9">
        <v>0</v>
      </c>
      <c r="H300" s="9">
        <v>11358.503999999999</v>
      </c>
      <c r="I300" s="9" t="str">
        <f t="shared" si="4"/>
        <v>078535000</v>
      </c>
    </row>
    <row r="301" spans="1:9" x14ac:dyDescent="0.25">
      <c r="A301">
        <v>90162</v>
      </c>
      <c r="B301" t="s">
        <v>562</v>
      </c>
      <c r="C301" s="1" t="s">
        <v>563</v>
      </c>
      <c r="D301" s="9">
        <v>38555.879999999997</v>
      </c>
      <c r="E301" s="9">
        <v>0</v>
      </c>
      <c r="F301" s="9">
        <v>0</v>
      </c>
      <c r="G301" s="9">
        <v>0</v>
      </c>
      <c r="H301" s="9">
        <v>5783.3819999999996</v>
      </c>
      <c r="I301" s="9" t="str">
        <f t="shared" si="4"/>
        <v>078553000</v>
      </c>
    </row>
    <row r="302" spans="1:9" x14ac:dyDescent="0.25">
      <c r="A302">
        <v>89561</v>
      </c>
      <c r="B302" t="s">
        <v>564</v>
      </c>
      <c r="C302" s="1" t="s">
        <v>565</v>
      </c>
      <c r="D302" s="9">
        <v>31762.44</v>
      </c>
      <c r="E302" s="9">
        <v>0</v>
      </c>
      <c r="F302" s="9">
        <v>0</v>
      </c>
      <c r="G302" s="9">
        <v>0</v>
      </c>
      <c r="H302" s="9">
        <v>4764.366</v>
      </c>
      <c r="I302" s="9" t="str">
        <f t="shared" si="4"/>
        <v>078531000</v>
      </c>
    </row>
    <row r="303" spans="1:9" x14ac:dyDescent="0.25">
      <c r="A303">
        <v>88365</v>
      </c>
      <c r="B303" t="s">
        <v>566</v>
      </c>
      <c r="C303" s="1" t="s">
        <v>567</v>
      </c>
      <c r="D303" s="9">
        <v>62270.7</v>
      </c>
      <c r="E303" s="9">
        <v>0</v>
      </c>
      <c r="F303" s="9">
        <v>707.9</v>
      </c>
      <c r="G303" s="9">
        <v>0</v>
      </c>
      <c r="H303" s="9">
        <v>9446.7899999999991</v>
      </c>
      <c r="I303" s="9" t="str">
        <f t="shared" si="4"/>
        <v>078519000</v>
      </c>
    </row>
    <row r="304" spans="1:9" x14ac:dyDescent="0.25">
      <c r="A304">
        <v>88367</v>
      </c>
      <c r="B304" t="s">
        <v>568</v>
      </c>
      <c r="C304" s="1" t="s">
        <v>569</v>
      </c>
      <c r="D304" s="9">
        <v>131323.57999999999</v>
      </c>
      <c r="E304" s="9">
        <v>0</v>
      </c>
      <c r="F304" s="9">
        <v>2967.65</v>
      </c>
      <c r="G304" s="9">
        <v>0</v>
      </c>
      <c r="H304" s="9">
        <v>20143.684499999996</v>
      </c>
      <c r="I304" s="9" t="str">
        <f t="shared" si="4"/>
        <v>078520000</v>
      </c>
    </row>
    <row r="305" spans="1:9" x14ac:dyDescent="0.25">
      <c r="A305">
        <v>89786</v>
      </c>
      <c r="B305" t="s">
        <v>570</v>
      </c>
      <c r="C305" s="1" t="s">
        <v>571</v>
      </c>
      <c r="D305" s="9">
        <v>97930.62</v>
      </c>
      <c r="E305" s="9">
        <v>0</v>
      </c>
      <c r="F305" s="9">
        <v>809.6</v>
      </c>
      <c r="G305" s="9">
        <v>0</v>
      </c>
      <c r="H305" s="9">
        <v>14811.032999999999</v>
      </c>
      <c r="I305" s="9" t="str">
        <f t="shared" si="4"/>
        <v>078536000</v>
      </c>
    </row>
    <row r="306" spans="1:9" x14ac:dyDescent="0.25">
      <c r="A306">
        <v>89563</v>
      </c>
      <c r="B306" t="s">
        <v>572</v>
      </c>
      <c r="C306" s="1" t="s">
        <v>573</v>
      </c>
      <c r="D306" s="9">
        <v>77882.31</v>
      </c>
      <c r="E306" s="9">
        <v>0</v>
      </c>
      <c r="F306" s="9">
        <v>0</v>
      </c>
      <c r="G306" s="9">
        <v>0</v>
      </c>
      <c r="H306" s="9">
        <v>11682.3465</v>
      </c>
      <c r="I306" s="9" t="str">
        <f t="shared" si="4"/>
        <v>078532000</v>
      </c>
    </row>
    <row r="307" spans="1:9" x14ac:dyDescent="0.25">
      <c r="A307">
        <v>88369</v>
      </c>
      <c r="B307" t="s">
        <v>574</v>
      </c>
      <c r="C307" s="1" t="s">
        <v>575</v>
      </c>
      <c r="D307" s="9">
        <v>19085.97</v>
      </c>
      <c r="E307" s="9">
        <v>0</v>
      </c>
      <c r="F307" s="9">
        <v>0</v>
      </c>
      <c r="G307" s="9">
        <v>0</v>
      </c>
      <c r="H307" s="9">
        <v>2862.8955000000001</v>
      </c>
      <c r="I307" s="9" t="str">
        <f t="shared" si="4"/>
        <v>078521000</v>
      </c>
    </row>
    <row r="308" spans="1:9" x14ac:dyDescent="0.25">
      <c r="A308">
        <v>88372</v>
      </c>
      <c r="B308" t="s">
        <v>576</v>
      </c>
      <c r="C308" s="1" t="s">
        <v>577</v>
      </c>
      <c r="D308" s="9">
        <v>44203.88</v>
      </c>
      <c r="E308" s="9">
        <v>0</v>
      </c>
      <c r="F308" s="9">
        <v>0</v>
      </c>
      <c r="G308" s="9">
        <v>0</v>
      </c>
      <c r="H308" s="9">
        <v>6630.5819999999994</v>
      </c>
      <c r="I308" s="9" t="str">
        <f t="shared" si="4"/>
        <v>078522000</v>
      </c>
    </row>
    <row r="309" spans="1:9" x14ac:dyDescent="0.25">
      <c r="A309">
        <v>90034</v>
      </c>
      <c r="B309" t="s">
        <v>578</v>
      </c>
      <c r="C309" s="1" t="s">
        <v>579</v>
      </c>
      <c r="D309" s="9">
        <v>84480.63</v>
      </c>
      <c r="E309" s="9">
        <v>0</v>
      </c>
      <c r="F309" s="9">
        <v>0</v>
      </c>
      <c r="G309" s="9">
        <v>0</v>
      </c>
      <c r="H309" s="9">
        <v>12672.094500000001</v>
      </c>
      <c r="I309" s="9" t="str">
        <f t="shared" si="4"/>
        <v>078547000</v>
      </c>
    </row>
    <row r="310" spans="1:9" x14ac:dyDescent="0.25">
      <c r="A310">
        <v>89788</v>
      </c>
      <c r="B310" t="s">
        <v>580</v>
      </c>
      <c r="C310" s="1" t="s">
        <v>581</v>
      </c>
      <c r="D310" s="9">
        <v>53181.47</v>
      </c>
      <c r="E310" s="9">
        <v>0</v>
      </c>
      <c r="F310" s="9">
        <v>0</v>
      </c>
      <c r="G310" s="9">
        <v>0</v>
      </c>
      <c r="H310" s="9">
        <v>7977.2204999999994</v>
      </c>
      <c r="I310" s="9" t="str">
        <f t="shared" si="4"/>
        <v>078537000</v>
      </c>
    </row>
    <row r="311" spans="1:9" x14ac:dyDescent="0.25">
      <c r="A311">
        <v>89790</v>
      </c>
      <c r="B311" t="s">
        <v>582</v>
      </c>
      <c r="C311" s="1" t="s">
        <v>583</v>
      </c>
      <c r="D311" s="9">
        <v>45764.22</v>
      </c>
      <c r="E311" s="9">
        <v>0</v>
      </c>
      <c r="F311" s="9">
        <v>0</v>
      </c>
      <c r="G311" s="9">
        <v>0</v>
      </c>
      <c r="H311" s="9">
        <v>6864.6329999999998</v>
      </c>
      <c r="I311" s="9" t="str">
        <f t="shared" si="4"/>
        <v>078538000</v>
      </c>
    </row>
    <row r="312" spans="1:9" x14ac:dyDescent="0.25">
      <c r="A312">
        <v>90160</v>
      </c>
      <c r="B312" t="s">
        <v>584</v>
      </c>
      <c r="C312" s="1" t="s">
        <v>585</v>
      </c>
      <c r="D312" s="9">
        <v>20990.93</v>
      </c>
      <c r="E312" s="9">
        <v>0</v>
      </c>
      <c r="F312" s="9">
        <v>0</v>
      </c>
      <c r="G312" s="9">
        <v>0</v>
      </c>
      <c r="H312" s="9">
        <v>3148.6394999999998</v>
      </c>
      <c r="I312" s="9" t="str">
        <f t="shared" si="4"/>
        <v>078552000</v>
      </c>
    </row>
    <row r="313" spans="1:9" x14ac:dyDescent="0.25">
      <c r="A313">
        <v>91326</v>
      </c>
      <c r="B313" t="s">
        <v>586</v>
      </c>
      <c r="C313" s="1" t="s">
        <v>587</v>
      </c>
      <c r="D313" s="9">
        <v>35655.33</v>
      </c>
      <c r="E313" s="9">
        <v>0</v>
      </c>
      <c r="F313" s="9">
        <v>1674.79</v>
      </c>
      <c r="G313" s="9">
        <v>0</v>
      </c>
      <c r="H313" s="9">
        <v>5599.518</v>
      </c>
      <c r="I313" s="9" t="str">
        <f t="shared" si="4"/>
        <v>078210000</v>
      </c>
    </row>
    <row r="314" spans="1:9" x14ac:dyDescent="0.25">
      <c r="A314">
        <v>90876</v>
      </c>
      <c r="B314" t="s">
        <v>588</v>
      </c>
      <c r="C314" s="1" t="s">
        <v>589</v>
      </c>
      <c r="D314" s="9">
        <v>6014.04</v>
      </c>
      <c r="E314" s="9">
        <v>0</v>
      </c>
      <c r="F314" s="9">
        <v>0</v>
      </c>
      <c r="G314" s="9">
        <v>0</v>
      </c>
      <c r="H314" s="9">
        <v>902.10599999999999</v>
      </c>
      <c r="I314" s="9" t="str">
        <f t="shared" si="4"/>
        <v>108735000</v>
      </c>
    </row>
    <row r="315" spans="1:9" x14ac:dyDescent="0.25">
      <c r="A315">
        <v>5174</v>
      </c>
      <c r="B315" t="s">
        <v>1274</v>
      </c>
      <c r="C315" s="1" t="s">
        <v>1275</v>
      </c>
      <c r="D315" s="9">
        <v>29132.05</v>
      </c>
      <c r="E315" s="9">
        <v>0</v>
      </c>
      <c r="F315" s="9">
        <v>371.56</v>
      </c>
      <c r="G315" s="9">
        <v>0</v>
      </c>
      <c r="H315" s="9">
        <v>4425.5415000000003</v>
      </c>
      <c r="I315" s="9" t="str">
        <f t="shared" si="4"/>
        <v>078751000</v>
      </c>
    </row>
    <row r="316" spans="1:9" x14ac:dyDescent="0.25">
      <c r="A316">
        <v>4352</v>
      </c>
      <c r="B316" t="s">
        <v>590</v>
      </c>
      <c r="C316" s="1" t="s">
        <v>591</v>
      </c>
      <c r="D316" s="9">
        <v>22669.41</v>
      </c>
      <c r="E316" s="9">
        <v>0</v>
      </c>
      <c r="F316" s="9">
        <v>0</v>
      </c>
      <c r="G316" s="9">
        <v>0</v>
      </c>
      <c r="H316" s="9">
        <v>3400.4114999999997</v>
      </c>
      <c r="I316" s="9" t="str">
        <f t="shared" si="4"/>
        <v>078741000</v>
      </c>
    </row>
    <row r="317" spans="1:9" x14ac:dyDescent="0.25">
      <c r="A317">
        <v>4259</v>
      </c>
      <c r="B317" t="s">
        <v>592</v>
      </c>
      <c r="C317" s="1" t="s">
        <v>593</v>
      </c>
      <c r="D317" s="9">
        <v>1255908</v>
      </c>
      <c r="E317" s="9">
        <v>1758.9747899159663</v>
      </c>
      <c r="F317" s="9">
        <v>57867.02</v>
      </c>
      <c r="G317" s="9">
        <v>462.93615999999997</v>
      </c>
      <c r="H317" s="9">
        <v>197066.253</v>
      </c>
      <c r="I317" s="9" t="str">
        <f t="shared" si="4"/>
        <v>070405000</v>
      </c>
    </row>
    <row r="318" spans="1:9" x14ac:dyDescent="0.25">
      <c r="A318">
        <v>4445</v>
      </c>
      <c r="B318" t="s">
        <v>594</v>
      </c>
      <c r="C318" s="1" t="s">
        <v>595</v>
      </c>
      <c r="D318" s="9">
        <v>758541.31</v>
      </c>
      <c r="E318" s="9">
        <v>0</v>
      </c>
      <c r="F318" s="9">
        <v>5918.32</v>
      </c>
      <c r="G318" s="9">
        <v>0</v>
      </c>
      <c r="H318" s="9">
        <v>114668.9445</v>
      </c>
      <c r="I318" s="9" t="str">
        <f t="shared" si="4"/>
        <v>110244000</v>
      </c>
    </row>
    <row r="319" spans="1:9" x14ac:dyDescent="0.25">
      <c r="A319">
        <v>79063</v>
      </c>
      <c r="B319" t="s">
        <v>596</v>
      </c>
      <c r="C319" s="1" t="s">
        <v>597</v>
      </c>
      <c r="D319" s="9">
        <v>21352.27</v>
      </c>
      <c r="E319" s="9">
        <v>0</v>
      </c>
      <c r="F319" s="9">
        <v>0</v>
      </c>
      <c r="G319" s="9">
        <v>0</v>
      </c>
      <c r="H319" s="9">
        <v>3202.8404999999998</v>
      </c>
      <c r="I319" s="9" t="str">
        <f t="shared" si="4"/>
        <v>078795000</v>
      </c>
    </row>
    <row r="320" spans="1:9" x14ac:dyDescent="0.25">
      <c r="A320">
        <v>79475</v>
      </c>
      <c r="B320" t="s">
        <v>598</v>
      </c>
      <c r="C320" s="1" t="s">
        <v>599</v>
      </c>
      <c r="D320" s="9">
        <v>11028.93</v>
      </c>
      <c r="E320" s="9">
        <v>0</v>
      </c>
      <c r="F320" s="9">
        <v>0</v>
      </c>
      <c r="G320" s="9">
        <v>0</v>
      </c>
      <c r="H320" s="9">
        <v>1654.3395</v>
      </c>
      <c r="I320" s="9" t="str">
        <f t="shared" si="4"/>
        <v>078928000</v>
      </c>
    </row>
    <row r="321" spans="1:9" x14ac:dyDescent="0.25">
      <c r="A321">
        <v>4388</v>
      </c>
      <c r="B321" t="s">
        <v>600</v>
      </c>
      <c r="C321" s="1" t="s">
        <v>601</v>
      </c>
      <c r="D321" s="9">
        <v>121388.98</v>
      </c>
      <c r="E321" s="9">
        <v>3735.0455384615384</v>
      </c>
      <c r="F321" s="9">
        <v>5780.97</v>
      </c>
      <c r="G321" s="9">
        <v>0</v>
      </c>
      <c r="H321" s="9">
        <v>19075.4925</v>
      </c>
      <c r="I321" s="9" t="str">
        <f t="shared" si="4"/>
        <v>090202000</v>
      </c>
    </row>
    <row r="322" spans="1:9" x14ac:dyDescent="0.25">
      <c r="A322">
        <v>79064</v>
      </c>
      <c r="B322" t="s">
        <v>602</v>
      </c>
      <c r="C322" s="1" t="s">
        <v>603</v>
      </c>
      <c r="D322" s="9">
        <v>171415.92</v>
      </c>
      <c r="E322" s="9">
        <v>0</v>
      </c>
      <c r="F322" s="9">
        <v>8242.2099999999991</v>
      </c>
      <c r="G322" s="9">
        <v>0</v>
      </c>
      <c r="H322" s="9">
        <v>26948.719499999999</v>
      </c>
      <c r="I322" s="9" t="str">
        <f t="shared" si="4"/>
        <v>148759000</v>
      </c>
    </row>
    <row r="323" spans="1:9" x14ac:dyDescent="0.25">
      <c r="A323">
        <v>91329</v>
      </c>
      <c r="B323" t="s">
        <v>604</v>
      </c>
      <c r="C323" s="1" t="s">
        <v>605</v>
      </c>
      <c r="D323" s="9">
        <v>14994.08</v>
      </c>
      <c r="E323" s="9">
        <v>0</v>
      </c>
      <c r="F323" s="9">
        <v>615.55999999999995</v>
      </c>
      <c r="G323" s="9">
        <v>0</v>
      </c>
      <c r="H323" s="9">
        <v>2341.4459999999999</v>
      </c>
      <c r="I323" s="9" t="str">
        <f t="shared" ref="I323:I386" si="5">TEXT(B323,"000000000")</f>
        <v>078240000</v>
      </c>
    </row>
    <row r="324" spans="1:9" x14ac:dyDescent="0.25">
      <c r="A324">
        <v>92989</v>
      </c>
      <c r="B324" t="s">
        <v>606</v>
      </c>
      <c r="C324" s="1" t="s">
        <v>607</v>
      </c>
      <c r="D324" s="9">
        <v>43993.64</v>
      </c>
      <c r="E324" s="9">
        <v>0</v>
      </c>
      <c r="F324" s="9">
        <v>487.46</v>
      </c>
      <c r="G324" s="9">
        <v>0</v>
      </c>
      <c r="H324" s="9">
        <v>6672.165</v>
      </c>
      <c r="I324" s="9" t="str">
        <f t="shared" si="5"/>
        <v>128704000</v>
      </c>
    </row>
    <row r="325" spans="1:9" x14ac:dyDescent="0.25">
      <c r="A325">
        <v>91328</v>
      </c>
      <c r="B325" t="s">
        <v>608</v>
      </c>
      <c r="C325" s="1" t="s">
        <v>609</v>
      </c>
      <c r="D325" s="9">
        <v>22995.24</v>
      </c>
      <c r="E325" s="9">
        <v>0</v>
      </c>
      <c r="F325" s="9">
        <v>878.01</v>
      </c>
      <c r="G325" s="9">
        <v>0</v>
      </c>
      <c r="H325" s="9">
        <v>3580.9874999999997</v>
      </c>
      <c r="I325" s="9" t="str">
        <f t="shared" si="5"/>
        <v>078230000</v>
      </c>
    </row>
    <row r="326" spans="1:9" x14ac:dyDescent="0.25">
      <c r="A326">
        <v>4342</v>
      </c>
      <c r="B326" t="s">
        <v>610</v>
      </c>
      <c r="C326" s="1" t="s">
        <v>611</v>
      </c>
      <c r="D326" s="9">
        <v>115234.65</v>
      </c>
      <c r="E326" s="9">
        <v>0</v>
      </c>
      <c r="F326" s="9">
        <v>0</v>
      </c>
      <c r="G326" s="9">
        <v>0</v>
      </c>
      <c r="H326" s="9">
        <v>17285.197499999998</v>
      </c>
      <c r="I326" s="9" t="str">
        <f t="shared" si="5"/>
        <v>078718000</v>
      </c>
    </row>
    <row r="327" spans="1:9" x14ac:dyDescent="0.25">
      <c r="A327">
        <v>90333</v>
      </c>
      <c r="B327" t="s">
        <v>612</v>
      </c>
      <c r="C327" s="1" t="s">
        <v>613</v>
      </c>
      <c r="D327" s="9">
        <v>28274.29</v>
      </c>
      <c r="E327" s="9">
        <v>0</v>
      </c>
      <c r="F327" s="9">
        <v>477.44</v>
      </c>
      <c r="G327" s="9">
        <v>0</v>
      </c>
      <c r="H327" s="9">
        <v>4312.7595000000001</v>
      </c>
      <c r="I327" s="9" t="str">
        <f t="shared" si="5"/>
        <v>078570000</v>
      </c>
    </row>
    <row r="328" spans="1:9" x14ac:dyDescent="0.25">
      <c r="A328">
        <v>90535</v>
      </c>
      <c r="B328" t="s">
        <v>614</v>
      </c>
      <c r="C328" s="1" t="s">
        <v>615</v>
      </c>
      <c r="D328" s="9">
        <v>37824.43</v>
      </c>
      <c r="E328" s="9">
        <v>0</v>
      </c>
      <c r="F328" s="9">
        <v>2350.75</v>
      </c>
      <c r="G328" s="9">
        <v>0</v>
      </c>
      <c r="H328" s="9">
        <v>6026.277</v>
      </c>
      <c r="I328" s="9" t="str">
        <f t="shared" si="5"/>
        <v>078580000</v>
      </c>
    </row>
    <row r="329" spans="1:9" x14ac:dyDescent="0.25">
      <c r="A329">
        <v>90334</v>
      </c>
      <c r="B329" t="s">
        <v>616</v>
      </c>
      <c r="C329" s="1" t="s">
        <v>617</v>
      </c>
      <c r="D329" s="9">
        <v>55145.24</v>
      </c>
      <c r="E329" s="9">
        <v>0</v>
      </c>
      <c r="F329" s="9">
        <v>1081.8599999999999</v>
      </c>
      <c r="G329" s="9">
        <v>0</v>
      </c>
      <c r="H329" s="9">
        <v>8434.0649999999987</v>
      </c>
      <c r="I329" s="9" t="str">
        <f t="shared" si="5"/>
        <v>078571000</v>
      </c>
    </row>
    <row r="330" spans="1:9" x14ac:dyDescent="0.25">
      <c r="A330">
        <v>79882</v>
      </c>
      <c r="B330" t="s">
        <v>618</v>
      </c>
      <c r="C330" s="1" t="s">
        <v>619</v>
      </c>
      <c r="D330" s="9">
        <v>97354.45</v>
      </c>
      <c r="E330" s="9">
        <v>0</v>
      </c>
      <c r="F330" s="9">
        <v>0</v>
      </c>
      <c r="G330" s="9">
        <v>0</v>
      </c>
      <c r="H330" s="9">
        <v>14603.1675</v>
      </c>
      <c r="I330" s="9" t="str">
        <f t="shared" si="5"/>
        <v>078949000</v>
      </c>
    </row>
    <row r="331" spans="1:9" x14ac:dyDescent="0.25">
      <c r="A331">
        <v>90548</v>
      </c>
      <c r="B331" t="s">
        <v>620</v>
      </c>
      <c r="C331" s="1" t="s">
        <v>621</v>
      </c>
      <c r="D331" s="9">
        <v>87758.52</v>
      </c>
      <c r="E331" s="9">
        <v>0</v>
      </c>
      <c r="F331" s="9">
        <v>0</v>
      </c>
      <c r="G331" s="9">
        <v>0</v>
      </c>
      <c r="H331" s="9">
        <v>13163.778</v>
      </c>
      <c r="I331" s="9" t="str">
        <f t="shared" si="5"/>
        <v>078576000</v>
      </c>
    </row>
    <row r="332" spans="1:9" x14ac:dyDescent="0.25">
      <c r="A332">
        <v>79880</v>
      </c>
      <c r="B332" t="s">
        <v>622</v>
      </c>
      <c r="C332" s="1" t="s">
        <v>623</v>
      </c>
      <c r="D332" s="9">
        <v>59412.32</v>
      </c>
      <c r="E332" s="9">
        <v>0</v>
      </c>
      <c r="F332" s="9">
        <v>0</v>
      </c>
      <c r="G332" s="9">
        <v>0</v>
      </c>
      <c r="H332" s="9">
        <v>8911.848</v>
      </c>
      <c r="I332" s="9" t="str">
        <f t="shared" si="5"/>
        <v>108706000</v>
      </c>
    </row>
    <row r="333" spans="1:9" x14ac:dyDescent="0.25">
      <c r="A333">
        <v>79233</v>
      </c>
      <c r="B333" t="s">
        <v>624</v>
      </c>
      <c r="C333" s="1" t="s">
        <v>625</v>
      </c>
      <c r="D333" s="9">
        <v>52941.62</v>
      </c>
      <c r="E333" s="9">
        <v>0</v>
      </c>
      <c r="F333" s="9">
        <v>734.72</v>
      </c>
      <c r="G333" s="9">
        <v>0</v>
      </c>
      <c r="H333" s="9">
        <v>8051.451</v>
      </c>
      <c r="I333" s="9" t="str">
        <f t="shared" si="5"/>
        <v>078999000</v>
      </c>
    </row>
    <row r="334" spans="1:9" x14ac:dyDescent="0.25">
      <c r="A334">
        <v>78965</v>
      </c>
      <c r="B334" t="s">
        <v>626</v>
      </c>
      <c r="C334" s="1" t="s">
        <v>627</v>
      </c>
      <c r="D334" s="9">
        <v>29154.21</v>
      </c>
      <c r="E334" s="9">
        <v>0</v>
      </c>
      <c r="F334" s="9">
        <v>0</v>
      </c>
      <c r="G334" s="9">
        <v>0</v>
      </c>
      <c r="H334" s="9">
        <v>4373.1314999999995</v>
      </c>
      <c r="I334" s="9" t="str">
        <f t="shared" si="5"/>
        <v>078765000</v>
      </c>
    </row>
    <row r="335" spans="1:9" x14ac:dyDescent="0.25">
      <c r="A335">
        <v>79876</v>
      </c>
      <c r="B335" t="s">
        <v>628</v>
      </c>
      <c r="C335" s="1" t="s">
        <v>629</v>
      </c>
      <c r="D335" s="9">
        <v>35677.19</v>
      </c>
      <c r="E335" s="9">
        <v>0</v>
      </c>
      <c r="F335" s="9">
        <v>0</v>
      </c>
      <c r="G335" s="9">
        <v>0</v>
      </c>
      <c r="H335" s="9">
        <v>5351.5785000000005</v>
      </c>
      <c r="I335" s="9" t="str">
        <f t="shared" si="5"/>
        <v>078952000</v>
      </c>
    </row>
    <row r="336" spans="1:9" x14ac:dyDescent="0.25">
      <c r="A336">
        <v>79878</v>
      </c>
      <c r="B336" t="s">
        <v>630</v>
      </c>
      <c r="C336" s="1" t="s">
        <v>631</v>
      </c>
      <c r="D336" s="9">
        <v>35165.620000000003</v>
      </c>
      <c r="E336" s="9">
        <v>0</v>
      </c>
      <c r="F336" s="9">
        <v>0</v>
      </c>
      <c r="G336" s="9">
        <v>0</v>
      </c>
      <c r="H336" s="9">
        <v>5274.8429999999998</v>
      </c>
      <c r="I336" s="9" t="str">
        <f t="shared" si="5"/>
        <v>078954000</v>
      </c>
    </row>
    <row r="337" spans="1:9" x14ac:dyDescent="0.25">
      <c r="A337">
        <v>90330</v>
      </c>
      <c r="B337" t="s">
        <v>632</v>
      </c>
      <c r="C337" s="1" t="s">
        <v>633</v>
      </c>
      <c r="D337" s="9">
        <v>18686.75</v>
      </c>
      <c r="E337" s="9">
        <v>0</v>
      </c>
      <c r="F337" s="9">
        <v>608.07000000000005</v>
      </c>
      <c r="G337" s="9">
        <v>0</v>
      </c>
      <c r="H337" s="9">
        <v>2894.223</v>
      </c>
      <c r="I337" s="9" t="str">
        <f t="shared" si="5"/>
        <v>078567000</v>
      </c>
    </row>
    <row r="338" spans="1:9" x14ac:dyDescent="0.25">
      <c r="A338">
        <v>79871</v>
      </c>
      <c r="B338" t="s">
        <v>634</v>
      </c>
      <c r="C338" s="1" t="s">
        <v>1276</v>
      </c>
      <c r="D338" s="9">
        <v>5666.11</v>
      </c>
      <c r="E338" s="9">
        <v>0</v>
      </c>
      <c r="F338" s="9">
        <v>0</v>
      </c>
      <c r="G338" s="9">
        <v>0</v>
      </c>
      <c r="H338" s="9">
        <v>849.91649999999993</v>
      </c>
      <c r="I338" s="9" t="str">
        <f t="shared" si="5"/>
        <v>078946000</v>
      </c>
    </row>
    <row r="339" spans="1:9" x14ac:dyDescent="0.25">
      <c r="A339">
        <v>1000164</v>
      </c>
      <c r="B339" t="s">
        <v>636</v>
      </c>
      <c r="C339" s="1" t="s">
        <v>637</v>
      </c>
      <c r="D339" s="9">
        <v>41573.14</v>
      </c>
      <c r="E339" s="9">
        <v>0</v>
      </c>
      <c r="F339" s="9">
        <v>1221.07</v>
      </c>
      <c r="G339" s="9">
        <v>0</v>
      </c>
      <c r="H339" s="9">
        <v>6419.1314999999995</v>
      </c>
      <c r="I339" s="9" t="str">
        <f t="shared" si="5"/>
        <v>078616000</v>
      </c>
    </row>
    <row r="340" spans="1:9" x14ac:dyDescent="0.25">
      <c r="A340">
        <v>4396</v>
      </c>
      <c r="B340" t="s">
        <v>638</v>
      </c>
      <c r="C340" s="1" t="s">
        <v>639</v>
      </c>
      <c r="D340" s="9">
        <v>357937.48</v>
      </c>
      <c r="E340" s="9">
        <v>0</v>
      </c>
      <c r="F340" s="9">
        <v>3538.44</v>
      </c>
      <c r="G340" s="9">
        <v>0</v>
      </c>
      <c r="H340" s="9">
        <v>54221.387999999999</v>
      </c>
      <c r="I340" s="9" t="str">
        <f t="shared" si="5"/>
        <v>090227000</v>
      </c>
    </row>
    <row r="341" spans="1:9" x14ac:dyDescent="0.25">
      <c r="A341">
        <v>79065</v>
      </c>
      <c r="B341" t="s">
        <v>640</v>
      </c>
      <c r="C341" s="1" t="s">
        <v>641</v>
      </c>
      <c r="D341" s="9">
        <v>14032.46</v>
      </c>
      <c r="E341" s="9">
        <v>0</v>
      </c>
      <c r="F341" s="9">
        <v>0</v>
      </c>
      <c r="G341" s="9">
        <v>0</v>
      </c>
      <c r="H341" s="9">
        <v>2104.8689999999997</v>
      </c>
      <c r="I341" s="9" t="str">
        <f t="shared" si="5"/>
        <v>138759000</v>
      </c>
    </row>
    <row r="342" spans="1:9" x14ac:dyDescent="0.25">
      <c r="A342">
        <v>10878</v>
      </c>
      <c r="B342" t="s">
        <v>642</v>
      </c>
      <c r="C342" s="1" t="s">
        <v>643</v>
      </c>
      <c r="D342" s="9">
        <v>22371.47</v>
      </c>
      <c r="E342" s="9">
        <v>0</v>
      </c>
      <c r="F342" s="9">
        <v>0</v>
      </c>
      <c r="G342" s="9">
        <v>0</v>
      </c>
      <c r="H342" s="9">
        <v>3355.7204999999999</v>
      </c>
      <c r="I342" s="9" t="str">
        <f t="shared" si="5"/>
        <v>078779000</v>
      </c>
    </row>
    <row r="343" spans="1:9" x14ac:dyDescent="0.25">
      <c r="A343">
        <v>79420</v>
      </c>
      <c r="B343" t="s">
        <v>644</v>
      </c>
      <c r="C343" s="1" t="s">
        <v>645</v>
      </c>
      <c r="D343" s="9">
        <v>41726.29</v>
      </c>
      <c r="E343" s="9">
        <v>0</v>
      </c>
      <c r="F343" s="9">
        <v>1091.76</v>
      </c>
      <c r="G343" s="9">
        <v>0</v>
      </c>
      <c r="H343" s="9">
        <v>6422.7075000000004</v>
      </c>
      <c r="I343" s="9" t="str">
        <f t="shared" si="5"/>
        <v>108784000</v>
      </c>
    </row>
    <row r="344" spans="1:9" x14ac:dyDescent="0.25">
      <c r="A344">
        <v>4360</v>
      </c>
      <c r="B344" t="s">
        <v>646</v>
      </c>
      <c r="C344" s="1" t="s">
        <v>647</v>
      </c>
      <c r="D344" s="9">
        <v>17344.75</v>
      </c>
      <c r="E344" s="9">
        <v>0</v>
      </c>
      <c r="F344" s="9">
        <v>629.27</v>
      </c>
      <c r="G344" s="9">
        <v>0</v>
      </c>
      <c r="H344" s="9">
        <v>2696.1030000000001</v>
      </c>
      <c r="I344" s="9" t="str">
        <f t="shared" si="5"/>
        <v>078759000</v>
      </c>
    </row>
    <row r="345" spans="1:9" x14ac:dyDescent="0.25">
      <c r="A345">
        <v>4383</v>
      </c>
      <c r="B345" t="s">
        <v>648</v>
      </c>
      <c r="C345" s="1" t="s">
        <v>649</v>
      </c>
      <c r="D345" s="9">
        <v>270206.82</v>
      </c>
      <c r="E345" s="9">
        <v>0</v>
      </c>
      <c r="F345" s="9">
        <v>2388.85</v>
      </c>
      <c r="G345" s="9">
        <v>0</v>
      </c>
      <c r="H345" s="9">
        <v>40889.350499999993</v>
      </c>
      <c r="I345" s="9" t="str">
        <f t="shared" si="5"/>
        <v>088620000</v>
      </c>
    </row>
    <row r="346" spans="1:9" x14ac:dyDescent="0.25">
      <c r="A346">
        <v>79598</v>
      </c>
      <c r="B346" t="s">
        <v>650</v>
      </c>
      <c r="C346" s="1" t="s">
        <v>651</v>
      </c>
      <c r="D346" s="9">
        <v>1573308.59</v>
      </c>
      <c r="E346" s="9">
        <v>8617.4961893583732</v>
      </c>
      <c r="F346" s="9">
        <v>30458.39</v>
      </c>
      <c r="G346" s="9">
        <v>204.41872483221476</v>
      </c>
      <c r="H346" s="9">
        <v>240565.04699999999</v>
      </c>
      <c r="I346" s="9" t="str">
        <f t="shared" si="5"/>
        <v>080220000</v>
      </c>
    </row>
    <row r="347" spans="1:9" x14ac:dyDescent="0.25">
      <c r="A347">
        <v>4480</v>
      </c>
      <c r="B347" t="s">
        <v>652</v>
      </c>
      <c r="C347" s="1" t="s">
        <v>653</v>
      </c>
      <c r="D347" s="9">
        <v>24710.07</v>
      </c>
      <c r="E347" s="9">
        <v>0</v>
      </c>
      <c r="F347" s="9">
        <v>615.33000000000004</v>
      </c>
      <c r="G347" s="9">
        <v>0</v>
      </c>
      <c r="H347" s="9">
        <v>3798.81</v>
      </c>
      <c r="I347" s="9" t="str">
        <f t="shared" si="5"/>
        <v>130323000</v>
      </c>
    </row>
    <row r="348" spans="1:9" x14ac:dyDescent="0.25">
      <c r="A348">
        <v>4267</v>
      </c>
      <c r="B348" t="s">
        <v>654</v>
      </c>
      <c r="C348" s="1" t="s">
        <v>655</v>
      </c>
      <c r="D348" s="9">
        <v>2868150.07</v>
      </c>
      <c r="E348" s="9">
        <v>62859.558109072372</v>
      </c>
      <c r="F348" s="9">
        <v>114611.21</v>
      </c>
      <c r="G348" s="9">
        <v>4465.3718181818185</v>
      </c>
      <c r="H348" s="9">
        <v>447414.19199999998</v>
      </c>
      <c r="I348" s="9" t="str">
        <f t="shared" si="5"/>
        <v>070428000</v>
      </c>
    </row>
    <row r="349" spans="1:9" x14ac:dyDescent="0.25">
      <c r="A349">
        <v>79541</v>
      </c>
      <c r="B349" t="s">
        <v>656</v>
      </c>
      <c r="C349" s="1" t="s">
        <v>657</v>
      </c>
      <c r="D349" s="9">
        <v>1355.7</v>
      </c>
      <c r="E349" s="9">
        <v>0</v>
      </c>
      <c r="F349" s="9">
        <v>0</v>
      </c>
      <c r="G349" s="9">
        <v>0</v>
      </c>
      <c r="H349" s="9">
        <v>203.35499999999999</v>
      </c>
      <c r="I349" s="9" t="str">
        <f t="shared" si="5"/>
        <v>156007000</v>
      </c>
    </row>
    <row r="350" spans="1:9" x14ac:dyDescent="0.25">
      <c r="A350">
        <v>90900</v>
      </c>
      <c r="B350" t="s">
        <v>658</v>
      </c>
      <c r="C350" s="1" t="s">
        <v>659</v>
      </c>
      <c r="D350" s="9">
        <v>15013.7</v>
      </c>
      <c r="E350" s="9">
        <v>0</v>
      </c>
      <c r="F350" s="9">
        <v>406.77</v>
      </c>
      <c r="G350" s="9">
        <v>0</v>
      </c>
      <c r="H350" s="9">
        <v>2313.0705000000003</v>
      </c>
      <c r="I350" s="9" t="str">
        <f t="shared" si="5"/>
        <v>138503000</v>
      </c>
    </row>
    <row r="351" spans="1:9" x14ac:dyDescent="0.25">
      <c r="A351">
        <v>4368</v>
      </c>
      <c r="B351" t="s">
        <v>660</v>
      </c>
      <c r="C351" s="1" t="s">
        <v>661</v>
      </c>
      <c r="D351" s="9">
        <v>1052606.3400000001</v>
      </c>
      <c r="E351" s="9">
        <v>14365.595210918116</v>
      </c>
      <c r="F351" s="9">
        <v>23756.38</v>
      </c>
      <c r="G351" s="9">
        <v>276.23697674418605</v>
      </c>
      <c r="H351" s="9">
        <v>161454.408</v>
      </c>
      <c r="I351" s="9" t="str">
        <f t="shared" si="5"/>
        <v>080201000</v>
      </c>
    </row>
    <row r="352" spans="1:9" x14ac:dyDescent="0.25">
      <c r="A352">
        <v>4276</v>
      </c>
      <c r="B352" t="s">
        <v>662</v>
      </c>
      <c r="C352" s="1" t="s">
        <v>663</v>
      </c>
      <c r="D352" s="9">
        <v>1275382.7</v>
      </c>
      <c r="E352" s="9">
        <v>3826.1480999999999</v>
      </c>
      <c r="F352" s="9">
        <v>19847.259999999998</v>
      </c>
      <c r="G352" s="9">
        <v>0</v>
      </c>
      <c r="H352" s="9">
        <v>194284.49399999998</v>
      </c>
      <c r="I352" s="9" t="str">
        <f t="shared" si="5"/>
        <v>070459000</v>
      </c>
    </row>
    <row r="353" spans="1:9" x14ac:dyDescent="0.25">
      <c r="A353">
        <v>79967</v>
      </c>
      <c r="B353" t="s">
        <v>664</v>
      </c>
      <c r="C353" s="1" t="s">
        <v>665</v>
      </c>
      <c r="D353" s="9">
        <v>138706.49</v>
      </c>
      <c r="E353" s="9">
        <v>0</v>
      </c>
      <c r="F353" s="9">
        <v>1073.97</v>
      </c>
      <c r="G353" s="9">
        <v>0</v>
      </c>
      <c r="H353" s="9">
        <v>20967.069</v>
      </c>
      <c r="I353" s="9" t="str">
        <f t="shared" si="5"/>
        <v>078968000</v>
      </c>
    </row>
    <row r="354" spans="1:9" x14ac:dyDescent="0.25">
      <c r="A354">
        <v>90637</v>
      </c>
      <c r="B354" t="s">
        <v>666</v>
      </c>
      <c r="C354" s="1" t="s">
        <v>667</v>
      </c>
      <c r="D354" s="9">
        <v>109876.28</v>
      </c>
      <c r="E354" s="9">
        <v>0</v>
      </c>
      <c r="F354" s="9">
        <v>742.62</v>
      </c>
      <c r="G354" s="9">
        <v>0</v>
      </c>
      <c r="H354" s="9">
        <v>16592.834999999999</v>
      </c>
      <c r="I354" s="9" t="str">
        <f t="shared" si="5"/>
        <v>118708000</v>
      </c>
    </row>
    <row r="355" spans="1:9" x14ac:dyDescent="0.25">
      <c r="A355">
        <v>91174</v>
      </c>
      <c r="B355" t="s">
        <v>668</v>
      </c>
      <c r="C355" s="1" t="s">
        <v>669</v>
      </c>
      <c r="D355" s="9">
        <v>61591.57</v>
      </c>
      <c r="E355" s="9">
        <v>0</v>
      </c>
      <c r="F355" s="9">
        <v>566.39</v>
      </c>
      <c r="G355" s="9">
        <v>0</v>
      </c>
      <c r="H355" s="9">
        <v>9323.6939999999995</v>
      </c>
      <c r="I355" s="9" t="str">
        <f t="shared" si="5"/>
        <v>078101000</v>
      </c>
    </row>
    <row r="356" spans="1:9" x14ac:dyDescent="0.25">
      <c r="A356">
        <v>87349</v>
      </c>
      <c r="B356" t="s">
        <v>670</v>
      </c>
      <c r="C356" s="1" t="s">
        <v>671</v>
      </c>
      <c r="D356" s="9">
        <v>28301.41</v>
      </c>
      <c r="E356" s="9">
        <v>0</v>
      </c>
      <c r="F356" s="9">
        <v>0</v>
      </c>
      <c r="G356" s="9">
        <v>0</v>
      </c>
      <c r="H356" s="9">
        <v>4245.2114999999994</v>
      </c>
      <c r="I356" s="9" t="str">
        <f t="shared" si="5"/>
        <v>078507000</v>
      </c>
    </row>
    <row r="357" spans="1:9" x14ac:dyDescent="0.25">
      <c r="A357">
        <v>91135</v>
      </c>
      <c r="B357" t="s">
        <v>672</v>
      </c>
      <c r="C357" s="1" t="s">
        <v>673</v>
      </c>
      <c r="D357" s="9">
        <v>189870.82</v>
      </c>
      <c r="E357" s="9">
        <v>0</v>
      </c>
      <c r="F357" s="9">
        <v>1146.1300000000001</v>
      </c>
      <c r="G357" s="9">
        <v>0</v>
      </c>
      <c r="H357" s="9">
        <v>28652.5425</v>
      </c>
      <c r="I357" s="9" t="str">
        <f t="shared" si="5"/>
        <v>078416000</v>
      </c>
    </row>
    <row r="358" spans="1:9" x14ac:dyDescent="0.25">
      <c r="A358">
        <v>92199</v>
      </c>
      <c r="B358" t="s">
        <v>674</v>
      </c>
      <c r="C358" s="1" t="s">
        <v>675</v>
      </c>
      <c r="D358" s="9">
        <v>195155.6</v>
      </c>
      <c r="E358" s="9">
        <v>0</v>
      </c>
      <c r="F358" s="9">
        <v>2034.51</v>
      </c>
      <c r="G358" s="9">
        <v>0</v>
      </c>
      <c r="H358" s="9">
        <v>29578.516500000002</v>
      </c>
      <c r="I358" s="9" t="str">
        <f t="shared" si="5"/>
        <v>118718000</v>
      </c>
    </row>
    <row r="359" spans="1:9" x14ac:dyDescent="0.25">
      <c r="A359">
        <v>91133</v>
      </c>
      <c r="B359" t="s">
        <v>676</v>
      </c>
      <c r="C359" s="1" t="s">
        <v>677</v>
      </c>
      <c r="D359" s="9">
        <v>153102.66</v>
      </c>
      <c r="E359" s="9">
        <v>0</v>
      </c>
      <c r="F359" s="9">
        <v>1029.3699999999999</v>
      </c>
      <c r="G359" s="9">
        <v>0</v>
      </c>
      <c r="H359" s="9">
        <v>23119.804499999998</v>
      </c>
      <c r="I359" s="9" t="str">
        <f t="shared" si="5"/>
        <v>078417000</v>
      </c>
    </row>
    <row r="360" spans="1:9" x14ac:dyDescent="0.25">
      <c r="A360">
        <v>1001398</v>
      </c>
      <c r="B360" t="s">
        <v>678</v>
      </c>
      <c r="C360" s="1" t="s">
        <v>679</v>
      </c>
      <c r="D360" s="9">
        <v>47452.06</v>
      </c>
      <c r="E360" s="9">
        <v>0</v>
      </c>
      <c r="F360" s="9">
        <v>187.12</v>
      </c>
      <c r="G360" s="9">
        <v>0</v>
      </c>
      <c r="H360" s="9">
        <v>7145.8769999999995</v>
      </c>
      <c r="I360" s="9" t="str">
        <f t="shared" si="5"/>
        <v>078642000</v>
      </c>
    </row>
    <row r="361" spans="1:9" x14ac:dyDescent="0.25">
      <c r="A361">
        <v>834265</v>
      </c>
      <c r="B361" t="s">
        <v>680</v>
      </c>
      <c r="C361" s="1" t="s">
        <v>681</v>
      </c>
      <c r="D361" s="9">
        <v>154952.97</v>
      </c>
      <c r="E361" s="9">
        <v>0</v>
      </c>
      <c r="F361" s="9">
        <v>1160.19</v>
      </c>
      <c r="G361" s="9">
        <v>0</v>
      </c>
      <c r="H361" s="9">
        <v>23416.973999999998</v>
      </c>
      <c r="I361" s="9" t="str">
        <f t="shared" si="5"/>
        <v>078413000</v>
      </c>
    </row>
    <row r="362" spans="1:9" x14ac:dyDescent="0.25">
      <c r="A362">
        <v>1001399</v>
      </c>
      <c r="B362" t="s">
        <v>682</v>
      </c>
      <c r="C362" s="1" t="s">
        <v>683</v>
      </c>
      <c r="D362" s="9">
        <v>41723.199999999997</v>
      </c>
      <c r="E362" s="9">
        <v>0</v>
      </c>
      <c r="F362" s="9">
        <v>164.55</v>
      </c>
      <c r="G362" s="9">
        <v>0</v>
      </c>
      <c r="H362" s="9">
        <v>6283.1624999999995</v>
      </c>
      <c r="I362" s="9" t="str">
        <f t="shared" si="5"/>
        <v>108603000</v>
      </c>
    </row>
    <row r="363" spans="1:9" x14ac:dyDescent="0.25">
      <c r="A363">
        <v>92047</v>
      </c>
      <c r="B363" t="s">
        <v>684</v>
      </c>
      <c r="C363" s="1" t="s">
        <v>685</v>
      </c>
      <c r="D363" s="9">
        <v>150418.37</v>
      </c>
      <c r="E363" s="9">
        <v>0</v>
      </c>
      <c r="F363" s="9">
        <v>960.02</v>
      </c>
      <c r="G363" s="9">
        <v>0</v>
      </c>
      <c r="H363" s="9">
        <v>22706.758499999996</v>
      </c>
      <c r="I363" s="9" t="str">
        <f t="shared" si="5"/>
        <v>078229000</v>
      </c>
    </row>
    <row r="364" spans="1:9" x14ac:dyDescent="0.25">
      <c r="A364">
        <v>850100</v>
      </c>
      <c r="B364" t="s">
        <v>686</v>
      </c>
      <c r="C364" s="1" t="s">
        <v>687</v>
      </c>
      <c r="D364" s="9">
        <v>182809.36</v>
      </c>
      <c r="E364" s="9">
        <v>0</v>
      </c>
      <c r="F364" s="9">
        <v>1966.85</v>
      </c>
      <c r="G364" s="9">
        <v>0</v>
      </c>
      <c r="H364" s="9">
        <v>27716.431499999999</v>
      </c>
      <c r="I364" s="9" t="str">
        <f t="shared" si="5"/>
        <v>078408000</v>
      </c>
    </row>
    <row r="365" spans="1:9" x14ac:dyDescent="0.25">
      <c r="A365">
        <v>1000283</v>
      </c>
      <c r="B365" t="s">
        <v>688</v>
      </c>
      <c r="C365" s="1" t="s">
        <v>689</v>
      </c>
      <c r="D365" s="9">
        <v>85743.44</v>
      </c>
      <c r="E365" s="9">
        <v>0</v>
      </c>
      <c r="F365" s="9">
        <v>663.09</v>
      </c>
      <c r="G365" s="9">
        <v>0</v>
      </c>
      <c r="H365" s="9">
        <v>12960.979499999999</v>
      </c>
      <c r="I365" s="9" t="str">
        <f t="shared" si="5"/>
        <v>078635000</v>
      </c>
    </row>
    <row r="366" spans="1:9" x14ac:dyDescent="0.25">
      <c r="A366">
        <v>91763</v>
      </c>
      <c r="B366" t="s">
        <v>690</v>
      </c>
      <c r="C366" s="1" t="s">
        <v>691</v>
      </c>
      <c r="D366" s="9">
        <v>147571.63</v>
      </c>
      <c r="E366" s="9">
        <v>0</v>
      </c>
      <c r="F366" s="9">
        <v>1525.81</v>
      </c>
      <c r="G366" s="9">
        <v>0</v>
      </c>
      <c r="H366" s="9">
        <v>22364.615999999998</v>
      </c>
      <c r="I366" s="9" t="str">
        <f t="shared" si="5"/>
        <v>078215000</v>
      </c>
    </row>
    <row r="367" spans="1:9" x14ac:dyDescent="0.25">
      <c r="A367">
        <v>88360</v>
      </c>
      <c r="B367" t="s">
        <v>692</v>
      </c>
      <c r="C367" s="1" t="s">
        <v>693</v>
      </c>
      <c r="D367" s="9">
        <v>161166.64000000001</v>
      </c>
      <c r="E367" s="9">
        <v>0</v>
      </c>
      <c r="F367" s="9">
        <v>1781.03</v>
      </c>
      <c r="G367" s="9">
        <v>0</v>
      </c>
      <c r="H367" s="9">
        <v>24442.1505</v>
      </c>
      <c r="I367" s="9" t="str">
        <f t="shared" si="5"/>
        <v>118719000</v>
      </c>
    </row>
    <row r="368" spans="1:9" x14ac:dyDescent="0.25">
      <c r="A368">
        <v>1001397</v>
      </c>
      <c r="B368" t="s">
        <v>694</v>
      </c>
      <c r="C368" s="1" t="s">
        <v>695</v>
      </c>
      <c r="D368" s="9">
        <v>59133.46</v>
      </c>
      <c r="E368" s="9">
        <v>0</v>
      </c>
      <c r="F368" s="9">
        <v>233.05</v>
      </c>
      <c r="G368" s="9">
        <v>0</v>
      </c>
      <c r="H368" s="9">
        <v>8904.9765000000007</v>
      </c>
      <c r="I368" s="9" t="str">
        <f t="shared" si="5"/>
        <v>078641000</v>
      </c>
    </row>
    <row r="369" spans="1:9" x14ac:dyDescent="0.25">
      <c r="A369">
        <v>850101</v>
      </c>
      <c r="B369" t="s">
        <v>696</v>
      </c>
      <c r="C369" s="1" t="s">
        <v>697</v>
      </c>
      <c r="D369" s="9">
        <v>130016.99</v>
      </c>
      <c r="E369" s="9">
        <v>0</v>
      </c>
      <c r="F369" s="9">
        <v>720.17</v>
      </c>
      <c r="G369" s="9">
        <v>0</v>
      </c>
      <c r="H369" s="9">
        <v>19610.574000000001</v>
      </c>
      <c r="I369" s="9" t="str">
        <f t="shared" si="5"/>
        <v>078409000</v>
      </c>
    </row>
    <row r="370" spans="1:9" x14ac:dyDescent="0.25">
      <c r="A370">
        <v>1000568</v>
      </c>
      <c r="B370" t="s">
        <v>698</v>
      </c>
      <c r="C370" s="1" t="s">
        <v>699</v>
      </c>
      <c r="D370" s="9">
        <v>87093.65</v>
      </c>
      <c r="E370" s="9">
        <v>0</v>
      </c>
      <c r="F370" s="9">
        <v>0</v>
      </c>
      <c r="G370" s="9">
        <v>0</v>
      </c>
      <c r="H370" s="9">
        <v>13064.047499999999</v>
      </c>
      <c r="I370" s="9" t="str">
        <f t="shared" si="5"/>
        <v>078637000</v>
      </c>
    </row>
    <row r="371" spans="1:9" x14ac:dyDescent="0.25">
      <c r="A371">
        <v>91137</v>
      </c>
      <c r="B371" t="s">
        <v>700</v>
      </c>
      <c r="C371" s="1" t="s">
        <v>701</v>
      </c>
      <c r="D371" s="9">
        <v>190655.41</v>
      </c>
      <c r="E371" s="9">
        <v>0</v>
      </c>
      <c r="F371" s="9">
        <v>1382.45</v>
      </c>
      <c r="G371" s="9">
        <v>0</v>
      </c>
      <c r="H371" s="9">
        <v>28805.679</v>
      </c>
      <c r="I371" s="9" t="str">
        <f t="shared" si="5"/>
        <v>108414000</v>
      </c>
    </row>
    <row r="372" spans="1:9" x14ac:dyDescent="0.25">
      <c r="A372">
        <v>850099</v>
      </c>
      <c r="B372" t="s">
        <v>702</v>
      </c>
      <c r="C372" s="1" t="s">
        <v>703</v>
      </c>
      <c r="D372" s="9">
        <v>124578.23</v>
      </c>
      <c r="E372" s="9">
        <v>0</v>
      </c>
      <c r="F372" s="9">
        <v>1294.51</v>
      </c>
      <c r="G372" s="9">
        <v>0</v>
      </c>
      <c r="H372" s="9">
        <v>18880.910999999996</v>
      </c>
      <c r="I372" s="9" t="str">
        <f t="shared" si="5"/>
        <v>078407000</v>
      </c>
    </row>
    <row r="373" spans="1:9" x14ac:dyDescent="0.25">
      <c r="A373">
        <v>873957</v>
      </c>
      <c r="B373" t="s">
        <v>704</v>
      </c>
      <c r="C373" s="1" t="s">
        <v>705</v>
      </c>
      <c r="D373" s="9">
        <v>204286.18</v>
      </c>
      <c r="E373" s="9">
        <v>0</v>
      </c>
      <c r="F373" s="9">
        <v>2792.7</v>
      </c>
      <c r="G373" s="9">
        <v>0</v>
      </c>
      <c r="H373" s="9">
        <v>31061.831999999999</v>
      </c>
      <c r="I373" s="9" t="str">
        <f t="shared" si="5"/>
        <v>078415000</v>
      </c>
    </row>
    <row r="374" spans="1:9" x14ac:dyDescent="0.25">
      <c r="A374">
        <v>92610</v>
      </c>
      <c r="B374" t="s">
        <v>706</v>
      </c>
      <c r="C374" s="1" t="s">
        <v>707</v>
      </c>
      <c r="D374" s="9">
        <v>172501.34</v>
      </c>
      <c r="E374" s="9">
        <v>0</v>
      </c>
      <c r="F374" s="9">
        <v>766.98</v>
      </c>
      <c r="G374" s="9">
        <v>0</v>
      </c>
      <c r="H374" s="9">
        <v>25990.248</v>
      </c>
      <c r="I374" s="9" t="str">
        <f t="shared" si="5"/>
        <v>118715000</v>
      </c>
    </row>
    <row r="375" spans="1:9" x14ac:dyDescent="0.25">
      <c r="A375">
        <v>92879</v>
      </c>
      <c r="B375" t="s">
        <v>708</v>
      </c>
      <c r="C375" s="1" t="s">
        <v>709</v>
      </c>
      <c r="D375" s="9">
        <v>312768.07</v>
      </c>
      <c r="E375" s="9">
        <v>0</v>
      </c>
      <c r="F375" s="9">
        <v>2610.25</v>
      </c>
      <c r="G375" s="9">
        <v>0</v>
      </c>
      <c r="H375" s="9">
        <v>47306.748</v>
      </c>
      <c r="I375" s="9" t="str">
        <f t="shared" si="5"/>
        <v>078274000</v>
      </c>
    </row>
    <row r="376" spans="1:9" x14ac:dyDescent="0.25">
      <c r="A376">
        <v>1000560</v>
      </c>
      <c r="B376" t="s">
        <v>710</v>
      </c>
      <c r="C376" s="1" t="s">
        <v>711</v>
      </c>
      <c r="D376" s="9">
        <v>159031.88</v>
      </c>
      <c r="E376" s="9">
        <v>0</v>
      </c>
      <c r="F376" s="9">
        <v>1433.69</v>
      </c>
      <c r="G376" s="9">
        <v>0</v>
      </c>
      <c r="H376" s="9">
        <v>24069.835500000001</v>
      </c>
      <c r="I376" s="9" t="str">
        <f t="shared" si="5"/>
        <v>078636000</v>
      </c>
    </row>
    <row r="377" spans="1:9" x14ac:dyDescent="0.25">
      <c r="A377">
        <v>92730</v>
      </c>
      <c r="B377" t="s">
        <v>714</v>
      </c>
      <c r="C377" s="1" t="s">
        <v>715</v>
      </c>
      <c r="D377" s="9">
        <v>752627.17</v>
      </c>
      <c r="E377" s="9">
        <v>0</v>
      </c>
      <c r="F377" s="9">
        <v>12890.92</v>
      </c>
      <c r="G377" s="9">
        <v>0</v>
      </c>
      <c r="H377" s="9">
        <v>114827.71350000001</v>
      </c>
      <c r="I377" s="9" t="str">
        <f t="shared" si="5"/>
        <v>108738000</v>
      </c>
    </row>
    <row r="378" spans="1:9" x14ac:dyDescent="0.25">
      <c r="A378">
        <v>4266</v>
      </c>
      <c r="B378" t="s">
        <v>716</v>
      </c>
      <c r="C378" s="1" t="s">
        <v>717</v>
      </c>
      <c r="D378" s="9">
        <v>755014.67</v>
      </c>
      <c r="E378" s="9">
        <v>0</v>
      </c>
      <c r="F378" s="9">
        <v>14853.43</v>
      </c>
      <c r="G378" s="9">
        <v>0</v>
      </c>
      <c r="H378" s="9">
        <v>115480.21500000001</v>
      </c>
      <c r="I378" s="9" t="str">
        <f t="shared" si="5"/>
        <v>070425000</v>
      </c>
    </row>
    <row r="379" spans="1:9" x14ac:dyDescent="0.25">
      <c r="A379">
        <v>4216</v>
      </c>
      <c r="B379" t="s">
        <v>718</v>
      </c>
      <c r="C379" s="1" t="s">
        <v>719</v>
      </c>
      <c r="D379" s="9">
        <v>15546.19</v>
      </c>
      <c r="E379" s="9">
        <v>0</v>
      </c>
      <c r="F379" s="9">
        <v>0</v>
      </c>
      <c r="G379" s="9">
        <v>0</v>
      </c>
      <c r="H379" s="9">
        <v>2331.9285</v>
      </c>
      <c r="I379" s="9" t="str">
        <f t="shared" si="5"/>
        <v>048750000</v>
      </c>
    </row>
    <row r="380" spans="1:9" x14ac:dyDescent="0.25">
      <c r="A380">
        <v>1001520</v>
      </c>
      <c r="B380" t="s">
        <v>720</v>
      </c>
      <c r="C380" s="1" t="s">
        <v>721</v>
      </c>
      <c r="D380" s="9">
        <v>5096.4799999999996</v>
      </c>
      <c r="E380" s="9">
        <v>0</v>
      </c>
      <c r="F380" s="9">
        <v>20.07</v>
      </c>
      <c r="G380" s="9">
        <v>0</v>
      </c>
      <c r="H380" s="9">
        <v>767.48249999999985</v>
      </c>
      <c r="I380" s="9" t="str">
        <f t="shared" si="5"/>
        <v>138787000</v>
      </c>
    </row>
    <row r="381" spans="1:9" x14ac:dyDescent="0.25">
      <c r="A381">
        <v>10968</v>
      </c>
      <c r="B381" t="s">
        <v>722</v>
      </c>
      <c r="C381" s="1" t="s">
        <v>723</v>
      </c>
      <c r="D381" s="9">
        <v>106645.35</v>
      </c>
      <c r="E381" s="9">
        <v>0</v>
      </c>
      <c r="F381" s="9">
        <v>2002.33</v>
      </c>
      <c r="G381" s="9">
        <v>0</v>
      </c>
      <c r="H381" s="9">
        <v>16297.152</v>
      </c>
      <c r="I381" s="9" t="str">
        <f t="shared" si="5"/>
        <v>078784000</v>
      </c>
    </row>
    <row r="382" spans="1:9" x14ac:dyDescent="0.25">
      <c r="A382">
        <v>92657</v>
      </c>
      <c r="B382" t="s">
        <v>724</v>
      </c>
      <c r="C382" s="1" t="s">
        <v>725</v>
      </c>
      <c r="D382" s="9">
        <v>71405.649999999994</v>
      </c>
      <c r="E382" s="9">
        <v>0</v>
      </c>
      <c r="F382" s="9">
        <v>0</v>
      </c>
      <c r="G382" s="9">
        <v>0</v>
      </c>
      <c r="H382" s="9">
        <v>10710.847499999998</v>
      </c>
      <c r="I382" s="9" t="str">
        <f t="shared" si="5"/>
        <v>078235000</v>
      </c>
    </row>
    <row r="383" spans="1:9" x14ac:dyDescent="0.25">
      <c r="A383">
        <v>4281</v>
      </c>
      <c r="B383" t="s">
        <v>726</v>
      </c>
      <c r="C383" s="1" t="s">
        <v>727</v>
      </c>
      <c r="D383" s="9">
        <v>1757481.01</v>
      </c>
      <c r="E383" s="9">
        <v>0</v>
      </c>
      <c r="F383" s="9">
        <v>47298.2</v>
      </c>
      <c r="G383" s="9">
        <v>0</v>
      </c>
      <c r="H383" s="9">
        <v>270716.88149999996</v>
      </c>
      <c r="I383" s="9" t="str">
        <f t="shared" si="5"/>
        <v>070479000</v>
      </c>
    </row>
    <row r="384" spans="1:9" x14ac:dyDescent="0.25">
      <c r="A384">
        <v>79050</v>
      </c>
      <c r="B384" t="s">
        <v>728</v>
      </c>
      <c r="C384" s="1" t="s">
        <v>729</v>
      </c>
      <c r="D384" s="9">
        <v>19700.84</v>
      </c>
      <c r="E384" s="9">
        <v>0</v>
      </c>
      <c r="F384" s="9">
        <v>626.66999999999996</v>
      </c>
      <c r="G384" s="9">
        <v>0</v>
      </c>
      <c r="H384" s="9">
        <v>3049.1264999999999</v>
      </c>
      <c r="I384" s="9" t="str">
        <f t="shared" si="5"/>
        <v>078997000</v>
      </c>
    </row>
    <row r="385" spans="1:9" x14ac:dyDescent="0.25">
      <c r="A385">
        <v>4374</v>
      </c>
      <c r="B385" t="s">
        <v>730</v>
      </c>
      <c r="C385" s="1" t="s">
        <v>731</v>
      </c>
      <c r="D385" s="9">
        <v>73671.37</v>
      </c>
      <c r="E385" s="9">
        <v>0</v>
      </c>
      <c r="F385" s="9">
        <v>523.58000000000004</v>
      </c>
      <c r="G385" s="9">
        <v>0</v>
      </c>
      <c r="H385" s="9">
        <v>11129.242499999998</v>
      </c>
      <c r="I385" s="9" t="str">
        <f t="shared" si="5"/>
        <v>080209000</v>
      </c>
    </row>
    <row r="386" spans="1:9" x14ac:dyDescent="0.25">
      <c r="A386">
        <v>4278</v>
      </c>
      <c r="B386" t="s">
        <v>732</v>
      </c>
      <c r="C386" s="1" t="s">
        <v>733</v>
      </c>
      <c r="D386" s="9">
        <v>951249.2</v>
      </c>
      <c r="E386" s="9">
        <v>3914.6057613168728</v>
      </c>
      <c r="F386" s="9">
        <v>10691.8</v>
      </c>
      <c r="G386" s="9">
        <v>0</v>
      </c>
      <c r="H386" s="9">
        <v>144291.15</v>
      </c>
      <c r="I386" s="9" t="str">
        <f t="shared" si="5"/>
        <v>070465000</v>
      </c>
    </row>
    <row r="387" spans="1:9" x14ac:dyDescent="0.25">
      <c r="A387">
        <v>4270</v>
      </c>
      <c r="B387" t="s">
        <v>734</v>
      </c>
      <c r="C387" s="1" t="s">
        <v>735</v>
      </c>
      <c r="D387" s="9">
        <v>1148595.47</v>
      </c>
      <c r="E387" s="9">
        <v>40586.412367491168</v>
      </c>
      <c r="F387" s="9">
        <v>26952.82</v>
      </c>
      <c r="G387" s="9">
        <v>0</v>
      </c>
      <c r="H387" s="9">
        <v>176332.24350000001</v>
      </c>
      <c r="I387" s="9" t="str">
        <f t="shared" ref="I387:I450" si="6">TEXT(B387,"000000000")</f>
        <v>070438000</v>
      </c>
    </row>
    <row r="388" spans="1:9" x14ac:dyDescent="0.25">
      <c r="A388">
        <v>91935</v>
      </c>
      <c r="B388" t="s">
        <v>736</v>
      </c>
      <c r="C388" s="1" t="s">
        <v>737</v>
      </c>
      <c r="D388" s="9">
        <v>77386.23</v>
      </c>
      <c r="E388" s="9">
        <v>0</v>
      </c>
      <c r="F388" s="9">
        <v>0</v>
      </c>
      <c r="G388" s="9">
        <v>0</v>
      </c>
      <c r="H388" s="9">
        <v>11607.934499999999</v>
      </c>
      <c r="I388" s="9" t="str">
        <f t="shared" si="6"/>
        <v>078219000</v>
      </c>
    </row>
    <row r="389" spans="1:9" x14ac:dyDescent="0.25">
      <c r="A389">
        <v>1001521</v>
      </c>
      <c r="B389" t="s">
        <v>738</v>
      </c>
      <c r="C389" s="3" t="s">
        <v>737</v>
      </c>
      <c r="D389" s="9">
        <v>27648.55</v>
      </c>
      <c r="E389" s="9">
        <v>0</v>
      </c>
      <c r="F389" s="9">
        <v>0</v>
      </c>
      <c r="G389" s="9">
        <v>0</v>
      </c>
      <c r="H389" s="9">
        <v>4147.2824999999993</v>
      </c>
      <c r="I389" s="9" t="str">
        <f t="shared" si="6"/>
        <v>078419000</v>
      </c>
    </row>
    <row r="390" spans="1:9" x14ac:dyDescent="0.25">
      <c r="A390">
        <v>4199</v>
      </c>
      <c r="B390" t="s">
        <v>740</v>
      </c>
      <c r="C390" s="1" t="s">
        <v>741</v>
      </c>
      <c r="D390" s="9">
        <v>28114.6</v>
      </c>
      <c r="E390" s="9">
        <v>1938.9379310344827</v>
      </c>
      <c r="F390" s="9">
        <v>2667.4</v>
      </c>
      <c r="G390" s="9">
        <v>0</v>
      </c>
      <c r="H390" s="9">
        <v>4617.3</v>
      </c>
      <c r="I390" s="9" t="str">
        <f t="shared" si="6"/>
        <v>030310000</v>
      </c>
    </row>
    <row r="391" spans="1:9" x14ac:dyDescent="0.25">
      <c r="A391">
        <v>4439</v>
      </c>
      <c r="B391" t="s">
        <v>742</v>
      </c>
      <c r="C391" s="1" t="s">
        <v>743</v>
      </c>
      <c r="D391" s="9">
        <v>166860.79999999999</v>
      </c>
      <c r="E391" s="9">
        <v>6013.0018018018018</v>
      </c>
      <c r="F391" s="9">
        <v>11726.87</v>
      </c>
      <c r="G391" s="9">
        <v>3908.9566666666669</v>
      </c>
      <c r="H391" s="9">
        <v>26788.150499999996</v>
      </c>
      <c r="I391" s="9" t="str">
        <f t="shared" si="6"/>
        <v>110208000</v>
      </c>
    </row>
    <row r="392" spans="1:9" x14ac:dyDescent="0.25">
      <c r="A392">
        <v>4404</v>
      </c>
      <c r="B392" t="s">
        <v>744</v>
      </c>
      <c r="C392" s="1" t="s">
        <v>745</v>
      </c>
      <c r="D392" s="9">
        <v>2534406.71</v>
      </c>
      <c r="E392" s="9">
        <v>21820.118037021093</v>
      </c>
      <c r="F392" s="9">
        <v>49922.67</v>
      </c>
      <c r="G392" s="9">
        <v>1501.4336842105263</v>
      </c>
      <c r="H392" s="9">
        <v>387649.40699999995</v>
      </c>
      <c r="I392" s="9" t="str">
        <f t="shared" si="6"/>
        <v>100206000</v>
      </c>
    </row>
    <row r="393" spans="1:9" x14ac:dyDescent="0.25">
      <c r="A393">
        <v>4314</v>
      </c>
      <c r="B393" t="s">
        <v>746</v>
      </c>
      <c r="C393" s="1" t="s">
        <v>1277</v>
      </c>
      <c r="D393" s="9">
        <v>54238.99</v>
      </c>
      <c r="E393" s="9">
        <v>0</v>
      </c>
      <c r="F393" s="9">
        <v>0</v>
      </c>
      <c r="G393" s="9">
        <v>0</v>
      </c>
      <c r="H393" s="9">
        <v>8135.8484999999991</v>
      </c>
      <c r="I393" s="9" t="str">
        <f t="shared" si="6"/>
        <v>078647000</v>
      </c>
    </row>
    <row r="394" spans="1:9" x14ac:dyDescent="0.25">
      <c r="A394">
        <v>1000313</v>
      </c>
      <c r="B394" t="s">
        <v>748</v>
      </c>
      <c r="C394" s="1" t="s">
        <v>749</v>
      </c>
      <c r="D394" s="9">
        <v>24046.28</v>
      </c>
      <c r="E394" s="9">
        <v>0</v>
      </c>
      <c r="F394" s="9">
        <v>0</v>
      </c>
      <c r="G394" s="9">
        <v>0</v>
      </c>
      <c r="H394" s="9">
        <v>3606.9419999999996</v>
      </c>
      <c r="I394" s="9" t="str">
        <f t="shared" si="6"/>
        <v>071004000</v>
      </c>
    </row>
    <row r="395" spans="1:9" x14ac:dyDescent="0.25">
      <c r="A395">
        <v>4234</v>
      </c>
      <c r="B395" t="s">
        <v>750</v>
      </c>
      <c r="C395" s="1" t="s">
        <v>751</v>
      </c>
      <c r="D395" s="9">
        <v>137402.15</v>
      </c>
      <c r="E395" s="9">
        <v>0</v>
      </c>
      <c r="F395" s="9">
        <v>1200.22</v>
      </c>
      <c r="G395" s="9">
        <v>0</v>
      </c>
      <c r="H395" s="9">
        <v>20790.355499999998</v>
      </c>
      <c r="I395" s="9" t="str">
        <f t="shared" si="6"/>
        <v>070199000</v>
      </c>
    </row>
    <row r="396" spans="1:9" x14ac:dyDescent="0.25">
      <c r="A396">
        <v>79540</v>
      </c>
      <c r="B396" t="s">
        <v>752</v>
      </c>
      <c r="C396" s="1" t="s">
        <v>753</v>
      </c>
      <c r="D396" s="9">
        <v>48713.33</v>
      </c>
      <c r="E396" s="9">
        <v>0</v>
      </c>
      <c r="F396" s="9">
        <v>0</v>
      </c>
      <c r="G396" s="9">
        <v>0</v>
      </c>
      <c r="H396" s="9">
        <v>7306.9994999999999</v>
      </c>
      <c r="I396" s="9" t="str">
        <f t="shared" si="6"/>
        <v>076008000</v>
      </c>
    </row>
    <row r="397" spans="1:9" x14ac:dyDescent="0.25">
      <c r="A397">
        <v>4441</v>
      </c>
      <c r="B397" t="s">
        <v>754</v>
      </c>
      <c r="C397" s="1" t="s">
        <v>755</v>
      </c>
      <c r="D397" s="9">
        <v>1311423.8999999999</v>
      </c>
      <c r="E397" s="9">
        <v>962.86629955947126</v>
      </c>
      <c r="F397" s="9">
        <v>16027.57</v>
      </c>
      <c r="G397" s="9">
        <v>98.328650306748472</v>
      </c>
      <c r="H397" s="9">
        <v>199117.7205</v>
      </c>
      <c r="I397" s="9" t="str">
        <f t="shared" si="6"/>
        <v>110220000</v>
      </c>
    </row>
    <row r="398" spans="1:9" x14ac:dyDescent="0.25">
      <c r="A398">
        <v>4435</v>
      </c>
      <c r="B398" t="s">
        <v>756</v>
      </c>
      <c r="C398" s="1" t="s">
        <v>757</v>
      </c>
      <c r="D398" s="9">
        <v>44157.63</v>
      </c>
      <c r="E398" s="9">
        <v>0</v>
      </c>
      <c r="F398" s="9">
        <v>1554.96</v>
      </c>
      <c r="G398" s="9">
        <v>0</v>
      </c>
      <c r="H398" s="9">
        <v>6856.8884999999991</v>
      </c>
      <c r="I398" s="9" t="str">
        <f t="shared" si="6"/>
        <v>110100000</v>
      </c>
    </row>
    <row r="399" spans="1:9" x14ac:dyDescent="0.25">
      <c r="A399">
        <v>10965</v>
      </c>
      <c r="B399" t="s">
        <v>758</v>
      </c>
      <c r="C399" s="1" t="s">
        <v>1278</v>
      </c>
      <c r="D399" s="9">
        <v>33337.99</v>
      </c>
      <c r="E399" s="9">
        <v>0</v>
      </c>
      <c r="F399" s="9">
        <v>0</v>
      </c>
      <c r="G399" s="9">
        <v>0</v>
      </c>
      <c r="H399" s="9">
        <v>5000.6984999999995</v>
      </c>
      <c r="I399" s="9" t="str">
        <f t="shared" si="6"/>
        <v>138757000</v>
      </c>
    </row>
    <row r="400" spans="1:9" x14ac:dyDescent="0.25">
      <c r="A400">
        <v>90861</v>
      </c>
      <c r="B400" t="s">
        <v>760</v>
      </c>
      <c r="C400" s="1" t="s">
        <v>761</v>
      </c>
      <c r="D400" s="9">
        <v>135403.18</v>
      </c>
      <c r="E400" s="9">
        <v>0</v>
      </c>
      <c r="F400" s="9">
        <v>1262.8800000000001</v>
      </c>
      <c r="G400" s="9">
        <v>0</v>
      </c>
      <c r="H400" s="9">
        <v>20499.909</v>
      </c>
      <c r="I400" s="9" t="str">
        <f t="shared" si="6"/>
        <v>078592000</v>
      </c>
    </row>
    <row r="401" spans="1:9" x14ac:dyDescent="0.25">
      <c r="A401">
        <v>79499</v>
      </c>
      <c r="B401" t="s">
        <v>762</v>
      </c>
      <c r="C401" s="1" t="s">
        <v>763</v>
      </c>
      <c r="D401" s="9">
        <v>86333.85</v>
      </c>
      <c r="E401" s="9">
        <v>0</v>
      </c>
      <c r="F401" s="9">
        <v>1410.84</v>
      </c>
      <c r="G401" s="9">
        <v>0</v>
      </c>
      <c r="H401" s="9">
        <v>13161.7035</v>
      </c>
      <c r="I401" s="9" t="str">
        <f t="shared" si="6"/>
        <v>088759000</v>
      </c>
    </row>
    <row r="402" spans="1:9" x14ac:dyDescent="0.25">
      <c r="A402">
        <v>89852</v>
      </c>
      <c r="B402" t="s">
        <v>764</v>
      </c>
      <c r="C402" s="1" t="s">
        <v>765</v>
      </c>
      <c r="D402" s="9">
        <v>114339.44</v>
      </c>
      <c r="E402" s="9">
        <v>0</v>
      </c>
      <c r="F402" s="9">
        <v>917.26</v>
      </c>
      <c r="G402" s="9">
        <v>0</v>
      </c>
      <c r="H402" s="9">
        <v>17288.504999999997</v>
      </c>
      <c r="I402" s="9" t="str">
        <f t="shared" si="6"/>
        <v>108798000</v>
      </c>
    </row>
    <row r="403" spans="1:9" x14ac:dyDescent="0.25">
      <c r="A403">
        <v>4473</v>
      </c>
      <c r="B403" t="s">
        <v>766</v>
      </c>
      <c r="C403" s="1" t="s">
        <v>767</v>
      </c>
      <c r="D403" s="9">
        <v>132572.91</v>
      </c>
      <c r="E403" s="9">
        <v>0</v>
      </c>
      <c r="F403" s="9">
        <v>4356.37</v>
      </c>
      <c r="G403" s="9">
        <v>0</v>
      </c>
      <c r="H403" s="9">
        <v>20539.392</v>
      </c>
      <c r="I403" s="9" t="str">
        <f t="shared" si="6"/>
        <v>130243000</v>
      </c>
    </row>
    <row r="404" spans="1:9" x14ac:dyDescent="0.25">
      <c r="A404">
        <v>81174</v>
      </c>
      <c r="B404" t="s">
        <v>768</v>
      </c>
      <c r="C404" s="1" t="s">
        <v>769</v>
      </c>
      <c r="D404" s="9">
        <v>28432.19</v>
      </c>
      <c r="E404" s="9">
        <v>0</v>
      </c>
      <c r="F404" s="9">
        <v>0</v>
      </c>
      <c r="G404" s="9">
        <v>0</v>
      </c>
      <c r="H404" s="9">
        <v>4264.8284999999996</v>
      </c>
      <c r="I404" s="9" t="str">
        <f t="shared" si="6"/>
        <v>078743000</v>
      </c>
    </row>
    <row r="405" spans="1:9" x14ac:dyDescent="0.25">
      <c r="A405">
        <v>4163</v>
      </c>
      <c r="B405" t="s">
        <v>770</v>
      </c>
      <c r="C405" s="1" t="s">
        <v>771</v>
      </c>
      <c r="D405" s="9">
        <v>42858.69</v>
      </c>
      <c r="E405" s="9">
        <v>0</v>
      </c>
      <c r="F405" s="9">
        <v>450.61</v>
      </c>
      <c r="G405" s="9">
        <v>0</v>
      </c>
      <c r="H405" s="9">
        <v>6496.3950000000004</v>
      </c>
      <c r="I405" s="9" t="str">
        <f t="shared" si="6"/>
        <v>010323000</v>
      </c>
    </row>
    <row r="406" spans="1:9" x14ac:dyDescent="0.25">
      <c r="A406">
        <v>4181</v>
      </c>
      <c r="B406" t="s">
        <v>772</v>
      </c>
      <c r="C406" s="1" t="s">
        <v>773</v>
      </c>
      <c r="D406" s="9">
        <v>14262.57</v>
      </c>
      <c r="E406" s="9">
        <v>0</v>
      </c>
      <c r="F406" s="9">
        <v>816.33</v>
      </c>
      <c r="G406" s="9">
        <v>0</v>
      </c>
      <c r="H406" s="9">
        <v>2261.835</v>
      </c>
      <c r="I406" s="9" t="str">
        <f t="shared" si="6"/>
        <v>020355000</v>
      </c>
    </row>
    <row r="407" spans="1:9" x14ac:dyDescent="0.25">
      <c r="A407">
        <v>4235</v>
      </c>
      <c r="B407" t="s">
        <v>774</v>
      </c>
      <c r="C407" s="1" t="s">
        <v>775</v>
      </c>
      <c r="D407" s="9">
        <v>11870344.08</v>
      </c>
      <c r="E407" s="9">
        <v>89673.227840451247</v>
      </c>
      <c r="F407" s="9">
        <v>331239.98</v>
      </c>
      <c r="G407" s="9">
        <v>629.13576448243111</v>
      </c>
      <c r="H407" s="9">
        <v>1830237.6089999999</v>
      </c>
      <c r="I407" s="9" t="str">
        <f t="shared" si="6"/>
        <v>070204000</v>
      </c>
    </row>
    <row r="408" spans="1:9" x14ac:dyDescent="0.25">
      <c r="A408">
        <v>5181</v>
      </c>
      <c r="B408" t="s">
        <v>776</v>
      </c>
      <c r="C408" s="1" t="s">
        <v>777</v>
      </c>
      <c r="D408" s="9">
        <v>30340.28</v>
      </c>
      <c r="E408" s="9">
        <v>0</v>
      </c>
      <c r="F408" s="9">
        <v>0</v>
      </c>
      <c r="G408" s="9">
        <v>0</v>
      </c>
      <c r="H408" s="9">
        <v>4551.0419999999995</v>
      </c>
      <c r="I408" s="9" t="str">
        <f t="shared" si="6"/>
        <v>078906000</v>
      </c>
    </row>
    <row r="409" spans="1:9" x14ac:dyDescent="0.25">
      <c r="A409">
        <v>4463</v>
      </c>
      <c r="B409" t="s">
        <v>778</v>
      </c>
      <c r="C409" s="1" t="s">
        <v>779</v>
      </c>
      <c r="D409" s="9">
        <v>28166.41</v>
      </c>
      <c r="E409" s="9">
        <v>0</v>
      </c>
      <c r="F409" s="9">
        <v>699.38</v>
      </c>
      <c r="G409" s="9">
        <v>0</v>
      </c>
      <c r="H409" s="9">
        <v>4329.8684999999996</v>
      </c>
      <c r="I409" s="9" t="str">
        <f t="shared" si="6"/>
        <v>128703000</v>
      </c>
    </row>
    <row r="410" spans="1:9" x14ac:dyDescent="0.25">
      <c r="A410">
        <v>4211</v>
      </c>
      <c r="B410" t="s">
        <v>780</v>
      </c>
      <c r="C410" s="1" t="s">
        <v>781</v>
      </c>
      <c r="D410" s="9">
        <v>302386.96999999997</v>
      </c>
      <c r="E410" s="9">
        <v>0</v>
      </c>
      <c r="F410" s="9">
        <v>18375.79</v>
      </c>
      <c r="G410" s="9">
        <v>0</v>
      </c>
      <c r="H410" s="9">
        <v>48114.41399999999</v>
      </c>
      <c r="I410" s="9" t="str">
        <f t="shared" si="6"/>
        <v>040240000</v>
      </c>
    </row>
    <row r="411" spans="1:9" x14ac:dyDescent="0.25">
      <c r="A411">
        <v>79994</v>
      </c>
      <c r="B411" t="s">
        <v>782</v>
      </c>
      <c r="C411" s="1" t="s">
        <v>783</v>
      </c>
      <c r="D411" s="9">
        <v>16152.01</v>
      </c>
      <c r="E411" s="9">
        <v>0</v>
      </c>
      <c r="F411" s="9">
        <v>1087.48</v>
      </c>
      <c r="G411" s="9">
        <v>0</v>
      </c>
      <c r="H411" s="9">
        <v>2585.9235000000003</v>
      </c>
      <c r="I411" s="9" t="str">
        <f t="shared" si="6"/>
        <v>078976000</v>
      </c>
    </row>
    <row r="412" spans="1:9" x14ac:dyDescent="0.25">
      <c r="A412">
        <v>79207</v>
      </c>
      <c r="B412" t="s">
        <v>784</v>
      </c>
      <c r="C412" s="1" t="s">
        <v>785</v>
      </c>
      <c r="D412" s="9">
        <v>34513.85</v>
      </c>
      <c r="E412" s="9">
        <v>0</v>
      </c>
      <c r="F412" s="9">
        <v>735.79</v>
      </c>
      <c r="G412" s="9">
        <v>0</v>
      </c>
      <c r="H412" s="9">
        <v>5287.4459999999999</v>
      </c>
      <c r="I412" s="9" t="str">
        <f t="shared" si="6"/>
        <v>078791000</v>
      </c>
    </row>
    <row r="413" spans="1:9" x14ac:dyDescent="0.25">
      <c r="A413">
        <v>4493</v>
      </c>
      <c r="B413" t="s">
        <v>786</v>
      </c>
      <c r="C413" s="1" t="s">
        <v>787</v>
      </c>
      <c r="D413" s="9">
        <v>35087.42</v>
      </c>
      <c r="E413" s="9">
        <v>0</v>
      </c>
      <c r="F413" s="9">
        <v>636.72</v>
      </c>
      <c r="G413" s="9">
        <v>0</v>
      </c>
      <c r="H413" s="9">
        <v>5358.6210000000001</v>
      </c>
      <c r="I413" s="9" t="str">
        <f t="shared" si="6"/>
        <v>138712000</v>
      </c>
    </row>
    <row r="414" spans="1:9" x14ac:dyDescent="0.25">
      <c r="A414">
        <v>4488</v>
      </c>
      <c r="B414" t="s">
        <v>788</v>
      </c>
      <c r="C414" s="1" t="s">
        <v>789</v>
      </c>
      <c r="D414" s="9">
        <v>233031.4</v>
      </c>
      <c r="E414" s="9">
        <v>6705.939568345324</v>
      </c>
      <c r="F414" s="9">
        <v>0</v>
      </c>
      <c r="G414" s="9">
        <v>0</v>
      </c>
      <c r="H414" s="9">
        <v>34954.71</v>
      </c>
      <c r="I414" s="9" t="str">
        <f t="shared" si="6"/>
        <v>130504000</v>
      </c>
    </row>
    <row r="415" spans="1:9" x14ac:dyDescent="0.25">
      <c r="A415">
        <v>4253</v>
      </c>
      <c r="B415" t="s">
        <v>790</v>
      </c>
      <c r="C415" s="1" t="s">
        <v>791</v>
      </c>
      <c r="D415" s="9">
        <v>4730.72</v>
      </c>
      <c r="E415" s="9">
        <v>0</v>
      </c>
      <c r="F415" s="9">
        <v>563.26</v>
      </c>
      <c r="G415" s="9">
        <v>0</v>
      </c>
      <c r="H415" s="9">
        <v>794.09700000000009</v>
      </c>
      <c r="I415" s="9" t="str">
        <f t="shared" si="6"/>
        <v>070386000</v>
      </c>
    </row>
    <row r="416" spans="1:9" x14ac:dyDescent="0.25">
      <c r="A416">
        <v>85516</v>
      </c>
      <c r="B416" t="s">
        <v>792</v>
      </c>
      <c r="C416" s="1" t="s">
        <v>793</v>
      </c>
      <c r="D416" s="9">
        <v>81496.56</v>
      </c>
      <c r="E416" s="9">
        <v>0</v>
      </c>
      <c r="F416" s="9">
        <v>744.43</v>
      </c>
      <c r="G416" s="9">
        <v>0</v>
      </c>
      <c r="H416" s="9">
        <v>12336.148499999998</v>
      </c>
      <c r="I416" s="9" t="str">
        <f t="shared" si="6"/>
        <v>088703000</v>
      </c>
    </row>
    <row r="417" spans="1:9" x14ac:dyDescent="0.25">
      <c r="A417">
        <v>79498</v>
      </c>
      <c r="B417" t="s">
        <v>794</v>
      </c>
      <c r="C417" s="1" t="s">
        <v>795</v>
      </c>
      <c r="D417" s="9">
        <v>81527.09</v>
      </c>
      <c r="E417" s="9">
        <v>0</v>
      </c>
      <c r="F417" s="9">
        <v>0</v>
      </c>
      <c r="G417" s="9">
        <v>0</v>
      </c>
      <c r="H417" s="9">
        <v>12229.063499999998</v>
      </c>
      <c r="I417" s="9" t="str">
        <f t="shared" si="6"/>
        <v>088758000</v>
      </c>
    </row>
    <row r="418" spans="1:9" x14ac:dyDescent="0.25">
      <c r="A418">
        <v>79589</v>
      </c>
      <c r="B418" t="s">
        <v>796</v>
      </c>
      <c r="C418" s="1" t="s">
        <v>797</v>
      </c>
      <c r="D418" s="9">
        <v>9851.16</v>
      </c>
      <c r="E418" s="9">
        <v>0</v>
      </c>
      <c r="F418" s="9">
        <v>0</v>
      </c>
      <c r="G418" s="9">
        <v>0</v>
      </c>
      <c r="H418" s="9">
        <v>1477.674</v>
      </c>
      <c r="I418" s="9" t="str">
        <f t="shared" si="6"/>
        <v>211019000</v>
      </c>
    </row>
    <row r="419" spans="1:9" x14ac:dyDescent="0.25">
      <c r="A419">
        <v>79522</v>
      </c>
      <c r="B419" t="s">
        <v>798</v>
      </c>
      <c r="C419" s="1" t="s">
        <v>799</v>
      </c>
      <c r="D419" s="9">
        <v>1809.14</v>
      </c>
      <c r="E419" s="9">
        <v>0</v>
      </c>
      <c r="F419" s="9">
        <v>0</v>
      </c>
      <c r="G419" s="9">
        <v>0</v>
      </c>
      <c r="H419" s="9">
        <v>271.37099999999998</v>
      </c>
      <c r="I419" s="9" t="str">
        <f t="shared" si="6"/>
        <v>086009000</v>
      </c>
    </row>
    <row r="420" spans="1:9" x14ac:dyDescent="0.25">
      <c r="A420">
        <v>4379</v>
      </c>
      <c r="B420" t="s">
        <v>800</v>
      </c>
      <c r="C420" s="1" t="s">
        <v>801</v>
      </c>
      <c r="D420" s="9">
        <v>310091.23</v>
      </c>
      <c r="E420" s="9">
        <v>0</v>
      </c>
      <c r="F420" s="9">
        <v>10269.530000000001</v>
      </c>
      <c r="G420" s="9">
        <v>0</v>
      </c>
      <c r="H420" s="9">
        <v>48054.114000000001</v>
      </c>
      <c r="I420" s="9" t="str">
        <f t="shared" si="6"/>
        <v>080416000</v>
      </c>
    </row>
    <row r="421" spans="1:9" x14ac:dyDescent="0.25">
      <c r="A421">
        <v>4503</v>
      </c>
      <c r="B421" t="s">
        <v>802</v>
      </c>
      <c r="C421" s="1" t="s">
        <v>803</v>
      </c>
      <c r="D421" s="9">
        <v>34809.86</v>
      </c>
      <c r="E421" s="9">
        <v>892.56051282051283</v>
      </c>
      <c r="F421" s="9">
        <v>1750.18</v>
      </c>
      <c r="G421" s="9">
        <v>0</v>
      </c>
      <c r="H421" s="9">
        <v>5484.0060000000003</v>
      </c>
      <c r="I421" s="9" t="str">
        <f t="shared" si="6"/>
        <v>140417000</v>
      </c>
    </row>
    <row r="422" spans="1:9" x14ac:dyDescent="0.25">
      <c r="A422">
        <v>80011</v>
      </c>
      <c r="B422" t="s">
        <v>804</v>
      </c>
      <c r="C422" s="1" t="s">
        <v>805</v>
      </c>
      <c r="D422" s="9">
        <v>26825.9</v>
      </c>
      <c r="E422" s="9">
        <v>0</v>
      </c>
      <c r="F422" s="9">
        <v>597.51</v>
      </c>
      <c r="G422" s="9">
        <v>0</v>
      </c>
      <c r="H422" s="9">
        <v>4113.5114999999996</v>
      </c>
      <c r="I422" s="9" t="str">
        <f t="shared" si="6"/>
        <v>078977000</v>
      </c>
    </row>
    <row r="423" spans="1:9" x14ac:dyDescent="0.25">
      <c r="A423">
        <v>4359</v>
      </c>
      <c r="B423" t="s">
        <v>806</v>
      </c>
      <c r="C423" s="1" t="s">
        <v>807</v>
      </c>
      <c r="D423" s="9">
        <v>44099.28</v>
      </c>
      <c r="E423" s="9">
        <v>0</v>
      </c>
      <c r="F423" s="9">
        <v>698.38</v>
      </c>
      <c r="G423" s="9">
        <v>0</v>
      </c>
      <c r="H423" s="9">
        <v>6719.6489999999994</v>
      </c>
      <c r="I423" s="9" t="str">
        <f t="shared" si="6"/>
        <v>078758000</v>
      </c>
    </row>
    <row r="424" spans="1:9" x14ac:dyDescent="0.25">
      <c r="A424">
        <v>4363</v>
      </c>
      <c r="B424" t="s">
        <v>808</v>
      </c>
      <c r="C424" s="1" t="s">
        <v>809</v>
      </c>
      <c r="D424" s="9">
        <v>62953.67</v>
      </c>
      <c r="E424" s="9">
        <v>0</v>
      </c>
      <c r="F424" s="9">
        <v>1616.94</v>
      </c>
      <c r="G424" s="9">
        <v>0</v>
      </c>
      <c r="H424" s="9">
        <v>9685.5915000000005</v>
      </c>
      <c r="I424" s="9" t="str">
        <f t="shared" si="6"/>
        <v>078763000</v>
      </c>
    </row>
    <row r="425" spans="1:9" x14ac:dyDescent="0.25">
      <c r="A425">
        <v>4230</v>
      </c>
      <c r="B425" t="s">
        <v>810</v>
      </c>
      <c r="C425" s="1" t="s">
        <v>811</v>
      </c>
      <c r="D425" s="9">
        <v>242575.85</v>
      </c>
      <c r="E425" s="9">
        <v>0</v>
      </c>
      <c r="F425" s="9">
        <v>5187.0600000000004</v>
      </c>
      <c r="G425" s="9">
        <v>0</v>
      </c>
      <c r="H425" s="9">
        <v>37164.436499999996</v>
      </c>
      <c r="I425" s="9" t="str">
        <f t="shared" si="6"/>
        <v>060218000</v>
      </c>
    </row>
    <row r="426" spans="1:9" x14ac:dyDescent="0.25">
      <c r="A426">
        <v>90192</v>
      </c>
      <c r="B426" t="s">
        <v>812</v>
      </c>
      <c r="C426" s="1" t="s">
        <v>813</v>
      </c>
      <c r="D426" s="9">
        <v>82769.13</v>
      </c>
      <c r="E426" s="9">
        <v>0</v>
      </c>
      <c r="F426" s="9">
        <v>547.47</v>
      </c>
      <c r="G426" s="9">
        <v>0</v>
      </c>
      <c r="H426" s="9">
        <v>12497.49</v>
      </c>
      <c r="I426" s="9" t="str">
        <f t="shared" si="6"/>
        <v>078556000</v>
      </c>
    </row>
    <row r="427" spans="1:9" x14ac:dyDescent="0.25">
      <c r="A427">
        <v>1001157</v>
      </c>
      <c r="B427" t="s">
        <v>814</v>
      </c>
      <c r="C427" s="1" t="s">
        <v>813</v>
      </c>
      <c r="D427" s="9">
        <v>48367.11</v>
      </c>
      <c r="E427" s="9">
        <v>0</v>
      </c>
      <c r="F427" s="9">
        <v>190.8</v>
      </c>
      <c r="G427" s="9">
        <v>0</v>
      </c>
      <c r="H427" s="9">
        <v>7283.6865000000007</v>
      </c>
      <c r="I427" s="9" t="str">
        <f t="shared" si="6"/>
        <v>078640000</v>
      </c>
    </row>
    <row r="428" spans="1:9" x14ac:dyDescent="0.25">
      <c r="A428">
        <v>4251</v>
      </c>
      <c r="B428" t="s">
        <v>815</v>
      </c>
      <c r="C428" s="1" t="s">
        <v>816</v>
      </c>
      <c r="D428" s="9">
        <v>47004.81</v>
      </c>
      <c r="E428" s="9">
        <v>0</v>
      </c>
      <c r="F428" s="9">
        <v>3219.98</v>
      </c>
      <c r="G428" s="9">
        <v>0</v>
      </c>
      <c r="H428" s="9">
        <v>7533.7184999999999</v>
      </c>
      <c r="I428" s="9" t="str">
        <f t="shared" si="6"/>
        <v>070375000</v>
      </c>
    </row>
    <row r="429" spans="1:9" x14ac:dyDescent="0.25">
      <c r="A429">
        <v>78873</v>
      </c>
      <c r="B429" t="s">
        <v>817</v>
      </c>
      <c r="C429" s="1" t="s">
        <v>818</v>
      </c>
      <c r="D429" s="9">
        <v>14388.05</v>
      </c>
      <c r="E429" s="9">
        <v>0</v>
      </c>
      <c r="F429" s="9">
        <v>1143.3599999999999</v>
      </c>
      <c r="G429" s="9">
        <v>0</v>
      </c>
      <c r="H429" s="9">
        <v>2329.7114999999999</v>
      </c>
      <c r="I429" s="9" t="str">
        <f t="shared" si="6"/>
        <v>138768000</v>
      </c>
    </row>
    <row r="430" spans="1:9" x14ac:dyDescent="0.25">
      <c r="A430">
        <v>4203</v>
      </c>
      <c r="B430" t="s">
        <v>819</v>
      </c>
      <c r="C430" s="1" t="s">
        <v>820</v>
      </c>
      <c r="D430" s="9">
        <v>29315.26</v>
      </c>
      <c r="E430" s="9">
        <v>0</v>
      </c>
      <c r="F430" s="9">
        <v>1098.1500000000001</v>
      </c>
      <c r="G430" s="9">
        <v>0</v>
      </c>
      <c r="H430" s="9">
        <v>4562.0114999999996</v>
      </c>
      <c r="I430" s="9" t="str">
        <f t="shared" si="6"/>
        <v>038751000</v>
      </c>
    </row>
    <row r="431" spans="1:9" x14ac:dyDescent="0.25">
      <c r="A431">
        <v>4265</v>
      </c>
      <c r="B431" t="s">
        <v>821</v>
      </c>
      <c r="C431" s="1" t="s">
        <v>822</v>
      </c>
      <c r="D431" s="9">
        <v>375093.07</v>
      </c>
      <c r="E431" s="9">
        <v>2641.5004929577467</v>
      </c>
      <c r="F431" s="9">
        <v>13128.21</v>
      </c>
      <c r="G431" s="10">
        <v>0</v>
      </c>
      <c r="H431" s="9">
        <v>58233.192000000003</v>
      </c>
      <c r="I431" s="9" t="str">
        <f t="shared" si="6"/>
        <v>070421000</v>
      </c>
    </row>
    <row r="432" spans="1:9" x14ac:dyDescent="0.25">
      <c r="A432">
        <v>4176</v>
      </c>
      <c r="B432" t="s">
        <v>823</v>
      </c>
      <c r="C432" s="1" t="s">
        <v>824</v>
      </c>
      <c r="D432" s="9">
        <v>76825.87</v>
      </c>
      <c r="E432" s="9">
        <v>0</v>
      </c>
      <c r="F432" s="9">
        <v>407.54</v>
      </c>
      <c r="G432" s="9">
        <v>0</v>
      </c>
      <c r="H432" s="9">
        <v>11585.011499999999</v>
      </c>
      <c r="I432" s="9" t="str">
        <f t="shared" si="6"/>
        <v>020323000</v>
      </c>
    </row>
    <row r="433" spans="1:9" x14ac:dyDescent="0.25">
      <c r="A433">
        <v>4252</v>
      </c>
      <c r="B433" t="s">
        <v>825</v>
      </c>
      <c r="C433" s="1" t="s">
        <v>826</v>
      </c>
      <c r="D433" s="9">
        <v>225518.24</v>
      </c>
      <c r="E433" s="9">
        <v>3268.3802898550725</v>
      </c>
      <c r="F433" s="9">
        <v>8612.2999999999993</v>
      </c>
      <c r="G433" s="9">
        <v>833.44838709677413</v>
      </c>
      <c r="H433" s="9">
        <v>35119.580999999998</v>
      </c>
      <c r="I433" s="9" t="str">
        <f t="shared" si="6"/>
        <v>070381000</v>
      </c>
    </row>
    <row r="434" spans="1:9" x14ac:dyDescent="0.25">
      <c r="A434">
        <v>4386</v>
      </c>
      <c r="B434" t="s">
        <v>827</v>
      </c>
      <c r="C434" s="1" t="s">
        <v>828</v>
      </c>
      <c r="D434" s="9">
        <v>2335.6799999999998</v>
      </c>
      <c r="E434" s="9">
        <v>0</v>
      </c>
      <c r="F434" s="9">
        <v>0</v>
      </c>
      <c r="G434" s="9">
        <v>0</v>
      </c>
      <c r="H434" s="9">
        <v>350.35199999999998</v>
      </c>
      <c r="I434" s="9" t="str">
        <f t="shared" si="6"/>
        <v>090199000</v>
      </c>
    </row>
    <row r="435" spans="1:9" x14ac:dyDescent="0.25">
      <c r="A435">
        <v>79520</v>
      </c>
      <c r="B435" t="s">
        <v>829</v>
      </c>
      <c r="C435" s="1" t="s">
        <v>830</v>
      </c>
      <c r="D435" s="9">
        <v>3396.11</v>
      </c>
      <c r="E435" s="9">
        <v>0</v>
      </c>
      <c r="F435" s="9">
        <v>0</v>
      </c>
      <c r="G435" s="9">
        <v>0</v>
      </c>
      <c r="H435" s="9">
        <v>509.41649999999998</v>
      </c>
      <c r="I435" s="9" t="str">
        <f t="shared" si="6"/>
        <v>096010000</v>
      </c>
    </row>
    <row r="436" spans="1:9" x14ac:dyDescent="0.25">
      <c r="A436">
        <v>1000165</v>
      </c>
      <c r="B436" t="s">
        <v>1279</v>
      </c>
      <c r="C436" s="1" t="s">
        <v>1280</v>
      </c>
      <c r="D436" s="9">
        <v>10026.51</v>
      </c>
      <c r="E436" s="9">
        <v>0</v>
      </c>
      <c r="F436" s="9">
        <v>0</v>
      </c>
      <c r="G436" s="9">
        <v>0</v>
      </c>
      <c r="H436" s="9">
        <v>1503.9765</v>
      </c>
      <c r="I436" s="9" t="str">
        <f t="shared" si="6"/>
        <v>078617000</v>
      </c>
    </row>
    <row r="437" spans="1:9" x14ac:dyDescent="0.25">
      <c r="A437">
        <v>4366</v>
      </c>
      <c r="B437" t="s">
        <v>831</v>
      </c>
      <c r="C437" s="1" t="s">
        <v>832</v>
      </c>
      <c r="D437" s="9">
        <v>30997.99</v>
      </c>
      <c r="E437" s="9">
        <v>0</v>
      </c>
      <c r="F437" s="9">
        <v>611.44000000000005</v>
      </c>
      <c r="G437" s="9">
        <v>0</v>
      </c>
      <c r="H437" s="9">
        <v>4741.4144999999999</v>
      </c>
      <c r="I437" s="9" t="str">
        <f t="shared" si="6"/>
        <v>078771000</v>
      </c>
    </row>
    <row r="438" spans="1:9" x14ac:dyDescent="0.25">
      <c r="A438">
        <v>320470</v>
      </c>
      <c r="B438" t="s">
        <v>833</v>
      </c>
      <c r="C438" s="1" t="s">
        <v>834</v>
      </c>
      <c r="D438" s="9">
        <v>19824.87</v>
      </c>
      <c r="E438" s="9">
        <v>0</v>
      </c>
      <c r="F438" s="9">
        <v>1385.65</v>
      </c>
      <c r="G438" s="9">
        <v>0</v>
      </c>
      <c r="H438" s="9">
        <v>3181.578</v>
      </c>
      <c r="I438" s="9" t="str">
        <f t="shared" si="6"/>
        <v>078692000</v>
      </c>
    </row>
    <row r="439" spans="1:9" x14ac:dyDescent="0.25">
      <c r="A439">
        <v>4316</v>
      </c>
      <c r="B439" t="s">
        <v>835</v>
      </c>
      <c r="C439" s="1" t="s">
        <v>836</v>
      </c>
      <c r="D439" s="9">
        <v>30149.21</v>
      </c>
      <c r="E439" s="9">
        <v>0</v>
      </c>
      <c r="F439" s="9">
        <v>0</v>
      </c>
      <c r="G439" s="9">
        <v>0</v>
      </c>
      <c r="H439" s="9">
        <v>4522.3814999999995</v>
      </c>
      <c r="I439" s="9" t="str">
        <f t="shared" si="6"/>
        <v>078903000</v>
      </c>
    </row>
    <row r="440" spans="1:9" x14ac:dyDescent="0.25">
      <c r="A440">
        <v>80985</v>
      </c>
      <c r="B440" t="s">
        <v>837</v>
      </c>
      <c r="C440" s="1" t="s">
        <v>838</v>
      </c>
      <c r="D440" s="9">
        <v>12980.74</v>
      </c>
      <c r="E440" s="9">
        <v>0</v>
      </c>
      <c r="F440" s="9">
        <v>0</v>
      </c>
      <c r="G440" s="9">
        <v>0</v>
      </c>
      <c r="H440" s="9">
        <v>1947.1109999999999</v>
      </c>
      <c r="I440" s="9" t="str">
        <f t="shared" si="6"/>
        <v>078981000</v>
      </c>
    </row>
    <row r="441" spans="1:9" x14ac:dyDescent="0.25">
      <c r="A441">
        <v>78882</v>
      </c>
      <c r="B441" t="s">
        <v>839</v>
      </c>
      <c r="C441" s="1" t="s">
        <v>840</v>
      </c>
      <c r="D441" s="9">
        <v>26232.27</v>
      </c>
      <c r="E441" s="9">
        <v>0</v>
      </c>
      <c r="F441" s="9">
        <v>567.94000000000005</v>
      </c>
      <c r="G441" s="9">
        <v>0</v>
      </c>
      <c r="H441" s="9">
        <v>4020.0314999999996</v>
      </c>
      <c r="I441" s="9" t="str">
        <f t="shared" si="6"/>
        <v>078760000</v>
      </c>
    </row>
    <row r="442" spans="1:9" x14ac:dyDescent="0.25">
      <c r="A442">
        <v>10760</v>
      </c>
      <c r="B442" t="s">
        <v>841</v>
      </c>
      <c r="C442" s="1" t="s">
        <v>842</v>
      </c>
      <c r="D442" s="9">
        <v>127230.45</v>
      </c>
      <c r="E442" s="9">
        <v>0</v>
      </c>
      <c r="F442" s="9">
        <v>2572.98</v>
      </c>
      <c r="G442" s="9">
        <v>0</v>
      </c>
      <c r="H442" s="9">
        <v>19470.514499999997</v>
      </c>
      <c r="I442" s="9" t="str">
        <f t="shared" si="6"/>
        <v>078930000</v>
      </c>
    </row>
    <row r="443" spans="1:9" x14ac:dyDescent="0.25">
      <c r="A443">
        <v>92374</v>
      </c>
      <c r="B443" t="s">
        <v>843</v>
      </c>
      <c r="C443" s="1" t="s">
        <v>844</v>
      </c>
      <c r="D443" s="9">
        <v>55212.88</v>
      </c>
      <c r="E443" s="9">
        <v>0</v>
      </c>
      <c r="F443" s="9">
        <v>849.45</v>
      </c>
      <c r="G443" s="9">
        <v>0</v>
      </c>
      <c r="H443" s="9">
        <v>8409.3494999999984</v>
      </c>
      <c r="I443" s="9" t="str">
        <f t="shared" si="6"/>
        <v>078261000</v>
      </c>
    </row>
    <row r="444" spans="1:9" x14ac:dyDescent="0.25">
      <c r="A444">
        <v>4457</v>
      </c>
      <c r="B444" t="s">
        <v>845</v>
      </c>
      <c r="C444" s="1" t="s">
        <v>846</v>
      </c>
      <c r="D444" s="9">
        <v>1200913.54</v>
      </c>
      <c r="E444" s="9">
        <v>4251.0213805309731</v>
      </c>
      <c r="F444" s="9">
        <v>27315.05</v>
      </c>
      <c r="G444" s="9">
        <v>0</v>
      </c>
      <c r="H444" s="9">
        <v>184234.2885</v>
      </c>
      <c r="I444" s="9" t="str">
        <f t="shared" si="6"/>
        <v>120201000</v>
      </c>
    </row>
    <row r="445" spans="1:9" x14ac:dyDescent="0.25">
      <c r="A445">
        <v>90879</v>
      </c>
      <c r="B445" t="s">
        <v>847</v>
      </c>
      <c r="C445" s="1" t="s">
        <v>848</v>
      </c>
      <c r="D445" s="9">
        <v>63952.84</v>
      </c>
      <c r="E445" s="9">
        <v>0</v>
      </c>
      <c r="F445" s="9">
        <v>0</v>
      </c>
      <c r="G445" s="9">
        <v>0</v>
      </c>
      <c r="H445" s="9">
        <v>9592.9259999999995</v>
      </c>
      <c r="I445" s="9" t="str">
        <f t="shared" si="6"/>
        <v>078584000</v>
      </c>
    </row>
    <row r="446" spans="1:9" x14ac:dyDescent="0.25">
      <c r="A446">
        <v>79701</v>
      </c>
      <c r="B446" t="s">
        <v>849</v>
      </c>
      <c r="C446" s="1" t="s">
        <v>850</v>
      </c>
      <c r="D446" s="9">
        <v>184641.15</v>
      </c>
      <c r="E446" s="9">
        <v>0</v>
      </c>
      <c r="F446" s="9">
        <v>0</v>
      </c>
      <c r="G446" s="9">
        <v>0</v>
      </c>
      <c r="H446" s="9">
        <v>27696.172499999997</v>
      </c>
      <c r="I446" s="9" t="str">
        <f t="shared" si="6"/>
        <v>078945000</v>
      </c>
    </row>
    <row r="447" spans="1:9" x14ac:dyDescent="0.25">
      <c r="A447">
        <v>4204</v>
      </c>
      <c r="B447" t="s">
        <v>851</v>
      </c>
      <c r="C447" s="1" t="s">
        <v>852</v>
      </c>
      <c r="D447" s="9">
        <v>83637.95</v>
      </c>
      <c r="E447" s="9">
        <v>0</v>
      </c>
      <c r="F447" s="9">
        <v>0</v>
      </c>
      <c r="G447" s="9">
        <v>0</v>
      </c>
      <c r="H447" s="9">
        <v>12545.692499999999</v>
      </c>
      <c r="I447" s="9" t="str">
        <f t="shared" si="6"/>
        <v>038701000</v>
      </c>
    </row>
    <row r="448" spans="1:9" x14ac:dyDescent="0.25">
      <c r="A448">
        <v>79881</v>
      </c>
      <c r="B448" t="s">
        <v>853</v>
      </c>
      <c r="C448" s="1" t="s">
        <v>854</v>
      </c>
      <c r="D448" s="9">
        <v>52076.52</v>
      </c>
      <c r="E448" s="9">
        <v>0</v>
      </c>
      <c r="F448" s="9">
        <v>487.92</v>
      </c>
      <c r="G448" s="9">
        <v>0</v>
      </c>
      <c r="H448" s="9">
        <v>7884.6659999999993</v>
      </c>
      <c r="I448" s="9" t="str">
        <f t="shared" si="6"/>
        <v>108707000</v>
      </c>
    </row>
    <row r="449" spans="1:9" x14ac:dyDescent="0.25">
      <c r="A449">
        <v>79503</v>
      </c>
      <c r="B449" t="s">
        <v>855</v>
      </c>
      <c r="C449" s="1" t="s">
        <v>856</v>
      </c>
      <c r="D449" s="9">
        <v>62988.67</v>
      </c>
      <c r="E449" s="9">
        <v>0</v>
      </c>
      <c r="F449" s="9">
        <v>387.55</v>
      </c>
      <c r="G449" s="9">
        <v>0</v>
      </c>
      <c r="H449" s="9">
        <v>9506.4329999999991</v>
      </c>
      <c r="I449" s="9" t="str">
        <f t="shared" si="6"/>
        <v>028751000</v>
      </c>
    </row>
    <row r="450" spans="1:9" x14ac:dyDescent="0.25">
      <c r="A450">
        <v>1001719</v>
      </c>
      <c r="B450" t="s">
        <v>857</v>
      </c>
      <c r="C450" s="1" t="s">
        <v>858</v>
      </c>
      <c r="D450" s="9">
        <v>9046.2900000000009</v>
      </c>
      <c r="E450" s="9">
        <v>0</v>
      </c>
      <c r="F450" s="9">
        <v>0</v>
      </c>
      <c r="G450" s="9">
        <v>0</v>
      </c>
      <c r="H450" s="9">
        <v>1356.9435000000001</v>
      </c>
      <c r="I450" s="9" t="str">
        <f t="shared" si="6"/>
        <v>108604000</v>
      </c>
    </row>
    <row r="451" spans="1:9" x14ac:dyDescent="0.25">
      <c r="A451">
        <v>91238</v>
      </c>
      <c r="B451" t="s">
        <v>1281</v>
      </c>
      <c r="C451" s="1" t="s">
        <v>1282</v>
      </c>
      <c r="D451" s="9">
        <v>15401.79</v>
      </c>
      <c r="E451" s="9">
        <v>0</v>
      </c>
      <c r="F451" s="9">
        <v>396.17</v>
      </c>
      <c r="G451" s="9">
        <v>0</v>
      </c>
      <c r="H451" s="9">
        <v>2369.694</v>
      </c>
      <c r="I451" s="9" t="str">
        <f t="shared" ref="I451:I514" si="7">TEXT(B451,"000000000")</f>
        <v>108512000</v>
      </c>
    </row>
    <row r="452" spans="1:9" x14ac:dyDescent="0.25">
      <c r="A452">
        <v>4444</v>
      </c>
      <c r="B452" t="s">
        <v>859</v>
      </c>
      <c r="C452" s="1" t="s">
        <v>860</v>
      </c>
      <c r="D452" s="9">
        <v>132145.64000000001</v>
      </c>
      <c r="E452" s="9">
        <v>0</v>
      </c>
      <c r="F452" s="9">
        <v>7947.53</v>
      </c>
      <c r="G452" s="9">
        <v>0</v>
      </c>
      <c r="H452" s="9">
        <v>21013.9755</v>
      </c>
      <c r="I452" s="9" t="str">
        <f t="shared" si="7"/>
        <v>110302000</v>
      </c>
    </row>
    <row r="453" spans="1:9" x14ac:dyDescent="0.25">
      <c r="A453">
        <v>4262</v>
      </c>
      <c r="B453" t="s">
        <v>861</v>
      </c>
      <c r="C453" s="1" t="s">
        <v>862</v>
      </c>
      <c r="D453" s="9">
        <v>813013.68</v>
      </c>
      <c r="E453" s="9">
        <v>115636.51903719912</v>
      </c>
      <c r="F453" s="9">
        <v>22320.29</v>
      </c>
      <c r="G453" s="9">
        <v>1594.3064285714286</v>
      </c>
      <c r="H453" s="9">
        <v>125300.09550000001</v>
      </c>
      <c r="I453" s="9" t="str">
        <f t="shared" si="7"/>
        <v>070408000</v>
      </c>
    </row>
    <row r="454" spans="1:9" x14ac:dyDescent="0.25">
      <c r="A454">
        <v>4373</v>
      </c>
      <c r="B454" t="s">
        <v>863</v>
      </c>
      <c r="C454" s="1" t="s">
        <v>864</v>
      </c>
      <c r="D454" s="9">
        <v>8030.77</v>
      </c>
      <c r="E454" s="9">
        <v>0</v>
      </c>
      <c r="F454" s="9">
        <v>779.03</v>
      </c>
      <c r="G454" s="9">
        <v>0</v>
      </c>
      <c r="H454" s="9">
        <v>1321.47</v>
      </c>
      <c r="I454" s="9" t="str">
        <f t="shared" si="7"/>
        <v>080306000</v>
      </c>
    </row>
    <row r="455" spans="1:9" x14ac:dyDescent="0.25">
      <c r="A455">
        <v>6235</v>
      </c>
      <c r="B455" t="s">
        <v>865</v>
      </c>
      <c r="C455" s="1" t="s">
        <v>866</v>
      </c>
      <c r="D455" s="9">
        <v>147266</v>
      </c>
      <c r="E455" s="9">
        <v>0</v>
      </c>
      <c r="F455" s="9">
        <v>669.62</v>
      </c>
      <c r="G455" s="9">
        <v>0</v>
      </c>
      <c r="H455" s="9">
        <v>22190.342999999997</v>
      </c>
      <c r="I455" s="9" t="str">
        <f t="shared" si="7"/>
        <v>078907000</v>
      </c>
    </row>
    <row r="456" spans="1:9" x14ac:dyDescent="0.25">
      <c r="A456">
        <v>79068</v>
      </c>
      <c r="B456" t="s">
        <v>867</v>
      </c>
      <c r="C456" s="1" t="s">
        <v>868</v>
      </c>
      <c r="D456" s="9">
        <v>15917.56</v>
      </c>
      <c r="E456" s="9">
        <v>0</v>
      </c>
      <c r="F456" s="9">
        <v>0</v>
      </c>
      <c r="G456" s="9">
        <v>0</v>
      </c>
      <c r="H456" s="9">
        <v>2387.634</v>
      </c>
      <c r="I456" s="9" t="str">
        <f t="shared" si="7"/>
        <v>138758000</v>
      </c>
    </row>
    <row r="457" spans="1:9" x14ac:dyDescent="0.25">
      <c r="A457">
        <v>4196</v>
      </c>
      <c r="B457" t="s">
        <v>869</v>
      </c>
      <c r="C457" s="1" t="s">
        <v>1283</v>
      </c>
      <c r="D457" s="9">
        <v>588534.34</v>
      </c>
      <c r="E457" s="9">
        <v>8529.4831884057967</v>
      </c>
      <c r="F457" s="9">
        <v>16188.81</v>
      </c>
      <c r="G457" s="9">
        <v>852.04263157894729</v>
      </c>
      <c r="H457" s="9">
        <v>90708.472500000003</v>
      </c>
      <c r="I457" s="9" t="str">
        <f t="shared" si="7"/>
        <v>030208000</v>
      </c>
    </row>
    <row r="458" spans="1:9" x14ac:dyDescent="0.25">
      <c r="A458">
        <v>79086</v>
      </c>
      <c r="B458" t="s">
        <v>871</v>
      </c>
      <c r="C458" s="1" t="s">
        <v>872</v>
      </c>
      <c r="D458" s="9">
        <v>17600.54</v>
      </c>
      <c r="E458" s="9">
        <v>0</v>
      </c>
      <c r="F458" s="9">
        <v>1705.44</v>
      </c>
      <c r="G458" s="9">
        <v>0</v>
      </c>
      <c r="H458" s="9">
        <v>2895.8969999999999</v>
      </c>
      <c r="I458" s="9" t="str">
        <f t="shared" si="7"/>
        <v>038753000</v>
      </c>
    </row>
    <row r="459" spans="1:9" x14ac:dyDescent="0.25">
      <c r="A459">
        <v>10967</v>
      </c>
      <c r="B459" t="s">
        <v>873</v>
      </c>
      <c r="C459" s="1" t="s">
        <v>874</v>
      </c>
      <c r="D459" s="9">
        <v>13166.88</v>
      </c>
      <c r="E459" s="9">
        <v>0</v>
      </c>
      <c r="F459" s="9">
        <v>1059.31</v>
      </c>
      <c r="G459" s="9">
        <v>0</v>
      </c>
      <c r="H459" s="9">
        <v>2133.9284999999995</v>
      </c>
      <c r="I459" s="9" t="str">
        <f t="shared" si="7"/>
        <v>138756000</v>
      </c>
    </row>
    <row r="460" spans="1:9" x14ac:dyDescent="0.25">
      <c r="A460">
        <v>4275</v>
      </c>
      <c r="B460" t="s">
        <v>875</v>
      </c>
      <c r="C460" s="1" t="s">
        <v>876</v>
      </c>
      <c r="D460" s="9">
        <v>84155.79</v>
      </c>
      <c r="E460" s="9">
        <v>0</v>
      </c>
      <c r="F460" s="9">
        <v>832.66</v>
      </c>
      <c r="G460" s="9">
        <v>0</v>
      </c>
      <c r="H460" s="9">
        <v>12748.2675</v>
      </c>
      <c r="I460" s="9" t="str">
        <f t="shared" si="7"/>
        <v>070449000</v>
      </c>
    </row>
    <row r="461" spans="1:9" x14ac:dyDescent="0.25">
      <c r="A461">
        <v>4255</v>
      </c>
      <c r="B461" t="s">
        <v>877</v>
      </c>
      <c r="C461" s="1" t="s">
        <v>878</v>
      </c>
      <c r="D461" s="9">
        <v>22164.71</v>
      </c>
      <c r="E461" s="9">
        <v>0</v>
      </c>
      <c r="F461" s="9">
        <v>261.33999999999997</v>
      </c>
      <c r="G461" s="9">
        <v>0</v>
      </c>
      <c r="H461" s="9">
        <v>3363.9074999999998</v>
      </c>
      <c r="I461" s="9" t="str">
        <f t="shared" si="7"/>
        <v>070394000</v>
      </c>
    </row>
    <row r="462" spans="1:9" x14ac:dyDescent="0.25">
      <c r="A462">
        <v>4180</v>
      </c>
      <c r="B462" t="s">
        <v>879</v>
      </c>
      <c r="C462" s="1" t="s">
        <v>880</v>
      </c>
      <c r="D462" s="9">
        <v>250455.76</v>
      </c>
      <c r="E462" s="9">
        <v>0</v>
      </c>
      <c r="F462" s="9">
        <v>5858.76</v>
      </c>
      <c r="G462" s="9">
        <v>0</v>
      </c>
      <c r="H462" s="9">
        <v>38447.178</v>
      </c>
      <c r="I462" s="9" t="str">
        <f t="shared" si="7"/>
        <v>020349000</v>
      </c>
    </row>
    <row r="463" spans="1:9" x14ac:dyDescent="0.25">
      <c r="A463">
        <v>79578</v>
      </c>
      <c r="B463" t="s">
        <v>881</v>
      </c>
      <c r="C463" s="1" t="s">
        <v>882</v>
      </c>
      <c r="D463" s="9">
        <v>196987.04</v>
      </c>
      <c r="E463" s="9">
        <v>0</v>
      </c>
      <c r="F463" s="9">
        <v>1491.85</v>
      </c>
      <c r="G463" s="9">
        <v>0</v>
      </c>
      <c r="H463" s="9">
        <v>29771.833500000001</v>
      </c>
      <c r="I463" s="9" t="str">
        <f t="shared" si="7"/>
        <v>078940000</v>
      </c>
    </row>
    <row r="464" spans="1:9" x14ac:dyDescent="0.25">
      <c r="A464">
        <v>4241</v>
      </c>
      <c r="B464" t="s">
        <v>883</v>
      </c>
      <c r="C464" s="1" t="s">
        <v>884</v>
      </c>
      <c r="D464" s="9">
        <v>5885069</v>
      </c>
      <c r="E464" s="9">
        <v>142328.04992234302</v>
      </c>
      <c r="F464" s="9">
        <v>121919.07</v>
      </c>
      <c r="G464" s="9">
        <v>1434.3420000000001</v>
      </c>
      <c r="H464" s="9">
        <v>901048.21050000004</v>
      </c>
      <c r="I464" s="9" t="str">
        <f t="shared" si="7"/>
        <v>070269000</v>
      </c>
    </row>
    <row r="465" spans="1:9" x14ac:dyDescent="0.25">
      <c r="A465">
        <v>5180</v>
      </c>
      <c r="B465" t="s">
        <v>885</v>
      </c>
      <c r="C465" s="1" t="s">
        <v>886</v>
      </c>
      <c r="D465" s="9">
        <v>396876.03</v>
      </c>
      <c r="E465" s="9">
        <v>0</v>
      </c>
      <c r="F465" s="9">
        <v>3619.07</v>
      </c>
      <c r="G465" s="9">
        <v>0</v>
      </c>
      <c r="H465" s="9">
        <v>60074.264999999999</v>
      </c>
      <c r="I465" s="9" t="str">
        <f t="shared" si="7"/>
        <v>078912000</v>
      </c>
    </row>
    <row r="466" spans="1:9" x14ac:dyDescent="0.25">
      <c r="A466">
        <v>79205</v>
      </c>
      <c r="B466" t="s">
        <v>1284</v>
      </c>
      <c r="C466" s="1" t="s">
        <v>1285</v>
      </c>
      <c r="D466" s="9">
        <v>36855.33</v>
      </c>
      <c r="E466" s="9">
        <v>0</v>
      </c>
      <c r="F466" s="9">
        <v>556.44000000000005</v>
      </c>
      <c r="G466" s="9">
        <v>0</v>
      </c>
      <c r="H466" s="9">
        <v>5611.7655000000004</v>
      </c>
      <c r="I466" s="9" t="str">
        <f t="shared" si="7"/>
        <v>078905000</v>
      </c>
    </row>
    <row r="467" spans="1:9" x14ac:dyDescent="0.25">
      <c r="A467">
        <v>10970</v>
      </c>
      <c r="B467" t="s">
        <v>1286</v>
      </c>
      <c r="C467" s="1" t="s">
        <v>1287</v>
      </c>
      <c r="D467" s="9">
        <v>27403.55</v>
      </c>
      <c r="E467" s="9">
        <v>0</v>
      </c>
      <c r="F467" s="9">
        <v>0</v>
      </c>
      <c r="G467" s="9">
        <v>0</v>
      </c>
      <c r="H467" s="9">
        <v>4110.5324999999993</v>
      </c>
      <c r="I467" s="9" t="str">
        <f t="shared" si="7"/>
        <v>138755000</v>
      </c>
    </row>
    <row r="468" spans="1:9" x14ac:dyDescent="0.25">
      <c r="A468">
        <v>4510</v>
      </c>
      <c r="B468" t="s">
        <v>887</v>
      </c>
      <c r="C468" s="1" t="s">
        <v>888</v>
      </c>
      <c r="D468" s="9">
        <v>469000.56</v>
      </c>
      <c r="E468" s="9">
        <v>1205.6569665809768</v>
      </c>
      <c r="F468" s="9">
        <v>20521.93</v>
      </c>
      <c r="G468" s="9">
        <v>0</v>
      </c>
      <c r="H468" s="9">
        <v>73428.373500000002</v>
      </c>
      <c r="I468" s="9" t="str">
        <f t="shared" si="7"/>
        <v>150227000</v>
      </c>
    </row>
    <row r="469" spans="1:9" x14ac:dyDescent="0.25">
      <c r="A469">
        <v>79953</v>
      </c>
      <c r="B469" t="s">
        <v>889</v>
      </c>
      <c r="C469" s="1" t="s">
        <v>890</v>
      </c>
      <c r="D469" s="9">
        <v>27140.95</v>
      </c>
      <c r="E469" s="9">
        <v>0</v>
      </c>
      <c r="F469" s="9">
        <v>0</v>
      </c>
      <c r="G469" s="9">
        <v>0</v>
      </c>
      <c r="H469" s="9">
        <v>4071.1424999999999</v>
      </c>
      <c r="I469" s="9" t="str">
        <f t="shared" si="7"/>
        <v>078963000</v>
      </c>
    </row>
    <row r="470" spans="1:9" x14ac:dyDescent="0.25">
      <c r="A470">
        <v>4460</v>
      </c>
      <c r="B470" t="s">
        <v>891</v>
      </c>
      <c r="C470" s="1" t="s">
        <v>892</v>
      </c>
      <c r="D470" s="9">
        <v>28891.22</v>
      </c>
      <c r="E470" s="9">
        <v>0</v>
      </c>
      <c r="F470" s="9">
        <v>614.5</v>
      </c>
      <c r="G470" s="9">
        <v>0</v>
      </c>
      <c r="H470" s="9">
        <v>4425.8580000000002</v>
      </c>
      <c r="I470" s="9" t="str">
        <f t="shared" si="7"/>
        <v>120406000</v>
      </c>
    </row>
    <row r="471" spans="1:9" x14ac:dyDescent="0.25">
      <c r="A471">
        <v>79069</v>
      </c>
      <c r="B471" t="s">
        <v>893</v>
      </c>
      <c r="C471" s="1" t="s">
        <v>894</v>
      </c>
      <c r="D471" s="9">
        <v>6588.2</v>
      </c>
      <c r="E471" s="9">
        <v>0</v>
      </c>
      <c r="F471" s="9">
        <v>564.42999999999995</v>
      </c>
      <c r="G471" s="9">
        <v>0</v>
      </c>
      <c r="H471" s="9">
        <v>1072.8944999999999</v>
      </c>
      <c r="I471" s="9" t="str">
        <f t="shared" si="7"/>
        <v>128725000</v>
      </c>
    </row>
    <row r="472" spans="1:9" x14ac:dyDescent="0.25">
      <c r="A472">
        <v>4462</v>
      </c>
      <c r="B472" t="s">
        <v>895</v>
      </c>
      <c r="C472" s="1" t="s">
        <v>896</v>
      </c>
      <c r="D472" s="9">
        <v>13164.38</v>
      </c>
      <c r="E472" s="9">
        <v>0</v>
      </c>
      <c r="F472" s="9">
        <v>0</v>
      </c>
      <c r="G472" s="9">
        <v>0</v>
      </c>
      <c r="H472" s="9">
        <v>1974.6569999999997</v>
      </c>
      <c r="I472" s="9" t="str">
        <f t="shared" si="7"/>
        <v>120520000</v>
      </c>
    </row>
    <row r="473" spans="1:9" x14ac:dyDescent="0.25">
      <c r="A473">
        <v>79024</v>
      </c>
      <c r="B473" t="s">
        <v>897</v>
      </c>
      <c r="C473" s="1" t="s">
        <v>898</v>
      </c>
      <c r="D473" s="9">
        <v>107770.58</v>
      </c>
      <c r="E473" s="9">
        <v>0</v>
      </c>
      <c r="F473" s="9">
        <v>3073.18</v>
      </c>
      <c r="G473" s="9">
        <v>0</v>
      </c>
      <c r="H473" s="9">
        <v>16626.563999999998</v>
      </c>
      <c r="I473" s="9" t="str">
        <f t="shared" si="7"/>
        <v>078792000</v>
      </c>
    </row>
    <row r="474" spans="1:9" x14ac:dyDescent="0.25">
      <c r="A474">
        <v>92983</v>
      </c>
      <c r="B474" t="s">
        <v>899</v>
      </c>
      <c r="C474" s="1" t="s">
        <v>900</v>
      </c>
      <c r="D474" s="9">
        <v>27901.35</v>
      </c>
      <c r="E474" s="9">
        <v>0</v>
      </c>
      <c r="F474" s="9">
        <v>0</v>
      </c>
      <c r="G474" s="9">
        <v>0</v>
      </c>
      <c r="H474" s="9">
        <v>4185.2024999999994</v>
      </c>
      <c r="I474" s="9" t="str">
        <f t="shared" si="7"/>
        <v>078216000</v>
      </c>
    </row>
    <row r="475" spans="1:9" x14ac:dyDescent="0.25">
      <c r="A475">
        <v>4209</v>
      </c>
      <c r="B475" t="s">
        <v>901</v>
      </c>
      <c r="C475" s="1" t="s">
        <v>902</v>
      </c>
      <c r="D475" s="9">
        <v>519573.82</v>
      </c>
      <c r="E475" s="9">
        <v>6661.2028205128199</v>
      </c>
      <c r="F475" s="9">
        <v>14023.8</v>
      </c>
      <c r="G475" s="9">
        <v>492.06315789473678</v>
      </c>
      <c r="H475" s="9">
        <v>80039.642999999996</v>
      </c>
      <c r="I475" s="9" t="str">
        <f t="shared" si="7"/>
        <v>040210000</v>
      </c>
    </row>
    <row r="476" spans="1:9" x14ac:dyDescent="0.25">
      <c r="A476">
        <v>4369</v>
      </c>
      <c r="B476" t="s">
        <v>903</v>
      </c>
      <c r="C476" s="1" t="s">
        <v>904</v>
      </c>
      <c r="D476" s="9">
        <v>46757.75</v>
      </c>
      <c r="E476" s="9">
        <v>0</v>
      </c>
      <c r="F476" s="9">
        <v>446.39</v>
      </c>
      <c r="G476" s="9">
        <v>0</v>
      </c>
      <c r="H476" s="9">
        <v>7080.6210000000001</v>
      </c>
      <c r="I476" s="9" t="str">
        <f t="shared" si="7"/>
        <v>080208000</v>
      </c>
    </row>
    <row r="477" spans="1:9" x14ac:dyDescent="0.25">
      <c r="A477">
        <v>79866</v>
      </c>
      <c r="B477" t="s">
        <v>1288</v>
      </c>
      <c r="C477" s="1" t="s">
        <v>1289</v>
      </c>
      <c r="D477" s="9">
        <v>18732.490000000002</v>
      </c>
      <c r="E477" s="9">
        <v>0</v>
      </c>
      <c r="F477" s="9">
        <v>1162.02</v>
      </c>
      <c r="G477" s="9">
        <v>0</v>
      </c>
      <c r="H477" s="9">
        <v>2984.1765</v>
      </c>
      <c r="I477" s="9" t="str">
        <f t="shared" si="7"/>
        <v>038702000</v>
      </c>
    </row>
    <row r="478" spans="1:9" x14ac:dyDescent="0.25">
      <c r="A478">
        <v>4186</v>
      </c>
      <c r="B478" t="s">
        <v>905</v>
      </c>
      <c r="C478" s="1" t="s">
        <v>906</v>
      </c>
      <c r="D478" s="9">
        <v>31342.91</v>
      </c>
      <c r="E478" s="9">
        <v>0</v>
      </c>
      <c r="F478" s="9">
        <v>1188.4100000000001</v>
      </c>
      <c r="G478" s="9">
        <v>0</v>
      </c>
      <c r="H478" s="9">
        <v>4879.6979999999994</v>
      </c>
      <c r="I478" s="9" t="str">
        <f t="shared" si="7"/>
        <v>020422000</v>
      </c>
    </row>
    <row r="479" spans="1:9" x14ac:dyDescent="0.25">
      <c r="A479">
        <v>4283</v>
      </c>
      <c r="B479" t="s">
        <v>907</v>
      </c>
      <c r="C479" s="1" t="s">
        <v>908</v>
      </c>
      <c r="D479" s="9">
        <v>1735845.14</v>
      </c>
      <c r="E479" s="9">
        <v>0</v>
      </c>
      <c r="F479" s="9">
        <v>73001.789999999994</v>
      </c>
      <c r="G479" s="9">
        <v>0</v>
      </c>
      <c r="H479" s="9">
        <v>271327.03949999996</v>
      </c>
      <c r="I479" s="9" t="str">
        <f t="shared" si="7"/>
        <v>070492000</v>
      </c>
    </row>
    <row r="480" spans="1:9" x14ac:dyDescent="0.25">
      <c r="A480">
        <v>92972</v>
      </c>
      <c r="B480" t="s">
        <v>909</v>
      </c>
      <c r="C480" s="1" t="s">
        <v>910</v>
      </c>
      <c r="D480" s="9">
        <v>30417.279999999999</v>
      </c>
      <c r="E480" s="9">
        <v>0</v>
      </c>
      <c r="F480" s="9">
        <v>0</v>
      </c>
      <c r="G480" s="9">
        <v>0</v>
      </c>
      <c r="H480" s="9">
        <v>4562.5919999999996</v>
      </c>
      <c r="I480" s="9" t="str">
        <f t="shared" si="7"/>
        <v>078238000</v>
      </c>
    </row>
    <row r="481" spans="1:9" x14ac:dyDescent="0.25">
      <c r="A481">
        <v>4237</v>
      </c>
      <c r="B481" t="s">
        <v>911</v>
      </c>
      <c r="C481" s="1" t="s">
        <v>912</v>
      </c>
      <c r="D481" s="9">
        <v>6938414.04</v>
      </c>
      <c r="E481" s="9">
        <v>5653.6272479119989</v>
      </c>
      <c r="F481" s="9">
        <v>182393.8</v>
      </c>
      <c r="G481" s="9">
        <v>0</v>
      </c>
      <c r="H481" s="9">
        <v>1068121.176</v>
      </c>
      <c r="I481" s="9" t="str">
        <f t="shared" si="7"/>
        <v>070211000</v>
      </c>
    </row>
    <row r="482" spans="1:9" x14ac:dyDescent="0.25">
      <c r="A482">
        <v>4338</v>
      </c>
      <c r="B482" t="s">
        <v>1290</v>
      </c>
      <c r="C482" s="1" t="s">
        <v>1291</v>
      </c>
      <c r="D482" s="9">
        <v>43334.16</v>
      </c>
      <c r="E482" s="9">
        <v>0</v>
      </c>
      <c r="F482" s="9">
        <v>681.07</v>
      </c>
      <c r="G482" s="9">
        <v>0</v>
      </c>
      <c r="H482" s="9">
        <v>6602.2845000000007</v>
      </c>
      <c r="I482" s="9" t="str">
        <f t="shared" si="7"/>
        <v>078714000</v>
      </c>
    </row>
    <row r="483" spans="1:9" x14ac:dyDescent="0.25">
      <c r="A483">
        <v>4256</v>
      </c>
      <c r="B483" t="s">
        <v>913</v>
      </c>
      <c r="C483" s="1" t="s">
        <v>914</v>
      </c>
      <c r="D483" s="9">
        <v>1341078.95</v>
      </c>
      <c r="E483" s="9">
        <v>1957.7794890510947</v>
      </c>
      <c r="F483" s="9">
        <v>60384.57</v>
      </c>
      <c r="G483" s="9">
        <v>0</v>
      </c>
      <c r="H483" s="9">
        <v>210219.52799999999</v>
      </c>
      <c r="I483" s="9" t="str">
        <f t="shared" si="7"/>
        <v>070401000</v>
      </c>
    </row>
    <row r="484" spans="1:9" x14ac:dyDescent="0.25">
      <c r="A484">
        <v>903484</v>
      </c>
      <c r="B484" t="s">
        <v>915</v>
      </c>
      <c r="C484" s="1" t="s">
        <v>916</v>
      </c>
      <c r="D484" s="9">
        <v>19158.32</v>
      </c>
      <c r="E484" s="9">
        <v>0</v>
      </c>
      <c r="F484" s="9">
        <v>0</v>
      </c>
      <c r="G484" s="9">
        <v>0</v>
      </c>
      <c r="H484" s="9">
        <v>2873.748</v>
      </c>
      <c r="I484" s="9" t="str">
        <f t="shared" si="7"/>
        <v>078693000</v>
      </c>
    </row>
    <row r="485" spans="1:9" x14ac:dyDescent="0.25">
      <c r="A485">
        <v>6379</v>
      </c>
      <c r="B485" t="s">
        <v>917</v>
      </c>
      <c r="C485" s="1" t="s">
        <v>918</v>
      </c>
      <c r="D485" s="9">
        <v>26231.61</v>
      </c>
      <c r="E485" s="9">
        <v>0</v>
      </c>
      <c r="F485" s="9">
        <v>0</v>
      </c>
      <c r="G485" s="9">
        <v>0</v>
      </c>
      <c r="H485" s="9">
        <v>3934.7415000000001</v>
      </c>
      <c r="I485" s="9" t="str">
        <f t="shared" si="7"/>
        <v>078776000</v>
      </c>
    </row>
    <row r="486" spans="1:9" x14ac:dyDescent="0.25">
      <c r="A486">
        <v>4286</v>
      </c>
      <c r="B486" t="s">
        <v>919</v>
      </c>
      <c r="C486" s="1" t="s">
        <v>920</v>
      </c>
      <c r="D486" s="9">
        <v>6478991.2300000004</v>
      </c>
      <c r="E486" s="9">
        <v>386345.22172172455</v>
      </c>
      <c r="F486" s="9">
        <v>0</v>
      </c>
      <c r="G486" s="9">
        <v>0</v>
      </c>
      <c r="H486" s="9">
        <v>971848.68449999997</v>
      </c>
      <c r="I486" s="9" t="str">
        <f t="shared" si="7"/>
        <v>070510000</v>
      </c>
    </row>
    <row r="487" spans="1:9" x14ac:dyDescent="0.25">
      <c r="A487">
        <v>4452</v>
      </c>
      <c r="B487" t="s">
        <v>921</v>
      </c>
      <c r="C487" s="1" t="s">
        <v>922</v>
      </c>
      <c r="D487" s="9">
        <v>30711.06</v>
      </c>
      <c r="E487" s="9">
        <v>0</v>
      </c>
      <c r="F487" s="9">
        <v>1452.39</v>
      </c>
      <c r="G487" s="9">
        <v>0</v>
      </c>
      <c r="H487" s="9">
        <v>4824.5174999999999</v>
      </c>
      <c r="I487" s="9" t="str">
        <f t="shared" si="7"/>
        <v>110433000</v>
      </c>
    </row>
    <row r="488" spans="1:9" x14ac:dyDescent="0.25">
      <c r="A488">
        <v>87334</v>
      </c>
      <c r="B488" t="s">
        <v>923</v>
      </c>
      <c r="C488" s="1" t="s">
        <v>924</v>
      </c>
      <c r="D488" s="9">
        <v>5773.77</v>
      </c>
      <c r="E488" s="9">
        <v>0</v>
      </c>
      <c r="F488" s="9">
        <v>0</v>
      </c>
      <c r="G488" s="9">
        <v>0</v>
      </c>
      <c r="H488" s="9">
        <v>866.06550000000004</v>
      </c>
      <c r="I488" s="9" t="str">
        <f t="shared" si="7"/>
        <v>078504000</v>
      </c>
    </row>
    <row r="489" spans="1:9" x14ac:dyDescent="0.25">
      <c r="A489">
        <v>4420</v>
      </c>
      <c r="B489" t="s">
        <v>925</v>
      </c>
      <c r="C489" s="1" t="s">
        <v>926</v>
      </c>
      <c r="D489" s="9">
        <v>14739.61</v>
      </c>
      <c r="E489" s="9">
        <v>0</v>
      </c>
      <c r="F489" s="9">
        <v>0</v>
      </c>
      <c r="G489" s="9">
        <v>0</v>
      </c>
      <c r="H489" s="9">
        <v>2210.9414999999999</v>
      </c>
      <c r="I489" s="9" t="str">
        <f t="shared" si="7"/>
        <v>108601000</v>
      </c>
    </row>
    <row r="490" spans="1:9" x14ac:dyDescent="0.25">
      <c r="A490">
        <v>4401</v>
      </c>
      <c r="B490" t="s">
        <v>927</v>
      </c>
      <c r="C490" s="1" t="s">
        <v>928</v>
      </c>
      <c r="D490" s="9">
        <v>27146.1</v>
      </c>
      <c r="E490" s="9">
        <v>0</v>
      </c>
      <c r="F490" s="9">
        <v>0</v>
      </c>
      <c r="G490" s="9">
        <v>0</v>
      </c>
      <c r="H490" s="9">
        <v>4071.9149999999995</v>
      </c>
      <c r="I490" s="9" t="str">
        <f t="shared" si="7"/>
        <v>100100000</v>
      </c>
    </row>
    <row r="491" spans="1:9" x14ac:dyDescent="0.25">
      <c r="A491">
        <v>90536</v>
      </c>
      <c r="B491" t="s">
        <v>929</v>
      </c>
      <c r="C491" s="1" t="s">
        <v>930</v>
      </c>
      <c r="D491" s="9">
        <v>24730.97</v>
      </c>
      <c r="E491" s="9">
        <v>0</v>
      </c>
      <c r="F491" s="9">
        <v>0</v>
      </c>
      <c r="G491" s="9">
        <v>0</v>
      </c>
      <c r="H491" s="9">
        <v>3709.6455000000001</v>
      </c>
      <c r="I491" s="9" t="str">
        <f t="shared" si="7"/>
        <v>108507000</v>
      </c>
    </row>
    <row r="492" spans="1:9" x14ac:dyDescent="0.25">
      <c r="A492">
        <v>89864</v>
      </c>
      <c r="B492" t="s">
        <v>931</v>
      </c>
      <c r="C492" s="1" t="s">
        <v>932</v>
      </c>
      <c r="D492" s="9">
        <v>8788.43</v>
      </c>
      <c r="E492" s="9">
        <v>0</v>
      </c>
      <c r="F492" s="9">
        <v>0</v>
      </c>
      <c r="G492" s="9">
        <v>0</v>
      </c>
      <c r="H492" s="9">
        <v>1318.2645</v>
      </c>
      <c r="I492" s="9" t="str">
        <f t="shared" si="7"/>
        <v>108799000</v>
      </c>
    </row>
    <row r="493" spans="1:9" x14ac:dyDescent="0.25">
      <c r="A493">
        <v>79959</v>
      </c>
      <c r="B493" t="s">
        <v>933</v>
      </c>
      <c r="C493" s="1" t="s">
        <v>934</v>
      </c>
      <c r="D493" s="9">
        <v>19684.849999999999</v>
      </c>
      <c r="E493" s="9">
        <v>0</v>
      </c>
      <c r="F493" s="9">
        <v>0</v>
      </c>
      <c r="G493" s="9">
        <v>0</v>
      </c>
      <c r="H493" s="9">
        <v>2952.7274999999995</v>
      </c>
      <c r="I493" s="9" t="str">
        <f t="shared" si="7"/>
        <v>108711000</v>
      </c>
    </row>
    <row r="494" spans="1:9" x14ac:dyDescent="0.25">
      <c r="A494">
        <v>4220</v>
      </c>
      <c r="B494" t="s">
        <v>935</v>
      </c>
      <c r="C494" s="1" t="s">
        <v>936</v>
      </c>
      <c r="D494" s="9">
        <v>173643.82</v>
      </c>
      <c r="E494" s="9">
        <v>0</v>
      </c>
      <c r="F494" s="9">
        <v>6908.67</v>
      </c>
      <c r="G494" s="9">
        <v>0</v>
      </c>
      <c r="H494" s="9">
        <v>27082.873500000002</v>
      </c>
      <c r="I494" s="9" t="str">
        <f t="shared" si="7"/>
        <v>050206000</v>
      </c>
    </row>
    <row r="495" spans="1:9" x14ac:dyDescent="0.25">
      <c r="A495">
        <v>79516</v>
      </c>
      <c r="B495" t="s">
        <v>937</v>
      </c>
      <c r="C495" s="1" t="s">
        <v>1292</v>
      </c>
      <c r="D495" s="9">
        <v>10328.25</v>
      </c>
      <c r="E495" s="9">
        <v>0</v>
      </c>
      <c r="F495" s="9">
        <v>0</v>
      </c>
      <c r="G495" s="9">
        <v>0</v>
      </c>
      <c r="H495" s="9">
        <v>1549.2375</v>
      </c>
      <c r="I495" s="9" t="str">
        <f t="shared" si="7"/>
        <v>116012000</v>
      </c>
    </row>
    <row r="496" spans="1:9" x14ac:dyDescent="0.25">
      <c r="A496">
        <v>4201</v>
      </c>
      <c r="B496" t="s">
        <v>939</v>
      </c>
      <c r="C496" s="1" t="s">
        <v>940</v>
      </c>
      <c r="D496" s="9">
        <v>43269.54</v>
      </c>
      <c r="E496" s="9">
        <v>0</v>
      </c>
      <c r="F496" s="9">
        <v>1198.69</v>
      </c>
      <c r="G496" s="9">
        <v>0</v>
      </c>
      <c r="H496" s="9">
        <v>6670.2345000000005</v>
      </c>
      <c r="I496" s="9" t="str">
        <f t="shared" si="7"/>
        <v>038706000</v>
      </c>
    </row>
    <row r="497" spans="1:9" x14ac:dyDescent="0.25">
      <c r="A497">
        <v>4214</v>
      </c>
      <c r="B497" t="s">
        <v>941</v>
      </c>
      <c r="C497" s="1" t="s">
        <v>942</v>
      </c>
      <c r="D497" s="9">
        <v>38944.269999999997</v>
      </c>
      <c r="E497" s="9">
        <v>0</v>
      </c>
      <c r="F497" s="9">
        <v>3108.16</v>
      </c>
      <c r="G497" s="9">
        <v>0</v>
      </c>
      <c r="H497" s="9">
        <v>6307.8644999999988</v>
      </c>
      <c r="I497" s="9" t="str">
        <f t="shared" si="7"/>
        <v>040312000</v>
      </c>
    </row>
    <row r="498" spans="1:9" x14ac:dyDescent="0.25">
      <c r="A498">
        <v>4390</v>
      </c>
      <c r="B498" t="s">
        <v>943</v>
      </c>
      <c r="C498" s="1" t="s">
        <v>944</v>
      </c>
      <c r="D498" s="9">
        <v>187346.74</v>
      </c>
      <c r="E498" s="9">
        <v>0</v>
      </c>
      <c r="F498" s="9">
        <v>15331.24</v>
      </c>
      <c r="G498" s="9">
        <v>0</v>
      </c>
      <c r="H498" s="9">
        <v>30401.696999999996</v>
      </c>
      <c r="I498" s="9" t="str">
        <f t="shared" si="7"/>
        <v>090204000</v>
      </c>
    </row>
    <row r="499" spans="1:9" x14ac:dyDescent="0.25">
      <c r="A499">
        <v>90140</v>
      </c>
      <c r="B499" t="s">
        <v>945</v>
      </c>
      <c r="C499" s="1" t="s">
        <v>946</v>
      </c>
      <c r="D499" s="9">
        <v>72923.92</v>
      </c>
      <c r="E499" s="9">
        <v>0</v>
      </c>
      <c r="F499" s="9">
        <v>1896.65</v>
      </c>
      <c r="G499" s="9">
        <v>0</v>
      </c>
      <c r="H499" s="9">
        <v>11223.085499999999</v>
      </c>
      <c r="I499" s="9" t="str">
        <f t="shared" si="7"/>
        <v>078550000</v>
      </c>
    </row>
    <row r="500" spans="1:9" x14ac:dyDescent="0.25">
      <c r="A500">
        <v>79455</v>
      </c>
      <c r="B500" t="s">
        <v>947</v>
      </c>
      <c r="C500" s="1" t="s">
        <v>948</v>
      </c>
      <c r="D500" s="9">
        <v>106509.13</v>
      </c>
      <c r="E500" s="9">
        <v>0</v>
      </c>
      <c r="F500" s="9">
        <v>3134.15</v>
      </c>
      <c r="G500" s="9">
        <v>0</v>
      </c>
      <c r="H500" s="9">
        <v>16446.491999999998</v>
      </c>
      <c r="I500" s="9" t="str">
        <f t="shared" si="7"/>
        <v>078925000</v>
      </c>
    </row>
    <row r="501" spans="1:9" x14ac:dyDescent="0.25">
      <c r="A501">
        <v>4188</v>
      </c>
      <c r="B501" t="s">
        <v>949</v>
      </c>
      <c r="C501" s="1" t="s">
        <v>950</v>
      </c>
      <c r="D501" s="9">
        <v>22289.439999999999</v>
      </c>
      <c r="E501" s="9">
        <v>0</v>
      </c>
      <c r="F501" s="9">
        <v>470.74</v>
      </c>
      <c r="G501" s="9">
        <v>0</v>
      </c>
      <c r="H501" s="9">
        <v>3414.027</v>
      </c>
      <c r="I501" s="9" t="str">
        <f t="shared" si="7"/>
        <v>020364000</v>
      </c>
    </row>
    <row r="502" spans="1:9" x14ac:dyDescent="0.25">
      <c r="A502">
        <v>4431</v>
      </c>
      <c r="B502" t="s">
        <v>951</v>
      </c>
      <c r="C502" s="1" t="s">
        <v>952</v>
      </c>
      <c r="D502" s="9">
        <v>118199.72</v>
      </c>
      <c r="E502" s="9">
        <v>0</v>
      </c>
      <c r="F502" s="9">
        <v>0</v>
      </c>
      <c r="G502" s="9">
        <v>0</v>
      </c>
      <c r="H502" s="9">
        <v>17729.957999999999</v>
      </c>
      <c r="I502" s="9" t="str">
        <f t="shared" si="7"/>
        <v>108744000</v>
      </c>
    </row>
    <row r="503" spans="1:9" x14ac:dyDescent="0.25">
      <c r="A503">
        <v>87405</v>
      </c>
      <c r="B503" t="s">
        <v>953</v>
      </c>
      <c r="C503" s="1" t="s">
        <v>952</v>
      </c>
      <c r="D503" s="9">
        <v>989084.93</v>
      </c>
      <c r="E503" s="9">
        <v>0</v>
      </c>
      <c r="F503" s="9">
        <v>6989.22</v>
      </c>
      <c r="G503" s="9">
        <v>0</v>
      </c>
      <c r="H503" s="9">
        <v>149411.1225</v>
      </c>
      <c r="I503" s="9" t="str">
        <f t="shared" si="7"/>
        <v>108796000</v>
      </c>
    </row>
    <row r="504" spans="1:9" x14ac:dyDescent="0.25">
      <c r="A504">
        <v>79569</v>
      </c>
      <c r="B504" t="s">
        <v>954</v>
      </c>
      <c r="C504" s="1" t="s">
        <v>955</v>
      </c>
      <c r="D504" s="9">
        <v>36894.699999999997</v>
      </c>
      <c r="E504" s="9">
        <v>0</v>
      </c>
      <c r="F504" s="9">
        <v>0</v>
      </c>
      <c r="G504" s="9">
        <v>0</v>
      </c>
      <c r="H504" s="9">
        <v>5534.204999999999</v>
      </c>
      <c r="I504" s="9" t="str">
        <f t="shared" si="7"/>
        <v>078939000</v>
      </c>
    </row>
    <row r="505" spans="1:9" x14ac:dyDescent="0.25">
      <c r="A505">
        <v>4466</v>
      </c>
      <c r="B505" t="s">
        <v>956</v>
      </c>
      <c r="C505" s="1" t="s">
        <v>957</v>
      </c>
      <c r="D505" s="9">
        <v>928895.35</v>
      </c>
      <c r="E505" s="9">
        <v>26648.637090163935</v>
      </c>
      <c r="F505" s="9">
        <v>14435.45</v>
      </c>
      <c r="G505" s="9">
        <v>352.08414634146345</v>
      </c>
      <c r="H505" s="9">
        <v>141499.62</v>
      </c>
      <c r="I505" s="9" t="str">
        <f t="shared" si="7"/>
        <v>130201000</v>
      </c>
    </row>
    <row r="506" spans="1:9" x14ac:dyDescent="0.25">
      <c r="A506">
        <v>88317</v>
      </c>
      <c r="B506" t="s">
        <v>958</v>
      </c>
      <c r="C506" s="1" t="s">
        <v>959</v>
      </c>
      <c r="D506" s="9">
        <v>77577.320000000007</v>
      </c>
      <c r="E506" s="9">
        <v>0</v>
      </c>
      <c r="F506" s="9">
        <v>655.05999999999995</v>
      </c>
      <c r="G506" s="9">
        <v>0</v>
      </c>
      <c r="H506" s="9">
        <v>11734.857</v>
      </c>
      <c r="I506" s="9" t="str">
        <f t="shared" si="7"/>
        <v>078516000</v>
      </c>
    </row>
    <row r="507" spans="1:9" x14ac:dyDescent="0.25">
      <c r="A507">
        <v>4425</v>
      </c>
      <c r="B507" t="s">
        <v>960</v>
      </c>
      <c r="C507" s="1" t="s">
        <v>961</v>
      </c>
      <c r="D507" s="9">
        <v>90793.08</v>
      </c>
      <c r="E507" s="9">
        <v>0</v>
      </c>
      <c r="F507" s="9">
        <v>684.06</v>
      </c>
      <c r="G507" s="9">
        <v>0</v>
      </c>
      <c r="H507" s="9">
        <v>13721.571</v>
      </c>
      <c r="I507" s="9" t="str">
        <f t="shared" si="7"/>
        <v>108778000</v>
      </c>
    </row>
    <row r="508" spans="1:9" x14ac:dyDescent="0.25">
      <c r="A508">
        <v>4511</v>
      </c>
      <c r="B508" t="s">
        <v>962</v>
      </c>
      <c r="C508" s="1" t="s">
        <v>963</v>
      </c>
      <c r="D508" s="9">
        <v>41341.379999999997</v>
      </c>
      <c r="E508" s="9">
        <v>0</v>
      </c>
      <c r="F508" s="9">
        <v>759.65</v>
      </c>
      <c r="G508" s="9">
        <v>0</v>
      </c>
      <c r="H508" s="9">
        <v>6315.1544999999996</v>
      </c>
      <c r="I508" s="9" t="str">
        <f t="shared" si="7"/>
        <v>150404000</v>
      </c>
    </row>
    <row r="509" spans="1:9" x14ac:dyDescent="0.25">
      <c r="A509">
        <v>4245</v>
      </c>
      <c r="B509" t="s">
        <v>964</v>
      </c>
      <c r="C509" s="1" t="s">
        <v>965</v>
      </c>
      <c r="D509" s="9">
        <v>1815939.4</v>
      </c>
      <c r="E509" s="9">
        <v>36274.818523002417</v>
      </c>
      <c r="F509" s="9">
        <v>16089.76</v>
      </c>
      <c r="G509" s="9">
        <v>1215.4135251798562</v>
      </c>
      <c r="H509" s="9">
        <v>274804.37399999995</v>
      </c>
      <c r="I509" s="9" t="str">
        <f t="shared" si="7"/>
        <v>070295000</v>
      </c>
    </row>
    <row r="510" spans="1:9" x14ac:dyDescent="0.25">
      <c r="A510">
        <v>4438</v>
      </c>
      <c r="B510" t="s">
        <v>966</v>
      </c>
      <c r="C510" s="1" t="s">
        <v>967</v>
      </c>
      <c r="D510" s="9">
        <v>87220.97</v>
      </c>
      <c r="E510" s="9">
        <v>0</v>
      </c>
      <c r="F510" s="9">
        <v>1601.31</v>
      </c>
      <c r="G510" s="9">
        <v>0</v>
      </c>
      <c r="H510" s="9">
        <v>13323.341999999999</v>
      </c>
      <c r="I510" s="9" t="str">
        <f t="shared" si="7"/>
        <v>110203000</v>
      </c>
    </row>
    <row r="511" spans="1:9" x14ac:dyDescent="0.25">
      <c r="A511">
        <v>4159</v>
      </c>
      <c r="B511" t="s">
        <v>968</v>
      </c>
      <c r="C511" s="1" t="s">
        <v>969</v>
      </c>
      <c r="D511" s="9">
        <v>122181.91</v>
      </c>
      <c r="E511" s="9">
        <v>0</v>
      </c>
      <c r="F511" s="9">
        <v>6143.18</v>
      </c>
      <c r="G511" s="9">
        <v>0</v>
      </c>
      <c r="H511" s="9">
        <v>19248.763499999997</v>
      </c>
      <c r="I511" s="9" t="str">
        <f t="shared" si="7"/>
        <v>010227000</v>
      </c>
    </row>
    <row r="512" spans="1:9" x14ac:dyDescent="0.25">
      <c r="A512">
        <v>4447</v>
      </c>
      <c r="B512" t="s">
        <v>970</v>
      </c>
      <c r="C512" s="1" t="s">
        <v>971</v>
      </c>
      <c r="D512" s="9">
        <v>67159.44</v>
      </c>
      <c r="E512" s="9">
        <v>2398.5514285714285</v>
      </c>
      <c r="F512" s="9">
        <v>1255.1600000000001</v>
      </c>
      <c r="G512" s="9">
        <v>198.18315789473684</v>
      </c>
      <c r="H512" s="9">
        <v>10262.19</v>
      </c>
      <c r="I512" s="9" t="str">
        <f t="shared" si="7"/>
        <v>110405000</v>
      </c>
    </row>
    <row r="513" spans="1:9" x14ac:dyDescent="0.25">
      <c r="A513">
        <v>91317</v>
      </c>
      <c r="B513" t="s">
        <v>972</v>
      </c>
      <c r="C513" s="1" t="s">
        <v>973</v>
      </c>
      <c r="D513" s="9">
        <v>75609</v>
      </c>
      <c r="E513" s="9">
        <v>0</v>
      </c>
      <c r="F513" s="9">
        <v>797.23</v>
      </c>
      <c r="G513" s="9">
        <v>0</v>
      </c>
      <c r="H513" s="9">
        <v>11460.934499999999</v>
      </c>
      <c r="I513" s="9" t="str">
        <f t="shared" si="7"/>
        <v>078209000</v>
      </c>
    </row>
    <row r="514" spans="1:9" x14ac:dyDescent="0.25">
      <c r="A514">
        <v>4306</v>
      </c>
      <c r="B514" t="s">
        <v>974</v>
      </c>
      <c r="C514" s="1" t="s">
        <v>975</v>
      </c>
      <c r="D514" s="9">
        <v>102880.33</v>
      </c>
      <c r="E514" s="9">
        <v>0</v>
      </c>
      <c r="F514" s="9">
        <v>1442.9</v>
      </c>
      <c r="G514" s="9">
        <v>0</v>
      </c>
      <c r="H514" s="9">
        <v>15648.484499999999</v>
      </c>
      <c r="I514" s="9" t="str">
        <f t="shared" si="7"/>
        <v>078749000</v>
      </c>
    </row>
    <row r="515" spans="1:9" x14ac:dyDescent="0.25">
      <c r="A515">
        <v>90275</v>
      </c>
      <c r="B515" t="s">
        <v>976</v>
      </c>
      <c r="C515" s="1" t="s">
        <v>977</v>
      </c>
      <c r="D515" s="9">
        <v>18625.96</v>
      </c>
      <c r="E515" s="9">
        <v>0</v>
      </c>
      <c r="F515" s="9">
        <v>867.41</v>
      </c>
      <c r="G515" s="9">
        <v>0</v>
      </c>
      <c r="H515" s="9">
        <v>2924.0054999999998</v>
      </c>
      <c r="I515" s="9" t="str">
        <f t="shared" ref="I515:I578" si="8">TEXT(B515,"000000000")</f>
        <v>078560000</v>
      </c>
    </row>
    <row r="516" spans="1:9" x14ac:dyDescent="0.25">
      <c r="A516">
        <v>4301</v>
      </c>
      <c r="B516" t="s">
        <v>978</v>
      </c>
      <c r="C516" s="1" t="s">
        <v>979</v>
      </c>
      <c r="D516" s="9">
        <v>119481.37</v>
      </c>
      <c r="E516" s="9">
        <v>0</v>
      </c>
      <c r="F516" s="9">
        <v>1012.7</v>
      </c>
      <c r="G516" s="9">
        <v>0</v>
      </c>
      <c r="H516" s="9">
        <v>18074.110499999999</v>
      </c>
      <c r="I516" s="9" t="str">
        <f t="shared" si="8"/>
        <v>078609000</v>
      </c>
    </row>
    <row r="517" spans="1:9" x14ac:dyDescent="0.25">
      <c r="A517">
        <v>4257</v>
      </c>
      <c r="B517" t="s">
        <v>980</v>
      </c>
      <c r="C517" s="1" t="s">
        <v>981</v>
      </c>
      <c r="D517" s="9">
        <v>128421.73</v>
      </c>
      <c r="E517" s="9">
        <v>0</v>
      </c>
      <c r="F517" s="9">
        <v>2835.67</v>
      </c>
      <c r="G517" s="9">
        <v>0</v>
      </c>
      <c r="H517" s="9">
        <v>19688.609999999997</v>
      </c>
      <c r="I517" s="9" t="str">
        <f t="shared" si="8"/>
        <v>070402000</v>
      </c>
    </row>
    <row r="518" spans="1:9" x14ac:dyDescent="0.25">
      <c r="A518">
        <v>4279</v>
      </c>
      <c r="B518" t="s">
        <v>982</v>
      </c>
      <c r="C518" s="1" t="s">
        <v>983</v>
      </c>
      <c r="D518" s="9">
        <v>1862789.36</v>
      </c>
      <c r="E518" s="9">
        <v>14452.676068965518</v>
      </c>
      <c r="F518" s="9">
        <v>35612.89</v>
      </c>
      <c r="G518" s="9">
        <v>231.25253246753249</v>
      </c>
      <c r="H518" s="9">
        <v>284760.33749999997</v>
      </c>
      <c r="I518" s="9" t="str">
        <f t="shared" si="8"/>
        <v>070466000</v>
      </c>
    </row>
    <row r="519" spans="1:9" x14ac:dyDescent="0.25">
      <c r="A519">
        <v>87399</v>
      </c>
      <c r="B519" t="s">
        <v>986</v>
      </c>
      <c r="C519" s="1" t="s">
        <v>987</v>
      </c>
      <c r="D519" s="9">
        <v>86097.8</v>
      </c>
      <c r="E519" s="9">
        <v>0</v>
      </c>
      <c r="F519" s="9">
        <v>1449.87</v>
      </c>
      <c r="G519" s="9">
        <v>0</v>
      </c>
      <c r="H519" s="9">
        <v>13132.1505</v>
      </c>
      <c r="I519" s="9" t="str">
        <f t="shared" si="8"/>
        <v>078508000</v>
      </c>
    </row>
    <row r="520" spans="1:9" x14ac:dyDescent="0.25">
      <c r="A520">
        <v>4155</v>
      </c>
      <c r="B520" t="s">
        <v>988</v>
      </c>
      <c r="C520" s="1" t="s">
        <v>989</v>
      </c>
      <c r="D520" s="9">
        <v>289060.81</v>
      </c>
      <c r="E520" s="9">
        <v>1325.9670183486239</v>
      </c>
      <c r="F520" s="9">
        <v>13676</v>
      </c>
      <c r="G520" s="9">
        <v>0</v>
      </c>
      <c r="H520" s="9">
        <v>45410.521499999995</v>
      </c>
      <c r="I520" s="9" t="str">
        <f t="shared" si="8"/>
        <v>010210000</v>
      </c>
    </row>
    <row r="521" spans="1:9" x14ac:dyDescent="0.25">
      <c r="A521">
        <v>81033</v>
      </c>
      <c r="B521" t="s">
        <v>1293</v>
      </c>
      <c r="C521" s="1" t="s">
        <v>1294</v>
      </c>
      <c r="D521" s="9">
        <v>18831.59</v>
      </c>
      <c r="E521" s="9">
        <v>0</v>
      </c>
      <c r="F521" s="9">
        <v>0</v>
      </c>
      <c r="G521" s="9">
        <v>0</v>
      </c>
      <c r="H521" s="9">
        <v>2824.7384999999999</v>
      </c>
      <c r="I521" s="9" t="str">
        <f t="shared" si="8"/>
        <v>078735000</v>
      </c>
    </row>
    <row r="522" spans="1:9" x14ac:dyDescent="0.25">
      <c r="A522">
        <v>4449</v>
      </c>
      <c r="B522" t="s">
        <v>990</v>
      </c>
      <c r="C522" s="1" t="s">
        <v>991</v>
      </c>
      <c r="D522" s="9">
        <v>206714.5</v>
      </c>
      <c r="E522" s="9">
        <v>11357.93956043956</v>
      </c>
      <c r="F522" s="9">
        <v>13477.26</v>
      </c>
      <c r="G522" s="9">
        <v>0</v>
      </c>
      <c r="H522" s="9">
        <v>33028.764000000003</v>
      </c>
      <c r="I522" s="9" t="str">
        <f t="shared" si="8"/>
        <v>110418000</v>
      </c>
    </row>
    <row r="523" spans="1:9" x14ac:dyDescent="0.25">
      <c r="A523">
        <v>4254</v>
      </c>
      <c r="B523" t="s">
        <v>992</v>
      </c>
      <c r="C523" s="1" t="s">
        <v>993</v>
      </c>
      <c r="D523" s="9">
        <v>480229.6</v>
      </c>
      <c r="E523" s="9">
        <v>0</v>
      </c>
      <c r="F523" s="9">
        <v>6802.59</v>
      </c>
      <c r="G523" s="9">
        <v>0</v>
      </c>
      <c r="H523" s="9">
        <v>73054.828500000003</v>
      </c>
      <c r="I523" s="9" t="str">
        <f t="shared" si="8"/>
        <v>070290000</v>
      </c>
    </row>
    <row r="524" spans="1:9" x14ac:dyDescent="0.25">
      <c r="A524">
        <v>4218</v>
      </c>
      <c r="B524" t="s">
        <v>994</v>
      </c>
      <c r="C524" s="1" t="s">
        <v>995</v>
      </c>
      <c r="D524" s="9">
        <v>615264.6</v>
      </c>
      <c r="E524" s="9">
        <v>7072.0068965517239</v>
      </c>
      <c r="F524" s="9">
        <v>21263.81</v>
      </c>
      <c r="G524" s="9">
        <v>0</v>
      </c>
      <c r="H524" s="9">
        <v>95479.261500000008</v>
      </c>
      <c r="I524" s="9" t="str">
        <f t="shared" si="8"/>
        <v>050201000</v>
      </c>
    </row>
    <row r="525" spans="1:9" x14ac:dyDescent="0.25">
      <c r="A525">
        <v>89414</v>
      </c>
      <c r="B525" t="s">
        <v>996</v>
      </c>
      <c r="C525" s="1" t="s">
        <v>997</v>
      </c>
      <c r="D525" s="9">
        <v>30837.7</v>
      </c>
      <c r="E525" s="9">
        <v>0</v>
      </c>
      <c r="F525" s="9">
        <v>727.73</v>
      </c>
      <c r="G525" s="9">
        <v>0</v>
      </c>
      <c r="H525" s="9">
        <v>4734.8144999999995</v>
      </c>
      <c r="I525" s="9" t="str">
        <f t="shared" si="8"/>
        <v>078688000</v>
      </c>
    </row>
    <row r="526" spans="1:9" x14ac:dyDescent="0.25">
      <c r="A526">
        <v>4411</v>
      </c>
      <c r="B526" t="s">
        <v>998</v>
      </c>
      <c r="C526" s="1" t="s">
        <v>999</v>
      </c>
      <c r="D526" s="9">
        <v>912722.04</v>
      </c>
      <c r="E526" s="9">
        <v>0</v>
      </c>
      <c r="F526" s="9">
        <v>13042.65</v>
      </c>
      <c r="G526" s="9">
        <v>0</v>
      </c>
      <c r="H526" s="9">
        <v>138864.7035</v>
      </c>
      <c r="I526" s="9" t="str">
        <f t="shared" si="8"/>
        <v>100230000</v>
      </c>
    </row>
    <row r="527" spans="1:9" x14ac:dyDescent="0.25">
      <c r="A527">
        <v>4514</v>
      </c>
      <c r="B527" t="s">
        <v>1000</v>
      </c>
      <c r="C527" s="1" t="s">
        <v>1001</v>
      </c>
      <c r="D527" s="9">
        <v>31022.62</v>
      </c>
      <c r="E527" s="9">
        <v>0</v>
      </c>
      <c r="F527" s="9">
        <v>4129.32</v>
      </c>
      <c r="G527" s="9">
        <v>0</v>
      </c>
      <c r="H527" s="9">
        <v>5272.7910000000002</v>
      </c>
      <c r="I527" s="9" t="str">
        <f t="shared" si="8"/>
        <v>150430000</v>
      </c>
    </row>
    <row r="528" spans="1:9" x14ac:dyDescent="0.25">
      <c r="A528">
        <v>4320</v>
      </c>
      <c r="B528" t="s">
        <v>1002</v>
      </c>
      <c r="C528" s="1" t="s">
        <v>1003</v>
      </c>
      <c r="D528" s="9">
        <v>37804.49</v>
      </c>
      <c r="E528" s="9">
        <v>0</v>
      </c>
      <c r="F528" s="9">
        <v>0</v>
      </c>
      <c r="G528" s="9">
        <v>0</v>
      </c>
      <c r="H528" s="9">
        <v>5670.6734999999999</v>
      </c>
      <c r="I528" s="9" t="str">
        <f t="shared" si="8"/>
        <v>078656000</v>
      </c>
    </row>
    <row r="529" spans="1:9" x14ac:dyDescent="0.25">
      <c r="A529">
        <v>4210</v>
      </c>
      <c r="B529" t="s">
        <v>1004</v>
      </c>
      <c r="C529" s="1" t="s">
        <v>1005</v>
      </c>
      <c r="D529" s="9">
        <v>355420.07</v>
      </c>
      <c r="E529" s="9">
        <v>9304.1903141361254</v>
      </c>
      <c r="F529" s="9">
        <v>12053.46</v>
      </c>
      <c r="G529" s="9">
        <v>0</v>
      </c>
      <c r="H529" s="9">
        <v>55121.029500000004</v>
      </c>
      <c r="I529" s="9" t="str">
        <f t="shared" si="8"/>
        <v>040220000</v>
      </c>
    </row>
    <row r="530" spans="1:9" x14ac:dyDescent="0.25">
      <c r="A530">
        <v>4414</v>
      </c>
      <c r="B530" t="s">
        <v>1006</v>
      </c>
      <c r="C530" s="1" t="s">
        <v>1007</v>
      </c>
      <c r="D530" s="9">
        <v>4313.49</v>
      </c>
      <c r="E530" s="9">
        <v>0</v>
      </c>
      <c r="F530" s="9">
        <v>8.83</v>
      </c>
      <c r="G530" s="9">
        <v>0</v>
      </c>
      <c r="H530" s="9">
        <v>648.34799999999996</v>
      </c>
      <c r="I530" s="9" t="str">
        <f t="shared" si="8"/>
        <v>100335000</v>
      </c>
    </row>
    <row r="531" spans="1:9" x14ac:dyDescent="0.25">
      <c r="A531">
        <v>4172</v>
      </c>
      <c r="B531" t="s">
        <v>1008</v>
      </c>
      <c r="C531" s="1" t="s">
        <v>1009</v>
      </c>
      <c r="D531" s="9">
        <v>23905.200000000001</v>
      </c>
      <c r="E531" s="9">
        <v>0</v>
      </c>
      <c r="F531" s="9">
        <v>622.66999999999996</v>
      </c>
      <c r="G531" s="9">
        <v>0</v>
      </c>
      <c r="H531" s="9">
        <v>3679.1804999999999</v>
      </c>
      <c r="I531" s="9" t="str">
        <f t="shared" si="8"/>
        <v>020218000</v>
      </c>
    </row>
    <row r="532" spans="1:9" x14ac:dyDescent="0.25">
      <c r="A532">
        <v>89798</v>
      </c>
      <c r="B532" t="s">
        <v>1010</v>
      </c>
      <c r="C532" s="1" t="s">
        <v>1011</v>
      </c>
      <c r="D532" s="9">
        <v>108208.3</v>
      </c>
      <c r="E532" s="9">
        <v>0</v>
      </c>
      <c r="F532" s="9">
        <v>969.67</v>
      </c>
      <c r="G532" s="9">
        <v>0</v>
      </c>
      <c r="H532" s="9">
        <v>16376.6955</v>
      </c>
      <c r="I532" s="9" t="str">
        <f t="shared" si="8"/>
        <v>078539000</v>
      </c>
    </row>
    <row r="533" spans="1:9" x14ac:dyDescent="0.25">
      <c r="A533">
        <v>4156</v>
      </c>
      <c r="B533" t="s">
        <v>1012</v>
      </c>
      <c r="C533" s="1" t="s">
        <v>1013</v>
      </c>
      <c r="D533" s="9">
        <v>149561.78</v>
      </c>
      <c r="E533" s="9">
        <v>0</v>
      </c>
      <c r="F533" s="9">
        <v>4444.5600000000004</v>
      </c>
      <c r="G533" s="9">
        <v>0</v>
      </c>
      <c r="H533" s="9">
        <v>23100.950999999997</v>
      </c>
      <c r="I533" s="9" t="str">
        <f t="shared" si="8"/>
        <v>010218000</v>
      </c>
    </row>
    <row r="534" spans="1:9" x14ac:dyDescent="0.25">
      <c r="A534">
        <v>79473</v>
      </c>
      <c r="B534" t="s">
        <v>1014</v>
      </c>
      <c r="C534" s="1" t="s">
        <v>1015</v>
      </c>
      <c r="D534" s="9">
        <v>693.64</v>
      </c>
      <c r="E534" s="9">
        <v>0</v>
      </c>
      <c r="F534" s="9">
        <v>0</v>
      </c>
      <c r="G534" s="9">
        <v>0</v>
      </c>
      <c r="H534" s="9">
        <v>104.04599999999999</v>
      </c>
      <c r="I534" s="9" t="str">
        <f t="shared" si="8"/>
        <v>126013000</v>
      </c>
    </row>
    <row r="535" spans="1:9" x14ac:dyDescent="0.25">
      <c r="A535">
        <v>4459</v>
      </c>
      <c r="B535" t="s">
        <v>1016</v>
      </c>
      <c r="C535" s="1" t="s">
        <v>1017</v>
      </c>
      <c r="D535" s="9">
        <v>43820.21</v>
      </c>
      <c r="E535" s="9">
        <v>0</v>
      </c>
      <c r="F535" s="9">
        <v>912.5</v>
      </c>
      <c r="G535" s="9">
        <v>0</v>
      </c>
      <c r="H535" s="9">
        <v>6709.9065000000001</v>
      </c>
      <c r="I535" s="9" t="str">
        <f t="shared" si="8"/>
        <v>120328000</v>
      </c>
    </row>
    <row r="536" spans="1:9" x14ac:dyDescent="0.25">
      <c r="A536">
        <v>79066</v>
      </c>
      <c r="B536" t="s">
        <v>1018</v>
      </c>
      <c r="C536" s="1" t="s">
        <v>1019</v>
      </c>
      <c r="D536" s="9">
        <v>15195.95</v>
      </c>
      <c r="E536" s="9">
        <v>0</v>
      </c>
      <c r="F536" s="9">
        <v>462.9</v>
      </c>
      <c r="G536" s="9">
        <v>0</v>
      </c>
      <c r="H536" s="9">
        <v>2348.8274999999999</v>
      </c>
      <c r="I536" s="9" t="str">
        <f t="shared" si="8"/>
        <v>128726000</v>
      </c>
    </row>
    <row r="537" spans="1:9" x14ac:dyDescent="0.25">
      <c r="A537">
        <v>4458</v>
      </c>
      <c r="B537" t="s">
        <v>1020</v>
      </c>
      <c r="C537" s="1" t="s">
        <v>1021</v>
      </c>
      <c r="D537" s="9">
        <v>682539.46</v>
      </c>
      <c r="E537" s="9">
        <v>0</v>
      </c>
      <c r="F537" s="9">
        <v>18174.04</v>
      </c>
      <c r="G537" s="9">
        <v>0</v>
      </c>
      <c r="H537" s="9">
        <v>105107.02499999999</v>
      </c>
      <c r="I537" s="9" t="str">
        <f t="shared" si="8"/>
        <v>120235000</v>
      </c>
    </row>
    <row r="538" spans="1:9" x14ac:dyDescent="0.25">
      <c r="A538">
        <v>4454</v>
      </c>
      <c r="B538" t="s">
        <v>1022</v>
      </c>
      <c r="C538" s="1" t="s">
        <v>1023</v>
      </c>
      <c r="D538" s="9">
        <v>71762.73</v>
      </c>
      <c r="E538" s="9">
        <v>0</v>
      </c>
      <c r="F538" s="9">
        <v>0</v>
      </c>
      <c r="G538" s="9">
        <v>0</v>
      </c>
      <c r="H538" s="9">
        <v>10764.4095</v>
      </c>
      <c r="I538" s="9" t="str">
        <f t="shared" si="8"/>
        <v>110540000</v>
      </c>
    </row>
    <row r="539" spans="1:9" x14ac:dyDescent="0.25">
      <c r="A539">
        <v>85454</v>
      </c>
      <c r="B539" t="s">
        <v>1024</v>
      </c>
      <c r="C539" s="1" t="s">
        <v>1025</v>
      </c>
      <c r="D539" s="9">
        <v>19731.87</v>
      </c>
      <c r="E539" s="9">
        <v>0</v>
      </c>
      <c r="F539" s="9">
        <v>0</v>
      </c>
      <c r="G539" s="9">
        <v>0</v>
      </c>
      <c r="H539" s="9">
        <v>2959.7804999999998</v>
      </c>
      <c r="I539" s="9" t="str">
        <f t="shared" si="8"/>
        <v>108719000</v>
      </c>
    </row>
    <row r="540" spans="1:9" x14ac:dyDescent="0.25">
      <c r="A540">
        <v>79951</v>
      </c>
      <c r="B540" t="s">
        <v>1026</v>
      </c>
      <c r="C540" s="1" t="s">
        <v>1027</v>
      </c>
      <c r="D540" s="9">
        <v>13744.86</v>
      </c>
      <c r="E540" s="9">
        <v>0</v>
      </c>
      <c r="F540" s="9">
        <v>0</v>
      </c>
      <c r="G540" s="9">
        <v>0</v>
      </c>
      <c r="H540" s="9">
        <v>2061.7289999999998</v>
      </c>
      <c r="I540" s="9" t="str">
        <f t="shared" si="8"/>
        <v>078962000</v>
      </c>
    </row>
    <row r="541" spans="1:9" x14ac:dyDescent="0.25">
      <c r="A541">
        <v>1000377</v>
      </c>
      <c r="B541" t="s">
        <v>1028</v>
      </c>
      <c r="C541" s="1" t="s">
        <v>1029</v>
      </c>
      <c r="D541" s="9">
        <v>19622.919999999998</v>
      </c>
      <c r="E541" s="9">
        <v>0</v>
      </c>
      <c r="F541" s="9">
        <v>77.5</v>
      </c>
      <c r="G541" s="9">
        <v>0</v>
      </c>
      <c r="H541" s="9">
        <v>2955.0629999999996</v>
      </c>
      <c r="I541" s="9" t="str">
        <f t="shared" si="8"/>
        <v>078624000</v>
      </c>
    </row>
    <row r="542" spans="1:9" x14ac:dyDescent="0.25">
      <c r="A542">
        <v>1000050</v>
      </c>
      <c r="B542" t="s">
        <v>1030</v>
      </c>
      <c r="C542" s="1" t="s">
        <v>1031</v>
      </c>
      <c r="D542" s="9">
        <v>34625.629999999997</v>
      </c>
      <c r="E542" s="9">
        <v>0</v>
      </c>
      <c r="F542" s="9">
        <v>115.64</v>
      </c>
      <c r="G542" s="9">
        <v>0</v>
      </c>
      <c r="H542" s="9">
        <v>5211.1904999999997</v>
      </c>
      <c r="I542" s="9" t="str">
        <f t="shared" si="8"/>
        <v>108514000</v>
      </c>
    </row>
    <row r="543" spans="1:9" x14ac:dyDescent="0.25">
      <c r="A543">
        <v>91110</v>
      </c>
      <c r="B543" t="s">
        <v>1032</v>
      </c>
      <c r="C543" s="1" t="s">
        <v>1033</v>
      </c>
      <c r="D543" s="9">
        <v>22232.47</v>
      </c>
      <c r="E543" s="9">
        <v>0</v>
      </c>
      <c r="F543" s="9">
        <v>67.349999999999994</v>
      </c>
      <c r="G543" s="9">
        <v>0</v>
      </c>
      <c r="H543" s="9">
        <v>3344.973</v>
      </c>
      <c r="I543" s="9" t="str">
        <f t="shared" si="8"/>
        <v>078243000</v>
      </c>
    </row>
    <row r="544" spans="1:9" x14ac:dyDescent="0.25">
      <c r="A544">
        <v>89756</v>
      </c>
      <c r="B544" t="s">
        <v>1034</v>
      </c>
      <c r="C544" s="1" t="s">
        <v>1035</v>
      </c>
      <c r="D544" s="9">
        <v>104910.16</v>
      </c>
      <c r="E544" s="9">
        <v>0</v>
      </c>
      <c r="F544" s="9">
        <v>405.5</v>
      </c>
      <c r="G544" s="9">
        <v>0</v>
      </c>
      <c r="H544" s="9">
        <v>15797.349</v>
      </c>
      <c r="I544" s="9" t="str">
        <f t="shared" si="8"/>
        <v>078533000</v>
      </c>
    </row>
    <row r="545" spans="1:9" x14ac:dyDescent="0.25">
      <c r="A545">
        <v>4240</v>
      </c>
      <c r="B545" t="s">
        <v>1036</v>
      </c>
      <c r="C545" s="1" t="s">
        <v>1037</v>
      </c>
      <c r="D545" s="9">
        <v>4186918.22</v>
      </c>
      <c r="E545" s="9">
        <v>341383.75477998273</v>
      </c>
      <c r="F545" s="9">
        <v>89354.76</v>
      </c>
      <c r="G545" s="9">
        <v>4488.1386301369857</v>
      </c>
      <c r="H545" s="9">
        <v>641440.94700000004</v>
      </c>
      <c r="I545" s="9" t="str">
        <f t="shared" si="8"/>
        <v>070248000</v>
      </c>
    </row>
    <row r="546" spans="1:9" x14ac:dyDescent="0.25">
      <c r="A546">
        <v>4492</v>
      </c>
      <c r="B546" t="s">
        <v>1038</v>
      </c>
      <c r="C546" s="1" t="s">
        <v>1039</v>
      </c>
      <c r="D546" s="9">
        <v>25872.080000000002</v>
      </c>
      <c r="E546" s="9">
        <v>0</v>
      </c>
      <c r="F546" s="9">
        <v>1189.79</v>
      </c>
      <c r="G546" s="9">
        <v>0</v>
      </c>
      <c r="H546" s="9">
        <v>4059.2805000000003</v>
      </c>
      <c r="I546" s="9" t="str">
        <f t="shared" si="8"/>
        <v>138708000</v>
      </c>
    </row>
    <row r="547" spans="1:9" x14ac:dyDescent="0.25">
      <c r="A547">
        <v>4467</v>
      </c>
      <c r="B547" t="s">
        <v>1040</v>
      </c>
      <c r="C547" s="1" t="s">
        <v>1041</v>
      </c>
      <c r="D547" s="9">
        <v>216229.07</v>
      </c>
      <c r="E547" s="9">
        <v>0</v>
      </c>
      <c r="F547" s="9">
        <v>4988.92</v>
      </c>
      <c r="G547" s="9">
        <v>0</v>
      </c>
      <c r="H547" s="9">
        <v>33182.698499999999</v>
      </c>
      <c r="I547" s="9" t="str">
        <f t="shared" si="8"/>
        <v>130209000</v>
      </c>
    </row>
    <row r="548" spans="1:9" x14ac:dyDescent="0.25">
      <c r="A548">
        <v>92381</v>
      </c>
      <c r="B548" t="s">
        <v>1042</v>
      </c>
      <c r="C548" s="1" t="s">
        <v>1043</v>
      </c>
      <c r="D548" s="9">
        <v>56521.05</v>
      </c>
      <c r="E548" s="9">
        <v>0</v>
      </c>
      <c r="F548" s="9">
        <v>508.52</v>
      </c>
      <c r="G548" s="9">
        <v>0</v>
      </c>
      <c r="H548" s="9">
        <v>8554.4354999999996</v>
      </c>
      <c r="I548" s="9" t="str">
        <f t="shared" si="8"/>
        <v>078256000</v>
      </c>
    </row>
    <row r="549" spans="1:9" x14ac:dyDescent="0.25">
      <c r="A549">
        <v>520359</v>
      </c>
      <c r="B549" t="s">
        <v>1295</v>
      </c>
      <c r="C549" s="1" t="s">
        <v>1296</v>
      </c>
      <c r="D549" s="9">
        <v>2679.5</v>
      </c>
      <c r="E549" s="9">
        <v>0</v>
      </c>
      <c r="F549" s="9">
        <v>7.32</v>
      </c>
      <c r="G549" s="9">
        <v>0</v>
      </c>
      <c r="H549" s="9">
        <v>403.02300000000002</v>
      </c>
      <c r="I549" s="9" t="str">
        <f t="shared" si="8"/>
        <v>078694000</v>
      </c>
    </row>
    <row r="550" spans="1:9" x14ac:dyDescent="0.25">
      <c r="A550">
        <v>308420</v>
      </c>
      <c r="B550" t="s">
        <v>1297</v>
      </c>
      <c r="C550" s="1" t="s">
        <v>1298</v>
      </c>
      <c r="D550" s="9">
        <v>13265.63</v>
      </c>
      <c r="E550" s="9">
        <v>0</v>
      </c>
      <c r="F550" s="9">
        <v>358.79</v>
      </c>
      <c r="G550" s="9">
        <v>0</v>
      </c>
      <c r="H550" s="9">
        <v>2043.663</v>
      </c>
      <c r="I550" s="9" t="str">
        <f t="shared" si="8"/>
        <v>078695000</v>
      </c>
    </row>
    <row r="551" spans="1:9" x14ac:dyDescent="0.25">
      <c r="A551">
        <v>4472</v>
      </c>
      <c r="B551" t="s">
        <v>1044</v>
      </c>
      <c r="C551" s="1" t="s">
        <v>1045</v>
      </c>
      <c r="D551" s="9">
        <v>33174.699999999997</v>
      </c>
      <c r="E551" s="9">
        <v>0</v>
      </c>
      <c r="F551" s="9">
        <v>431.02</v>
      </c>
      <c r="G551" s="9">
        <v>0</v>
      </c>
      <c r="H551" s="9">
        <v>5040.8579999999993</v>
      </c>
      <c r="I551" s="9" t="str">
        <f t="shared" si="8"/>
        <v>130240000</v>
      </c>
    </row>
    <row r="552" spans="1:9" x14ac:dyDescent="0.25">
      <c r="A552">
        <v>4250</v>
      </c>
      <c r="B552" t="s">
        <v>1046</v>
      </c>
      <c r="C552" s="1" t="s">
        <v>1047</v>
      </c>
      <c r="D552" s="9">
        <v>11408.8</v>
      </c>
      <c r="E552" s="9">
        <v>0</v>
      </c>
      <c r="F552" s="9">
        <v>758.87</v>
      </c>
      <c r="G552" s="9">
        <v>0</v>
      </c>
      <c r="H552" s="9">
        <v>1825.1505</v>
      </c>
      <c r="I552" s="9" t="str">
        <f t="shared" si="8"/>
        <v>070371000</v>
      </c>
    </row>
    <row r="553" spans="1:9" x14ac:dyDescent="0.25">
      <c r="A553">
        <v>6353</v>
      </c>
      <c r="B553" t="s">
        <v>1048</v>
      </c>
      <c r="C553" s="1" t="s">
        <v>1049</v>
      </c>
      <c r="D553" s="9">
        <v>16886.400000000001</v>
      </c>
      <c r="E553" s="9">
        <v>0</v>
      </c>
      <c r="F553" s="9">
        <v>0</v>
      </c>
      <c r="G553" s="9">
        <v>0</v>
      </c>
      <c r="H553" s="9">
        <v>2532.96</v>
      </c>
      <c r="I553" s="9" t="str">
        <f t="shared" si="8"/>
        <v>098746000</v>
      </c>
    </row>
    <row r="554" spans="1:9" x14ac:dyDescent="0.25">
      <c r="A554">
        <v>4393</v>
      </c>
      <c r="B554" t="s">
        <v>1050</v>
      </c>
      <c r="C554" s="1" t="s">
        <v>1051</v>
      </c>
      <c r="D554" s="9">
        <v>522182.25</v>
      </c>
      <c r="E554" s="9">
        <v>1298.9608208955224</v>
      </c>
      <c r="F554" s="9">
        <v>9952.1200000000008</v>
      </c>
      <c r="G554" s="9">
        <v>0</v>
      </c>
      <c r="H554" s="9">
        <v>79820.155499999993</v>
      </c>
      <c r="I554" s="9" t="str">
        <f t="shared" si="8"/>
        <v>090210000</v>
      </c>
    </row>
    <row r="555" spans="1:9" x14ac:dyDescent="0.25">
      <c r="A555">
        <v>4175</v>
      </c>
      <c r="B555" t="s">
        <v>1052</v>
      </c>
      <c r="C555" s="1" t="s">
        <v>1053</v>
      </c>
      <c r="D555" s="9">
        <v>1083242.3</v>
      </c>
      <c r="E555" s="9">
        <v>121448.50379746835</v>
      </c>
      <c r="F555" s="9">
        <v>29270.36</v>
      </c>
      <c r="G555" s="9">
        <v>5854.0720000000001</v>
      </c>
      <c r="H555" s="9">
        <v>166876.899</v>
      </c>
      <c r="I555" s="9" t="str">
        <f t="shared" si="8"/>
        <v>020268000</v>
      </c>
    </row>
    <row r="556" spans="1:9" x14ac:dyDescent="0.25">
      <c r="A556">
        <v>4478</v>
      </c>
      <c r="B556" t="s">
        <v>1054</v>
      </c>
      <c r="C556" s="1" t="s">
        <v>1055</v>
      </c>
      <c r="D556" s="9">
        <v>11291.74</v>
      </c>
      <c r="E556" s="9">
        <v>806.55285714285708</v>
      </c>
      <c r="F556" s="9">
        <v>321.77</v>
      </c>
      <c r="G556" s="9">
        <v>0</v>
      </c>
      <c r="H556" s="9">
        <v>1742.0264999999999</v>
      </c>
      <c r="I556" s="9" t="str">
        <f t="shared" si="8"/>
        <v>130315000</v>
      </c>
    </row>
    <row r="557" spans="1:9" x14ac:dyDescent="0.25">
      <c r="A557">
        <v>90329</v>
      </c>
      <c r="B557" t="s">
        <v>1056</v>
      </c>
      <c r="C557" s="1" t="s">
        <v>1057</v>
      </c>
      <c r="D557" s="9">
        <v>41875.449999999997</v>
      </c>
      <c r="E557" s="9">
        <v>0</v>
      </c>
      <c r="F557" s="9">
        <v>0</v>
      </c>
      <c r="G557" s="9">
        <v>0</v>
      </c>
      <c r="H557" s="9">
        <v>6281.3174999999992</v>
      </c>
      <c r="I557" s="9" t="str">
        <f t="shared" si="8"/>
        <v>078566000</v>
      </c>
    </row>
    <row r="558" spans="1:9" x14ac:dyDescent="0.25">
      <c r="A558">
        <v>79084</v>
      </c>
      <c r="B558" t="s">
        <v>1058</v>
      </c>
      <c r="C558" s="1" t="s">
        <v>1059</v>
      </c>
      <c r="D558" s="9">
        <v>28602.52</v>
      </c>
      <c r="E558" s="9">
        <v>0</v>
      </c>
      <c r="F558" s="9">
        <v>0</v>
      </c>
      <c r="G558" s="9">
        <v>0</v>
      </c>
      <c r="H558" s="9">
        <v>4290.3779999999997</v>
      </c>
      <c r="I558" s="9" t="str">
        <f t="shared" si="8"/>
        <v>078914000</v>
      </c>
    </row>
    <row r="559" spans="1:9" x14ac:dyDescent="0.25">
      <c r="A559">
        <v>4496</v>
      </c>
      <c r="B559" t="s">
        <v>1060</v>
      </c>
      <c r="C559" s="1" t="s">
        <v>1061</v>
      </c>
      <c r="D559" s="9">
        <v>34464.639999999999</v>
      </c>
      <c r="E559" s="9">
        <v>0</v>
      </c>
      <c r="F559" s="9">
        <v>652.32000000000005</v>
      </c>
      <c r="G559" s="9">
        <v>0</v>
      </c>
      <c r="H559" s="9">
        <v>5267.5439999999999</v>
      </c>
      <c r="I559" s="9" t="str">
        <f t="shared" si="8"/>
        <v>138752000</v>
      </c>
    </row>
    <row r="560" spans="1:9" x14ac:dyDescent="0.25">
      <c r="A560">
        <v>4391</v>
      </c>
      <c r="B560" t="s">
        <v>1064</v>
      </c>
      <c r="C560" s="1" t="s">
        <v>1065</v>
      </c>
      <c r="D560" s="9">
        <v>569119.43999999994</v>
      </c>
      <c r="E560" s="9">
        <v>0</v>
      </c>
      <c r="F560" s="9">
        <v>21224.31</v>
      </c>
      <c r="G560" s="9">
        <v>0</v>
      </c>
      <c r="H560" s="9">
        <v>88551.5625</v>
      </c>
      <c r="I560" s="9" t="str">
        <f t="shared" si="8"/>
        <v>090205000</v>
      </c>
    </row>
    <row r="561" spans="1:9" x14ac:dyDescent="0.25">
      <c r="A561">
        <v>4222</v>
      </c>
      <c r="B561" t="s">
        <v>1066</v>
      </c>
      <c r="C561" s="1" t="s">
        <v>1067</v>
      </c>
      <c r="D561" s="9">
        <v>52841.32</v>
      </c>
      <c r="E561" s="9">
        <v>0</v>
      </c>
      <c r="F561" s="9">
        <v>1882.53</v>
      </c>
      <c r="G561" s="9">
        <v>0</v>
      </c>
      <c r="H561" s="9">
        <v>8208.5774999999994</v>
      </c>
      <c r="I561" s="9" t="str">
        <f t="shared" si="8"/>
        <v>050305000</v>
      </c>
    </row>
    <row r="562" spans="1:9" x14ac:dyDescent="0.25">
      <c r="A562">
        <v>1000160</v>
      </c>
      <c r="B562" t="s">
        <v>1068</v>
      </c>
      <c r="C562" s="1" t="s">
        <v>1069</v>
      </c>
      <c r="D562" s="9">
        <v>24615.84</v>
      </c>
      <c r="E562" s="9">
        <v>0</v>
      </c>
      <c r="F562" s="9">
        <v>238.15</v>
      </c>
      <c r="G562" s="9">
        <v>0</v>
      </c>
      <c r="H562" s="9">
        <v>3728.0985000000001</v>
      </c>
      <c r="I562" s="9" t="str">
        <f t="shared" si="8"/>
        <v>078622000</v>
      </c>
    </row>
    <row r="563" spans="1:9" x14ac:dyDescent="0.25">
      <c r="A563">
        <v>4500</v>
      </c>
      <c r="B563" t="s">
        <v>1070</v>
      </c>
      <c r="C563" s="1" t="s">
        <v>1071</v>
      </c>
      <c r="D563" s="9">
        <v>632746.42000000004</v>
      </c>
      <c r="E563" s="9">
        <v>1573.9960696517414</v>
      </c>
      <c r="F563" s="9">
        <v>29332.02</v>
      </c>
      <c r="G563" s="9">
        <v>0</v>
      </c>
      <c r="H563" s="9">
        <v>99311.766000000003</v>
      </c>
      <c r="I563" s="9" t="str">
        <f t="shared" si="8"/>
        <v>140411000</v>
      </c>
    </row>
    <row r="564" spans="1:9" x14ac:dyDescent="0.25">
      <c r="A564">
        <v>4461</v>
      </c>
      <c r="B564" t="s">
        <v>1072</v>
      </c>
      <c r="C564" s="1" t="s">
        <v>1073</v>
      </c>
      <c r="D564" s="9">
        <v>28218.86</v>
      </c>
      <c r="E564" s="9">
        <v>5291.0362500000001</v>
      </c>
      <c r="F564" s="9">
        <v>2283.6799999999998</v>
      </c>
      <c r="G564" s="9">
        <v>913.47199999999998</v>
      </c>
      <c r="H564" s="9">
        <v>4575.3810000000003</v>
      </c>
      <c r="I564" s="9" t="str">
        <f t="shared" si="8"/>
        <v>120425000</v>
      </c>
    </row>
    <row r="565" spans="1:9" x14ac:dyDescent="0.25">
      <c r="A565">
        <v>91108</v>
      </c>
      <c r="B565" t="s">
        <v>1074</v>
      </c>
      <c r="C565" s="1" t="s">
        <v>1075</v>
      </c>
      <c r="D565" s="9">
        <v>57534.03</v>
      </c>
      <c r="E565" s="9">
        <v>0</v>
      </c>
      <c r="F565" s="9">
        <v>730.57</v>
      </c>
      <c r="G565" s="9">
        <v>0</v>
      </c>
      <c r="H565" s="9">
        <v>8739.6899999999987</v>
      </c>
      <c r="I565" s="9" t="str">
        <f t="shared" si="8"/>
        <v>078599000</v>
      </c>
    </row>
    <row r="566" spans="1:9" x14ac:dyDescent="0.25">
      <c r="A566">
        <v>90540</v>
      </c>
      <c r="B566" t="s">
        <v>1076</v>
      </c>
      <c r="C566" s="1" t="s">
        <v>1077</v>
      </c>
      <c r="D566" s="9">
        <v>43073.48</v>
      </c>
      <c r="E566" s="9">
        <v>0</v>
      </c>
      <c r="F566" s="9">
        <v>0</v>
      </c>
      <c r="G566" s="9">
        <v>0</v>
      </c>
      <c r="H566" s="9">
        <v>6461.0219999999999</v>
      </c>
      <c r="I566" s="9" t="str">
        <f t="shared" si="8"/>
        <v>078578000</v>
      </c>
    </row>
    <row r="567" spans="1:9" x14ac:dyDescent="0.25">
      <c r="A567">
        <v>79085</v>
      </c>
      <c r="B567" t="s">
        <v>1078</v>
      </c>
      <c r="C567" s="1" t="s">
        <v>1079</v>
      </c>
      <c r="D567" s="9">
        <v>91158.720000000001</v>
      </c>
      <c r="E567" s="9">
        <v>0</v>
      </c>
      <c r="F567" s="9">
        <v>1352.75</v>
      </c>
      <c r="G567" s="9">
        <v>0</v>
      </c>
      <c r="H567" s="9">
        <v>13876.720499999999</v>
      </c>
      <c r="I567" s="9" t="str">
        <f t="shared" si="8"/>
        <v>108779000</v>
      </c>
    </row>
    <row r="568" spans="1:9" x14ac:dyDescent="0.25">
      <c r="A568">
        <v>92043</v>
      </c>
      <c r="B568" t="s">
        <v>1080</v>
      </c>
      <c r="C568" s="1" t="s">
        <v>1081</v>
      </c>
      <c r="D568" s="9">
        <v>37189.54</v>
      </c>
      <c r="E568" s="9">
        <v>0</v>
      </c>
      <c r="F568" s="9">
        <v>0</v>
      </c>
      <c r="G568" s="9">
        <v>0</v>
      </c>
      <c r="H568" s="9">
        <v>5578.4309999999996</v>
      </c>
      <c r="I568" s="9" t="str">
        <f t="shared" si="8"/>
        <v>078228000</v>
      </c>
    </row>
    <row r="569" spans="1:9" x14ac:dyDescent="0.25">
      <c r="A569">
        <v>4173</v>
      </c>
      <c r="B569" t="s">
        <v>1082</v>
      </c>
      <c r="C569" s="1" t="s">
        <v>1083</v>
      </c>
      <c r="D569" s="9">
        <v>104686.85</v>
      </c>
      <c r="E569" s="9">
        <v>0</v>
      </c>
      <c r="F569" s="9">
        <v>9345.57</v>
      </c>
      <c r="G569" s="9">
        <v>0</v>
      </c>
      <c r="H569" s="9">
        <v>17104.863000000001</v>
      </c>
      <c r="I569" s="9" t="str">
        <f t="shared" si="8"/>
        <v>020221000</v>
      </c>
    </row>
    <row r="570" spans="1:9" x14ac:dyDescent="0.25">
      <c r="A570">
        <v>4153</v>
      </c>
      <c r="B570" t="s">
        <v>1084</v>
      </c>
      <c r="C570" s="1" t="s">
        <v>1085</v>
      </c>
      <c r="D570" s="9">
        <v>195720.11</v>
      </c>
      <c r="E570" s="9">
        <v>0</v>
      </c>
      <c r="F570" s="9">
        <v>10336.950000000001</v>
      </c>
      <c r="G570" s="9">
        <v>0</v>
      </c>
      <c r="H570" s="9">
        <v>30908.558999999997</v>
      </c>
      <c r="I570" s="9" t="str">
        <f t="shared" si="8"/>
        <v>010201000</v>
      </c>
    </row>
    <row r="571" spans="1:9" x14ac:dyDescent="0.25">
      <c r="A571">
        <v>4451</v>
      </c>
      <c r="B571" t="s">
        <v>1086</v>
      </c>
      <c r="C571" s="1" t="s">
        <v>1087</v>
      </c>
      <c r="D571" s="9">
        <v>114015.78</v>
      </c>
      <c r="E571" s="9">
        <v>0</v>
      </c>
      <c r="F571" s="9">
        <v>1229.3499999999999</v>
      </c>
      <c r="G571" s="9">
        <v>0</v>
      </c>
      <c r="H571" s="9">
        <v>17286.769499999999</v>
      </c>
      <c r="I571" s="9" t="str">
        <f t="shared" si="8"/>
        <v>110424000</v>
      </c>
    </row>
    <row r="572" spans="1:9" x14ac:dyDescent="0.25">
      <c r="A572">
        <v>4313</v>
      </c>
      <c r="B572" t="s">
        <v>1088</v>
      </c>
      <c r="C572" s="1" t="s">
        <v>1089</v>
      </c>
      <c r="D572" s="9">
        <v>49378.04</v>
      </c>
      <c r="E572" s="9">
        <v>0</v>
      </c>
      <c r="F572" s="9">
        <v>1693.68</v>
      </c>
      <c r="G572" s="9">
        <v>0</v>
      </c>
      <c r="H572" s="9">
        <v>7660.7579999999998</v>
      </c>
      <c r="I572" s="9" t="str">
        <f t="shared" si="8"/>
        <v>078634000</v>
      </c>
    </row>
    <row r="573" spans="1:9" x14ac:dyDescent="0.25">
      <c r="A573">
        <v>10966</v>
      </c>
      <c r="B573" t="s">
        <v>1090</v>
      </c>
      <c r="C573" s="1" t="s">
        <v>1091</v>
      </c>
      <c r="D573" s="9">
        <v>40384.46</v>
      </c>
      <c r="E573" s="9">
        <v>0</v>
      </c>
      <c r="F573" s="9">
        <v>549.85</v>
      </c>
      <c r="G573" s="9">
        <v>0</v>
      </c>
      <c r="H573" s="9">
        <v>6140.1464999999998</v>
      </c>
      <c r="I573" s="9" t="str">
        <f t="shared" si="8"/>
        <v>078781000</v>
      </c>
    </row>
    <row r="574" spans="1:9" x14ac:dyDescent="0.25">
      <c r="A574">
        <v>91992</v>
      </c>
      <c r="B574" t="s">
        <v>1092</v>
      </c>
      <c r="C574" s="1" t="s">
        <v>1093</v>
      </c>
      <c r="D574" s="9">
        <v>11193.63</v>
      </c>
      <c r="E574" s="9">
        <v>0</v>
      </c>
      <c r="F574" s="9">
        <v>0</v>
      </c>
      <c r="G574" s="9">
        <v>0</v>
      </c>
      <c r="H574" s="9">
        <v>1679.0444999999997</v>
      </c>
      <c r="I574" s="9" t="str">
        <f t="shared" si="8"/>
        <v>108227000</v>
      </c>
    </row>
    <row r="575" spans="1:9" x14ac:dyDescent="0.25">
      <c r="A575">
        <v>79453</v>
      </c>
      <c r="B575" t="s">
        <v>1094</v>
      </c>
      <c r="C575" s="1" t="s">
        <v>1095</v>
      </c>
      <c r="D575" s="9">
        <v>170472.71</v>
      </c>
      <c r="E575" s="9">
        <v>0</v>
      </c>
      <c r="F575" s="9">
        <v>1414.39</v>
      </c>
      <c r="G575" s="9">
        <v>0</v>
      </c>
      <c r="H575" s="9">
        <v>25783.064999999999</v>
      </c>
      <c r="I575" s="9" t="str">
        <f t="shared" si="8"/>
        <v>078924000</v>
      </c>
    </row>
    <row r="576" spans="1:9" x14ac:dyDescent="0.25">
      <c r="A576">
        <v>4407</v>
      </c>
      <c r="B576" t="s">
        <v>1096</v>
      </c>
      <c r="C576" s="1" t="s">
        <v>1097</v>
      </c>
      <c r="D576" s="9">
        <v>3402476.73</v>
      </c>
      <c r="E576" s="9">
        <v>22141.930997830801</v>
      </c>
      <c r="F576" s="9">
        <v>86222.34</v>
      </c>
      <c r="G576" s="9">
        <v>0</v>
      </c>
      <c r="H576" s="9">
        <v>523304.86049999995</v>
      </c>
      <c r="I576" s="9" t="str">
        <f t="shared" si="8"/>
        <v>100212000</v>
      </c>
    </row>
    <row r="577" spans="1:9" x14ac:dyDescent="0.25">
      <c r="A577">
        <v>4440</v>
      </c>
      <c r="B577" t="s">
        <v>1098</v>
      </c>
      <c r="C577" s="1" t="s">
        <v>1099</v>
      </c>
      <c r="D577" s="9">
        <v>68527.539999999994</v>
      </c>
      <c r="E577" s="9">
        <v>0</v>
      </c>
      <c r="F577" s="9">
        <v>573.12</v>
      </c>
      <c r="G577" s="9">
        <v>0</v>
      </c>
      <c r="H577" s="9">
        <v>10365.098999999998</v>
      </c>
      <c r="I577" s="9" t="str">
        <f t="shared" si="8"/>
        <v>110215000</v>
      </c>
    </row>
    <row r="578" spans="1:9" x14ac:dyDescent="0.25">
      <c r="A578">
        <v>92981</v>
      </c>
      <c r="B578" t="s">
        <v>1100</v>
      </c>
      <c r="C578" s="1" t="s">
        <v>1101</v>
      </c>
      <c r="D578" s="9">
        <v>93585.98</v>
      </c>
      <c r="E578" s="9">
        <v>0</v>
      </c>
      <c r="F578" s="9">
        <v>1221.28</v>
      </c>
      <c r="G578" s="9">
        <v>0</v>
      </c>
      <c r="H578" s="9">
        <v>14221.088999999998</v>
      </c>
      <c r="I578" s="9" t="str">
        <f t="shared" si="8"/>
        <v>078237000</v>
      </c>
    </row>
    <row r="579" spans="1:9" x14ac:dyDescent="0.25">
      <c r="A579">
        <v>4408</v>
      </c>
      <c r="B579" t="s">
        <v>1102</v>
      </c>
      <c r="C579" s="1" t="s">
        <v>1103</v>
      </c>
      <c r="D579" s="9">
        <v>380340.76</v>
      </c>
      <c r="E579" s="9">
        <v>7668.1604838709682</v>
      </c>
      <c r="F579" s="9">
        <v>9022.83</v>
      </c>
      <c r="G579" s="9">
        <v>0</v>
      </c>
      <c r="H579" s="9">
        <v>58404.538500000002</v>
      </c>
      <c r="I579" s="9" t="str">
        <f t="shared" ref="I579:I642" si="9">TEXT(B579,"000000000")</f>
        <v>100213000</v>
      </c>
    </row>
    <row r="580" spans="1:9" x14ac:dyDescent="0.25">
      <c r="A580">
        <v>79218</v>
      </c>
      <c r="B580" t="s">
        <v>1104</v>
      </c>
      <c r="C580" s="1" t="s">
        <v>1105</v>
      </c>
      <c r="D580" s="9">
        <v>50267.02</v>
      </c>
      <c r="E580" s="9">
        <v>0</v>
      </c>
      <c r="F580" s="9">
        <v>604.20000000000005</v>
      </c>
      <c r="G580" s="9">
        <v>0</v>
      </c>
      <c r="H580" s="9">
        <v>7630.6829999999991</v>
      </c>
      <c r="I580" s="9" t="str">
        <f t="shared" si="9"/>
        <v>088702000</v>
      </c>
    </row>
    <row r="581" spans="1:9" x14ac:dyDescent="0.25">
      <c r="A581">
        <v>4361</v>
      </c>
      <c r="B581" t="s">
        <v>1106</v>
      </c>
      <c r="C581" s="1" t="s">
        <v>1107</v>
      </c>
      <c r="D581" s="9">
        <v>55499.77</v>
      </c>
      <c r="E581" s="9">
        <v>0</v>
      </c>
      <c r="F581" s="9">
        <v>0</v>
      </c>
      <c r="G581" s="9">
        <v>0</v>
      </c>
      <c r="H581" s="9">
        <v>8324.9654999999984</v>
      </c>
      <c r="I581" s="9" t="str">
        <f t="shared" si="9"/>
        <v>078761000</v>
      </c>
    </row>
    <row r="582" spans="1:9" x14ac:dyDescent="0.25">
      <c r="A582">
        <v>4258</v>
      </c>
      <c r="B582" t="s">
        <v>1108</v>
      </c>
      <c r="C582" s="1" t="s">
        <v>1109</v>
      </c>
      <c r="D582" s="9">
        <v>2449584.46</v>
      </c>
      <c r="E582" s="9">
        <v>6044.62544108575</v>
      </c>
      <c r="F582" s="9">
        <v>112937.1</v>
      </c>
      <c r="G582" s="9">
        <v>0</v>
      </c>
      <c r="H582" s="9">
        <v>384378.234</v>
      </c>
      <c r="I582" s="9" t="str">
        <f t="shared" si="9"/>
        <v>070403000</v>
      </c>
    </row>
    <row r="583" spans="1:9" x14ac:dyDescent="0.25">
      <c r="A583">
        <v>4287</v>
      </c>
      <c r="B583" t="s">
        <v>1110</v>
      </c>
      <c r="C583" s="1" t="s">
        <v>1111</v>
      </c>
      <c r="D583" s="9">
        <v>2311221.06</v>
      </c>
      <c r="E583" s="9">
        <v>56279.733603896108</v>
      </c>
      <c r="F583" s="9">
        <v>0</v>
      </c>
      <c r="G583" s="9">
        <v>0</v>
      </c>
      <c r="H583" s="9">
        <v>346683.15899999999</v>
      </c>
      <c r="I583" s="9" t="str">
        <f t="shared" si="9"/>
        <v>070513000</v>
      </c>
    </row>
    <row r="584" spans="1:9" x14ac:dyDescent="0.25">
      <c r="A584">
        <v>4219</v>
      </c>
      <c r="B584" t="s">
        <v>1112</v>
      </c>
      <c r="C584" s="1" t="s">
        <v>1113</v>
      </c>
      <c r="D584" s="9">
        <v>305621.26</v>
      </c>
      <c r="E584" s="9">
        <v>0</v>
      </c>
      <c r="F584" s="9">
        <v>7245.07</v>
      </c>
      <c r="G584" s="9">
        <v>0</v>
      </c>
      <c r="H584" s="9">
        <v>46929.949500000002</v>
      </c>
      <c r="I584" s="9" t="str">
        <f t="shared" si="9"/>
        <v>050204000</v>
      </c>
    </row>
    <row r="585" spans="1:9" x14ac:dyDescent="0.25">
      <c r="A585">
        <v>4305</v>
      </c>
      <c r="B585" t="s">
        <v>1114</v>
      </c>
      <c r="C585" s="1" t="s">
        <v>1115</v>
      </c>
      <c r="D585" s="9">
        <v>47438.81</v>
      </c>
      <c r="E585" s="9">
        <v>0</v>
      </c>
      <c r="F585" s="9">
        <v>1160.69</v>
      </c>
      <c r="G585" s="9">
        <v>0</v>
      </c>
      <c r="H585" s="9">
        <v>7289.9250000000002</v>
      </c>
      <c r="I585" s="9" t="str">
        <f t="shared" si="9"/>
        <v>078613000</v>
      </c>
    </row>
    <row r="586" spans="1:9" x14ac:dyDescent="0.25">
      <c r="A586">
        <v>6355</v>
      </c>
      <c r="B586" t="s">
        <v>1116</v>
      </c>
      <c r="C586" s="1" t="s">
        <v>1117</v>
      </c>
      <c r="D586" s="9">
        <v>105952.68</v>
      </c>
      <c r="E586" s="9">
        <v>0</v>
      </c>
      <c r="F586" s="9">
        <v>2562.0300000000002</v>
      </c>
      <c r="G586" s="9">
        <v>0</v>
      </c>
      <c r="H586" s="9">
        <v>16277.206499999998</v>
      </c>
      <c r="I586" s="9" t="str">
        <f t="shared" si="9"/>
        <v>108722000</v>
      </c>
    </row>
    <row r="587" spans="1:9" x14ac:dyDescent="0.25">
      <c r="A587">
        <v>91340</v>
      </c>
      <c r="B587" t="s">
        <v>1118</v>
      </c>
      <c r="C587" s="1" t="s">
        <v>1119</v>
      </c>
      <c r="D587" s="9">
        <v>6001.64</v>
      </c>
      <c r="E587" s="9">
        <v>0</v>
      </c>
      <c r="F587" s="9">
        <v>0</v>
      </c>
      <c r="G587" s="9">
        <v>0</v>
      </c>
      <c r="H587" s="9">
        <v>900.24599999999998</v>
      </c>
      <c r="I587" s="9" t="str">
        <f t="shared" si="9"/>
        <v>078213000</v>
      </c>
    </row>
    <row r="588" spans="1:9" x14ac:dyDescent="0.25">
      <c r="A588">
        <v>395879</v>
      </c>
      <c r="B588" t="s">
        <v>1120</v>
      </c>
      <c r="C588" s="1" t="s">
        <v>1121</v>
      </c>
      <c r="D588" s="9">
        <v>7140.61</v>
      </c>
      <c r="E588" s="9">
        <v>0</v>
      </c>
      <c r="F588" s="9">
        <v>24.62</v>
      </c>
      <c r="G588" s="9">
        <v>0</v>
      </c>
      <c r="H588" s="9">
        <v>1074.7845</v>
      </c>
      <c r="I588" s="9" t="str">
        <f t="shared" si="9"/>
        <v>078696000</v>
      </c>
    </row>
    <row r="589" spans="1:9" x14ac:dyDescent="0.25">
      <c r="A589">
        <v>92978</v>
      </c>
      <c r="B589" t="s">
        <v>1122</v>
      </c>
      <c r="C589" s="1" t="s">
        <v>1123</v>
      </c>
      <c r="D589" s="9">
        <v>101475.51</v>
      </c>
      <c r="E589" s="9">
        <v>0</v>
      </c>
      <c r="F589" s="9">
        <v>933.98</v>
      </c>
      <c r="G589" s="9">
        <v>0</v>
      </c>
      <c r="H589" s="9">
        <v>15361.423499999997</v>
      </c>
      <c r="I589" s="9" t="str">
        <f t="shared" si="9"/>
        <v>118717000</v>
      </c>
    </row>
    <row r="590" spans="1:9" x14ac:dyDescent="0.25">
      <c r="A590">
        <v>90287</v>
      </c>
      <c r="B590" t="s">
        <v>1124</v>
      </c>
      <c r="C590" s="1" t="s">
        <v>1125</v>
      </c>
      <c r="D590" s="9">
        <v>418348.07</v>
      </c>
      <c r="E590" s="9">
        <v>0</v>
      </c>
      <c r="F590" s="9">
        <v>2497.14</v>
      </c>
      <c r="G590" s="9">
        <v>0</v>
      </c>
      <c r="H590" s="9">
        <v>63126.781499999997</v>
      </c>
      <c r="I590" s="9" t="str">
        <f t="shared" si="9"/>
        <v>078561000</v>
      </c>
    </row>
    <row r="591" spans="1:9" x14ac:dyDescent="0.25">
      <c r="A591">
        <v>91250</v>
      </c>
      <c r="B591" t="s">
        <v>1126</v>
      </c>
      <c r="C591" s="1" t="s">
        <v>1127</v>
      </c>
      <c r="D591" s="9">
        <v>124757.41</v>
      </c>
      <c r="E591" s="9">
        <v>0</v>
      </c>
      <c r="F591" s="9">
        <v>739.96</v>
      </c>
      <c r="G591" s="9">
        <v>0</v>
      </c>
      <c r="H591" s="9">
        <v>18824.605500000001</v>
      </c>
      <c r="I591" s="9" t="str">
        <f t="shared" si="9"/>
        <v>078206000</v>
      </c>
    </row>
    <row r="592" spans="1:9" x14ac:dyDescent="0.25">
      <c r="A592">
        <v>92976</v>
      </c>
      <c r="B592" t="s">
        <v>1128</v>
      </c>
      <c r="C592" s="1" t="s">
        <v>1129</v>
      </c>
      <c r="D592" s="9">
        <v>6956.53</v>
      </c>
      <c r="E592" s="9">
        <v>0</v>
      </c>
      <c r="F592" s="9">
        <v>0</v>
      </c>
      <c r="G592" s="9">
        <v>0</v>
      </c>
      <c r="H592" s="9">
        <v>1043.4794999999999</v>
      </c>
      <c r="I592" s="9" t="str">
        <f t="shared" si="9"/>
        <v>078411000</v>
      </c>
    </row>
    <row r="593" spans="1:9" x14ac:dyDescent="0.25">
      <c r="A593">
        <v>4264</v>
      </c>
      <c r="B593" t="s">
        <v>1130</v>
      </c>
      <c r="C593" s="1" t="s">
        <v>1131</v>
      </c>
      <c r="D593" s="9">
        <v>531796.93000000005</v>
      </c>
      <c r="E593" s="9">
        <v>0</v>
      </c>
      <c r="F593" s="9">
        <v>8775.5400000000009</v>
      </c>
      <c r="G593" s="9">
        <v>0</v>
      </c>
      <c r="H593" s="9">
        <v>81085.870500000005</v>
      </c>
      <c r="I593" s="9" t="str">
        <f t="shared" si="9"/>
        <v>070417000</v>
      </c>
    </row>
    <row r="594" spans="1:9" x14ac:dyDescent="0.25">
      <c r="A594">
        <v>4288</v>
      </c>
      <c r="B594" t="s">
        <v>1132</v>
      </c>
      <c r="C594" s="1" t="s">
        <v>1133</v>
      </c>
      <c r="D594" s="9">
        <v>2250870.89</v>
      </c>
      <c r="E594" s="9">
        <v>0</v>
      </c>
      <c r="F594" s="9">
        <v>0</v>
      </c>
      <c r="G594" s="9">
        <v>0</v>
      </c>
      <c r="H594" s="9">
        <v>337630.6335</v>
      </c>
      <c r="I594" s="9" t="str">
        <f t="shared" si="9"/>
        <v>070514000</v>
      </c>
    </row>
    <row r="595" spans="1:9" x14ac:dyDescent="0.25">
      <c r="A595">
        <v>4450</v>
      </c>
      <c r="B595" t="s">
        <v>1134</v>
      </c>
      <c r="C595" s="1" t="s">
        <v>1135</v>
      </c>
      <c r="D595" s="9">
        <v>233094.98</v>
      </c>
      <c r="E595" s="9">
        <v>0</v>
      </c>
      <c r="F595" s="9">
        <v>7402.01</v>
      </c>
      <c r="G595" s="9">
        <v>0</v>
      </c>
      <c r="H595" s="9">
        <v>36074.548500000004</v>
      </c>
      <c r="I595" s="9" t="str">
        <f t="shared" si="9"/>
        <v>110422000</v>
      </c>
    </row>
    <row r="596" spans="1:9" x14ac:dyDescent="0.25">
      <c r="A596">
        <v>4168</v>
      </c>
      <c r="B596" t="s">
        <v>1136</v>
      </c>
      <c r="C596" s="1" t="s">
        <v>1137</v>
      </c>
      <c r="D596" s="9">
        <v>180220.94</v>
      </c>
      <c r="E596" s="9">
        <v>0</v>
      </c>
      <c r="F596" s="9">
        <v>9113.8799999999992</v>
      </c>
      <c r="G596" s="9">
        <v>0</v>
      </c>
      <c r="H596" s="9">
        <v>28400.223000000002</v>
      </c>
      <c r="I596" s="9" t="str">
        <f t="shared" si="9"/>
        <v>020201000</v>
      </c>
    </row>
    <row r="597" spans="1:9" x14ac:dyDescent="0.25">
      <c r="A597">
        <v>4215</v>
      </c>
      <c r="B597" t="s">
        <v>1138</v>
      </c>
      <c r="C597" s="1" t="s">
        <v>1139</v>
      </c>
      <c r="D597" s="9">
        <v>24666.38</v>
      </c>
      <c r="E597" s="9">
        <v>0</v>
      </c>
      <c r="F597" s="9">
        <v>1375.33</v>
      </c>
      <c r="G597" s="9">
        <v>0</v>
      </c>
      <c r="H597" s="9">
        <v>3906.2564999999995</v>
      </c>
      <c r="I597" s="9" t="str">
        <f t="shared" si="9"/>
        <v>040333000</v>
      </c>
    </row>
    <row r="598" spans="1:9" x14ac:dyDescent="0.25">
      <c r="A598">
        <v>4376</v>
      </c>
      <c r="B598" t="s">
        <v>1140</v>
      </c>
      <c r="C598" s="1" t="s">
        <v>1141</v>
      </c>
      <c r="D598" s="9">
        <v>32575.73</v>
      </c>
      <c r="E598" s="9">
        <v>0</v>
      </c>
      <c r="F598" s="9">
        <v>1305.21</v>
      </c>
      <c r="G598" s="9">
        <v>0</v>
      </c>
      <c r="H598" s="9">
        <v>5082.1410000000005</v>
      </c>
      <c r="I598" s="9" t="str">
        <f t="shared" si="9"/>
        <v>080412000</v>
      </c>
    </row>
    <row r="599" spans="1:9" x14ac:dyDescent="0.25">
      <c r="A599">
        <v>4225</v>
      </c>
      <c r="B599" t="s">
        <v>1142</v>
      </c>
      <c r="C599" s="1" t="s">
        <v>1143</v>
      </c>
      <c r="D599" s="9">
        <v>18402.54</v>
      </c>
      <c r="E599" s="9">
        <v>0</v>
      </c>
      <c r="F599" s="9">
        <v>2252.61</v>
      </c>
      <c r="G599" s="9">
        <v>0</v>
      </c>
      <c r="H599" s="9">
        <v>3098.2725</v>
      </c>
      <c r="I599" s="9" t="str">
        <f t="shared" si="9"/>
        <v>058702000</v>
      </c>
    </row>
    <row r="600" spans="1:9" x14ac:dyDescent="0.25">
      <c r="A600">
        <v>90859</v>
      </c>
      <c r="B600" t="s">
        <v>1144</v>
      </c>
      <c r="C600" s="1" t="s">
        <v>1145</v>
      </c>
      <c r="D600" s="9">
        <v>113262.05</v>
      </c>
      <c r="E600" s="9">
        <v>0</v>
      </c>
      <c r="F600" s="9">
        <v>0</v>
      </c>
      <c r="G600" s="9">
        <v>0</v>
      </c>
      <c r="H600" s="9">
        <v>16989.307499999999</v>
      </c>
      <c r="I600" s="9" t="str">
        <f t="shared" si="9"/>
        <v>078591000</v>
      </c>
    </row>
    <row r="601" spans="1:9" x14ac:dyDescent="0.25">
      <c r="A601">
        <v>4197</v>
      </c>
      <c r="B601" t="s">
        <v>1146</v>
      </c>
      <c r="C601" s="1" t="s">
        <v>1147</v>
      </c>
      <c r="D601" s="9">
        <v>352141.73</v>
      </c>
      <c r="E601" s="9">
        <v>0</v>
      </c>
      <c r="F601" s="9">
        <v>7926.06</v>
      </c>
      <c r="G601" s="9">
        <v>0</v>
      </c>
      <c r="H601" s="9">
        <v>54010.168499999992</v>
      </c>
      <c r="I601" s="9" t="str">
        <f t="shared" si="9"/>
        <v>030215000</v>
      </c>
    </row>
    <row r="602" spans="1:9" x14ac:dyDescent="0.25">
      <c r="A602">
        <v>79073</v>
      </c>
      <c r="B602" t="s">
        <v>1148</v>
      </c>
      <c r="C602" s="1" t="s">
        <v>1149</v>
      </c>
      <c r="D602" s="9">
        <v>76892.3</v>
      </c>
      <c r="E602" s="9">
        <v>0</v>
      </c>
      <c r="F602" s="9">
        <v>778.55</v>
      </c>
      <c r="G602" s="9">
        <v>0</v>
      </c>
      <c r="H602" s="9">
        <v>11650.627500000001</v>
      </c>
      <c r="I602" s="9" t="str">
        <f t="shared" si="9"/>
        <v>108773000</v>
      </c>
    </row>
    <row r="603" spans="1:9" x14ac:dyDescent="0.25">
      <c r="A603">
        <v>79979</v>
      </c>
      <c r="B603" t="s">
        <v>1150</v>
      </c>
      <c r="C603" s="1" t="s">
        <v>1151</v>
      </c>
      <c r="D603" s="9">
        <v>77472.399999999994</v>
      </c>
      <c r="E603" s="9">
        <v>0</v>
      </c>
      <c r="F603" s="9">
        <v>1268.81</v>
      </c>
      <c r="G603" s="9">
        <v>0</v>
      </c>
      <c r="H603" s="9">
        <v>11811.181499999999</v>
      </c>
      <c r="I603" s="9" t="str">
        <f t="shared" si="9"/>
        <v>108714000</v>
      </c>
    </row>
    <row r="604" spans="1:9" x14ac:dyDescent="0.25">
      <c r="A604">
        <v>6374</v>
      </c>
      <c r="B604" t="s">
        <v>1152</v>
      </c>
      <c r="C604" s="1" t="s">
        <v>1153</v>
      </c>
      <c r="D604" s="9">
        <v>29778.09</v>
      </c>
      <c r="E604" s="9">
        <v>0</v>
      </c>
      <c r="F604" s="9">
        <v>0</v>
      </c>
      <c r="G604" s="9">
        <v>0</v>
      </c>
      <c r="H604" s="9">
        <v>4466.7134999999998</v>
      </c>
      <c r="I604" s="9" t="str">
        <f t="shared" si="9"/>
        <v>108768000</v>
      </c>
    </row>
    <row r="605" spans="1:9" x14ac:dyDescent="0.25">
      <c r="A605">
        <v>4403</v>
      </c>
      <c r="B605" t="s">
        <v>1154</v>
      </c>
      <c r="C605" s="1" t="s">
        <v>1155</v>
      </c>
      <c r="D605" s="9">
        <v>9555429.2699999996</v>
      </c>
      <c r="E605" s="9">
        <v>107434.35222910217</v>
      </c>
      <c r="F605" s="9">
        <v>273143.53000000003</v>
      </c>
      <c r="G605" s="9">
        <v>5136.032188034188</v>
      </c>
      <c r="H605" s="9">
        <v>1474285.9199999997</v>
      </c>
      <c r="I605" s="9" t="str">
        <f t="shared" si="9"/>
        <v>100201000</v>
      </c>
    </row>
    <row r="606" spans="1:9" x14ac:dyDescent="0.25">
      <c r="A606">
        <v>4422</v>
      </c>
      <c r="B606" t="s">
        <v>1156</v>
      </c>
      <c r="C606" s="1" t="s">
        <v>1157</v>
      </c>
      <c r="D606" s="9">
        <v>65218.55</v>
      </c>
      <c r="E606" s="9">
        <v>0</v>
      </c>
      <c r="F606" s="9">
        <v>0</v>
      </c>
      <c r="G606" s="9">
        <v>0</v>
      </c>
      <c r="H606" s="9">
        <v>9782.7824999999993</v>
      </c>
      <c r="I606" s="9" t="str">
        <f t="shared" si="9"/>
        <v>108660000</v>
      </c>
    </row>
    <row r="607" spans="1:9" x14ac:dyDescent="0.25">
      <c r="A607">
        <v>4310</v>
      </c>
      <c r="B607" t="s">
        <v>1158</v>
      </c>
      <c r="C607" s="1" t="s">
        <v>1159</v>
      </c>
      <c r="D607" s="9">
        <v>31911.48</v>
      </c>
      <c r="E607" s="9">
        <v>0</v>
      </c>
      <c r="F607" s="9">
        <v>575.85</v>
      </c>
      <c r="G607" s="9">
        <v>0</v>
      </c>
      <c r="H607" s="9">
        <v>4873.0994999999994</v>
      </c>
      <c r="I607" s="9" t="str">
        <f t="shared" si="9"/>
        <v>078630000</v>
      </c>
    </row>
    <row r="608" spans="1:9" x14ac:dyDescent="0.25">
      <c r="A608">
        <v>4277</v>
      </c>
      <c r="B608" t="s">
        <v>1160</v>
      </c>
      <c r="C608" s="1" t="s">
        <v>1161</v>
      </c>
      <c r="D608" s="9">
        <v>293066.82</v>
      </c>
      <c r="E608" s="9">
        <v>0</v>
      </c>
      <c r="F608" s="9">
        <v>2493.71</v>
      </c>
      <c r="G608" s="9">
        <v>0</v>
      </c>
      <c r="H608" s="9">
        <v>44334.0795</v>
      </c>
      <c r="I608" s="9" t="str">
        <f t="shared" si="9"/>
        <v>070462000</v>
      </c>
    </row>
    <row r="609" spans="1:9" x14ac:dyDescent="0.25">
      <c r="A609">
        <v>4413</v>
      </c>
      <c r="B609" t="s">
        <v>1162</v>
      </c>
      <c r="C609" s="1" t="s">
        <v>1163</v>
      </c>
      <c r="D609" s="9">
        <v>2251131.4300000002</v>
      </c>
      <c r="E609" s="9">
        <v>3753.9712562534742</v>
      </c>
      <c r="F609" s="9">
        <v>37753.660000000003</v>
      </c>
      <c r="G609" s="9">
        <v>0</v>
      </c>
      <c r="H609" s="9">
        <v>343332.76350000006</v>
      </c>
      <c r="I609" s="9" t="str">
        <f t="shared" si="9"/>
        <v>100220000</v>
      </c>
    </row>
    <row r="610" spans="1:9" x14ac:dyDescent="0.25">
      <c r="A610">
        <v>4380</v>
      </c>
      <c r="B610" t="s">
        <v>1164</v>
      </c>
      <c r="C610" s="1" t="s">
        <v>1165</v>
      </c>
      <c r="D610" s="9">
        <v>14964.21</v>
      </c>
      <c r="E610" s="9">
        <v>0</v>
      </c>
      <c r="F610" s="9">
        <v>453.46</v>
      </c>
      <c r="G610" s="9">
        <v>0</v>
      </c>
      <c r="H610" s="9">
        <v>2312.6504999999997</v>
      </c>
      <c r="I610" s="9" t="str">
        <f t="shared" si="9"/>
        <v>080322000</v>
      </c>
    </row>
    <row r="611" spans="1:9" x14ac:dyDescent="0.25">
      <c r="A611">
        <v>79957</v>
      </c>
      <c r="B611" t="s">
        <v>1166</v>
      </c>
      <c r="C611" s="1" t="s">
        <v>1299</v>
      </c>
      <c r="D611" s="9">
        <v>42003.519999999997</v>
      </c>
      <c r="E611" s="9">
        <v>0</v>
      </c>
      <c r="F611" s="9">
        <v>2901.11</v>
      </c>
      <c r="G611" s="9">
        <v>0</v>
      </c>
      <c r="H611" s="9">
        <v>6735.6944999999996</v>
      </c>
      <c r="I611" s="9" t="str">
        <f t="shared" si="9"/>
        <v>078964000</v>
      </c>
    </row>
    <row r="612" spans="1:9" x14ac:dyDescent="0.25">
      <c r="A612">
        <v>4190</v>
      </c>
      <c r="B612" t="s">
        <v>1168</v>
      </c>
      <c r="C612" s="1" t="s">
        <v>1169</v>
      </c>
      <c r="D612" s="9">
        <v>25062.74</v>
      </c>
      <c r="E612" s="9">
        <v>0</v>
      </c>
      <c r="F612" s="9">
        <v>0</v>
      </c>
      <c r="G612" s="9">
        <v>0</v>
      </c>
      <c r="H612" s="9">
        <v>3759.4110000000001</v>
      </c>
      <c r="I612" s="9" t="str">
        <f t="shared" si="9"/>
        <v>020522000</v>
      </c>
    </row>
    <row r="613" spans="1:9" x14ac:dyDescent="0.25">
      <c r="A613">
        <v>1000291</v>
      </c>
      <c r="B613" t="s">
        <v>1170</v>
      </c>
      <c r="C613" s="1" t="s">
        <v>1171</v>
      </c>
      <c r="D613" s="9">
        <v>15634.64</v>
      </c>
      <c r="E613" s="9">
        <v>0</v>
      </c>
      <c r="F613" s="9">
        <v>0</v>
      </c>
      <c r="G613" s="9">
        <v>0</v>
      </c>
      <c r="H613" s="9">
        <v>2345.1959999999999</v>
      </c>
      <c r="I613" s="9" t="str">
        <f t="shared" si="9"/>
        <v>078104000</v>
      </c>
    </row>
    <row r="614" spans="1:9" x14ac:dyDescent="0.25">
      <c r="A614">
        <v>90317</v>
      </c>
      <c r="B614" t="s">
        <v>1172</v>
      </c>
      <c r="C614" s="1" t="s">
        <v>1173</v>
      </c>
      <c r="D614" s="9">
        <v>32354.85</v>
      </c>
      <c r="E614" s="9">
        <v>0</v>
      </c>
      <c r="F614" s="9">
        <v>493.72</v>
      </c>
      <c r="G614" s="9">
        <v>0</v>
      </c>
      <c r="H614" s="9">
        <v>4927.2855</v>
      </c>
      <c r="I614" s="9" t="str">
        <f t="shared" si="9"/>
        <v>078562000</v>
      </c>
    </row>
    <row r="615" spans="1:9" x14ac:dyDescent="0.25">
      <c r="A615">
        <v>80992</v>
      </c>
      <c r="B615" t="s">
        <v>1174</v>
      </c>
      <c r="C615" s="1" t="s">
        <v>1175</v>
      </c>
      <c r="D615" s="9">
        <v>101179.14</v>
      </c>
      <c r="E615" s="9">
        <v>0</v>
      </c>
      <c r="F615" s="9">
        <v>0</v>
      </c>
      <c r="G615" s="9">
        <v>0</v>
      </c>
      <c r="H615" s="9">
        <v>15176.870999999999</v>
      </c>
      <c r="I615" s="9" t="str">
        <f t="shared" si="9"/>
        <v>078984000</v>
      </c>
    </row>
    <row r="616" spans="1:9" x14ac:dyDescent="0.25">
      <c r="A616">
        <v>4162</v>
      </c>
      <c r="B616" t="s">
        <v>1176</v>
      </c>
      <c r="C616" s="1" t="s">
        <v>1177</v>
      </c>
      <c r="D616" s="9">
        <v>32176.76</v>
      </c>
      <c r="E616" s="9">
        <v>0</v>
      </c>
      <c r="F616" s="9">
        <v>883.39</v>
      </c>
      <c r="G616" s="9">
        <v>0</v>
      </c>
      <c r="H616" s="9">
        <v>4959.0225</v>
      </c>
      <c r="I616" s="9" t="str">
        <f t="shared" si="9"/>
        <v>010309000</v>
      </c>
    </row>
    <row r="617" spans="1:9" x14ac:dyDescent="0.25">
      <c r="A617">
        <v>92985</v>
      </c>
      <c r="B617" t="s">
        <v>1178</v>
      </c>
      <c r="C617" s="1" t="s">
        <v>1179</v>
      </c>
      <c r="D617" s="9">
        <v>48939.040000000001</v>
      </c>
      <c r="E617" s="9">
        <v>0</v>
      </c>
      <c r="F617" s="9">
        <v>164.89</v>
      </c>
      <c r="G617" s="9">
        <v>0</v>
      </c>
      <c r="H617" s="9">
        <v>7365.5895</v>
      </c>
      <c r="I617" s="9" t="str">
        <f t="shared" si="9"/>
        <v>078410000</v>
      </c>
    </row>
    <row r="618" spans="1:9" x14ac:dyDescent="0.25">
      <c r="A618">
        <v>4339</v>
      </c>
      <c r="B618" t="s">
        <v>1180</v>
      </c>
      <c r="C618" s="1" t="s">
        <v>1181</v>
      </c>
      <c r="D618" s="9">
        <v>85432.55</v>
      </c>
      <c r="E618" s="9">
        <v>0</v>
      </c>
      <c r="F618" s="9">
        <v>788.99</v>
      </c>
      <c r="G618" s="9">
        <v>0</v>
      </c>
      <c r="H618" s="9">
        <v>12933.231000000002</v>
      </c>
      <c r="I618" s="9" t="str">
        <f t="shared" si="9"/>
        <v>078715000</v>
      </c>
    </row>
    <row r="619" spans="1:9" x14ac:dyDescent="0.25">
      <c r="A619">
        <v>79907</v>
      </c>
      <c r="B619" t="s">
        <v>1182</v>
      </c>
      <c r="C619" s="1" t="s">
        <v>1183</v>
      </c>
      <c r="D619" s="9">
        <v>1062.67</v>
      </c>
      <c r="E619" s="9">
        <v>0</v>
      </c>
      <c r="F619" s="9">
        <v>0</v>
      </c>
      <c r="G619" s="9">
        <v>0</v>
      </c>
      <c r="H619" s="9">
        <v>159.40049999999999</v>
      </c>
      <c r="I619" s="9" t="str">
        <f t="shared" si="9"/>
        <v>078960000</v>
      </c>
    </row>
    <row r="620" spans="1:9" x14ac:dyDescent="0.25">
      <c r="A620">
        <v>91948</v>
      </c>
      <c r="B620" t="s">
        <v>1184</v>
      </c>
      <c r="C620" s="1" t="s">
        <v>1185</v>
      </c>
      <c r="D620" s="9">
        <v>215750.15</v>
      </c>
      <c r="E620" s="9">
        <v>0</v>
      </c>
      <c r="F620" s="9">
        <v>2141.9899999999998</v>
      </c>
      <c r="G620" s="9">
        <v>0</v>
      </c>
      <c r="H620" s="9">
        <v>32683.820999999996</v>
      </c>
      <c r="I620" s="9" t="str">
        <f t="shared" si="9"/>
        <v>078224000</v>
      </c>
    </row>
    <row r="621" spans="1:9" x14ac:dyDescent="0.25">
      <c r="A621">
        <v>4260</v>
      </c>
      <c r="B621" t="s">
        <v>1186</v>
      </c>
      <c r="C621" s="1" t="s">
        <v>1187</v>
      </c>
      <c r="D621" s="9">
        <v>4876799.84</v>
      </c>
      <c r="E621" s="9">
        <v>33257.779442033476</v>
      </c>
      <c r="F621" s="9">
        <v>228203.06</v>
      </c>
      <c r="G621" s="9">
        <v>969.01511677282372</v>
      </c>
      <c r="H621" s="9">
        <v>765750.43499999994</v>
      </c>
      <c r="I621" s="9" t="str">
        <f t="shared" si="9"/>
        <v>070406000</v>
      </c>
    </row>
    <row r="622" spans="1:9" x14ac:dyDescent="0.25">
      <c r="A622">
        <v>4504</v>
      </c>
      <c r="B622" t="s">
        <v>1188</v>
      </c>
      <c r="C622" s="1" t="s">
        <v>1189</v>
      </c>
      <c r="D622" s="9">
        <v>49638.99</v>
      </c>
      <c r="E622" s="9">
        <v>0</v>
      </c>
      <c r="F622" s="9">
        <v>1171.8499999999999</v>
      </c>
      <c r="G622" s="9">
        <v>0</v>
      </c>
      <c r="H622" s="9">
        <v>7621.6259999999993</v>
      </c>
      <c r="I622" s="9" t="str">
        <f t="shared" si="9"/>
        <v>140424000</v>
      </c>
    </row>
    <row r="623" spans="1:9" x14ac:dyDescent="0.25">
      <c r="A623">
        <v>4512</v>
      </c>
      <c r="B623" t="s">
        <v>1190</v>
      </c>
      <c r="C623" s="1" t="s">
        <v>1191</v>
      </c>
      <c r="D623" s="9">
        <v>30751.26</v>
      </c>
      <c r="E623" s="9">
        <v>0</v>
      </c>
      <c r="F623" s="9">
        <v>4476.8500000000004</v>
      </c>
      <c r="G623" s="9">
        <v>0</v>
      </c>
      <c r="H623" s="9">
        <v>5284.2164999999995</v>
      </c>
      <c r="I623" s="9" t="str">
        <f t="shared" si="9"/>
        <v>150419000</v>
      </c>
    </row>
    <row r="624" spans="1:9" x14ac:dyDescent="0.25">
      <c r="A624">
        <v>79497</v>
      </c>
      <c r="B624" t="s">
        <v>1192</v>
      </c>
      <c r="C624" s="1" t="s">
        <v>1193</v>
      </c>
      <c r="D624" s="9">
        <v>24798.959999999999</v>
      </c>
      <c r="E624" s="9">
        <v>0</v>
      </c>
      <c r="F624" s="9">
        <v>800.02</v>
      </c>
      <c r="G624" s="9">
        <v>0</v>
      </c>
      <c r="H624" s="9">
        <v>3839.8469999999998</v>
      </c>
      <c r="I624" s="9" t="str">
        <f t="shared" si="9"/>
        <v>078935000</v>
      </c>
    </row>
    <row r="625" spans="1:9" x14ac:dyDescent="0.25">
      <c r="A625">
        <v>79990</v>
      </c>
      <c r="B625" t="s">
        <v>1194</v>
      </c>
      <c r="C625" s="1" t="s">
        <v>1195</v>
      </c>
      <c r="D625" s="9">
        <v>28231.71</v>
      </c>
      <c r="E625" s="9">
        <v>0</v>
      </c>
      <c r="F625" s="9">
        <v>94.83</v>
      </c>
      <c r="G625" s="9">
        <v>0</v>
      </c>
      <c r="H625" s="9">
        <v>4248.9809999999998</v>
      </c>
      <c r="I625" s="9" t="str">
        <f t="shared" si="9"/>
        <v>078974000</v>
      </c>
    </row>
    <row r="626" spans="1:9" x14ac:dyDescent="0.25">
      <c r="A626">
        <v>90036</v>
      </c>
      <c r="B626" t="s">
        <v>1196</v>
      </c>
      <c r="C626" s="1" t="s">
        <v>1197</v>
      </c>
      <c r="D626" s="9">
        <v>44157.32</v>
      </c>
      <c r="E626" s="9">
        <v>0</v>
      </c>
      <c r="F626" s="9">
        <v>457.58</v>
      </c>
      <c r="G626" s="9">
        <v>0</v>
      </c>
      <c r="H626" s="9">
        <v>6692.2349999999997</v>
      </c>
      <c r="I626" s="9" t="str">
        <f t="shared" si="9"/>
        <v>078548000</v>
      </c>
    </row>
    <row r="627" spans="1:9" x14ac:dyDescent="0.25">
      <c r="A627">
        <v>91937</v>
      </c>
      <c r="B627" t="s">
        <v>1198</v>
      </c>
      <c r="C627" s="1" t="s">
        <v>1199</v>
      </c>
      <c r="D627" s="9">
        <v>95238.89</v>
      </c>
      <c r="E627" s="9">
        <v>0</v>
      </c>
      <c r="F627" s="9">
        <v>0</v>
      </c>
      <c r="G627" s="9">
        <v>0</v>
      </c>
      <c r="H627" s="9">
        <v>14285.833499999999</v>
      </c>
      <c r="I627" s="9" t="str">
        <f t="shared" si="9"/>
        <v>078221000</v>
      </c>
    </row>
    <row r="628" spans="1:9" x14ac:dyDescent="0.25">
      <c r="A628">
        <v>4394</v>
      </c>
      <c r="B628" t="s">
        <v>1200</v>
      </c>
      <c r="C628" s="1" t="s">
        <v>1201</v>
      </c>
      <c r="D628" s="9">
        <v>573089.11</v>
      </c>
      <c r="E628" s="9">
        <v>2106.9452573529411</v>
      </c>
      <c r="F628" s="9">
        <v>16767.18</v>
      </c>
      <c r="G628" s="9">
        <v>0</v>
      </c>
      <c r="H628" s="9">
        <v>88478.443500000008</v>
      </c>
      <c r="I628" s="9" t="str">
        <f t="shared" si="9"/>
        <v>090220000</v>
      </c>
    </row>
    <row r="629" spans="1:9" x14ac:dyDescent="0.25">
      <c r="A629">
        <v>4236</v>
      </c>
      <c r="B629" t="s">
        <v>1202</v>
      </c>
      <c r="C629" s="1" t="s">
        <v>1203</v>
      </c>
      <c r="D629" s="9">
        <v>253104.17</v>
      </c>
      <c r="E629" s="9">
        <v>6327.6042500000003</v>
      </c>
      <c r="F629" s="9">
        <v>3516.17</v>
      </c>
      <c r="G629" s="9">
        <v>0</v>
      </c>
      <c r="H629" s="9">
        <v>38493.050999999999</v>
      </c>
      <c r="I629" s="9" t="str">
        <f t="shared" si="9"/>
        <v>070209000</v>
      </c>
    </row>
    <row r="630" spans="1:9" x14ac:dyDescent="0.25">
      <c r="A630">
        <v>4170</v>
      </c>
      <c r="B630" t="s">
        <v>1204</v>
      </c>
      <c r="C630" s="1" t="s">
        <v>1205</v>
      </c>
      <c r="D630" s="9">
        <v>225578.29</v>
      </c>
      <c r="E630" s="9">
        <v>0</v>
      </c>
      <c r="F630" s="9">
        <v>4792.78</v>
      </c>
      <c r="G630" s="9">
        <v>0</v>
      </c>
      <c r="H630" s="9">
        <v>34555.660499999998</v>
      </c>
      <c r="I630" s="9" t="str">
        <f t="shared" si="9"/>
        <v>020213000</v>
      </c>
    </row>
    <row r="631" spans="1:9" x14ac:dyDescent="0.25">
      <c r="A631">
        <v>4193</v>
      </c>
      <c r="B631" t="s">
        <v>1206</v>
      </c>
      <c r="C631" s="1" t="s">
        <v>1207</v>
      </c>
      <c r="D631" s="9">
        <v>164537.84</v>
      </c>
      <c r="E631" s="9">
        <v>0</v>
      </c>
      <c r="F631" s="9">
        <v>2309.1</v>
      </c>
      <c r="G631" s="9">
        <v>0</v>
      </c>
      <c r="H631" s="9">
        <v>25027.041000000001</v>
      </c>
      <c r="I631" s="9" t="str">
        <f t="shared" si="9"/>
        <v>030202000</v>
      </c>
    </row>
    <row r="632" spans="1:9" x14ac:dyDescent="0.25">
      <c r="A632">
        <v>4261</v>
      </c>
      <c r="B632" t="s">
        <v>1208</v>
      </c>
      <c r="C632" s="1" t="s">
        <v>1209</v>
      </c>
      <c r="D632" s="9">
        <v>197474.08</v>
      </c>
      <c r="E632" s="9">
        <v>0</v>
      </c>
      <c r="F632" s="9">
        <v>12601.96</v>
      </c>
      <c r="G632" s="9">
        <v>0</v>
      </c>
      <c r="H632" s="9">
        <v>31511.405999999995</v>
      </c>
      <c r="I632" s="9" t="str">
        <f t="shared" si="9"/>
        <v>070407000</v>
      </c>
    </row>
    <row r="633" spans="1:9" x14ac:dyDescent="0.25">
      <c r="A633">
        <v>4154</v>
      </c>
      <c r="B633" t="s">
        <v>1210</v>
      </c>
      <c r="C633" s="1" t="s">
        <v>1211</v>
      </c>
      <c r="D633" s="9">
        <v>390532.43</v>
      </c>
      <c r="E633" s="9">
        <v>16021.843282051283</v>
      </c>
      <c r="F633" s="9">
        <v>7317.6</v>
      </c>
      <c r="G633" s="9">
        <v>0</v>
      </c>
      <c r="H633" s="9">
        <v>59677.504499999995</v>
      </c>
      <c r="I633" s="9" t="str">
        <f t="shared" si="9"/>
        <v>010208000</v>
      </c>
    </row>
    <row r="634" spans="1:9" x14ac:dyDescent="0.25">
      <c r="A634">
        <v>4387</v>
      </c>
      <c r="B634" t="s">
        <v>1212</v>
      </c>
      <c r="C634" s="1" t="s">
        <v>1213</v>
      </c>
      <c r="D634" s="9">
        <v>408083.59</v>
      </c>
      <c r="E634" s="9">
        <v>6940.1971088435384</v>
      </c>
      <c r="F634" s="9">
        <v>6762.89</v>
      </c>
      <c r="G634" s="9">
        <v>0</v>
      </c>
      <c r="H634" s="9">
        <v>62226.972000000002</v>
      </c>
      <c r="I634" s="9" t="str">
        <f t="shared" si="9"/>
        <v>090201000</v>
      </c>
    </row>
    <row r="635" spans="1:9" x14ac:dyDescent="0.25">
      <c r="A635">
        <v>4485</v>
      </c>
      <c r="B635" t="s">
        <v>1214</v>
      </c>
      <c r="C635" s="1" t="s">
        <v>1215</v>
      </c>
      <c r="D635" s="9">
        <v>13410.63</v>
      </c>
      <c r="E635" s="9">
        <v>2366.5817647058825</v>
      </c>
      <c r="F635" s="9">
        <v>564.98</v>
      </c>
      <c r="G635" s="9">
        <v>0</v>
      </c>
      <c r="H635" s="9">
        <v>2096.3414999999995</v>
      </c>
      <c r="I635" s="9" t="str">
        <f t="shared" si="9"/>
        <v>130352000</v>
      </c>
    </row>
    <row r="636" spans="1:9" x14ac:dyDescent="0.25">
      <c r="A636">
        <v>79379</v>
      </c>
      <c r="B636" t="s">
        <v>1216</v>
      </c>
      <c r="C636" s="1" t="s">
        <v>1217</v>
      </c>
      <c r="D636" s="9">
        <v>11763.9</v>
      </c>
      <c r="E636" s="9">
        <v>0</v>
      </c>
      <c r="F636" s="9">
        <v>0</v>
      </c>
      <c r="G636" s="9">
        <v>0</v>
      </c>
      <c r="H636" s="9">
        <v>1764.5849999999998</v>
      </c>
      <c r="I636" s="9" t="str">
        <f t="shared" si="9"/>
        <v>130199000</v>
      </c>
    </row>
    <row r="637" spans="1:9" x14ac:dyDescent="0.25">
      <c r="A637">
        <v>79533</v>
      </c>
      <c r="B637" t="s">
        <v>1218</v>
      </c>
      <c r="C637" s="1" t="s">
        <v>1219</v>
      </c>
      <c r="D637" s="9">
        <v>9690.26</v>
      </c>
      <c r="E637" s="9">
        <v>0</v>
      </c>
      <c r="F637" s="9">
        <v>0</v>
      </c>
      <c r="G637" s="9">
        <v>0</v>
      </c>
      <c r="H637" s="9">
        <v>1453.539</v>
      </c>
      <c r="I637" s="9" t="str">
        <f t="shared" si="9"/>
        <v>211024000</v>
      </c>
    </row>
    <row r="638" spans="1:9" x14ac:dyDescent="0.25">
      <c r="A638">
        <v>79492</v>
      </c>
      <c r="B638" t="s">
        <v>1220</v>
      </c>
      <c r="C638" s="1" t="s">
        <v>1221</v>
      </c>
      <c r="D638" s="9">
        <v>1135.75</v>
      </c>
      <c r="E638" s="9">
        <v>0</v>
      </c>
      <c r="F638" s="9">
        <v>0</v>
      </c>
      <c r="G638" s="9">
        <v>0</v>
      </c>
      <c r="H638" s="9">
        <v>170.36249999999998</v>
      </c>
      <c r="I638" s="9" t="str">
        <f t="shared" si="9"/>
        <v>136014000</v>
      </c>
    </row>
    <row r="639" spans="1:9" x14ac:dyDescent="0.25">
      <c r="A639">
        <v>4213</v>
      </c>
      <c r="B639" t="s">
        <v>1222</v>
      </c>
      <c r="C639" s="1" t="s">
        <v>1223</v>
      </c>
      <c r="D639" s="9">
        <v>14270.03</v>
      </c>
      <c r="E639" s="9">
        <v>2378.3383333333331</v>
      </c>
      <c r="F639" s="9">
        <v>2240.9699999999998</v>
      </c>
      <c r="G639" s="9">
        <v>0</v>
      </c>
      <c r="H639" s="9">
        <v>2476.65</v>
      </c>
      <c r="I639" s="9" t="str">
        <f t="shared" si="9"/>
        <v>040305000</v>
      </c>
    </row>
    <row r="640" spans="1:9" x14ac:dyDescent="0.25">
      <c r="A640">
        <v>4385</v>
      </c>
      <c r="B640" t="s">
        <v>1224</v>
      </c>
      <c r="C640" s="1" t="s">
        <v>1225</v>
      </c>
      <c r="D640" s="9">
        <v>84205.96</v>
      </c>
      <c r="E640" s="9">
        <v>0</v>
      </c>
      <c r="F640" s="9">
        <v>2269.41</v>
      </c>
      <c r="G640" s="9">
        <v>0</v>
      </c>
      <c r="H640" s="9">
        <v>12971.3055</v>
      </c>
      <c r="I640" s="9" t="str">
        <f t="shared" si="9"/>
        <v>088755000</v>
      </c>
    </row>
    <row r="641" spans="1:9" x14ac:dyDescent="0.25">
      <c r="A641">
        <v>4377</v>
      </c>
      <c r="B641" t="s">
        <v>1226</v>
      </c>
      <c r="C641" s="1" t="s">
        <v>1227</v>
      </c>
      <c r="D641" s="9">
        <v>12093.02</v>
      </c>
      <c r="E641" s="9">
        <v>0</v>
      </c>
      <c r="F641" s="9">
        <v>1708.79</v>
      </c>
      <c r="G641" s="9">
        <v>0</v>
      </c>
      <c r="H641" s="9">
        <v>2070.2715000000003</v>
      </c>
      <c r="I641" s="9" t="str">
        <f t="shared" si="9"/>
        <v>080313000</v>
      </c>
    </row>
    <row r="642" spans="1:9" x14ac:dyDescent="0.25">
      <c r="A642">
        <v>79524</v>
      </c>
      <c r="B642" t="s">
        <v>1228</v>
      </c>
      <c r="C642" s="1" t="s">
        <v>1229</v>
      </c>
      <c r="D642" s="9">
        <v>8651.58</v>
      </c>
      <c r="E642" s="9">
        <v>0</v>
      </c>
      <c r="F642" s="9">
        <v>0</v>
      </c>
      <c r="G642" s="9">
        <v>0</v>
      </c>
      <c r="H642" s="9">
        <v>1297.7369999999999</v>
      </c>
      <c r="I642" s="9" t="str">
        <f t="shared" si="9"/>
        <v>211025000</v>
      </c>
    </row>
    <row r="643" spans="1:9" x14ac:dyDescent="0.25">
      <c r="A643">
        <v>79472</v>
      </c>
      <c r="B643" t="s">
        <v>1230</v>
      </c>
      <c r="C643" s="1" t="s">
        <v>1300</v>
      </c>
      <c r="D643" s="9">
        <v>7199.47</v>
      </c>
      <c r="E643" s="9">
        <v>0</v>
      </c>
      <c r="F643" s="9">
        <v>0</v>
      </c>
      <c r="G643" s="9">
        <v>0</v>
      </c>
      <c r="H643" s="9">
        <v>1079.9204999999999</v>
      </c>
      <c r="I643" s="9" t="str">
        <f t="shared" ref="I643:I646" si="10">TEXT(B643,"000000000")</f>
        <v>146015000</v>
      </c>
    </row>
    <row r="644" spans="1:9" x14ac:dyDescent="0.25">
      <c r="A644">
        <v>4499</v>
      </c>
      <c r="B644" t="s">
        <v>1232</v>
      </c>
      <c r="C644" s="1" t="s">
        <v>1233</v>
      </c>
      <c r="D644" s="9">
        <v>1965744.62</v>
      </c>
      <c r="E644" s="9">
        <v>29176.172467532469</v>
      </c>
      <c r="F644" s="9">
        <v>35633.72</v>
      </c>
      <c r="G644" s="9">
        <v>0</v>
      </c>
      <c r="H644" s="9">
        <v>300206.75099999999</v>
      </c>
      <c r="I644" s="9" t="str">
        <f t="shared" si="10"/>
        <v>140401000</v>
      </c>
    </row>
    <row r="645" spans="1:9" x14ac:dyDescent="0.25">
      <c r="A645">
        <v>4509</v>
      </c>
      <c r="B645" t="s">
        <v>1234</v>
      </c>
      <c r="C645" s="1" t="s">
        <v>1235</v>
      </c>
      <c r="D645" s="9">
        <v>27926.7</v>
      </c>
      <c r="E645" s="9">
        <v>0</v>
      </c>
      <c r="F645" s="9">
        <v>0</v>
      </c>
      <c r="G645" s="9">
        <v>0</v>
      </c>
      <c r="H645" s="9">
        <v>4189.0050000000001</v>
      </c>
      <c r="I645" s="9" t="str">
        <f t="shared" si="10"/>
        <v>148758000</v>
      </c>
    </row>
    <row r="646" spans="1:9" x14ac:dyDescent="0.25">
      <c r="A646">
        <v>4507</v>
      </c>
      <c r="B646" t="s">
        <v>1236</v>
      </c>
      <c r="C646" s="1" t="s">
        <v>1237</v>
      </c>
      <c r="D646" s="9">
        <v>1858011.42</v>
      </c>
      <c r="E646" s="9">
        <v>25853.591187384041</v>
      </c>
      <c r="F646" s="9">
        <v>0</v>
      </c>
      <c r="G646" s="9">
        <v>0</v>
      </c>
      <c r="H646" s="9">
        <v>278701.71299999999</v>
      </c>
      <c r="I646" s="9" t="str">
        <f t="shared" si="10"/>
        <v>140570000</v>
      </c>
    </row>
    <row r="649" spans="1:9" x14ac:dyDescent="0.25">
      <c r="D649" s="11">
        <f>SUBTOTAL(9,D3:D647)</f>
        <v>213596027.74999997</v>
      </c>
      <c r="F649" s="11">
        <f>SUBTOTAL(9,F3:F647)</f>
        <v>4686863.2899999935</v>
      </c>
    </row>
  </sheetData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B0FAC48D43D084B853DC8F3C42375F0" ma:contentTypeVersion="18" ma:contentTypeDescription="Create a new document." ma:contentTypeScope="" ma:versionID="eafec9bfb992a20f2b7771e8f825f7b8">
  <xsd:schema xmlns:xsd="http://www.w3.org/2001/XMLSchema" xmlns:xs="http://www.w3.org/2001/XMLSchema" xmlns:p="http://schemas.microsoft.com/office/2006/metadata/properties" xmlns:ns2="cdc67ab9-5d86-4ae1-9e38-cf19cda27fbd" xmlns:ns3="3b3188d5-88b4-48a3-ad42-774970703158" xmlns:ns4="f69ac7c7-1a2e-46bd-a988-685139f8f258" targetNamespace="http://schemas.microsoft.com/office/2006/metadata/properties" ma:root="true" ma:fieldsID="76a51269820be7e1ad4b127885f9af19" ns2:_="" ns3:_="" ns4:_="">
    <xsd:import namespace="cdc67ab9-5d86-4ae1-9e38-cf19cda27fbd"/>
    <xsd:import namespace="3b3188d5-88b4-48a3-ad42-774970703158"/>
    <xsd:import namespace="f69ac7c7-1a2e-46bd-a988-685139f8f25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4:TaxCatchAll" minOccurs="0"/>
                <xsd:element ref="ns3:ITPSPType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c67ab9-5d86-4ae1-9e38-cf19cda27fb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3188d5-88b4-48a3-ad42-774970703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5db50a19-44cd-47bf-aae0-69db42930d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ITPSPType" ma:index="27" nillable="true" ma:displayName="IT PSP Type" ma:description="IT PSP Type" ma:format="Dropdown" ma:indexed="true" ma:internalName="ITPSPType">
      <xsd:simpleType>
        <xsd:restriction base="dms:Choice">
          <xsd:enumeration value="Policy"/>
          <xsd:enumeration value="Procedure"/>
          <xsd:enumeration value="Standard"/>
          <xsd:enumeration value="Plan"/>
          <xsd:enumeration value="Summary"/>
          <xsd:enumeration value="Reference"/>
        </xsd:restriction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9ac7c7-1a2e-46bd-a988-685139f8f258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description="" ma:hidden="true" ma:list="{fe555931-021a-400d-80a5-00bcf0d19699}" ma:internalName="TaxCatchAll" ma:showField="CatchAllData" ma:web="cdc67ab9-5d86-4ae1-9e38-cf19cda27f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9ac7c7-1a2e-46bd-a988-685139f8f258" xsi:nil="true"/>
    <ITPSPType xmlns="3b3188d5-88b4-48a3-ad42-774970703158" xsi:nil="true"/>
    <lcf76f155ced4ddcb4097134ff3c332f xmlns="3b3188d5-88b4-48a3-ad42-774970703158">
      <Terms xmlns="http://schemas.microsoft.com/office/infopath/2007/PartnerControls"/>
    </lcf76f155ced4ddcb4097134ff3c332f>
    <_dlc_DocId xmlns="cdc67ab9-5d86-4ae1-9e38-cf19cda27fbd">D7HQDT7FZXDF-1126435011-1964785</_dlc_DocId>
    <_dlc_DocIdUrl xmlns="cdc67ab9-5d86-4ae1-9e38-cf19cda27fbd">
      <Url>https://adecloud.sharepoint.com/sites/ADELibrary/_layouts/15/DocIdRedir.aspx?ID=D7HQDT7FZXDF-1126435011-1964785</Url>
      <Description>D7HQDT7FZXDF-1126435011-1964785</Description>
    </_dlc_DocIdUrl>
  </documentManagement>
</p:properties>
</file>

<file path=customXml/item5.xml>��< ? x m l   v e r s i o n = " 1 . 0 "   e n c o d i n g = " u t f - 1 6 " ? > < D a t a M a s h u p   x m l n s = " h t t p : / / s c h e m a s . m i c r o s o f t . c o m / D a t a M a s h u p " > A A A A A B M D A A B Q S w M E F A A C A A g A 2 1 Z H V q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D b V k d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2 1 Z H V i i K R 7 g O A A A A E Q A A A B M A H A B G b 3 J t d W x h c y 9 T Z W N 0 a W 9 u M S 5 t I K I Y A C i g F A A A A A A A A A A A A A A A A A A A A A A A A A A A A C t O T S 7 J z M 9 T C I b Q h t Y A U E s B A i 0 A F A A C A A g A 2 1 Z H V q F C A Y G j A A A A 9 g A A A B I A A A A A A A A A A A A A A A A A A A A A A E N v b m Z p Z y 9 Q Y W N r Y W d l L n h t b F B L A Q I t A B Q A A g A I A N t W R 1 Y P y u m r p A A A A O k A A A A T A A A A A A A A A A A A A A A A A O 8 A A A B b Q 2 9 u d G V u d F 9 U e X B l c 1 0 u e G 1 s U E s B A i 0 A F A A C A A g A 2 1 Z H V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E U h Q S l x 8 D N L r U R 8 g H Q l C c M A A A A A A g A A A A A A A 2 Y A A M A A A A A Q A A A A b v X 9 m 5 2 3 e 5 T 9 + G l k 2 v S T A Q A A A A A E g A A A o A A A A B A A A A B h P O v 3 m p S s 6 S C 0 / T T / / 6 l B U A A A A A s E h 3 x H 9 g p X A B S y Y M p 9 m y s c n Q 5 w e F T G 8 A G B 5 F I i d 6 L m p p l n b U U n t o e p t v 3 l K y Y n t Q 9 b s x n l 2 z R k u x 7 z y p q R n v 8 j n S Q 7 h D W 9 8 I H d B p o S d Z 4 u F A A A A B 9 Y J s L f d F O D L y M 2 2 5 B C D s N J / e o 0 < / D a t a M a s h u p > 
</file>

<file path=customXml/itemProps1.xml><?xml version="1.0" encoding="utf-8"?>
<ds:datastoreItem xmlns:ds="http://schemas.openxmlformats.org/officeDocument/2006/customXml" ds:itemID="{97AB5489-8DE9-47F9-83DE-AD31EBB449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c67ab9-5d86-4ae1-9e38-cf19cda27fbd"/>
    <ds:schemaRef ds:uri="3b3188d5-88b4-48a3-ad42-774970703158"/>
    <ds:schemaRef ds:uri="f69ac7c7-1a2e-46bd-a988-685139f8f2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800D517-E55E-4C68-8691-80536155426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C820590-4293-43F8-AADA-13572514D9B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089FF05-697E-4F9D-A89E-D45B199E3D9C}">
  <ds:schemaRefs>
    <ds:schemaRef ds:uri="http://schemas.microsoft.com/office/2006/metadata/properties"/>
    <ds:schemaRef ds:uri="http://schemas.microsoft.com/office/infopath/2007/PartnerControls"/>
    <ds:schemaRef ds:uri="f69ac7c7-1a2e-46bd-a988-685139f8f258"/>
    <ds:schemaRef ds:uri="3b3188d5-88b4-48a3-ad42-774970703158"/>
    <ds:schemaRef ds:uri="cdc67ab9-5d86-4ae1-9e38-cf19cda27fbd"/>
  </ds:schemaRefs>
</ds:datastoreItem>
</file>

<file path=customXml/itemProps5.xml><?xml version="1.0" encoding="utf-8"?>
<ds:datastoreItem xmlns:ds="http://schemas.openxmlformats.org/officeDocument/2006/customXml" ds:itemID="{9500837F-A816-46FC-8FAE-9DD00A07A6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FY24 Full Award</vt:lpstr>
      <vt:lpstr>FY24 Preliminary Award</vt:lpstr>
      <vt:lpstr>FY24 Prop Share Calcs</vt:lpstr>
      <vt:lpstr>FY23 Full Award</vt:lpstr>
      <vt:lpstr>'FY24 Full Award'!Print_Titles</vt:lpstr>
      <vt:lpstr>'FY24 Preliminary Award'!Print_Titles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Trainor, Candice</dc:creator>
  <cp:keywords/>
  <dc:description/>
  <cp:lastModifiedBy>Trainor, Candice</cp:lastModifiedBy>
  <cp:revision/>
  <dcterms:created xsi:type="dcterms:W3CDTF">2023-02-07T17:26:32Z</dcterms:created>
  <dcterms:modified xsi:type="dcterms:W3CDTF">2024-05-30T17:02:31Z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0x0101001B0FAC48D43D084B853DC8F3C42375F0</vt:lpwstr>
  </property>
  <property fmtid="{D5CDD505-2E9C-101B-9397-08002B2CF9AE}" pid="3" name="_dlc_DocIdItemGuid">
    <vt:lpwstr>c6901434-38aa-4f03-9949-d79e2a68b3fd</vt:lpwstr>
  </property>
  <property fmtid="{D5CDD505-2E9C-101B-9397-08002B2CF9AE}" pid="4" name="MediaServiceImageTags">
    <vt:lpwstr/>
  </property>
</Properties>
</file>