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decloud-my.sharepoint.com/personal/sharon_estrada_azed_gov/Documents/Comparabiltiy/Comparability UPDATE 2022/"/>
    </mc:Choice>
  </mc:AlternateContent>
  <xr:revisionPtr revIDLastSave="94" documentId="8_{FC3B0C54-7A7B-49F4-8D3C-8B7D84A248A6}" xr6:coauthVersionLast="47" xr6:coauthVersionMax="47" xr10:uidLastSave="{5D564093-0F86-4DE4-9E61-5E67102313A6}"/>
  <bookViews>
    <workbookView xWindow="40860" yWindow="-120" windowWidth="25440" windowHeight="15390" activeTab="3" xr2:uid="{00000000-000D-0000-FFFF-FFFF00000000}"/>
  </bookViews>
  <sheets>
    <sheet name="Pupil to Staff Ratio" sheetId="7" r:id="rId1"/>
    <sheet name="All Title I Schools by Grade Sp" sheetId="5" r:id="rId2"/>
    <sheet name="Hi-Lo Poverty" sheetId="1" r:id="rId3"/>
    <sheet name="Hi-Lo Together Poverty" sheetId="11" r:id="rId4"/>
    <sheet name="Per Pupil Spending Grade Span" sheetId="6" r:id="rId5"/>
    <sheet name="Per Pupil Spending" sheetId="10" r:id="rId6"/>
  </sheets>
  <definedNames>
    <definedName name="_xlnm.Print_Area" localSheetId="1">'All Title I Schools by Grade Sp'!$A$1:$H$43</definedName>
    <definedName name="_xlnm.Print_Area" localSheetId="2">'Hi-Lo Poverty'!$A$1:$I$28</definedName>
    <definedName name="_xlnm.Print_Area" localSheetId="4">'Per Pupil Spending Grade Span'!$A$1:$F$22</definedName>
    <definedName name="_xlnm.Print_Area" localSheetId="0">'Pupil to Staff Ratio'!$A$1:$H$20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1" l="1"/>
  <c r="F13" i="11"/>
  <c r="G13" i="11" s="1"/>
  <c r="F12" i="11"/>
  <c r="G12" i="11" s="1"/>
  <c r="F11" i="11"/>
  <c r="G11" i="11" s="1"/>
  <c r="G10" i="11"/>
  <c r="F10" i="11"/>
  <c r="G9" i="11"/>
  <c r="F9" i="11"/>
  <c r="F8" i="11"/>
  <c r="G8" i="11" s="1"/>
  <c r="F7" i="11"/>
  <c r="G7" i="11" s="1"/>
  <c r="G6" i="11"/>
  <c r="F6" i="11"/>
  <c r="F5" i="11"/>
  <c r="G5" i="11" s="1"/>
  <c r="F4" i="11"/>
  <c r="G4" i="11" s="1"/>
  <c r="E18" i="10"/>
  <c r="E20" i="10" s="1"/>
  <c r="D17" i="10"/>
  <c r="C17" i="10"/>
  <c r="E15" i="10"/>
  <c r="E14" i="10"/>
  <c r="E13" i="10"/>
  <c r="E12" i="10"/>
  <c r="E11" i="10"/>
  <c r="E10" i="10"/>
  <c r="E9" i="10"/>
  <c r="E8" i="10"/>
  <c r="E7" i="10"/>
  <c r="E6" i="10"/>
  <c r="D53" i="6"/>
  <c r="E54" i="6" s="1"/>
  <c r="E56" i="6" s="1"/>
  <c r="C53" i="6"/>
  <c r="E51" i="6"/>
  <c r="E50" i="6"/>
  <c r="E49" i="6"/>
  <c r="E48" i="6"/>
  <c r="E47" i="6"/>
  <c r="E46" i="6"/>
  <c r="E45" i="6"/>
  <c r="E44" i="6"/>
  <c r="E43" i="6"/>
  <c r="E42" i="6"/>
  <c r="D35" i="6"/>
  <c r="E36" i="6" s="1"/>
  <c r="C35" i="6"/>
  <c r="E33" i="6"/>
  <c r="E32" i="6"/>
  <c r="E31" i="6"/>
  <c r="E30" i="6"/>
  <c r="E29" i="6"/>
  <c r="E28" i="6"/>
  <c r="E27" i="6"/>
  <c r="E26" i="6"/>
  <c r="E25" i="6"/>
  <c r="E24" i="6"/>
  <c r="G20" i="1"/>
  <c r="G21" i="1"/>
  <c r="G22" i="1"/>
  <c r="G23" i="1"/>
  <c r="G19" i="1"/>
  <c r="G6" i="1"/>
  <c r="G7" i="1"/>
  <c r="G8" i="1"/>
  <c r="G9" i="1"/>
  <c r="G5" i="1"/>
  <c r="F5" i="7"/>
  <c r="F6" i="7"/>
  <c r="F7" i="7"/>
  <c r="F8" i="7"/>
  <c r="F9" i="7"/>
  <c r="F10" i="7"/>
  <c r="F11" i="7"/>
  <c r="F12" i="7"/>
  <c r="F13" i="7"/>
  <c r="F4" i="7"/>
  <c r="F34" i="5"/>
  <c r="F35" i="5"/>
  <c r="F36" i="5"/>
  <c r="F33" i="5"/>
  <c r="F21" i="5"/>
  <c r="F22" i="5"/>
  <c r="F23" i="5"/>
  <c r="F20" i="5"/>
  <c r="F6" i="5"/>
  <c r="F7" i="5"/>
  <c r="F8" i="5"/>
  <c r="F9" i="5"/>
  <c r="F10" i="5"/>
  <c r="F5" i="5"/>
  <c r="F15" i="11" l="1"/>
  <c r="G16" i="11" s="1"/>
  <c r="E19" i="10"/>
  <c r="F10" i="10" s="1"/>
  <c r="E55" i="6"/>
  <c r="E37" i="6"/>
  <c r="E38" i="6"/>
  <c r="G18" i="11" l="1"/>
  <c r="G17" i="11"/>
  <c r="F9" i="10"/>
  <c r="F7" i="10"/>
  <c r="F15" i="10"/>
  <c r="F11" i="10"/>
  <c r="F12" i="10"/>
  <c r="F8" i="10"/>
  <c r="F13" i="10"/>
  <c r="F6" i="10"/>
  <c r="F14" i="10"/>
  <c r="F38" i="5"/>
  <c r="C38" i="5"/>
  <c r="G36" i="5"/>
  <c r="G35" i="5"/>
  <c r="G34" i="5"/>
  <c r="G33" i="5"/>
  <c r="H6" i="11" l="1"/>
  <c r="H5" i="11"/>
  <c r="H10" i="11"/>
  <c r="H8" i="11"/>
  <c r="H11" i="11"/>
  <c r="H12" i="11"/>
  <c r="H7" i="11"/>
  <c r="H9" i="11"/>
  <c r="H13" i="11"/>
  <c r="H4" i="11"/>
  <c r="G39" i="5"/>
  <c r="G41" i="5" s="1"/>
  <c r="E7" i="6"/>
  <c r="E8" i="6"/>
  <c r="E9" i="6"/>
  <c r="E10" i="6"/>
  <c r="E11" i="6"/>
  <c r="E12" i="6"/>
  <c r="E13" i="6"/>
  <c r="E14" i="6"/>
  <c r="E15" i="6"/>
  <c r="E6" i="6"/>
  <c r="F15" i="7"/>
  <c r="C15" i="7"/>
  <c r="G13" i="7"/>
  <c r="G12" i="7"/>
  <c r="G11" i="7"/>
  <c r="G10" i="7"/>
  <c r="G9" i="7"/>
  <c r="G8" i="7"/>
  <c r="G7" i="7"/>
  <c r="G6" i="7"/>
  <c r="G5" i="7"/>
  <c r="G4" i="7"/>
  <c r="D17" i="6"/>
  <c r="C17" i="6"/>
  <c r="C12" i="5"/>
  <c r="F12" i="5"/>
  <c r="G10" i="5"/>
  <c r="G22" i="5"/>
  <c r="G23" i="5"/>
  <c r="F25" i="5"/>
  <c r="C25" i="5"/>
  <c r="G21" i="5"/>
  <c r="G20" i="5"/>
  <c r="G9" i="5"/>
  <c r="G8" i="5"/>
  <c r="G7" i="5"/>
  <c r="G6" i="5"/>
  <c r="G5" i="5"/>
  <c r="E18" i="6" l="1"/>
  <c r="E20" i="6" s="1"/>
  <c r="G40" i="5"/>
  <c r="H33" i="5" s="1"/>
  <c r="G16" i="7"/>
  <c r="G18" i="7" s="1"/>
  <c r="G13" i="5"/>
  <c r="G15" i="5" s="1"/>
  <c r="G26" i="5"/>
  <c r="G28" i="5" s="1"/>
  <c r="G11" i="1"/>
  <c r="D11" i="1"/>
  <c r="H5" i="1"/>
  <c r="G25" i="1"/>
  <c r="D25" i="1"/>
  <c r="H20" i="1"/>
  <c r="H21" i="1"/>
  <c r="H22" i="1"/>
  <c r="H23" i="1"/>
  <c r="H19" i="1"/>
  <c r="H6" i="1"/>
  <c r="H7" i="1"/>
  <c r="H8" i="1"/>
  <c r="H9" i="1"/>
  <c r="F33" i="6" l="1"/>
  <c r="F47" i="6"/>
  <c r="F45" i="6"/>
  <c r="F50" i="6"/>
  <c r="F28" i="6"/>
  <c r="F32" i="6"/>
  <c r="F27" i="6"/>
  <c r="F51" i="6"/>
  <c r="F46" i="6"/>
  <c r="F30" i="6"/>
  <c r="F25" i="6"/>
  <c r="F31" i="6"/>
  <c r="H26" i="1"/>
  <c r="H27" i="1" s="1"/>
  <c r="H35" i="5"/>
  <c r="H34" i="5"/>
  <c r="H36" i="5"/>
  <c r="G27" i="5"/>
  <c r="H22" i="5" s="1"/>
  <c r="G17" i="7"/>
  <c r="H12" i="7" s="1"/>
  <c r="E19" i="6"/>
  <c r="F14" i="6" s="1"/>
  <c r="G14" i="5"/>
  <c r="H10" i="5" s="1"/>
  <c r="H12" i="1"/>
  <c r="H13" i="1" s="1"/>
  <c r="H28" i="1" l="1"/>
  <c r="F43" i="6"/>
  <c r="F26" i="6"/>
  <c r="F29" i="6"/>
  <c r="F42" i="6"/>
  <c r="F24" i="6"/>
  <c r="F44" i="6"/>
  <c r="F48" i="6"/>
  <c r="F49" i="6"/>
  <c r="H5" i="7"/>
  <c r="H9" i="7"/>
  <c r="H13" i="7"/>
  <c r="H7" i="7"/>
  <c r="H11" i="7"/>
  <c r="H4" i="7"/>
  <c r="H6" i="7"/>
  <c r="H8" i="7"/>
  <c r="H10" i="7"/>
  <c r="F8" i="6"/>
  <c r="H20" i="5"/>
  <c r="H9" i="5"/>
  <c r="H21" i="5"/>
  <c r="H6" i="5"/>
  <c r="H23" i="5"/>
  <c r="H14" i="1"/>
  <c r="I9" i="1" s="1"/>
  <c r="H7" i="5"/>
  <c r="H5" i="5"/>
  <c r="H8" i="5"/>
  <c r="F11" i="6"/>
  <c r="F6" i="6"/>
  <c r="F10" i="6"/>
  <c r="F13" i="6"/>
  <c r="F7" i="6"/>
  <c r="F9" i="6"/>
  <c r="F15" i="6"/>
  <c r="F12" i="6"/>
  <c r="I21" i="1" l="1"/>
  <c r="I5" i="1"/>
  <c r="I7" i="1"/>
  <c r="I22" i="1"/>
  <c r="I8" i="1"/>
  <c r="I6" i="1"/>
  <c r="I23" i="1"/>
  <c r="I19" i="1"/>
  <c r="I20" i="1"/>
</calcChain>
</file>

<file path=xl/sharedStrings.xml><?xml version="1.0" encoding="utf-8"?>
<sst xmlns="http://schemas.openxmlformats.org/spreadsheetml/2006/main" count="155" uniqueCount="36">
  <si>
    <t>School Name</t>
  </si>
  <si>
    <t>Poverty %</t>
  </si>
  <si>
    <t>Grade Span</t>
  </si>
  <si>
    <t>Student Enrollment</t>
  </si>
  <si>
    <t>40th Day FTE</t>
  </si>
  <si>
    <t>Instructional Staff Ratio</t>
  </si>
  <si>
    <t>Comparable</t>
  </si>
  <si>
    <t>Very High Poverty Title I Schools - Schools that Exceed 75% Poverty</t>
  </si>
  <si>
    <t>COMPARABLE USE OF STATE &amp; LOCAL FUNDS AT TITLE I SCHOOLS BY HI/LO POVERTY</t>
  </si>
  <si>
    <t>Title I Schools at or below 75% Poverty</t>
  </si>
  <si>
    <t>AVG Student/Staff Ratio</t>
  </si>
  <si>
    <t>110% Ratio</t>
  </si>
  <si>
    <t>90% Ratio</t>
  </si>
  <si>
    <t xml:space="preserve"> </t>
  </si>
  <si>
    <r>
      <t xml:space="preserve">This is a </t>
    </r>
    <r>
      <rPr>
        <b/>
        <i/>
        <sz val="10"/>
        <color rgb="FFFF00FF"/>
        <rFont val="Calibri"/>
        <family val="2"/>
        <scheme val="minor"/>
      </rPr>
      <t>special use</t>
    </r>
    <r>
      <rPr>
        <sz val="10"/>
        <color theme="1"/>
        <rFont val="Calibri"/>
        <family val="2"/>
        <scheme val="minor"/>
      </rPr>
      <t xml:space="preserve"> worksheet for comparing High Poverty to Low Poverty Schools. </t>
    </r>
  </si>
  <si>
    <t>Totals</t>
  </si>
  <si>
    <r>
      <t xml:space="preserve">This is a </t>
    </r>
    <r>
      <rPr>
        <b/>
        <i/>
        <sz val="10"/>
        <color rgb="FFFF00FF"/>
        <rFont val="Calibri"/>
        <family val="2"/>
        <scheme val="minor"/>
      </rPr>
      <t>special use</t>
    </r>
    <r>
      <rPr>
        <sz val="10"/>
        <color theme="1"/>
        <rFont val="Calibri"/>
        <family val="2"/>
        <scheme val="minor"/>
      </rPr>
      <t xml:space="preserve"> worksheet for comparing all schools by grade span. </t>
    </r>
  </si>
  <si>
    <t>Elementary Schools</t>
  </si>
  <si>
    <t>COMPARABLE USE OF STATE &amp; LOCAL FUNDS AT TITLE I SCHOOLS BY STUDENT TO STAFF RATIO</t>
  </si>
  <si>
    <t>STUDENT / STAFF RATIO</t>
  </si>
  <si>
    <r>
      <t xml:space="preserve">This is a </t>
    </r>
    <r>
      <rPr>
        <b/>
        <i/>
        <sz val="10"/>
        <color rgb="FFFF00FF"/>
        <rFont val="Calibri"/>
        <family val="2"/>
        <scheme val="minor"/>
      </rPr>
      <t>special use</t>
    </r>
    <r>
      <rPr>
        <sz val="10"/>
        <color theme="1"/>
        <rFont val="Calibri"/>
        <family val="2"/>
        <scheme val="minor"/>
      </rPr>
      <t xml:space="preserve"> worksheet for comparing per pupil spending at each school. </t>
    </r>
  </si>
  <si>
    <t xml:space="preserve">State &amp; Local Funds Allocated </t>
  </si>
  <si>
    <t>Per Child Amount</t>
  </si>
  <si>
    <t>90% of the district-wide per-child amount</t>
  </si>
  <si>
    <t>110% of the district-wide per-child amount</t>
  </si>
  <si>
    <t>Middle Schools</t>
  </si>
  <si>
    <t xml:space="preserve"> High Schools</t>
  </si>
  <si>
    <t>SDER Staff</t>
  </si>
  <si>
    <t>Minus Federal Funded Staff (SPED, ELL, etc.)</t>
  </si>
  <si>
    <t>COMPARABLE USE OF STATE &amp; LOCAL FUNDS AT TITLE I SCHOOLS BY GRADE SPAN</t>
  </si>
  <si>
    <r>
      <t>For the LEA as a whole, the allocation per student from State and Local Funds is $</t>
    </r>
    <r>
      <rPr>
        <b/>
        <u/>
        <sz val="14"/>
        <color theme="1"/>
        <rFont val="Calibri"/>
        <family val="2"/>
        <scheme val="minor"/>
      </rPr>
      <t>XXX</t>
    </r>
    <r>
      <rPr>
        <b/>
        <sz val="14"/>
        <color theme="1"/>
        <rFont val="Calibri"/>
        <family val="2"/>
        <scheme val="minor"/>
      </rPr>
      <t xml:space="preserve"> (E17)</t>
    </r>
  </si>
  <si>
    <t>High Schools</t>
  </si>
  <si>
    <t>COMPARABLE USE OF STATE &amp; LOCAL FUNDS AT TITLE I SCHOOLS BY PER PUPIL SPENDING BY GRADE SPAN</t>
  </si>
  <si>
    <t xml:space="preserve">COMPARABLE USE OF STATE &amp; LOCAL FUNDS AT ALL TITLE I SCHOOLS BY PER PUPIL </t>
  </si>
  <si>
    <r>
      <t xml:space="preserve">This is a </t>
    </r>
    <r>
      <rPr>
        <b/>
        <i/>
        <sz val="10"/>
        <color rgb="FFFF00FF"/>
        <rFont val="Calibri"/>
        <family val="2"/>
        <scheme val="minor"/>
      </rPr>
      <t>special use</t>
    </r>
    <r>
      <rPr>
        <sz val="10"/>
        <color theme="1"/>
        <rFont val="Calibri"/>
        <family val="2"/>
        <scheme val="minor"/>
      </rPr>
      <t xml:space="preserve"> worksheet for comparing per pupil spending at each school per grade span.</t>
    </r>
  </si>
  <si>
    <t xml:space="preserve">Pupil/Instructional Staff ratio at Title I schools by poverty level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</si>
</sst>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F6AA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horizontal="right"/>
    </xf>
    <xf numFmtId="0" fontId="0" fillId="5" borderId="1" xfId="0" applyFill="1" applyBorder="1"/>
    <xf numFmtId="2" fontId="0" fillId="5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4" fontId="0" fillId="0" borderId="4" xfId="0" applyNumberFormat="1" applyBorder="1"/>
    <xf numFmtId="0" fontId="0" fillId="0" borderId="3" xfId="0" applyBorder="1"/>
    <xf numFmtId="2" fontId="7" fillId="0" borderId="1" xfId="0" applyNumberFormat="1" applyFont="1" applyBorder="1"/>
    <xf numFmtId="4" fontId="1" fillId="0" borderId="1" xfId="0" applyNumberFormat="1" applyFont="1" applyBorder="1"/>
    <xf numFmtId="49" fontId="4" fillId="0" borderId="1" xfId="3" applyNumberFormat="1" applyFont="1" applyBorder="1" applyAlignment="1" applyProtection="1">
      <alignment horizontal="left" wrapText="1" shrinkToFit="1"/>
      <protection locked="0" hidden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 wrapText="1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49" fontId="4" fillId="12" borderId="1" xfId="1" applyNumberFormat="1" applyFont="1" applyFill="1" applyBorder="1" applyAlignment="1" applyProtection="1">
      <alignment horizontal="left" wrapText="1"/>
      <protection locked="0" hidden="1"/>
    </xf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49" fontId="4" fillId="12" borderId="1" xfId="3" applyNumberFormat="1" applyFont="1" applyFill="1" applyBorder="1" applyAlignment="1" applyProtection="1">
      <alignment horizontal="left" wrapText="1" shrinkToFit="1"/>
      <protection locked="0" hidden="1"/>
    </xf>
    <xf numFmtId="1" fontId="0" fillId="12" borderId="1" xfId="0" applyNumberFormat="1" applyFill="1" applyBorder="1" applyAlignment="1">
      <alignment horizontal="center"/>
    </xf>
    <xf numFmtId="164" fontId="0" fillId="12" borderId="1" xfId="0" applyNumberFormat="1" applyFill="1" applyBorder="1"/>
    <xf numFmtId="165" fontId="0" fillId="12" borderId="1" xfId="0" applyNumberFormat="1" applyFill="1" applyBorder="1"/>
    <xf numFmtId="0" fontId="8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5" fontId="0" fillId="5" borderId="1" xfId="0" applyNumberFormat="1" applyFill="1" applyBorder="1"/>
    <xf numFmtId="165" fontId="0" fillId="0" borderId="4" xfId="0" applyNumberFormat="1" applyBorder="1"/>
    <xf numFmtId="165" fontId="1" fillId="0" borderId="1" xfId="0" applyNumberFormat="1" applyFont="1" applyBorder="1"/>
    <xf numFmtId="165" fontId="7" fillId="0" borderId="1" xfId="0" applyNumberFormat="1" applyFont="1" applyBorder="1"/>
    <xf numFmtId="0" fontId="0" fillId="0" borderId="1" xfId="0" applyFill="1" applyBorder="1"/>
    <xf numFmtId="0" fontId="12" fillId="11" borderId="1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0" fillId="0" borderId="7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6" fillId="6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0" fontId="5" fillId="8" borderId="0" xfId="0" applyFont="1" applyFill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165" fontId="7" fillId="0" borderId="13" xfId="0" applyNumberFormat="1" applyFont="1" applyBorder="1"/>
    <xf numFmtId="0" fontId="0" fillId="0" borderId="13" xfId="0" applyBorder="1"/>
    <xf numFmtId="16" fontId="0" fillId="12" borderId="1" xfId="0" applyNumberFormat="1" applyFill="1" applyBorder="1" applyAlignment="1">
      <alignment horizontal="center"/>
    </xf>
    <xf numFmtId="0" fontId="5" fillId="8" borderId="8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10" fontId="0" fillId="12" borderId="1" xfId="0" applyNumberForma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 wrapText="1"/>
    </xf>
    <xf numFmtId="0" fontId="12" fillId="13" borderId="1" xfId="0" applyFont="1" applyFill="1" applyBorder="1" applyAlignment="1">
      <alignment horizontal="center" wrapText="1"/>
    </xf>
  </cellXfs>
  <cellStyles count="5">
    <cellStyle name="Comma 2" xfId="2" xr:uid="{00000000-0005-0000-0000-000000000000}"/>
    <cellStyle name="Comma 3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mruColors>
      <color rgb="FFF4F6AA"/>
      <color rgb="FF1E03E5"/>
      <color rgb="FFE6EFB1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theme="9" tint="-0.249977111117893"/>
  </sheetPr>
  <dimension ref="A1:L22"/>
  <sheetViews>
    <sheetView view="pageBreakPreview" zoomScaleNormal="100" zoomScaleSheetLayoutView="100" workbookViewId="0">
      <selection sqref="A1:H20"/>
    </sheetView>
  </sheetViews>
  <sheetFormatPr defaultRowHeight="15" x14ac:dyDescent="0.25"/>
  <cols>
    <col min="1" max="1" width="25" customWidth="1"/>
    <col min="2" max="2" width="10.28515625" customWidth="1"/>
    <col min="3" max="3" width="11.28515625" customWidth="1"/>
    <col min="4" max="4" width="9.140625" customWidth="1"/>
    <col min="5" max="5" width="14.5703125" customWidth="1"/>
    <col min="6" max="6" width="9.140625" customWidth="1"/>
    <col min="7" max="8" width="13.28515625" customWidth="1"/>
  </cols>
  <sheetData>
    <row r="1" spans="1:8" ht="44.25" customHeight="1" x14ac:dyDescent="0.25">
      <c r="A1" s="42" t="s">
        <v>18</v>
      </c>
      <c r="B1" s="42"/>
      <c r="C1" s="42"/>
      <c r="D1" s="42"/>
      <c r="E1" s="42"/>
      <c r="F1" s="42"/>
      <c r="G1" s="42"/>
      <c r="H1" s="42"/>
    </row>
    <row r="2" spans="1:8" ht="20.100000000000001" customHeight="1" x14ac:dyDescent="0.25">
      <c r="A2" s="43" t="s">
        <v>19</v>
      </c>
      <c r="B2" s="43"/>
      <c r="C2" s="43"/>
      <c r="D2" s="43"/>
      <c r="E2" s="43"/>
      <c r="F2" s="43"/>
      <c r="G2" s="43"/>
      <c r="H2" s="43"/>
    </row>
    <row r="3" spans="1:8" ht="47.25" customHeight="1" x14ac:dyDescent="0.25">
      <c r="A3" s="20" t="s">
        <v>0</v>
      </c>
      <c r="B3" s="21" t="s">
        <v>2</v>
      </c>
      <c r="C3" s="21" t="s">
        <v>3</v>
      </c>
      <c r="D3" s="21" t="s">
        <v>27</v>
      </c>
      <c r="E3" s="39" t="s">
        <v>28</v>
      </c>
      <c r="F3" s="21" t="s">
        <v>4</v>
      </c>
      <c r="G3" s="21" t="s">
        <v>5</v>
      </c>
      <c r="H3" s="21" t="s">
        <v>6</v>
      </c>
    </row>
    <row r="4" spans="1:8" ht="15.75" x14ac:dyDescent="0.25">
      <c r="A4" s="24"/>
      <c r="B4" s="25"/>
      <c r="C4" s="26"/>
      <c r="D4" s="26"/>
      <c r="E4" s="26"/>
      <c r="F4" s="38">
        <f>D4-E4</f>
        <v>0</v>
      </c>
      <c r="G4" s="2" t="e">
        <f>C4/F4</f>
        <v>#DIV/0!</v>
      </c>
      <c r="H4" s="1" t="e">
        <f>IF(AND(G4&lt;$G$18, G4&gt;$G$17), "YES","NO")</f>
        <v>#DIV/0!</v>
      </c>
    </row>
    <row r="5" spans="1:8" ht="15.75" x14ac:dyDescent="0.25">
      <c r="A5" s="24"/>
      <c r="B5" s="25"/>
      <c r="C5" s="26"/>
      <c r="D5" s="26"/>
      <c r="E5" s="26"/>
      <c r="F5" s="38">
        <f t="shared" ref="F5:F13" si="0">D5-E5</f>
        <v>0</v>
      </c>
      <c r="G5" s="2" t="e">
        <f t="shared" ref="G5:G13" si="1">C5/F5</f>
        <v>#DIV/0!</v>
      </c>
      <c r="H5" s="1" t="e">
        <f>IF(AND(G5&lt;$G$18, G5&gt;$G$17), "YES","NO")</f>
        <v>#DIV/0!</v>
      </c>
    </row>
    <row r="6" spans="1:8" ht="15.75" x14ac:dyDescent="0.25">
      <c r="A6" s="24"/>
      <c r="B6" s="25"/>
      <c r="C6" s="26"/>
      <c r="D6" s="26"/>
      <c r="E6" s="26"/>
      <c r="F6" s="38">
        <f t="shared" si="0"/>
        <v>0</v>
      </c>
      <c r="G6" s="2" t="e">
        <f t="shared" si="1"/>
        <v>#DIV/0!</v>
      </c>
      <c r="H6" s="1" t="e">
        <f>IF(AND(G6&lt;$G$18, G6&gt;$G$17), "YES","NO")</f>
        <v>#DIV/0!</v>
      </c>
    </row>
    <row r="7" spans="1:8" ht="15.75" x14ac:dyDescent="0.25">
      <c r="A7" s="24"/>
      <c r="B7" s="25"/>
      <c r="C7" s="26"/>
      <c r="D7" s="26"/>
      <c r="E7" s="26"/>
      <c r="F7" s="38">
        <f t="shared" si="0"/>
        <v>0</v>
      </c>
      <c r="G7" s="2" t="e">
        <f t="shared" si="1"/>
        <v>#DIV/0!</v>
      </c>
      <c r="H7" s="1" t="e">
        <f>IF(AND(G7&lt;$G$18, G7&gt;$G$17), "YES","NO")</f>
        <v>#DIV/0!</v>
      </c>
    </row>
    <row r="8" spans="1:8" ht="15.75" x14ac:dyDescent="0.25">
      <c r="A8" s="24"/>
      <c r="B8" s="25"/>
      <c r="C8" s="26"/>
      <c r="D8" s="26"/>
      <c r="E8" s="26"/>
      <c r="F8" s="38">
        <f t="shared" si="0"/>
        <v>0</v>
      </c>
      <c r="G8" s="2" t="e">
        <f t="shared" si="1"/>
        <v>#DIV/0!</v>
      </c>
      <c r="H8" s="1" t="e">
        <f>IF(AND(G8&lt;$G$18, G8&gt;$G$17), "YES","NO")</f>
        <v>#DIV/0!</v>
      </c>
    </row>
    <row r="9" spans="1:8" ht="15.75" x14ac:dyDescent="0.25">
      <c r="A9" s="27"/>
      <c r="B9" s="25"/>
      <c r="C9" s="26"/>
      <c r="D9" s="26"/>
      <c r="E9" s="26"/>
      <c r="F9" s="38">
        <f t="shared" si="0"/>
        <v>0</v>
      </c>
      <c r="G9" s="2" t="e">
        <f t="shared" si="1"/>
        <v>#DIV/0!</v>
      </c>
      <c r="H9" s="1" t="e">
        <f t="shared" ref="H9:H13" si="2">IF(AND(G9&lt;$G$18, G9&gt;$G$17), "YES","NO")</f>
        <v>#DIV/0!</v>
      </c>
    </row>
    <row r="10" spans="1:8" ht="15.75" x14ac:dyDescent="0.25">
      <c r="A10" s="27"/>
      <c r="B10" s="25"/>
      <c r="C10" s="26"/>
      <c r="D10" s="26"/>
      <c r="E10" s="26"/>
      <c r="F10" s="38">
        <f t="shared" si="0"/>
        <v>0</v>
      </c>
      <c r="G10" s="2" t="e">
        <f t="shared" si="1"/>
        <v>#DIV/0!</v>
      </c>
      <c r="H10" s="1" t="e">
        <f t="shared" si="2"/>
        <v>#DIV/0!</v>
      </c>
    </row>
    <row r="11" spans="1:8" ht="15.75" x14ac:dyDescent="0.25">
      <c r="A11" s="27"/>
      <c r="B11" s="25"/>
      <c r="C11" s="26"/>
      <c r="D11" s="26"/>
      <c r="E11" s="26"/>
      <c r="F11" s="38">
        <f t="shared" si="0"/>
        <v>0</v>
      </c>
      <c r="G11" s="2" t="e">
        <f t="shared" si="1"/>
        <v>#DIV/0!</v>
      </c>
      <c r="H11" s="1" t="e">
        <f t="shared" si="2"/>
        <v>#DIV/0!</v>
      </c>
    </row>
    <row r="12" spans="1:8" ht="15.75" x14ac:dyDescent="0.25">
      <c r="A12" s="27"/>
      <c r="B12" s="25"/>
      <c r="C12" s="26"/>
      <c r="D12" s="26"/>
      <c r="E12" s="26"/>
      <c r="F12" s="38">
        <f t="shared" si="0"/>
        <v>0</v>
      </c>
      <c r="G12" s="2" t="e">
        <f t="shared" si="1"/>
        <v>#DIV/0!</v>
      </c>
      <c r="H12" s="1" t="e">
        <f t="shared" si="2"/>
        <v>#DIV/0!</v>
      </c>
    </row>
    <row r="13" spans="1:8" ht="15.75" x14ac:dyDescent="0.25">
      <c r="A13" s="27"/>
      <c r="B13" s="25"/>
      <c r="C13" s="26"/>
      <c r="D13" s="26"/>
      <c r="E13" s="26"/>
      <c r="F13" s="38">
        <f t="shared" si="0"/>
        <v>0</v>
      </c>
      <c r="G13" s="2" t="e">
        <f t="shared" si="1"/>
        <v>#DIV/0!</v>
      </c>
      <c r="H13" s="1" t="e">
        <f t="shared" si="2"/>
        <v>#DIV/0!</v>
      </c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3" t="s">
        <v>15</v>
      </c>
      <c r="B15" s="4"/>
      <c r="C15" s="1">
        <f>SUM(C4:C14)</f>
        <v>0</v>
      </c>
      <c r="D15" s="1"/>
      <c r="E15" s="1"/>
      <c r="F15" s="1">
        <f>SUM(F4:F14)</f>
        <v>0</v>
      </c>
      <c r="G15" s="5"/>
      <c r="H15" s="1"/>
    </row>
    <row r="16" spans="1:8" x14ac:dyDescent="0.25">
      <c r="C16" s="44" t="s">
        <v>10</v>
      </c>
      <c r="D16" s="45"/>
      <c r="E16" s="45"/>
      <c r="F16" s="46"/>
      <c r="G16" s="9" t="e">
        <f>C15/F15</f>
        <v>#DIV/0!</v>
      </c>
      <c r="H16" s="7"/>
    </row>
    <row r="17" spans="3:12" x14ac:dyDescent="0.25">
      <c r="C17" s="47" t="s">
        <v>12</v>
      </c>
      <c r="D17" s="47"/>
      <c r="E17" s="47"/>
      <c r="F17" s="47"/>
      <c r="G17" s="12" t="e">
        <f>G16*0.9</f>
        <v>#DIV/0!</v>
      </c>
      <c r="H17" s="1"/>
    </row>
    <row r="18" spans="3:12" x14ac:dyDescent="0.25">
      <c r="C18" s="48" t="s">
        <v>11</v>
      </c>
      <c r="D18" s="49"/>
      <c r="E18" s="49"/>
      <c r="F18" s="49"/>
      <c r="G18" s="11" t="e">
        <f>G16*1.1</f>
        <v>#DIV/0!</v>
      </c>
      <c r="H18" s="10"/>
    </row>
    <row r="19" spans="3:12" x14ac:dyDescent="0.25">
      <c r="C19" s="32"/>
      <c r="D19" s="32"/>
      <c r="E19" s="32"/>
      <c r="F19" s="32"/>
      <c r="G19" s="8"/>
      <c r="H19" s="8"/>
      <c r="L19" t="s">
        <v>13</v>
      </c>
    </row>
    <row r="21" spans="3:12" x14ac:dyDescent="0.25">
      <c r="C21" s="8"/>
      <c r="D21" s="8"/>
      <c r="E21" s="8"/>
      <c r="F21" s="8"/>
      <c r="G21" s="8"/>
      <c r="H21" s="8"/>
    </row>
    <row r="22" spans="3:12" x14ac:dyDescent="0.25">
      <c r="C22" s="8"/>
      <c r="D22" s="8"/>
      <c r="E22" s="8"/>
      <c r="F22" s="8"/>
      <c r="G22" s="8"/>
      <c r="H22" s="8"/>
    </row>
  </sheetData>
  <sheetProtection selectLockedCells="1" selectUnlockedCells="1"/>
  <protectedRanges>
    <protectedRange password="96B3" sqref="H4:H20" name="Comparability formula"/>
    <protectedRange password="96B3" sqref="C15:H18" name="Totals Averages"/>
  </protectedRanges>
  <mergeCells count="5">
    <mergeCell ref="A1:H1"/>
    <mergeCell ref="A2:H2"/>
    <mergeCell ref="C16:F16"/>
    <mergeCell ref="C17:F17"/>
    <mergeCell ref="C18:F18"/>
  </mergeCells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5" tint="-0.249977111117893"/>
  </sheetPr>
  <dimension ref="A1:L44"/>
  <sheetViews>
    <sheetView view="pageBreakPreview" zoomScaleNormal="100" zoomScaleSheetLayoutView="100" workbookViewId="0">
      <selection activeCell="K32" sqref="K32"/>
    </sheetView>
  </sheetViews>
  <sheetFormatPr defaultRowHeight="15" x14ac:dyDescent="0.25"/>
  <cols>
    <col min="1" max="1" width="26.28515625" customWidth="1"/>
    <col min="2" max="2" width="8.7109375" customWidth="1"/>
    <col min="3" max="3" width="11.28515625" customWidth="1"/>
    <col min="4" max="4" width="8.42578125" customWidth="1"/>
    <col min="5" max="5" width="15.5703125" customWidth="1"/>
    <col min="6" max="6" width="8.5703125" customWidth="1"/>
    <col min="7" max="7" width="12.28515625" customWidth="1"/>
    <col min="8" max="8" width="11.7109375" customWidth="1"/>
  </cols>
  <sheetData>
    <row r="1" spans="1:12" ht="44.25" customHeight="1" thickBot="1" x14ac:dyDescent="0.3">
      <c r="A1" s="51" t="s">
        <v>29</v>
      </c>
      <c r="B1" s="51"/>
      <c r="C1" s="51"/>
      <c r="D1" s="51"/>
      <c r="E1" s="51"/>
      <c r="F1" s="51"/>
      <c r="G1" s="51"/>
      <c r="H1" s="51"/>
    </row>
    <row r="2" spans="1:12" ht="49.5" customHeight="1" thickBot="1" x14ac:dyDescent="0.3">
      <c r="A2" s="31" t="s">
        <v>16</v>
      </c>
    </row>
    <row r="3" spans="1:12" ht="20.100000000000001" customHeight="1" x14ac:dyDescent="0.25">
      <c r="A3" s="50" t="s">
        <v>17</v>
      </c>
      <c r="B3" s="50"/>
      <c r="C3" s="50"/>
      <c r="D3" s="50"/>
      <c r="E3" s="50"/>
      <c r="F3" s="50"/>
      <c r="G3" s="50"/>
      <c r="H3" s="50"/>
    </row>
    <row r="4" spans="1:12" ht="45" x14ac:dyDescent="0.25">
      <c r="A4" s="16" t="s">
        <v>0</v>
      </c>
      <c r="B4" s="17" t="s">
        <v>2</v>
      </c>
      <c r="C4" s="17" t="s">
        <v>3</v>
      </c>
      <c r="D4" s="17" t="s">
        <v>27</v>
      </c>
      <c r="E4" s="40" t="s">
        <v>28</v>
      </c>
      <c r="F4" s="17" t="s">
        <v>4</v>
      </c>
      <c r="G4" s="17" t="s">
        <v>5</v>
      </c>
      <c r="H4" s="17" t="s">
        <v>6</v>
      </c>
    </row>
    <row r="5" spans="1:12" ht="15.75" x14ac:dyDescent="0.25">
      <c r="A5" s="24"/>
      <c r="B5" s="25"/>
      <c r="C5" s="26"/>
      <c r="D5" s="26"/>
      <c r="E5" s="26"/>
      <c r="F5" s="38">
        <f>D5-E5</f>
        <v>0</v>
      </c>
      <c r="G5" s="2" t="e">
        <f>C5/F5</f>
        <v>#DIV/0!</v>
      </c>
      <c r="H5" s="1" t="e">
        <f t="shared" ref="H5:H10" si="0">IF(AND(G5&lt;$G$15, G5&gt;$G$14), "YES","NO")</f>
        <v>#DIV/0!</v>
      </c>
    </row>
    <row r="6" spans="1:12" ht="15.75" x14ac:dyDescent="0.25">
      <c r="A6" s="24"/>
      <c r="B6" s="25"/>
      <c r="C6" s="26"/>
      <c r="D6" s="26"/>
      <c r="E6" s="26"/>
      <c r="F6" s="38">
        <f t="shared" ref="F6:F10" si="1">D6-E6</f>
        <v>0</v>
      </c>
      <c r="G6" s="2" t="e">
        <f t="shared" ref="G6:G9" si="2">C6/F6</f>
        <v>#DIV/0!</v>
      </c>
      <c r="H6" s="1" t="e">
        <f t="shared" si="0"/>
        <v>#DIV/0!</v>
      </c>
    </row>
    <row r="7" spans="1:12" ht="15.75" x14ac:dyDescent="0.25">
      <c r="A7" s="24"/>
      <c r="B7" s="25"/>
      <c r="C7" s="26"/>
      <c r="D7" s="26"/>
      <c r="E7" s="26"/>
      <c r="F7" s="38">
        <f t="shared" si="1"/>
        <v>0</v>
      </c>
      <c r="G7" s="2" t="e">
        <f t="shared" si="2"/>
        <v>#DIV/0!</v>
      </c>
      <c r="H7" s="1" t="e">
        <f t="shared" si="0"/>
        <v>#DIV/0!</v>
      </c>
    </row>
    <row r="8" spans="1:12" ht="15.75" x14ac:dyDescent="0.25">
      <c r="A8" s="24"/>
      <c r="B8" s="25"/>
      <c r="C8" s="26"/>
      <c r="D8" s="26"/>
      <c r="E8" s="26"/>
      <c r="F8" s="38">
        <f t="shared" si="1"/>
        <v>0</v>
      </c>
      <c r="G8" s="2" t="e">
        <f t="shared" si="2"/>
        <v>#DIV/0!</v>
      </c>
      <c r="H8" s="1" t="e">
        <f t="shared" si="0"/>
        <v>#DIV/0!</v>
      </c>
    </row>
    <row r="9" spans="1:12" ht="15.75" x14ac:dyDescent="0.25">
      <c r="A9" s="27"/>
      <c r="B9" s="25"/>
      <c r="C9" s="26"/>
      <c r="D9" s="26"/>
      <c r="E9" s="26"/>
      <c r="F9" s="38">
        <f t="shared" si="1"/>
        <v>0</v>
      </c>
      <c r="G9" s="2" t="e">
        <f t="shared" si="2"/>
        <v>#DIV/0!</v>
      </c>
      <c r="H9" s="1" t="e">
        <f t="shared" si="0"/>
        <v>#DIV/0!</v>
      </c>
    </row>
    <row r="10" spans="1:12" ht="15.75" x14ac:dyDescent="0.25">
      <c r="A10" s="27"/>
      <c r="B10" s="25"/>
      <c r="C10" s="26"/>
      <c r="D10" s="26"/>
      <c r="E10" s="26"/>
      <c r="F10" s="38">
        <f t="shared" si="1"/>
        <v>0</v>
      </c>
      <c r="G10" s="2" t="e">
        <f t="shared" ref="G10" si="3">C10/F10</f>
        <v>#DIV/0!</v>
      </c>
      <c r="H10" s="1" t="e">
        <f t="shared" si="0"/>
        <v>#DIV/0!</v>
      </c>
    </row>
    <row r="11" spans="1:12" ht="15.75" x14ac:dyDescent="0.25">
      <c r="A11" s="13"/>
      <c r="B11" s="6"/>
      <c r="C11" s="1"/>
      <c r="D11" s="1"/>
      <c r="E11" s="1"/>
      <c r="F11" s="1"/>
      <c r="G11" s="2"/>
      <c r="H11" s="1"/>
    </row>
    <row r="12" spans="1:12" x14ac:dyDescent="0.25">
      <c r="A12" s="3" t="s">
        <v>15</v>
      </c>
      <c r="B12" s="4"/>
      <c r="C12" s="1">
        <f>SUM(C5:C10)</f>
        <v>0</v>
      </c>
      <c r="D12" s="1"/>
      <c r="E12" s="1"/>
      <c r="F12" s="1">
        <f>SUM(F5:F10)</f>
        <v>0</v>
      </c>
      <c r="G12" s="5"/>
      <c r="H12" s="1"/>
    </row>
    <row r="13" spans="1:12" x14ac:dyDescent="0.25">
      <c r="C13" s="44" t="s">
        <v>10</v>
      </c>
      <c r="D13" s="45"/>
      <c r="E13" s="45"/>
      <c r="F13" s="46"/>
      <c r="G13" s="9" t="e">
        <f>C12/F12</f>
        <v>#DIV/0!</v>
      </c>
      <c r="H13" s="7"/>
    </row>
    <row r="14" spans="1:12" x14ac:dyDescent="0.25">
      <c r="C14" s="47" t="s">
        <v>12</v>
      </c>
      <c r="D14" s="47"/>
      <c r="E14" s="47"/>
      <c r="F14" s="47"/>
      <c r="G14" s="12" t="e">
        <f>G13*0.9</f>
        <v>#DIV/0!</v>
      </c>
      <c r="H14" s="1"/>
    </row>
    <row r="15" spans="1:12" x14ac:dyDescent="0.25">
      <c r="C15" s="48" t="s">
        <v>11</v>
      </c>
      <c r="D15" s="49"/>
      <c r="E15" s="49"/>
      <c r="F15" s="49"/>
      <c r="G15" s="11" t="e">
        <f>G13*1.1</f>
        <v>#DIV/0!</v>
      </c>
      <c r="H15" s="10"/>
    </row>
    <row r="16" spans="1:12" x14ac:dyDescent="0.25">
      <c r="C16" s="8"/>
      <c r="D16" s="8"/>
      <c r="E16" s="8"/>
      <c r="F16" s="8"/>
      <c r="G16" s="8"/>
      <c r="H16" s="8"/>
      <c r="L16" t="s">
        <v>13</v>
      </c>
    </row>
    <row r="18" spans="1:8" ht="21" x14ac:dyDescent="0.25">
      <c r="A18" s="50" t="s">
        <v>25</v>
      </c>
      <c r="B18" s="50"/>
      <c r="C18" s="50"/>
      <c r="D18" s="50"/>
      <c r="E18" s="50"/>
      <c r="F18" s="50"/>
      <c r="G18" s="50"/>
      <c r="H18" s="50"/>
    </row>
    <row r="19" spans="1:8" ht="45" x14ac:dyDescent="0.25">
      <c r="A19" s="16" t="s">
        <v>0</v>
      </c>
      <c r="B19" s="17" t="s">
        <v>2</v>
      </c>
      <c r="C19" s="17" t="s">
        <v>3</v>
      </c>
      <c r="D19" s="17" t="s">
        <v>27</v>
      </c>
      <c r="E19" s="40" t="s">
        <v>28</v>
      </c>
      <c r="F19" s="17" t="s">
        <v>4</v>
      </c>
      <c r="G19" s="17" t="s">
        <v>5</v>
      </c>
      <c r="H19" s="17" t="s">
        <v>6</v>
      </c>
    </row>
    <row r="20" spans="1:8" ht="15.75" x14ac:dyDescent="0.25">
      <c r="A20" s="24"/>
      <c r="B20" s="25"/>
      <c r="C20" s="26"/>
      <c r="D20" s="26"/>
      <c r="E20" s="26"/>
      <c r="F20" s="38">
        <f>D20-E20</f>
        <v>0</v>
      </c>
      <c r="G20" s="2" t="e">
        <f>C20/F20</f>
        <v>#DIV/0!</v>
      </c>
      <c r="H20" s="1" t="e">
        <f>IF(AND(G20&lt;$G$28, G20&gt;$G$27), "YES","NO")</f>
        <v>#DIV/0!</v>
      </c>
    </row>
    <row r="21" spans="1:8" ht="15.75" x14ac:dyDescent="0.25">
      <c r="A21" s="27"/>
      <c r="B21" s="25"/>
      <c r="C21" s="26"/>
      <c r="D21" s="26"/>
      <c r="E21" s="26"/>
      <c r="F21" s="38">
        <f t="shared" ref="F21:F23" si="4">D21-E21</f>
        <v>0</v>
      </c>
      <c r="G21" s="2" t="e">
        <f t="shared" ref="G21:G23" si="5">C21/F21</f>
        <v>#DIV/0!</v>
      </c>
      <c r="H21" s="1" t="e">
        <f>IF(AND(G21&lt;$G$28, G21&gt;$G$27), "YES","NO")</f>
        <v>#DIV/0!</v>
      </c>
    </row>
    <row r="22" spans="1:8" ht="15.75" x14ac:dyDescent="0.25">
      <c r="A22" s="27"/>
      <c r="B22" s="28"/>
      <c r="C22" s="26"/>
      <c r="D22" s="26"/>
      <c r="E22" s="26"/>
      <c r="F22" s="38">
        <f t="shared" si="4"/>
        <v>0</v>
      </c>
      <c r="G22" s="2" t="e">
        <f t="shared" si="5"/>
        <v>#DIV/0!</v>
      </c>
      <c r="H22" s="1" t="e">
        <f>IF(AND(G22&lt;$G$28, G22&gt;$G$27), "YES","NO")</f>
        <v>#DIV/0!</v>
      </c>
    </row>
    <row r="23" spans="1:8" ht="15.75" x14ac:dyDescent="0.25">
      <c r="A23" s="27"/>
      <c r="B23" s="28"/>
      <c r="C23" s="26"/>
      <c r="D23" s="26"/>
      <c r="E23" s="26"/>
      <c r="F23" s="38">
        <f t="shared" si="4"/>
        <v>0</v>
      </c>
      <c r="G23" s="2" t="e">
        <f t="shared" si="5"/>
        <v>#DIV/0!</v>
      </c>
      <c r="H23" s="1" t="e">
        <f t="shared" ref="H23" si="6">IF(AND(G23&lt;$G$28, G23&gt;$G$27), "YES","NO")</f>
        <v>#DIV/0!</v>
      </c>
    </row>
    <row r="24" spans="1:8" ht="15.75" x14ac:dyDescent="0.25">
      <c r="A24" s="13"/>
      <c r="B24" s="6"/>
      <c r="C24" s="1"/>
      <c r="D24" s="1"/>
      <c r="E24" s="1"/>
      <c r="F24" s="1"/>
      <c r="G24" s="2"/>
      <c r="H24" s="1"/>
    </row>
    <row r="25" spans="1:8" x14ac:dyDescent="0.25">
      <c r="A25" s="3" t="s">
        <v>15</v>
      </c>
      <c r="B25" s="4"/>
      <c r="C25" s="1">
        <f>SUM(C20:C24)</f>
        <v>0</v>
      </c>
      <c r="D25" s="1"/>
      <c r="E25" s="1"/>
      <c r="F25" s="1">
        <f>SUM(F20:F24)</f>
        <v>0</v>
      </c>
      <c r="G25" s="5"/>
      <c r="H25" s="1"/>
    </row>
    <row r="26" spans="1:8" x14ac:dyDescent="0.25">
      <c r="C26" s="44" t="s">
        <v>10</v>
      </c>
      <c r="D26" s="45"/>
      <c r="E26" s="45"/>
      <c r="F26" s="46"/>
      <c r="G26" s="9" t="e">
        <f>C25/F25</f>
        <v>#DIV/0!</v>
      </c>
      <c r="H26" s="7"/>
    </row>
    <row r="27" spans="1:8" x14ac:dyDescent="0.25">
      <c r="C27" s="47" t="s">
        <v>12</v>
      </c>
      <c r="D27" s="47"/>
      <c r="E27" s="47"/>
      <c r="F27" s="47"/>
      <c r="G27" s="12" t="e">
        <f>G26*0.9</f>
        <v>#DIV/0!</v>
      </c>
      <c r="H27" s="1"/>
    </row>
    <row r="28" spans="1:8" x14ac:dyDescent="0.25">
      <c r="C28" s="48" t="s">
        <v>11</v>
      </c>
      <c r="D28" s="49"/>
      <c r="E28" s="49"/>
      <c r="F28" s="49"/>
      <c r="G28" s="11" t="e">
        <f>G26*1.1</f>
        <v>#DIV/0!</v>
      </c>
      <c r="H28" s="10"/>
    </row>
    <row r="29" spans="1:8" x14ac:dyDescent="0.25">
      <c r="C29" s="8"/>
      <c r="D29" s="8"/>
      <c r="E29" s="8"/>
      <c r="F29" s="8"/>
      <c r="G29" s="8"/>
      <c r="H29" s="8"/>
    </row>
    <row r="30" spans="1:8" x14ac:dyDescent="0.25">
      <c r="C30" s="8"/>
      <c r="D30" s="8"/>
      <c r="E30" s="8"/>
      <c r="F30" s="8"/>
      <c r="G30" s="8"/>
      <c r="H30" s="8"/>
    </row>
    <row r="31" spans="1:8" ht="21" customHeight="1" x14ac:dyDescent="0.25">
      <c r="A31" s="50" t="s">
        <v>26</v>
      </c>
      <c r="B31" s="50"/>
      <c r="C31" s="50"/>
      <c r="D31" s="50"/>
      <c r="E31" s="50"/>
      <c r="F31" s="50"/>
      <c r="G31" s="50"/>
      <c r="H31" s="50"/>
    </row>
    <row r="32" spans="1:8" ht="45" x14ac:dyDescent="0.25">
      <c r="A32" s="16" t="s">
        <v>0</v>
      </c>
      <c r="B32" s="17" t="s">
        <v>2</v>
      </c>
      <c r="C32" s="17" t="s">
        <v>3</v>
      </c>
      <c r="D32" s="17" t="s">
        <v>27</v>
      </c>
      <c r="E32" s="40" t="s">
        <v>28</v>
      </c>
      <c r="F32" s="17" t="s">
        <v>4</v>
      </c>
      <c r="G32" s="17" t="s">
        <v>5</v>
      </c>
      <c r="H32" s="17" t="s">
        <v>6</v>
      </c>
    </row>
    <row r="33" spans="1:8" ht="15.75" x14ac:dyDescent="0.25">
      <c r="A33" s="24"/>
      <c r="B33" s="25"/>
      <c r="C33" s="26"/>
      <c r="D33" s="26"/>
      <c r="E33" s="26"/>
      <c r="F33" s="38">
        <f>D33-E33</f>
        <v>0</v>
      </c>
      <c r="G33" s="2" t="e">
        <f>C33/F33</f>
        <v>#DIV/0!</v>
      </c>
      <c r="H33" s="1" t="e">
        <f>IF(AND(G33&lt;$G$41, G33&gt;$G$40), "YES","NO")</f>
        <v>#DIV/0!</v>
      </c>
    </row>
    <row r="34" spans="1:8" ht="15.75" x14ac:dyDescent="0.25">
      <c r="A34" s="27"/>
      <c r="B34" s="25"/>
      <c r="C34" s="26"/>
      <c r="D34" s="26"/>
      <c r="E34" s="26"/>
      <c r="F34" s="38">
        <f t="shared" ref="F34:F36" si="7">D34-E34</f>
        <v>0</v>
      </c>
      <c r="G34" s="2" t="e">
        <f t="shared" ref="G34:G36" si="8">C34/F34</f>
        <v>#DIV/0!</v>
      </c>
      <c r="H34" s="1" t="e">
        <f t="shared" ref="H34:H36" si="9">IF(AND(G34&lt;$G$41, G34&gt;$G$40), "YES","NO")</f>
        <v>#DIV/0!</v>
      </c>
    </row>
    <row r="35" spans="1:8" ht="15.75" x14ac:dyDescent="0.25">
      <c r="A35" s="27"/>
      <c r="B35" s="28"/>
      <c r="C35" s="26"/>
      <c r="D35" s="26"/>
      <c r="E35" s="26"/>
      <c r="F35" s="38">
        <f t="shared" si="7"/>
        <v>0</v>
      </c>
      <c r="G35" s="2" t="e">
        <f t="shared" si="8"/>
        <v>#DIV/0!</v>
      </c>
      <c r="H35" s="1" t="e">
        <f t="shared" si="9"/>
        <v>#DIV/0!</v>
      </c>
    </row>
    <row r="36" spans="1:8" ht="15.75" x14ac:dyDescent="0.25">
      <c r="A36" s="27"/>
      <c r="B36" s="28"/>
      <c r="C36" s="26"/>
      <c r="D36" s="26"/>
      <c r="E36" s="26"/>
      <c r="F36" s="38">
        <f t="shared" si="7"/>
        <v>0</v>
      </c>
      <c r="G36" s="2" t="e">
        <f t="shared" si="8"/>
        <v>#DIV/0!</v>
      </c>
      <c r="H36" s="1" t="e">
        <f t="shared" si="9"/>
        <v>#DIV/0!</v>
      </c>
    </row>
    <row r="37" spans="1:8" ht="15.75" x14ac:dyDescent="0.25">
      <c r="A37" s="13"/>
      <c r="B37" s="23"/>
      <c r="C37" s="1"/>
      <c r="D37" s="1"/>
      <c r="E37" s="1"/>
      <c r="F37" s="1"/>
      <c r="G37" s="2"/>
      <c r="H37" s="1"/>
    </row>
    <row r="38" spans="1:8" x14ac:dyDescent="0.25">
      <c r="A38" s="3" t="s">
        <v>15</v>
      </c>
      <c r="B38" s="4"/>
      <c r="C38" s="1">
        <f>SUM(C33:C37)</f>
        <v>0</v>
      </c>
      <c r="D38" s="1"/>
      <c r="E38" s="1"/>
      <c r="F38" s="1">
        <f>SUM(F33:F37)</f>
        <v>0</v>
      </c>
      <c r="G38" s="5"/>
      <c r="H38" s="1"/>
    </row>
    <row r="39" spans="1:8" ht="15" customHeight="1" x14ac:dyDescent="0.25">
      <c r="C39" s="44" t="s">
        <v>10</v>
      </c>
      <c r="D39" s="45"/>
      <c r="E39" s="45"/>
      <c r="F39" s="46"/>
      <c r="G39" s="9" t="e">
        <f>C38/F38</f>
        <v>#DIV/0!</v>
      </c>
      <c r="H39" s="7"/>
    </row>
    <row r="40" spans="1:8" x14ac:dyDescent="0.25">
      <c r="C40" s="47" t="s">
        <v>12</v>
      </c>
      <c r="D40" s="47"/>
      <c r="E40" s="47"/>
      <c r="F40" s="47"/>
      <c r="G40" s="12" t="e">
        <f>G39*0.9</f>
        <v>#DIV/0!</v>
      </c>
      <c r="H40" s="1"/>
    </row>
    <row r="41" spans="1:8" x14ac:dyDescent="0.25">
      <c r="C41" s="48" t="s">
        <v>11</v>
      </c>
      <c r="D41" s="49"/>
      <c r="E41" s="49"/>
      <c r="F41" s="49"/>
      <c r="G41" s="11" t="e">
        <f>G39*1.1</f>
        <v>#DIV/0!</v>
      </c>
      <c r="H41" s="10"/>
    </row>
    <row r="44" spans="1:8" x14ac:dyDescent="0.25">
      <c r="H44" t="s">
        <v>13</v>
      </c>
    </row>
  </sheetData>
  <sheetProtection selectLockedCells="1" selectUnlockedCells="1"/>
  <protectedRanges>
    <protectedRange password="96B3" sqref="A25:H28 A38:H41" name="Totals"/>
    <protectedRange password="96B3" sqref="H5:H24 H31:H37" name="Comparability formula"/>
    <protectedRange password="96B3" sqref="C12:H15" name="Totals Averages"/>
  </protectedRanges>
  <mergeCells count="13">
    <mergeCell ref="A18:H18"/>
    <mergeCell ref="A1:H1"/>
    <mergeCell ref="A3:H3"/>
    <mergeCell ref="C13:F13"/>
    <mergeCell ref="C14:F14"/>
    <mergeCell ref="C15:F15"/>
    <mergeCell ref="A31:H31"/>
    <mergeCell ref="C39:F39"/>
    <mergeCell ref="C40:F40"/>
    <mergeCell ref="C41:F41"/>
    <mergeCell ref="C26:F26"/>
    <mergeCell ref="C27:F27"/>
    <mergeCell ref="C28:F28"/>
  </mergeCells>
  <pageMargins left="0.7" right="0.7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theme="6" tint="-0.249977111117893"/>
  </sheetPr>
  <dimension ref="A1:M30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25" customWidth="1"/>
    <col min="2" max="2" width="8.28515625" customWidth="1"/>
    <col min="3" max="3" width="9" customWidth="1"/>
    <col min="4" max="4" width="11" customWidth="1"/>
    <col min="5" max="5" width="9.5703125" customWidth="1"/>
    <col min="6" max="6" width="15.5703125" customWidth="1"/>
    <col min="7" max="7" width="9.140625" customWidth="1"/>
    <col min="8" max="9" width="13.28515625" customWidth="1"/>
  </cols>
  <sheetData>
    <row r="1" spans="1:13" ht="44.25" customHeight="1" thickBot="1" x14ac:dyDescent="0.3">
      <c r="A1" s="42" t="s">
        <v>8</v>
      </c>
      <c r="B1" s="42"/>
      <c r="C1" s="42"/>
      <c r="D1" s="42"/>
      <c r="E1" s="42"/>
      <c r="F1" s="42"/>
      <c r="G1" s="42"/>
      <c r="H1" s="42"/>
      <c r="I1" s="42"/>
    </row>
    <row r="2" spans="1:13" ht="49.5" customHeight="1" thickBot="1" x14ac:dyDescent="0.3">
      <c r="A2" s="31" t="s">
        <v>14</v>
      </c>
    </row>
    <row r="3" spans="1:13" ht="20.100000000000001" customHeight="1" x14ac:dyDescent="0.25">
      <c r="A3" s="52" t="s">
        <v>7</v>
      </c>
      <c r="B3" s="52"/>
      <c r="C3" s="52"/>
      <c r="D3" s="52"/>
      <c r="E3" s="52"/>
      <c r="F3" s="52"/>
      <c r="G3" s="52"/>
      <c r="H3" s="52"/>
      <c r="I3" s="52"/>
    </row>
    <row r="4" spans="1:13" ht="44.25" customHeight="1" x14ac:dyDescent="0.25">
      <c r="A4" s="14" t="s">
        <v>0</v>
      </c>
      <c r="B4" s="15" t="s">
        <v>1</v>
      </c>
      <c r="C4" s="15" t="s">
        <v>2</v>
      </c>
      <c r="D4" s="15" t="s">
        <v>3</v>
      </c>
      <c r="E4" s="15" t="s">
        <v>27</v>
      </c>
      <c r="F4" s="41" t="s">
        <v>28</v>
      </c>
      <c r="G4" s="15" t="s">
        <v>4</v>
      </c>
      <c r="H4" s="15" t="s">
        <v>5</v>
      </c>
      <c r="I4" s="15" t="s">
        <v>6</v>
      </c>
    </row>
    <row r="5" spans="1:13" ht="15.75" x14ac:dyDescent="0.25">
      <c r="A5" s="24"/>
      <c r="B5" s="29"/>
      <c r="C5" s="61"/>
      <c r="D5" s="26"/>
      <c r="E5" s="26"/>
      <c r="F5" s="26"/>
      <c r="G5" s="38">
        <f>E5-F5</f>
        <v>0</v>
      </c>
      <c r="H5" s="2" t="e">
        <f>D5/G5</f>
        <v>#DIV/0!</v>
      </c>
      <c r="I5" s="1" t="e">
        <f>IF(AND(H5&lt;$H$14, H5&gt;$H$13), "YES","NO")</f>
        <v>#DIV/0!</v>
      </c>
    </row>
    <row r="6" spans="1:13" ht="15.75" x14ac:dyDescent="0.25">
      <c r="A6" s="24"/>
      <c r="B6" s="29"/>
      <c r="C6" s="61"/>
      <c r="D6" s="26"/>
      <c r="E6" s="26"/>
      <c r="F6" s="26"/>
      <c r="G6" s="38">
        <f t="shared" ref="G6:G9" si="0">E6-F6</f>
        <v>0</v>
      </c>
      <c r="H6" s="2" t="e">
        <f t="shared" ref="H6:H9" si="1">D6/G6</f>
        <v>#DIV/0!</v>
      </c>
      <c r="I6" s="1" t="e">
        <f>IF(AND(H6&lt;$H$14, H6&gt;$H$13), "YES","NO")</f>
        <v>#DIV/0!</v>
      </c>
    </row>
    <row r="7" spans="1:13" ht="15.75" x14ac:dyDescent="0.25">
      <c r="A7" s="24"/>
      <c r="B7" s="29"/>
      <c r="C7" s="25"/>
      <c r="D7" s="26"/>
      <c r="E7" s="26"/>
      <c r="F7" s="26"/>
      <c r="G7" s="38">
        <f t="shared" si="0"/>
        <v>0</v>
      </c>
      <c r="H7" s="2" t="e">
        <f t="shared" si="1"/>
        <v>#DIV/0!</v>
      </c>
      <c r="I7" s="1" t="e">
        <f>IF(AND(H7&lt;$H$14, H7&gt;$H$13), "YES","NO")</f>
        <v>#DIV/0!</v>
      </c>
    </row>
    <row r="8" spans="1:13" ht="15.75" x14ac:dyDescent="0.25">
      <c r="A8" s="24"/>
      <c r="B8" s="29"/>
      <c r="C8" s="25"/>
      <c r="D8" s="26"/>
      <c r="E8" s="26"/>
      <c r="F8" s="26"/>
      <c r="G8" s="38">
        <f t="shared" si="0"/>
        <v>0</v>
      </c>
      <c r="H8" s="2" t="e">
        <f t="shared" si="1"/>
        <v>#DIV/0!</v>
      </c>
      <c r="I8" s="1" t="e">
        <f>IF(AND(H8&lt;$H$14, H8&gt;$H$13), "YES","NO")</f>
        <v>#DIV/0!</v>
      </c>
    </row>
    <row r="9" spans="1:13" ht="15.75" x14ac:dyDescent="0.25">
      <c r="A9" s="24"/>
      <c r="B9" s="29"/>
      <c r="C9" s="25"/>
      <c r="D9" s="26"/>
      <c r="E9" s="26"/>
      <c r="F9" s="26"/>
      <c r="G9" s="38">
        <f t="shared" si="0"/>
        <v>0</v>
      </c>
      <c r="H9" s="2" t="e">
        <f t="shared" si="1"/>
        <v>#DIV/0!</v>
      </c>
      <c r="I9" s="1" t="e">
        <f>IF(AND(H9&lt;$H$14, H9&gt;$H$13), "YES","NO")</f>
        <v>#DIV/0!</v>
      </c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3" x14ac:dyDescent="0.25">
      <c r="A11" s="3" t="s">
        <v>15</v>
      </c>
      <c r="B11" s="4"/>
      <c r="C11" s="4"/>
      <c r="D11" s="1">
        <f>SUM(D5:D10)</f>
        <v>0</v>
      </c>
      <c r="E11" s="1"/>
      <c r="F11" s="1"/>
      <c r="G11" s="1">
        <f>SUM(G5:G10)</f>
        <v>0</v>
      </c>
      <c r="H11" s="5"/>
      <c r="I11" s="1"/>
    </row>
    <row r="12" spans="1:13" x14ac:dyDescent="0.25">
      <c r="D12" s="44" t="s">
        <v>10</v>
      </c>
      <c r="E12" s="45"/>
      <c r="F12" s="45"/>
      <c r="G12" s="46"/>
      <c r="H12" s="9" t="e">
        <f>D11/G11</f>
        <v>#DIV/0!</v>
      </c>
      <c r="I12" s="7"/>
    </row>
    <row r="13" spans="1:13" x14ac:dyDescent="0.25">
      <c r="D13" s="47" t="s">
        <v>12</v>
      </c>
      <c r="E13" s="47"/>
      <c r="F13" s="47"/>
      <c r="G13" s="47"/>
      <c r="H13" s="12" t="e">
        <f>H12*0.9</f>
        <v>#DIV/0!</v>
      </c>
      <c r="I13" s="1"/>
    </row>
    <row r="14" spans="1:13" x14ac:dyDescent="0.25">
      <c r="D14" s="48" t="s">
        <v>11</v>
      </c>
      <c r="E14" s="49"/>
      <c r="F14" s="49"/>
      <c r="G14" s="49"/>
      <c r="H14" s="11" t="e">
        <f>H12*1.1</f>
        <v>#DIV/0!</v>
      </c>
      <c r="I14" s="10"/>
    </row>
    <row r="15" spans="1:13" x14ac:dyDescent="0.25">
      <c r="D15" s="8"/>
      <c r="E15" s="8"/>
      <c r="F15" s="8"/>
      <c r="G15" s="8"/>
      <c r="H15" s="8"/>
      <c r="I15" s="8"/>
      <c r="M15" t="s">
        <v>13</v>
      </c>
    </row>
    <row r="17" spans="1:11" ht="21" x14ac:dyDescent="0.25">
      <c r="A17" s="52" t="s">
        <v>9</v>
      </c>
      <c r="B17" s="52"/>
      <c r="C17" s="52"/>
      <c r="D17" s="52"/>
      <c r="E17" s="52"/>
      <c r="F17" s="52"/>
      <c r="G17" s="52"/>
      <c r="H17" s="52"/>
      <c r="I17" s="52"/>
    </row>
    <row r="18" spans="1:11" ht="47.25" customHeight="1" x14ac:dyDescent="0.25">
      <c r="A18" s="14" t="s">
        <v>0</v>
      </c>
      <c r="B18" s="15" t="s">
        <v>1</v>
      </c>
      <c r="C18" s="15" t="s">
        <v>2</v>
      </c>
      <c r="D18" s="15" t="s">
        <v>3</v>
      </c>
      <c r="E18" s="15" t="s">
        <v>27</v>
      </c>
      <c r="F18" s="41" t="s">
        <v>28</v>
      </c>
      <c r="G18" s="15" t="s">
        <v>4</v>
      </c>
      <c r="H18" s="15" t="s">
        <v>5</v>
      </c>
      <c r="I18" s="15" t="s">
        <v>6</v>
      </c>
    </row>
    <row r="19" spans="1:11" ht="15.75" x14ac:dyDescent="0.25">
      <c r="A19" s="27"/>
      <c r="B19" s="29"/>
      <c r="C19" s="61"/>
      <c r="D19" s="26"/>
      <c r="E19" s="26"/>
      <c r="F19" s="26"/>
      <c r="G19" s="38">
        <f>E19-F19</f>
        <v>0</v>
      </c>
      <c r="H19" s="2" t="e">
        <f>D19/G19</f>
        <v>#DIV/0!</v>
      </c>
      <c r="I19" s="1" t="e">
        <f>IF(AND(H19&lt;$H$14, H19&gt;$H$13), "YES","NO")</f>
        <v>#DIV/0!</v>
      </c>
    </row>
    <row r="20" spans="1:11" ht="15.75" x14ac:dyDescent="0.25">
      <c r="A20" s="27"/>
      <c r="B20" s="29"/>
      <c r="C20" s="61"/>
      <c r="D20" s="26"/>
      <c r="E20" s="26"/>
      <c r="F20" s="26"/>
      <c r="G20" s="38">
        <f t="shared" ref="G20:G23" si="2">E20-F20</f>
        <v>0</v>
      </c>
      <c r="H20" s="2" t="e">
        <f t="shared" ref="H20:H23" si="3">D20/G20</f>
        <v>#DIV/0!</v>
      </c>
      <c r="I20" s="1" t="e">
        <f t="shared" ref="I20:I23" si="4">IF(AND(H20&lt;$H$14, H20&gt;$H$13), "YES","NO")</f>
        <v>#DIV/0!</v>
      </c>
    </row>
    <row r="21" spans="1:11" ht="15.75" x14ac:dyDescent="0.25">
      <c r="A21" s="27"/>
      <c r="B21" s="29"/>
      <c r="C21" s="25"/>
      <c r="D21" s="26"/>
      <c r="E21" s="26"/>
      <c r="F21" s="26"/>
      <c r="G21" s="38">
        <f t="shared" si="2"/>
        <v>0</v>
      </c>
      <c r="H21" s="2" t="e">
        <f t="shared" si="3"/>
        <v>#DIV/0!</v>
      </c>
      <c r="I21" s="1" t="e">
        <f t="shared" si="4"/>
        <v>#DIV/0!</v>
      </c>
    </row>
    <row r="22" spans="1:11" ht="15.75" x14ac:dyDescent="0.25">
      <c r="A22" s="27"/>
      <c r="B22" s="29"/>
      <c r="C22" s="25"/>
      <c r="D22" s="26"/>
      <c r="E22" s="26"/>
      <c r="F22" s="26"/>
      <c r="G22" s="38">
        <f t="shared" si="2"/>
        <v>0</v>
      </c>
      <c r="H22" s="2" t="e">
        <f t="shared" si="3"/>
        <v>#DIV/0!</v>
      </c>
      <c r="I22" s="1" t="e">
        <f t="shared" si="4"/>
        <v>#DIV/0!</v>
      </c>
    </row>
    <row r="23" spans="1:11" ht="15.75" x14ac:dyDescent="0.25">
      <c r="A23" s="27"/>
      <c r="B23" s="29"/>
      <c r="C23" s="25"/>
      <c r="D23" s="26"/>
      <c r="E23" s="26"/>
      <c r="F23" s="26"/>
      <c r="G23" s="38">
        <f t="shared" si="2"/>
        <v>0</v>
      </c>
      <c r="H23" s="2" t="e">
        <f t="shared" si="3"/>
        <v>#DIV/0!</v>
      </c>
      <c r="I23" s="1" t="e">
        <f t="shared" si="4"/>
        <v>#DIV/0!</v>
      </c>
      <c r="K23" t="s">
        <v>13</v>
      </c>
    </row>
    <row r="24" spans="1:11" x14ac:dyDescent="0.25">
      <c r="A24" s="1"/>
      <c r="B24" s="1"/>
      <c r="C24" s="1"/>
      <c r="D24" s="1"/>
      <c r="E24" s="1"/>
      <c r="F24" s="1"/>
      <c r="G24" s="1"/>
      <c r="H24" s="2"/>
      <c r="I24" s="1"/>
    </row>
    <row r="25" spans="1:11" x14ac:dyDescent="0.25">
      <c r="A25" s="3" t="s">
        <v>15</v>
      </c>
      <c r="B25" s="4"/>
      <c r="C25" s="4"/>
      <c r="D25" s="1">
        <f>SUM(D19:D24)</f>
        <v>0</v>
      </c>
      <c r="E25" s="1"/>
      <c r="F25" s="1"/>
      <c r="G25" s="1">
        <f>SUM(G19:G24)</f>
        <v>0</v>
      </c>
      <c r="H25" s="5"/>
      <c r="I25" s="1"/>
    </row>
    <row r="26" spans="1:11" x14ac:dyDescent="0.25">
      <c r="D26" s="44" t="s">
        <v>10</v>
      </c>
      <c r="E26" s="45"/>
      <c r="F26" s="45"/>
      <c r="G26" s="46"/>
      <c r="H26" s="9" t="e">
        <f>D25/G25</f>
        <v>#DIV/0!</v>
      </c>
      <c r="I26" s="7"/>
    </row>
    <row r="27" spans="1:11" x14ac:dyDescent="0.25">
      <c r="D27" s="47" t="s">
        <v>12</v>
      </c>
      <c r="E27" s="47"/>
      <c r="F27" s="47"/>
      <c r="G27" s="47"/>
      <c r="H27" s="12" t="e">
        <f>H26*0.9</f>
        <v>#DIV/0!</v>
      </c>
      <c r="I27" s="1"/>
    </row>
    <row r="28" spans="1:11" x14ac:dyDescent="0.25">
      <c r="D28" s="48" t="s">
        <v>11</v>
      </c>
      <c r="E28" s="49"/>
      <c r="F28" s="49"/>
      <c r="G28" s="49"/>
      <c r="H28" s="11" t="e">
        <f>H26*1.1</f>
        <v>#DIV/0!</v>
      </c>
      <c r="I28" s="10"/>
    </row>
    <row r="29" spans="1:11" x14ac:dyDescent="0.25">
      <c r="D29" s="8"/>
      <c r="E29" s="8"/>
      <c r="F29" s="8"/>
      <c r="G29" s="8"/>
      <c r="H29" s="8"/>
      <c r="I29" s="8"/>
    </row>
    <row r="30" spans="1:11" x14ac:dyDescent="0.25">
      <c r="D30" s="8"/>
      <c r="E30" s="8"/>
      <c r="F30" s="8"/>
      <c r="G30" s="8"/>
      <c r="H30" s="8"/>
      <c r="I30" s="8"/>
    </row>
  </sheetData>
  <sheetProtection selectLockedCells="1" selectUnlockedCells="1"/>
  <protectedRanges>
    <protectedRange password="96B3" sqref="A25:I28" name="Totals"/>
    <protectedRange password="96B3" sqref="I5:I24" name="Comparability formula"/>
    <protectedRange password="96B3" sqref="D11:I14" name="Totals Averages"/>
  </protectedRanges>
  <mergeCells count="9">
    <mergeCell ref="A3:I3"/>
    <mergeCell ref="A1:I1"/>
    <mergeCell ref="A17:I17"/>
    <mergeCell ref="D26:G26"/>
    <mergeCell ref="D28:G28"/>
    <mergeCell ref="D27:G27"/>
    <mergeCell ref="D12:G12"/>
    <mergeCell ref="D13:G13"/>
    <mergeCell ref="D14:G14"/>
  </mergeCells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A0273-6EAF-4381-A2F3-43888D533CC1}">
  <dimension ref="A1:H19"/>
  <sheetViews>
    <sheetView tabSelected="1" workbookViewId="0">
      <selection activeCell="J7" sqref="J7"/>
    </sheetView>
  </sheetViews>
  <sheetFormatPr defaultRowHeight="15" x14ac:dyDescent="0.25"/>
  <cols>
    <col min="1" max="1" width="12.5703125" bestFit="1" customWidth="1"/>
    <col min="2" max="2" width="11" customWidth="1"/>
    <col min="3" max="3" width="11.42578125" customWidth="1"/>
    <col min="5" max="5" width="15.7109375" customWidth="1"/>
    <col min="7" max="7" width="12.5703125" customWidth="1"/>
    <col min="8" max="8" width="12.85546875" customWidth="1"/>
  </cols>
  <sheetData>
    <row r="1" spans="1:8" ht="23.25" x14ac:dyDescent="0.25">
      <c r="A1" s="42" t="s">
        <v>18</v>
      </c>
      <c r="B1" s="42"/>
      <c r="C1" s="42"/>
      <c r="D1" s="42"/>
      <c r="E1" s="42"/>
      <c r="F1" s="42"/>
      <c r="G1" s="42"/>
      <c r="H1" s="42"/>
    </row>
    <row r="2" spans="1:8" ht="21" x14ac:dyDescent="0.25">
      <c r="A2" s="52" t="s">
        <v>35</v>
      </c>
      <c r="B2" s="52"/>
      <c r="C2" s="52"/>
      <c r="D2" s="52"/>
      <c r="E2" s="52"/>
      <c r="F2" s="52"/>
      <c r="G2" s="52"/>
      <c r="H2" s="52"/>
    </row>
    <row r="3" spans="1:8" ht="45" x14ac:dyDescent="0.25">
      <c r="A3" s="66" t="s">
        <v>0</v>
      </c>
      <c r="B3" s="67" t="s">
        <v>1</v>
      </c>
      <c r="C3" s="67" t="s">
        <v>3</v>
      </c>
      <c r="D3" s="67" t="s">
        <v>27</v>
      </c>
      <c r="E3" s="68" t="s">
        <v>28</v>
      </c>
      <c r="F3" s="67" t="s">
        <v>4</v>
      </c>
      <c r="G3" s="67" t="s">
        <v>5</v>
      </c>
      <c r="H3" s="67" t="s">
        <v>6</v>
      </c>
    </row>
    <row r="4" spans="1:8" ht="15.75" x14ac:dyDescent="0.25">
      <c r="A4" s="24"/>
      <c r="B4" s="65"/>
      <c r="C4" s="26"/>
      <c r="D4" s="26"/>
      <c r="E4" s="26"/>
      <c r="F4" s="38">
        <f>D4-E4</f>
        <v>0</v>
      </c>
      <c r="G4" s="2" t="e">
        <f>C4/F4</f>
        <v>#DIV/0!</v>
      </c>
      <c r="H4" s="1" t="e">
        <f>IF(AND(G4&lt;$G$18, G4&gt;$G$17), "YES","NO")</f>
        <v>#DIV/0!</v>
      </c>
    </row>
    <row r="5" spans="1:8" ht="15.75" x14ac:dyDescent="0.25">
      <c r="A5" s="24"/>
      <c r="B5" s="65"/>
      <c r="C5" s="26"/>
      <c r="D5" s="26"/>
      <c r="E5" s="26"/>
      <c r="F5" s="38">
        <f t="shared" ref="F5:F13" si="0">D5-E5</f>
        <v>0</v>
      </c>
      <c r="G5" s="2" t="e">
        <f t="shared" ref="G5:G13" si="1">C5/F5</f>
        <v>#DIV/0!</v>
      </c>
      <c r="H5" s="1" t="e">
        <f>IF(AND(G5&lt;$G$18, G5&gt;$G$17), "YES","NO")</f>
        <v>#DIV/0!</v>
      </c>
    </row>
    <row r="6" spans="1:8" ht="15.75" x14ac:dyDescent="0.25">
      <c r="A6" s="24"/>
      <c r="B6" s="65"/>
      <c r="C6" s="26"/>
      <c r="D6" s="26"/>
      <c r="E6" s="26"/>
      <c r="F6" s="38">
        <f t="shared" si="0"/>
        <v>0</v>
      </c>
      <c r="G6" s="2" t="e">
        <f t="shared" si="1"/>
        <v>#DIV/0!</v>
      </c>
      <c r="H6" s="1" t="e">
        <f>IF(AND(G6&lt;$G$18, G6&gt;$G$17), "YES","NO")</f>
        <v>#DIV/0!</v>
      </c>
    </row>
    <row r="7" spans="1:8" ht="15.75" x14ac:dyDescent="0.25">
      <c r="A7" s="24"/>
      <c r="B7" s="65"/>
      <c r="C7" s="26"/>
      <c r="D7" s="26"/>
      <c r="E7" s="26"/>
      <c r="F7" s="38">
        <f t="shared" si="0"/>
        <v>0</v>
      </c>
      <c r="G7" s="2" t="e">
        <f t="shared" si="1"/>
        <v>#DIV/0!</v>
      </c>
      <c r="H7" s="1" t="e">
        <f>IF(AND(G7&lt;$G$18, G7&gt;$G$17), "YES","NO")</f>
        <v>#DIV/0!</v>
      </c>
    </row>
    <row r="8" spans="1:8" ht="15.75" x14ac:dyDescent="0.25">
      <c r="A8" s="24"/>
      <c r="B8" s="65"/>
      <c r="C8" s="26"/>
      <c r="D8" s="26"/>
      <c r="E8" s="26"/>
      <c r="F8" s="38">
        <f t="shared" si="0"/>
        <v>0</v>
      </c>
      <c r="G8" s="2" t="e">
        <f t="shared" si="1"/>
        <v>#DIV/0!</v>
      </c>
      <c r="H8" s="1" t="e">
        <f>IF(AND(G8&lt;$G$18, G8&gt;$G$17), "YES","NO")</f>
        <v>#DIV/0!</v>
      </c>
    </row>
    <row r="9" spans="1:8" ht="15.75" x14ac:dyDescent="0.25">
      <c r="A9" s="27"/>
      <c r="B9" s="65"/>
      <c r="C9" s="26"/>
      <c r="D9" s="26"/>
      <c r="E9" s="26"/>
      <c r="F9" s="38">
        <f t="shared" si="0"/>
        <v>0</v>
      </c>
      <c r="G9" s="2" t="e">
        <f t="shared" si="1"/>
        <v>#DIV/0!</v>
      </c>
      <c r="H9" s="1" t="e">
        <f t="shared" ref="H9:H13" si="2">IF(AND(G9&lt;$G$18, G9&gt;$G$17), "YES","NO")</f>
        <v>#DIV/0!</v>
      </c>
    </row>
    <row r="10" spans="1:8" ht="15.75" x14ac:dyDescent="0.25">
      <c r="A10" s="27"/>
      <c r="B10" s="65"/>
      <c r="C10" s="26"/>
      <c r="D10" s="26"/>
      <c r="E10" s="26"/>
      <c r="F10" s="38">
        <f t="shared" si="0"/>
        <v>0</v>
      </c>
      <c r="G10" s="2" t="e">
        <f t="shared" si="1"/>
        <v>#DIV/0!</v>
      </c>
      <c r="H10" s="1" t="e">
        <f t="shared" si="2"/>
        <v>#DIV/0!</v>
      </c>
    </row>
    <row r="11" spans="1:8" ht="15.75" x14ac:dyDescent="0.25">
      <c r="A11" s="27"/>
      <c r="B11" s="65"/>
      <c r="C11" s="26"/>
      <c r="D11" s="26"/>
      <c r="E11" s="26"/>
      <c r="F11" s="38">
        <f t="shared" si="0"/>
        <v>0</v>
      </c>
      <c r="G11" s="2" t="e">
        <f t="shared" si="1"/>
        <v>#DIV/0!</v>
      </c>
      <c r="H11" s="1" t="e">
        <f t="shared" si="2"/>
        <v>#DIV/0!</v>
      </c>
    </row>
    <row r="12" spans="1:8" ht="15.75" x14ac:dyDescent="0.25">
      <c r="A12" s="27"/>
      <c r="B12" s="65"/>
      <c r="C12" s="26"/>
      <c r="D12" s="26"/>
      <c r="E12" s="26"/>
      <c r="F12" s="38">
        <f t="shared" si="0"/>
        <v>0</v>
      </c>
      <c r="G12" s="2" t="e">
        <f t="shared" si="1"/>
        <v>#DIV/0!</v>
      </c>
      <c r="H12" s="1" t="e">
        <f t="shared" si="2"/>
        <v>#DIV/0!</v>
      </c>
    </row>
    <row r="13" spans="1:8" ht="15.75" x14ac:dyDescent="0.25">
      <c r="A13" s="27"/>
      <c r="B13" s="65"/>
      <c r="C13" s="26"/>
      <c r="D13" s="26"/>
      <c r="E13" s="26"/>
      <c r="F13" s="38">
        <f t="shared" si="0"/>
        <v>0</v>
      </c>
      <c r="G13" s="2" t="e">
        <f t="shared" si="1"/>
        <v>#DIV/0!</v>
      </c>
      <c r="H13" s="1" t="e">
        <f t="shared" si="2"/>
        <v>#DIV/0!</v>
      </c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3" t="s">
        <v>15</v>
      </c>
      <c r="B15" s="4"/>
      <c r="C15" s="1">
        <f>SUM(C4:C14)</f>
        <v>0</v>
      </c>
      <c r="D15" s="1"/>
      <c r="E15" s="1"/>
      <c r="F15" s="1">
        <f>SUM(F4:F14)</f>
        <v>0</v>
      </c>
      <c r="G15" s="5"/>
      <c r="H15" s="1"/>
    </row>
    <row r="16" spans="1:8" x14ac:dyDescent="0.25">
      <c r="C16" s="44" t="s">
        <v>10</v>
      </c>
      <c r="D16" s="45"/>
      <c r="E16" s="45"/>
      <c r="F16" s="46"/>
      <c r="G16" s="9" t="e">
        <f>C15/F15</f>
        <v>#DIV/0!</v>
      </c>
      <c r="H16" s="7"/>
    </row>
    <row r="17" spans="3:8" x14ac:dyDescent="0.25">
      <c r="C17" s="47" t="s">
        <v>12</v>
      </c>
      <c r="D17" s="47"/>
      <c r="E17" s="47"/>
      <c r="F17" s="47"/>
      <c r="G17" s="12" t="e">
        <f>G16*0.9</f>
        <v>#DIV/0!</v>
      </c>
      <c r="H17" s="1"/>
    </row>
    <row r="18" spans="3:8" x14ac:dyDescent="0.25">
      <c r="C18" s="48" t="s">
        <v>11</v>
      </c>
      <c r="D18" s="49"/>
      <c r="E18" s="49"/>
      <c r="F18" s="49"/>
      <c r="G18" s="11" t="e">
        <f>G16*1.1</f>
        <v>#DIV/0!</v>
      </c>
      <c r="H18" s="10"/>
    </row>
    <row r="19" spans="3:8" x14ac:dyDescent="0.25">
      <c r="C19" s="32"/>
      <c r="D19" s="32"/>
      <c r="E19" s="32"/>
      <c r="F19" s="32"/>
      <c r="G19" s="8"/>
      <c r="H19" s="8"/>
    </row>
  </sheetData>
  <protectedRanges>
    <protectedRange password="96B3" sqref="H4:H20" name="Comparability formula"/>
    <protectedRange password="96B3" sqref="C15:H18" name="Totals Averages"/>
  </protectedRanges>
  <mergeCells count="5">
    <mergeCell ref="A1:H1"/>
    <mergeCell ref="A2:H2"/>
    <mergeCell ref="C16:F16"/>
    <mergeCell ref="C17:F17"/>
    <mergeCell ref="C18:F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7" tint="-0.249977111117893"/>
  </sheetPr>
  <dimension ref="A1:J56"/>
  <sheetViews>
    <sheetView topLeftCell="A4" zoomScaleNormal="100" zoomScaleSheetLayoutView="100" workbookViewId="0">
      <selection activeCell="J2" sqref="J2"/>
    </sheetView>
  </sheetViews>
  <sheetFormatPr defaultRowHeight="15" x14ac:dyDescent="0.25"/>
  <cols>
    <col min="1" max="1" width="25.7109375" customWidth="1"/>
    <col min="2" max="2" width="10.28515625" customWidth="1"/>
    <col min="3" max="3" width="11.28515625" customWidth="1"/>
    <col min="4" max="4" width="17.28515625" customWidth="1"/>
    <col min="5" max="5" width="10.5703125" customWidth="1"/>
    <col min="6" max="6" width="13.28515625" customWidth="1"/>
  </cols>
  <sheetData>
    <row r="1" spans="1:6" ht="44.25" customHeight="1" thickBot="1" x14ac:dyDescent="0.3">
      <c r="A1" s="42" t="s">
        <v>32</v>
      </c>
      <c r="B1" s="42"/>
      <c r="C1" s="42"/>
      <c r="D1" s="42"/>
      <c r="E1" s="42"/>
      <c r="F1" s="42"/>
    </row>
    <row r="2" spans="1:6" ht="49.5" customHeight="1" thickBot="1" x14ac:dyDescent="0.3">
      <c r="A2" s="31" t="s">
        <v>34</v>
      </c>
    </row>
    <row r="3" spans="1:6" ht="35.25" customHeight="1" x14ac:dyDescent="0.25">
      <c r="A3" s="56" t="s">
        <v>30</v>
      </c>
      <c r="B3" s="56"/>
      <c r="C3" s="56"/>
      <c r="D3" s="56"/>
      <c r="E3" s="56"/>
      <c r="F3" s="56"/>
    </row>
    <row r="4" spans="1:6" ht="18.75" x14ac:dyDescent="0.25">
      <c r="A4" s="62" t="s">
        <v>17</v>
      </c>
      <c r="B4" s="63"/>
      <c r="C4" s="63"/>
      <c r="D4" s="63"/>
      <c r="E4" s="63"/>
      <c r="F4" s="64"/>
    </row>
    <row r="5" spans="1:6" ht="50.25" customHeight="1" x14ac:dyDescent="0.25">
      <c r="A5" s="18" t="s">
        <v>0</v>
      </c>
      <c r="B5" s="19" t="s">
        <v>2</v>
      </c>
      <c r="C5" s="19" t="s">
        <v>3</v>
      </c>
      <c r="D5" s="19" t="s">
        <v>21</v>
      </c>
      <c r="E5" s="19" t="s">
        <v>22</v>
      </c>
      <c r="F5" s="19" t="s">
        <v>6</v>
      </c>
    </row>
    <row r="6" spans="1:6" ht="15.75" x14ac:dyDescent="0.25">
      <c r="A6" s="24"/>
      <c r="B6" s="25"/>
      <c r="C6" s="26"/>
      <c r="D6" s="30">
        <v>0</v>
      </c>
      <c r="E6" s="22" t="e">
        <f>D6/C6</f>
        <v>#DIV/0!</v>
      </c>
      <c r="F6" s="1" t="e">
        <f>IF(AND(E6&lt;$E$20, E6&gt;$E$19), "YES","NO")</f>
        <v>#DIV/0!</v>
      </c>
    </row>
    <row r="7" spans="1:6" ht="15.75" x14ac:dyDescent="0.25">
      <c r="A7" s="24"/>
      <c r="B7" s="25"/>
      <c r="C7" s="26"/>
      <c r="D7" s="30">
        <v>0</v>
      </c>
      <c r="E7" s="22" t="e">
        <f t="shared" ref="E7:E15" si="0">D7/C7</f>
        <v>#DIV/0!</v>
      </c>
      <c r="F7" s="1" t="e">
        <f>IF(AND(E7&lt;$E$20, E7&gt;$E$19), "YES","NO")</f>
        <v>#DIV/0!</v>
      </c>
    </row>
    <row r="8" spans="1:6" ht="15.75" x14ac:dyDescent="0.25">
      <c r="A8" s="24"/>
      <c r="B8" s="25"/>
      <c r="C8" s="26"/>
      <c r="D8" s="30">
        <v>0</v>
      </c>
      <c r="E8" s="22" t="e">
        <f t="shared" si="0"/>
        <v>#DIV/0!</v>
      </c>
      <c r="F8" s="1" t="e">
        <f>IF(AND(E8&lt;$E$20, E8&gt;$E$19), "YES","NO")</f>
        <v>#DIV/0!</v>
      </c>
    </row>
    <row r="9" spans="1:6" ht="15.75" x14ac:dyDescent="0.25">
      <c r="A9" s="24"/>
      <c r="B9" s="25"/>
      <c r="C9" s="26"/>
      <c r="D9" s="30">
        <v>0</v>
      </c>
      <c r="E9" s="22" t="e">
        <f t="shared" si="0"/>
        <v>#DIV/0!</v>
      </c>
      <c r="F9" s="1" t="e">
        <f>IF(AND(E9&lt;$E$20, E9&gt;$E$19), "YES","NO")</f>
        <v>#DIV/0!</v>
      </c>
    </row>
    <row r="10" spans="1:6" ht="15.75" x14ac:dyDescent="0.25">
      <c r="A10" s="24"/>
      <c r="B10" s="25"/>
      <c r="C10" s="26"/>
      <c r="D10" s="30">
        <v>0</v>
      </c>
      <c r="E10" s="22" t="e">
        <f t="shared" si="0"/>
        <v>#DIV/0!</v>
      </c>
      <c r="F10" s="1" t="e">
        <f>IF(AND(E10&lt;$E$20, E10&gt;$E$19), "YES","NO")</f>
        <v>#DIV/0!</v>
      </c>
    </row>
    <row r="11" spans="1:6" ht="15.75" x14ac:dyDescent="0.25">
      <c r="A11" s="27"/>
      <c r="B11" s="25"/>
      <c r="C11" s="26"/>
      <c r="D11" s="30">
        <v>0</v>
      </c>
      <c r="E11" s="22" t="e">
        <f t="shared" si="0"/>
        <v>#DIV/0!</v>
      </c>
      <c r="F11" s="1" t="e">
        <f t="shared" ref="F11:F15" si="1">IF(AND(E11&lt;$E$20, E11&gt;$E$19), "YES","NO")</f>
        <v>#DIV/0!</v>
      </c>
    </row>
    <row r="12" spans="1:6" ht="15.75" x14ac:dyDescent="0.25">
      <c r="A12" s="27"/>
      <c r="B12" s="25"/>
      <c r="C12" s="26"/>
      <c r="D12" s="30">
        <v>0</v>
      </c>
      <c r="E12" s="22" t="e">
        <f t="shared" si="0"/>
        <v>#DIV/0!</v>
      </c>
      <c r="F12" s="1" t="e">
        <f t="shared" si="1"/>
        <v>#DIV/0!</v>
      </c>
    </row>
    <row r="13" spans="1:6" ht="15.75" x14ac:dyDescent="0.25">
      <c r="A13" s="27"/>
      <c r="B13" s="25"/>
      <c r="C13" s="26"/>
      <c r="D13" s="30">
        <v>0</v>
      </c>
      <c r="E13" s="22" t="e">
        <f t="shared" si="0"/>
        <v>#DIV/0!</v>
      </c>
      <c r="F13" s="1" t="e">
        <f t="shared" si="1"/>
        <v>#DIV/0!</v>
      </c>
    </row>
    <row r="14" spans="1:6" ht="15.75" x14ac:dyDescent="0.25">
      <c r="A14" s="27"/>
      <c r="B14" s="25"/>
      <c r="C14" s="26"/>
      <c r="D14" s="30">
        <v>0</v>
      </c>
      <c r="E14" s="22" t="e">
        <f t="shared" si="0"/>
        <v>#DIV/0!</v>
      </c>
      <c r="F14" s="1" t="e">
        <f t="shared" si="1"/>
        <v>#DIV/0!</v>
      </c>
    </row>
    <row r="15" spans="1:6" ht="15.75" customHeight="1" x14ac:dyDescent="0.25">
      <c r="A15" s="27"/>
      <c r="B15" s="25"/>
      <c r="C15" s="26"/>
      <c r="D15" s="30">
        <v>0</v>
      </c>
      <c r="E15" s="22" t="e">
        <f t="shared" si="0"/>
        <v>#DIV/0!</v>
      </c>
      <c r="F15" s="1" t="e">
        <f t="shared" si="1"/>
        <v>#DIV/0!</v>
      </c>
    </row>
    <row r="16" spans="1:6" x14ac:dyDescent="0.25">
      <c r="A16" s="1"/>
      <c r="B16" s="1"/>
      <c r="C16" s="1"/>
      <c r="D16" s="22"/>
      <c r="E16" s="22"/>
      <c r="F16" s="1"/>
    </row>
    <row r="17" spans="1:10" x14ac:dyDescent="0.25">
      <c r="A17" s="3" t="s">
        <v>15</v>
      </c>
      <c r="B17" s="4"/>
      <c r="C17" s="1">
        <f>SUM(C6:C16)</f>
        <v>0</v>
      </c>
      <c r="D17" s="1">
        <f>SUM(D6:D16)</f>
        <v>0</v>
      </c>
      <c r="E17" s="34"/>
      <c r="F17" s="1"/>
    </row>
    <row r="18" spans="1:10" x14ac:dyDescent="0.25">
      <c r="B18" s="33"/>
      <c r="C18" s="44" t="s">
        <v>10</v>
      </c>
      <c r="D18" s="46"/>
      <c r="E18" s="35" t="e">
        <f>D17/C17</f>
        <v>#DIV/0!</v>
      </c>
      <c r="F18" s="7"/>
    </row>
    <row r="19" spans="1:10" x14ac:dyDescent="0.25">
      <c r="B19" s="53" t="s">
        <v>23</v>
      </c>
      <c r="C19" s="54"/>
      <c r="D19" s="55"/>
      <c r="E19" s="36" t="e">
        <f>E18*0.9</f>
        <v>#DIV/0!</v>
      </c>
      <c r="F19" s="1"/>
    </row>
    <row r="20" spans="1:10" ht="15" customHeight="1" x14ac:dyDescent="0.25">
      <c r="B20" s="53" t="s">
        <v>24</v>
      </c>
      <c r="C20" s="54"/>
      <c r="D20" s="55"/>
      <c r="E20" s="37" t="e">
        <f>E18*1.1</f>
        <v>#DIV/0!</v>
      </c>
      <c r="F20" s="10"/>
    </row>
    <row r="21" spans="1:10" ht="15" customHeight="1" x14ac:dyDescent="0.25">
      <c r="B21" s="58"/>
      <c r="C21" s="58"/>
      <c r="D21" s="58"/>
      <c r="E21" s="59"/>
      <c r="F21" s="60"/>
    </row>
    <row r="22" spans="1:10" ht="18.75" x14ac:dyDescent="0.25">
      <c r="A22" s="57" t="s">
        <v>25</v>
      </c>
      <c r="B22" s="57"/>
      <c r="C22" s="57"/>
      <c r="D22" s="57"/>
      <c r="E22" s="57"/>
      <c r="F22" s="57"/>
      <c r="J22" t="s">
        <v>13</v>
      </c>
    </row>
    <row r="23" spans="1:10" ht="30" x14ac:dyDescent="0.25">
      <c r="A23" s="18" t="s">
        <v>0</v>
      </c>
      <c r="B23" s="19" t="s">
        <v>2</v>
      </c>
      <c r="C23" s="19" t="s">
        <v>3</v>
      </c>
      <c r="D23" s="19" t="s">
        <v>21</v>
      </c>
      <c r="E23" s="19" t="s">
        <v>22</v>
      </c>
      <c r="F23" s="19" t="s">
        <v>6</v>
      </c>
    </row>
    <row r="24" spans="1:10" ht="15.75" x14ac:dyDescent="0.25">
      <c r="A24" s="24"/>
      <c r="B24" s="25"/>
      <c r="C24" s="26"/>
      <c r="D24" s="30">
        <v>0</v>
      </c>
      <c r="E24" s="22" t="e">
        <f>D24/C24</f>
        <v>#DIV/0!</v>
      </c>
      <c r="F24" s="1" t="e">
        <f>IF(AND(E24&lt;$E$20, E24&gt;$E$19), "YES","NO")</f>
        <v>#DIV/0!</v>
      </c>
    </row>
    <row r="25" spans="1:10" ht="15.75" x14ac:dyDescent="0.25">
      <c r="A25" s="24"/>
      <c r="B25" s="25"/>
      <c r="C25" s="26"/>
      <c r="D25" s="30">
        <v>0</v>
      </c>
      <c r="E25" s="22" t="e">
        <f t="shared" ref="E25:E33" si="2">D25/C25</f>
        <v>#DIV/0!</v>
      </c>
      <c r="F25" s="1" t="e">
        <f>IF(AND(E25&lt;$E$20, E25&gt;$E$19), "YES","NO")</f>
        <v>#DIV/0!</v>
      </c>
    </row>
    <row r="26" spans="1:10" ht="15.75" x14ac:dyDescent="0.25">
      <c r="A26" s="24"/>
      <c r="B26" s="25"/>
      <c r="C26" s="26"/>
      <c r="D26" s="30">
        <v>0</v>
      </c>
      <c r="E26" s="22" t="e">
        <f t="shared" si="2"/>
        <v>#DIV/0!</v>
      </c>
      <c r="F26" s="1" t="e">
        <f>IF(AND(E26&lt;$E$20, E26&gt;$E$19), "YES","NO")</f>
        <v>#DIV/0!</v>
      </c>
    </row>
    <row r="27" spans="1:10" ht="15.75" x14ac:dyDescent="0.25">
      <c r="A27" s="24"/>
      <c r="B27" s="25"/>
      <c r="C27" s="26"/>
      <c r="D27" s="30">
        <v>0</v>
      </c>
      <c r="E27" s="22" t="e">
        <f t="shared" si="2"/>
        <v>#DIV/0!</v>
      </c>
      <c r="F27" s="1" t="e">
        <f>IF(AND(E27&lt;$E$20, E27&gt;$E$19), "YES","NO")</f>
        <v>#DIV/0!</v>
      </c>
    </row>
    <row r="28" spans="1:10" ht="15.75" x14ac:dyDescent="0.25">
      <c r="A28" s="24"/>
      <c r="B28" s="25"/>
      <c r="C28" s="26"/>
      <c r="D28" s="30">
        <v>0</v>
      </c>
      <c r="E28" s="22" t="e">
        <f t="shared" si="2"/>
        <v>#DIV/0!</v>
      </c>
      <c r="F28" s="1" t="e">
        <f>IF(AND(E28&lt;$E$20, E28&gt;$E$19), "YES","NO")</f>
        <v>#DIV/0!</v>
      </c>
    </row>
    <row r="29" spans="1:10" ht="15.75" x14ac:dyDescent="0.25">
      <c r="A29" s="27"/>
      <c r="B29" s="25"/>
      <c r="C29" s="26"/>
      <c r="D29" s="30">
        <v>0</v>
      </c>
      <c r="E29" s="22" t="e">
        <f t="shared" si="2"/>
        <v>#DIV/0!</v>
      </c>
      <c r="F29" s="1" t="e">
        <f t="shared" ref="F29:F33" si="3">IF(AND(E29&lt;$E$20, E29&gt;$E$19), "YES","NO")</f>
        <v>#DIV/0!</v>
      </c>
    </row>
    <row r="30" spans="1:10" ht="15.75" x14ac:dyDescent="0.25">
      <c r="A30" s="27"/>
      <c r="B30" s="25"/>
      <c r="C30" s="26"/>
      <c r="D30" s="30">
        <v>0</v>
      </c>
      <c r="E30" s="22" t="e">
        <f t="shared" si="2"/>
        <v>#DIV/0!</v>
      </c>
      <c r="F30" s="1" t="e">
        <f t="shared" si="3"/>
        <v>#DIV/0!</v>
      </c>
    </row>
    <row r="31" spans="1:10" ht="15.75" x14ac:dyDescent="0.25">
      <c r="A31" s="27"/>
      <c r="B31" s="25"/>
      <c r="C31" s="26"/>
      <c r="D31" s="30">
        <v>0</v>
      </c>
      <c r="E31" s="22" t="e">
        <f t="shared" si="2"/>
        <v>#DIV/0!</v>
      </c>
      <c r="F31" s="1" t="e">
        <f t="shared" si="3"/>
        <v>#DIV/0!</v>
      </c>
    </row>
    <row r="32" spans="1:10" ht="15.75" x14ac:dyDescent="0.25">
      <c r="A32" s="27"/>
      <c r="B32" s="25"/>
      <c r="C32" s="26"/>
      <c r="D32" s="30">
        <v>0</v>
      </c>
      <c r="E32" s="22" t="e">
        <f t="shared" si="2"/>
        <v>#DIV/0!</v>
      </c>
      <c r="F32" s="1" t="e">
        <f t="shared" si="3"/>
        <v>#DIV/0!</v>
      </c>
    </row>
    <row r="33" spans="1:6" ht="15.75" x14ac:dyDescent="0.25">
      <c r="A33" s="27"/>
      <c r="B33" s="25"/>
      <c r="C33" s="26"/>
      <c r="D33" s="30">
        <v>0</v>
      </c>
      <c r="E33" s="22" t="e">
        <f t="shared" si="2"/>
        <v>#DIV/0!</v>
      </c>
      <c r="F33" s="1" t="e">
        <f t="shared" si="3"/>
        <v>#DIV/0!</v>
      </c>
    </row>
    <row r="34" spans="1:6" x14ac:dyDescent="0.25">
      <c r="A34" s="1"/>
      <c r="B34" s="1"/>
      <c r="C34" s="1"/>
      <c r="D34" s="22"/>
      <c r="E34" s="22"/>
      <c r="F34" s="1"/>
    </row>
    <row r="35" spans="1:6" x14ac:dyDescent="0.25">
      <c r="A35" s="3" t="s">
        <v>15</v>
      </c>
      <c r="B35" s="4"/>
      <c r="C35" s="1">
        <f>SUM(C24:C34)</f>
        <v>0</v>
      </c>
      <c r="D35" s="1">
        <f>SUM(D24:D34)</f>
        <v>0</v>
      </c>
      <c r="E35" s="34"/>
      <c r="F35" s="1"/>
    </row>
    <row r="36" spans="1:6" x14ac:dyDescent="0.25">
      <c r="B36" s="33"/>
      <c r="C36" s="44" t="s">
        <v>10</v>
      </c>
      <c r="D36" s="46"/>
      <c r="E36" s="35" t="e">
        <f>D35/C35</f>
        <v>#DIV/0!</v>
      </c>
      <c r="F36" s="7"/>
    </row>
    <row r="37" spans="1:6" x14ac:dyDescent="0.25">
      <c r="B37" s="53" t="s">
        <v>23</v>
      </c>
      <c r="C37" s="54"/>
      <c r="D37" s="55"/>
      <c r="E37" s="36" t="e">
        <f>E36*0.9</f>
        <v>#DIV/0!</v>
      </c>
      <c r="F37" s="1"/>
    </row>
    <row r="38" spans="1:6" x14ac:dyDescent="0.25">
      <c r="B38" s="53" t="s">
        <v>24</v>
      </c>
      <c r="C38" s="54"/>
      <c r="D38" s="55"/>
      <c r="E38" s="37" t="e">
        <f>E36*1.1</f>
        <v>#DIV/0!</v>
      </c>
      <c r="F38" s="10"/>
    </row>
    <row r="40" spans="1:6" ht="18.75" x14ac:dyDescent="0.25">
      <c r="A40" s="57" t="s">
        <v>31</v>
      </c>
      <c r="B40" s="57"/>
      <c r="C40" s="57"/>
      <c r="D40" s="57"/>
      <c r="E40" s="57"/>
      <c r="F40" s="57"/>
    </row>
    <row r="41" spans="1:6" ht="30" x14ac:dyDescent="0.25">
      <c r="A41" s="18" t="s">
        <v>0</v>
      </c>
      <c r="B41" s="19" t="s">
        <v>2</v>
      </c>
      <c r="C41" s="19" t="s">
        <v>3</v>
      </c>
      <c r="D41" s="19" t="s">
        <v>21</v>
      </c>
      <c r="E41" s="19" t="s">
        <v>22</v>
      </c>
      <c r="F41" s="19" t="s">
        <v>6</v>
      </c>
    </row>
    <row r="42" spans="1:6" ht="15.75" x14ac:dyDescent="0.25">
      <c r="A42" s="24"/>
      <c r="B42" s="25"/>
      <c r="C42" s="26"/>
      <c r="D42" s="30">
        <v>0</v>
      </c>
      <c r="E42" s="22" t="e">
        <f>D42/C42</f>
        <v>#DIV/0!</v>
      </c>
      <c r="F42" s="1" t="e">
        <f>IF(AND(E42&lt;$E$20, E42&gt;$E$19), "YES","NO")</f>
        <v>#DIV/0!</v>
      </c>
    </row>
    <row r="43" spans="1:6" ht="15.75" x14ac:dyDescent="0.25">
      <c r="A43" s="24"/>
      <c r="B43" s="25"/>
      <c r="C43" s="26"/>
      <c r="D43" s="30">
        <v>0</v>
      </c>
      <c r="E43" s="22" t="e">
        <f t="shared" ref="E43:E51" si="4">D43/C43</f>
        <v>#DIV/0!</v>
      </c>
      <c r="F43" s="1" t="e">
        <f>IF(AND(E43&lt;$E$20, E43&gt;$E$19), "YES","NO")</f>
        <v>#DIV/0!</v>
      </c>
    </row>
    <row r="44" spans="1:6" ht="15.75" x14ac:dyDescent="0.25">
      <c r="A44" s="24"/>
      <c r="B44" s="25"/>
      <c r="C44" s="26"/>
      <c r="D44" s="30">
        <v>0</v>
      </c>
      <c r="E44" s="22" t="e">
        <f t="shared" si="4"/>
        <v>#DIV/0!</v>
      </c>
      <c r="F44" s="1" t="e">
        <f>IF(AND(E44&lt;$E$20, E44&gt;$E$19), "YES","NO")</f>
        <v>#DIV/0!</v>
      </c>
    </row>
    <row r="45" spans="1:6" ht="15.75" x14ac:dyDescent="0.25">
      <c r="A45" s="24"/>
      <c r="B45" s="25"/>
      <c r="C45" s="26"/>
      <c r="D45" s="30">
        <v>0</v>
      </c>
      <c r="E45" s="22" t="e">
        <f t="shared" si="4"/>
        <v>#DIV/0!</v>
      </c>
      <c r="F45" s="1" t="e">
        <f>IF(AND(E45&lt;$E$20, E45&gt;$E$19), "YES","NO")</f>
        <v>#DIV/0!</v>
      </c>
    </row>
    <row r="46" spans="1:6" ht="15.75" x14ac:dyDescent="0.25">
      <c r="A46" s="24"/>
      <c r="B46" s="25"/>
      <c r="C46" s="26"/>
      <c r="D46" s="30">
        <v>0</v>
      </c>
      <c r="E46" s="22" t="e">
        <f t="shared" si="4"/>
        <v>#DIV/0!</v>
      </c>
      <c r="F46" s="1" t="e">
        <f>IF(AND(E46&lt;$E$20, E46&gt;$E$19), "YES","NO")</f>
        <v>#DIV/0!</v>
      </c>
    </row>
    <row r="47" spans="1:6" ht="15.75" x14ac:dyDescent="0.25">
      <c r="A47" s="27"/>
      <c r="B47" s="25"/>
      <c r="C47" s="26"/>
      <c r="D47" s="30">
        <v>0</v>
      </c>
      <c r="E47" s="22" t="e">
        <f t="shared" si="4"/>
        <v>#DIV/0!</v>
      </c>
      <c r="F47" s="1" t="e">
        <f t="shared" ref="F47:F51" si="5">IF(AND(E47&lt;$E$20, E47&gt;$E$19), "YES","NO")</f>
        <v>#DIV/0!</v>
      </c>
    </row>
    <row r="48" spans="1:6" ht="15.75" x14ac:dyDescent="0.25">
      <c r="A48" s="27"/>
      <c r="B48" s="25"/>
      <c r="C48" s="26"/>
      <c r="D48" s="30">
        <v>0</v>
      </c>
      <c r="E48" s="22" t="e">
        <f t="shared" si="4"/>
        <v>#DIV/0!</v>
      </c>
      <c r="F48" s="1" t="e">
        <f t="shared" si="5"/>
        <v>#DIV/0!</v>
      </c>
    </row>
    <row r="49" spans="1:6" ht="15.75" x14ac:dyDescent="0.25">
      <c r="A49" s="27"/>
      <c r="B49" s="25"/>
      <c r="C49" s="26"/>
      <c r="D49" s="30">
        <v>0</v>
      </c>
      <c r="E49" s="22" t="e">
        <f t="shared" si="4"/>
        <v>#DIV/0!</v>
      </c>
      <c r="F49" s="1" t="e">
        <f t="shared" si="5"/>
        <v>#DIV/0!</v>
      </c>
    </row>
    <row r="50" spans="1:6" ht="15.75" x14ac:dyDescent="0.25">
      <c r="A50" s="27"/>
      <c r="B50" s="25"/>
      <c r="C50" s="26"/>
      <c r="D50" s="30">
        <v>0</v>
      </c>
      <c r="E50" s="22" t="e">
        <f t="shared" si="4"/>
        <v>#DIV/0!</v>
      </c>
      <c r="F50" s="1" t="e">
        <f t="shared" si="5"/>
        <v>#DIV/0!</v>
      </c>
    </row>
    <row r="51" spans="1:6" ht="15.75" x14ac:dyDescent="0.25">
      <c r="A51" s="27"/>
      <c r="B51" s="25"/>
      <c r="C51" s="26"/>
      <c r="D51" s="30">
        <v>0</v>
      </c>
      <c r="E51" s="22" t="e">
        <f t="shared" si="4"/>
        <v>#DIV/0!</v>
      </c>
      <c r="F51" s="1" t="e">
        <f t="shared" si="5"/>
        <v>#DIV/0!</v>
      </c>
    </row>
    <row r="52" spans="1:6" x14ac:dyDescent="0.25">
      <c r="A52" s="1"/>
      <c r="B52" s="1"/>
      <c r="C52" s="1"/>
      <c r="D52" s="22"/>
      <c r="E52" s="22"/>
      <c r="F52" s="1"/>
    </row>
    <row r="53" spans="1:6" x14ac:dyDescent="0.25">
      <c r="A53" s="3" t="s">
        <v>15</v>
      </c>
      <c r="B53" s="4"/>
      <c r="C53" s="1">
        <f>SUM(C42:C52)</f>
        <v>0</v>
      </c>
      <c r="D53" s="1">
        <f>SUM(D42:D52)</f>
        <v>0</v>
      </c>
      <c r="E53" s="34"/>
      <c r="F53" s="1"/>
    </row>
    <row r="54" spans="1:6" x14ac:dyDescent="0.25">
      <c r="B54" s="33"/>
      <c r="C54" s="44" t="s">
        <v>10</v>
      </c>
      <c r="D54" s="46"/>
      <c r="E54" s="35" t="e">
        <f>D53/C53</f>
        <v>#DIV/0!</v>
      </c>
      <c r="F54" s="7"/>
    </row>
    <row r="55" spans="1:6" x14ac:dyDescent="0.25">
      <c r="B55" s="53" t="s">
        <v>23</v>
      </c>
      <c r="C55" s="54"/>
      <c r="D55" s="55"/>
      <c r="E55" s="36" t="e">
        <f>E54*0.9</f>
        <v>#DIV/0!</v>
      </c>
      <c r="F55" s="1"/>
    </row>
    <row r="56" spans="1:6" x14ac:dyDescent="0.25">
      <c r="B56" s="53" t="s">
        <v>24</v>
      </c>
      <c r="C56" s="54"/>
      <c r="D56" s="55"/>
      <c r="E56" s="37" t="e">
        <f>E54*1.1</f>
        <v>#DIV/0!</v>
      </c>
      <c r="F56" s="10"/>
    </row>
  </sheetData>
  <sheetProtection insertRows="0" selectLockedCells="1"/>
  <protectedRanges>
    <protectedRange password="96B3" sqref="F6:F21 F24:F38 F42:F56" name="Comparability formula"/>
    <protectedRange password="96B3" sqref="C17:C18 B19:B21 D17:F21 C35:C36 B37:B38 D35:F38 C53:C54 B55:B56 D53:F56" name="Totals Averages"/>
  </protectedRanges>
  <mergeCells count="14">
    <mergeCell ref="C54:D54"/>
    <mergeCell ref="B55:D55"/>
    <mergeCell ref="B56:D56"/>
    <mergeCell ref="A22:F22"/>
    <mergeCell ref="C36:D36"/>
    <mergeCell ref="B37:D37"/>
    <mergeCell ref="B38:D38"/>
    <mergeCell ref="A40:F40"/>
    <mergeCell ref="B19:D19"/>
    <mergeCell ref="B20:D20"/>
    <mergeCell ref="A1:F1"/>
    <mergeCell ref="A3:F3"/>
    <mergeCell ref="C18:D18"/>
    <mergeCell ref="A4:F4"/>
  </mergeCells>
  <pageMargins left="0.7" right="0.7" top="0.75" bottom="0.75" header="0.3" footer="0.3"/>
  <pageSetup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7470A-1C0D-47D6-BFC4-A8B8E19CC626}">
  <dimension ref="A1:F21"/>
  <sheetViews>
    <sheetView workbookViewId="0">
      <selection activeCell="I2" sqref="I2"/>
    </sheetView>
  </sheetViews>
  <sheetFormatPr defaultRowHeight="15" x14ac:dyDescent="0.25"/>
  <cols>
    <col min="1" max="1" width="12.5703125" bestFit="1" customWidth="1"/>
    <col min="2" max="2" width="11.7109375" customWidth="1"/>
    <col min="3" max="3" width="14.140625" customWidth="1"/>
    <col min="4" max="4" width="15.7109375" customWidth="1"/>
    <col min="5" max="5" width="9" bestFit="1" customWidth="1"/>
    <col min="6" max="6" width="13.85546875" customWidth="1"/>
  </cols>
  <sheetData>
    <row r="1" spans="1:6" ht="50.25" customHeight="1" thickBot="1" x14ac:dyDescent="0.3">
      <c r="A1" s="42" t="s">
        <v>33</v>
      </c>
      <c r="B1" s="42"/>
      <c r="C1" s="42"/>
      <c r="D1" s="42"/>
      <c r="E1" s="42"/>
      <c r="F1" s="42"/>
    </row>
    <row r="2" spans="1:6" ht="90" thickBot="1" x14ac:dyDescent="0.3">
      <c r="A2" s="31" t="s">
        <v>20</v>
      </c>
    </row>
    <row r="3" spans="1:6" ht="18.75" x14ac:dyDescent="0.25">
      <c r="A3" s="56" t="s">
        <v>30</v>
      </c>
      <c r="B3" s="56"/>
      <c r="C3" s="56"/>
      <c r="D3" s="56"/>
      <c r="E3" s="56"/>
      <c r="F3" s="56"/>
    </row>
    <row r="4" spans="1:6" ht="18.75" x14ac:dyDescent="0.25">
      <c r="A4" s="57" t="s">
        <v>17</v>
      </c>
      <c r="B4" s="57"/>
      <c r="C4" s="57"/>
      <c r="D4" s="57"/>
      <c r="E4" s="57"/>
      <c r="F4" s="57"/>
    </row>
    <row r="5" spans="1:6" ht="30" x14ac:dyDescent="0.25">
      <c r="A5" s="18" t="s">
        <v>0</v>
      </c>
      <c r="B5" s="19" t="s">
        <v>2</v>
      </c>
      <c r="C5" s="19" t="s">
        <v>3</v>
      </c>
      <c r="D5" s="19" t="s">
        <v>21</v>
      </c>
      <c r="E5" s="19" t="s">
        <v>22</v>
      </c>
      <c r="F5" s="19" t="s">
        <v>6</v>
      </c>
    </row>
    <row r="6" spans="1:6" ht="15.75" x14ac:dyDescent="0.25">
      <c r="A6" s="24"/>
      <c r="B6" s="25"/>
      <c r="C6" s="26"/>
      <c r="D6" s="30">
        <v>0</v>
      </c>
      <c r="E6" s="22" t="e">
        <f>D6/C6</f>
        <v>#DIV/0!</v>
      </c>
      <c r="F6" s="1" t="e">
        <f>IF(AND(E6&lt;$E$20, E6&gt;$E$19), "YES","NO")</f>
        <v>#DIV/0!</v>
      </c>
    </row>
    <row r="7" spans="1:6" ht="15.75" x14ac:dyDescent="0.25">
      <c r="A7" s="24"/>
      <c r="B7" s="25"/>
      <c r="C7" s="26"/>
      <c r="D7" s="30">
        <v>0</v>
      </c>
      <c r="E7" s="22" t="e">
        <f t="shared" ref="E7:E15" si="0">D7/C7</f>
        <v>#DIV/0!</v>
      </c>
      <c r="F7" s="1" t="e">
        <f>IF(AND(E7&lt;$E$20, E7&gt;$E$19), "YES","NO")</f>
        <v>#DIV/0!</v>
      </c>
    </row>
    <row r="8" spans="1:6" ht="15.75" x14ac:dyDescent="0.25">
      <c r="A8" s="24"/>
      <c r="B8" s="25"/>
      <c r="C8" s="26"/>
      <c r="D8" s="30">
        <v>0</v>
      </c>
      <c r="E8" s="22" t="e">
        <f t="shared" si="0"/>
        <v>#DIV/0!</v>
      </c>
      <c r="F8" s="1" t="e">
        <f>IF(AND(E8&lt;$E$20, E8&gt;$E$19), "YES","NO")</f>
        <v>#DIV/0!</v>
      </c>
    </row>
    <row r="9" spans="1:6" ht="15.75" x14ac:dyDescent="0.25">
      <c r="A9" s="24"/>
      <c r="B9" s="25"/>
      <c r="C9" s="26"/>
      <c r="D9" s="30">
        <v>0</v>
      </c>
      <c r="E9" s="22" t="e">
        <f t="shared" si="0"/>
        <v>#DIV/0!</v>
      </c>
      <c r="F9" s="1" t="e">
        <f>IF(AND(E9&lt;$E$20, E9&gt;$E$19), "YES","NO")</f>
        <v>#DIV/0!</v>
      </c>
    </row>
    <row r="10" spans="1:6" ht="15.75" x14ac:dyDescent="0.25">
      <c r="A10" s="24"/>
      <c r="B10" s="25"/>
      <c r="C10" s="26"/>
      <c r="D10" s="30">
        <v>0</v>
      </c>
      <c r="E10" s="22" t="e">
        <f t="shared" si="0"/>
        <v>#DIV/0!</v>
      </c>
      <c r="F10" s="1" t="e">
        <f>IF(AND(E10&lt;$E$20, E10&gt;$E$19), "YES","NO")</f>
        <v>#DIV/0!</v>
      </c>
    </row>
    <row r="11" spans="1:6" ht="15.75" x14ac:dyDescent="0.25">
      <c r="A11" s="27"/>
      <c r="B11" s="25"/>
      <c r="C11" s="26"/>
      <c r="D11" s="30">
        <v>0</v>
      </c>
      <c r="E11" s="22" t="e">
        <f t="shared" si="0"/>
        <v>#DIV/0!</v>
      </c>
      <c r="F11" s="1" t="e">
        <f t="shared" ref="F11:F15" si="1">IF(AND(E11&lt;$E$20, E11&gt;$E$19), "YES","NO")</f>
        <v>#DIV/0!</v>
      </c>
    </row>
    <row r="12" spans="1:6" ht="15.75" x14ac:dyDescent="0.25">
      <c r="A12" s="27"/>
      <c r="B12" s="25"/>
      <c r="C12" s="26"/>
      <c r="D12" s="30">
        <v>0</v>
      </c>
      <c r="E12" s="22" t="e">
        <f t="shared" si="0"/>
        <v>#DIV/0!</v>
      </c>
      <c r="F12" s="1" t="e">
        <f t="shared" si="1"/>
        <v>#DIV/0!</v>
      </c>
    </row>
    <row r="13" spans="1:6" ht="15.75" x14ac:dyDescent="0.25">
      <c r="A13" s="27"/>
      <c r="B13" s="25"/>
      <c r="C13" s="26"/>
      <c r="D13" s="30">
        <v>0</v>
      </c>
      <c r="E13" s="22" t="e">
        <f t="shared" si="0"/>
        <v>#DIV/0!</v>
      </c>
      <c r="F13" s="1" t="e">
        <f t="shared" si="1"/>
        <v>#DIV/0!</v>
      </c>
    </row>
    <row r="14" spans="1:6" ht="15.75" x14ac:dyDescent="0.25">
      <c r="A14" s="27"/>
      <c r="B14" s="25"/>
      <c r="C14" s="26"/>
      <c r="D14" s="30">
        <v>0</v>
      </c>
      <c r="E14" s="22" t="e">
        <f t="shared" si="0"/>
        <v>#DIV/0!</v>
      </c>
      <c r="F14" s="1" t="e">
        <f t="shared" si="1"/>
        <v>#DIV/0!</v>
      </c>
    </row>
    <row r="15" spans="1:6" ht="15.75" x14ac:dyDescent="0.25">
      <c r="A15" s="27"/>
      <c r="B15" s="25"/>
      <c r="C15" s="26"/>
      <c r="D15" s="30">
        <v>0</v>
      </c>
      <c r="E15" s="22" t="e">
        <f t="shared" si="0"/>
        <v>#DIV/0!</v>
      </c>
      <c r="F15" s="1" t="e">
        <f t="shared" si="1"/>
        <v>#DIV/0!</v>
      </c>
    </row>
    <row r="16" spans="1:6" x14ac:dyDescent="0.25">
      <c r="A16" s="1"/>
      <c r="B16" s="1"/>
      <c r="C16" s="1"/>
      <c r="D16" s="22"/>
      <c r="E16" s="22"/>
      <c r="F16" s="1"/>
    </row>
    <row r="17" spans="1:6" x14ac:dyDescent="0.25">
      <c r="A17" s="3" t="s">
        <v>15</v>
      </c>
      <c r="B17" s="4"/>
      <c r="C17" s="1">
        <f>SUM(C6:C16)</f>
        <v>0</v>
      </c>
      <c r="D17" s="1">
        <f>SUM(D6:D16)</f>
        <v>0</v>
      </c>
      <c r="E17" s="34"/>
      <c r="F17" s="1"/>
    </row>
    <row r="18" spans="1:6" x14ac:dyDescent="0.25">
      <c r="B18" s="33"/>
      <c r="C18" s="44" t="s">
        <v>10</v>
      </c>
      <c r="D18" s="46"/>
      <c r="E18" s="35" t="e">
        <f>D17/C17</f>
        <v>#DIV/0!</v>
      </c>
      <c r="F18" s="7"/>
    </row>
    <row r="19" spans="1:6" x14ac:dyDescent="0.25">
      <c r="B19" s="53" t="s">
        <v>23</v>
      </c>
      <c r="C19" s="54"/>
      <c r="D19" s="55"/>
      <c r="E19" s="36" t="e">
        <f>E18*0.9</f>
        <v>#DIV/0!</v>
      </c>
      <c r="F19" s="1"/>
    </row>
    <row r="20" spans="1:6" x14ac:dyDescent="0.25">
      <c r="B20" s="53" t="s">
        <v>24</v>
      </c>
      <c r="C20" s="54"/>
      <c r="D20" s="55"/>
      <c r="E20" s="37" t="e">
        <f>E18*1.1</f>
        <v>#DIV/0!</v>
      </c>
      <c r="F20" s="10"/>
    </row>
    <row r="21" spans="1:6" x14ac:dyDescent="0.25">
      <c r="B21" s="58"/>
      <c r="C21" s="58"/>
      <c r="D21" s="58"/>
      <c r="E21" s="59"/>
      <c r="F21" s="60"/>
    </row>
  </sheetData>
  <protectedRanges>
    <protectedRange password="96B3" sqref="F6:F21" name="Comparability formula"/>
    <protectedRange password="96B3" sqref="C17:C18 B19:B21 D17:F21" name="Totals Averages"/>
  </protectedRanges>
  <mergeCells count="6">
    <mergeCell ref="A1:F1"/>
    <mergeCell ref="A3:F3"/>
    <mergeCell ref="A4:F4"/>
    <mergeCell ref="C18:D18"/>
    <mergeCell ref="B19:D19"/>
    <mergeCell ref="B20:D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5" ma:contentTypeDescription="Create a new document." ma:contentTypeScope="" ma:versionID="23f03b3d41b22d720db0c26f608f19b3">
  <xsd:schema xmlns:xsd="http://www.w3.org/2001/XMLSchema" xmlns:xs="http://www.w3.org/2001/XMLSchema" xmlns:p="http://schemas.microsoft.com/office/2006/metadata/properties" xmlns:ns1="http://schemas.microsoft.com/sharepoint/v3" xmlns:ns3="20e454f4-3b14-414b-9f0b-a1f1e5573b61" xmlns:ns4="ac5d5c29-9739-4184-85c5-69484fc575aa" targetNamespace="http://schemas.microsoft.com/office/2006/metadata/properties" ma:root="true" ma:fieldsID="90635533d789bcdb58cfeff9c2c482aa" ns1:_="" ns3:_="" ns4:_="">
    <xsd:import namespace="http://schemas.microsoft.com/sharepoint/v3"/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3F3D1B-DA1C-4447-8406-3BEC9769436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5344AC4-0BC8-411E-BA17-56DB61CD7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65BF73-E71E-4164-A656-62AFB0B519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Pupil to Staff Ratio</vt:lpstr>
      <vt:lpstr>All Title I Schools by Grade Sp</vt:lpstr>
      <vt:lpstr>Hi-Lo Poverty</vt:lpstr>
      <vt:lpstr>Hi-Lo Together Poverty</vt:lpstr>
      <vt:lpstr>Per Pupil Spending Grade Span</vt:lpstr>
      <vt:lpstr>Per Pupil Spending</vt:lpstr>
      <vt:lpstr>'All Title I Schools by Grade Sp'!Print_Area</vt:lpstr>
      <vt:lpstr>'Hi-Lo Poverty'!Print_Area</vt:lpstr>
      <vt:lpstr>'Per Pupil Spending Grade Span'!Print_Area</vt:lpstr>
      <vt:lpstr>'Pupil to Staff Ratio'!Print_Area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Washington, Stephanie</dc:creator>
  <cp:lastModifiedBy>Estrada, Sharon</cp:lastModifiedBy>
  <cp:lastPrinted>2017-09-26T16:43:35Z</cp:lastPrinted>
  <dcterms:created xsi:type="dcterms:W3CDTF">2012-05-24T19:47:07Z</dcterms:created>
  <dcterms:modified xsi:type="dcterms:W3CDTF">2022-07-25T22:13:40Z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