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CTE\FISMIS\2022 Funds\FY22 CTED\FY22 CTED Annual Report\FINAL FOLDERS ONLY\FOLDER ONE- ADM Student Count &amp; Cost Spreadsheets\2020-2021 Cost Reporting Summaries by CTED\"/>
    </mc:Choice>
  </mc:AlternateContent>
  <xr:revisionPtr revIDLastSave="0" documentId="8_{BADF079A-2EBA-43E6-B699-B204F2C30243}" xr6:coauthVersionLast="47" xr6:coauthVersionMax="47" xr10:uidLastSave="{00000000-0000-0000-0000-000000000000}"/>
  <bookViews>
    <workbookView xWindow="0" yWindow="105" windowWidth="20490" windowHeight="10605" activeTab="2"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77"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2" sheetId="7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Print_Area" localSheetId="4">' Member District 1'!$A$1:$K$100</definedName>
    <definedName name="_xlnm.Print_Area" localSheetId="13">' Member District 10'!$A$1:$K$100</definedName>
    <definedName name="_xlnm.Print_Area" localSheetId="14">'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INSTRUCTIONS!$A$1:$C$14</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0" l="1"/>
  <c r="D12" i="76"/>
  <c r="D12" i="75"/>
  <c r="D12" i="74"/>
  <c r="D12" i="73"/>
  <c r="D12" i="72"/>
  <c r="D12" i="71"/>
  <c r="D12" i="70"/>
  <c r="D12" i="60"/>
  <c r="D12" i="77"/>
  <c r="D12" i="8"/>
  <c r="K82" i="77"/>
  <c r="J82" i="77"/>
  <c r="I82" i="77"/>
  <c r="H82" i="77"/>
  <c r="G82" i="77"/>
  <c r="F82" i="77"/>
  <c r="E82" i="77"/>
  <c r="K81" i="77"/>
  <c r="J81" i="77"/>
  <c r="I81" i="77"/>
  <c r="H81" i="77"/>
  <c r="G81" i="77"/>
  <c r="F81" i="77"/>
  <c r="E81" i="77"/>
  <c r="K80" i="77"/>
  <c r="J80" i="77"/>
  <c r="I80" i="77"/>
  <c r="H80" i="77"/>
  <c r="G80" i="77"/>
  <c r="F80" i="77"/>
  <c r="E80" i="77"/>
  <c r="K79" i="77"/>
  <c r="J79" i="77"/>
  <c r="I79" i="77"/>
  <c r="H79" i="77"/>
  <c r="G79" i="77"/>
  <c r="F79" i="77"/>
  <c r="E79" i="77"/>
  <c r="K78" i="77"/>
  <c r="J78" i="77"/>
  <c r="I78" i="77"/>
  <c r="H78" i="77"/>
  <c r="G78" i="77"/>
  <c r="F78" i="77"/>
  <c r="E78" i="77"/>
  <c r="K77" i="77"/>
  <c r="J77" i="77"/>
  <c r="I77" i="77"/>
  <c r="H77" i="77"/>
  <c r="G77" i="77"/>
  <c r="F77" i="77"/>
  <c r="E77" i="77"/>
  <c r="K76" i="77"/>
  <c r="J76" i="77"/>
  <c r="I76" i="77"/>
  <c r="H76" i="77"/>
  <c r="G76" i="77"/>
  <c r="F76" i="77"/>
  <c r="E76" i="77"/>
  <c r="K75" i="77"/>
  <c r="J75" i="77"/>
  <c r="I75" i="77"/>
  <c r="H75" i="77"/>
  <c r="G75" i="77"/>
  <c r="F75" i="77"/>
  <c r="E75" i="77"/>
  <c r="K74" i="77"/>
  <c r="J74" i="77"/>
  <c r="I74" i="77"/>
  <c r="H74" i="77"/>
  <c r="G74" i="77"/>
  <c r="F74" i="77"/>
  <c r="E74" i="77"/>
  <c r="K73" i="77"/>
  <c r="J73" i="77"/>
  <c r="I73" i="77"/>
  <c r="H73" i="77"/>
  <c r="G73" i="77"/>
  <c r="F73" i="77"/>
  <c r="E73" i="77"/>
  <c r="K72" i="77"/>
  <c r="J72" i="77"/>
  <c r="I72" i="77"/>
  <c r="H72" i="77"/>
  <c r="G72" i="77"/>
  <c r="F72" i="77"/>
  <c r="E72" i="77"/>
  <c r="K71" i="77"/>
  <c r="J71" i="77"/>
  <c r="I71" i="77"/>
  <c r="H71" i="77"/>
  <c r="G71" i="77"/>
  <c r="F71" i="77"/>
  <c r="E71" i="77"/>
  <c r="K70" i="77"/>
  <c r="J70" i="77"/>
  <c r="I70" i="77"/>
  <c r="H70" i="77"/>
  <c r="G70" i="77"/>
  <c r="F70" i="77"/>
  <c r="E70" i="77"/>
  <c r="K69" i="77"/>
  <c r="J69" i="77"/>
  <c r="I69" i="77"/>
  <c r="H69" i="77"/>
  <c r="G69" i="77"/>
  <c r="F69" i="77"/>
  <c r="E69" i="77"/>
  <c r="K68" i="77"/>
  <c r="J68" i="77"/>
  <c r="I68" i="77"/>
  <c r="H68" i="77"/>
  <c r="G68" i="77"/>
  <c r="F68" i="77"/>
  <c r="E68" i="77"/>
  <c r="K67" i="77"/>
  <c r="J67" i="77"/>
  <c r="I67" i="77"/>
  <c r="H67" i="77"/>
  <c r="G67" i="77"/>
  <c r="F67" i="77"/>
  <c r="E67" i="77"/>
  <c r="K66" i="77"/>
  <c r="J66" i="77"/>
  <c r="I66" i="77"/>
  <c r="H66" i="77"/>
  <c r="G66" i="77"/>
  <c r="F66" i="77"/>
  <c r="E66" i="77"/>
  <c r="K65" i="77"/>
  <c r="J65" i="77"/>
  <c r="I65" i="77"/>
  <c r="H65" i="77"/>
  <c r="G65" i="77"/>
  <c r="F65" i="77"/>
  <c r="E65" i="77"/>
  <c r="K64" i="77"/>
  <c r="J64" i="77"/>
  <c r="I64" i="77"/>
  <c r="H64" i="77"/>
  <c r="G64" i="77"/>
  <c r="F64" i="77"/>
  <c r="E64" i="77"/>
  <c r="K63" i="77"/>
  <c r="J63" i="77"/>
  <c r="I63" i="77"/>
  <c r="H63" i="77"/>
  <c r="G63" i="77"/>
  <c r="F63" i="77"/>
  <c r="E63" i="77"/>
  <c r="K62" i="77"/>
  <c r="J62" i="77"/>
  <c r="I62" i="77"/>
  <c r="H62" i="77"/>
  <c r="G62" i="77"/>
  <c r="F62" i="77"/>
  <c r="E62" i="77"/>
  <c r="K61" i="77"/>
  <c r="J61" i="77"/>
  <c r="I61" i="77"/>
  <c r="H61" i="77"/>
  <c r="G61" i="77"/>
  <c r="F61" i="77"/>
  <c r="E61" i="77"/>
  <c r="K60" i="77"/>
  <c r="J60" i="77"/>
  <c r="I60" i="77"/>
  <c r="H60" i="77"/>
  <c r="G60" i="77"/>
  <c r="F60" i="77"/>
  <c r="E60" i="77"/>
  <c r="K59" i="77"/>
  <c r="J59" i="77"/>
  <c r="I59" i="77"/>
  <c r="H59" i="77"/>
  <c r="G59" i="77"/>
  <c r="F59" i="77"/>
  <c r="E59" i="77"/>
  <c r="K58" i="77"/>
  <c r="J58" i="77"/>
  <c r="I58" i="77"/>
  <c r="H58" i="77"/>
  <c r="G58" i="77"/>
  <c r="F58" i="77"/>
  <c r="E58" i="77"/>
  <c r="K57" i="77"/>
  <c r="J57" i="77"/>
  <c r="I57" i="77"/>
  <c r="H57" i="77"/>
  <c r="G57" i="77"/>
  <c r="F57" i="77"/>
  <c r="E57" i="77"/>
  <c r="K56" i="77"/>
  <c r="J56" i="77"/>
  <c r="I56" i="77"/>
  <c r="H56" i="77"/>
  <c r="G56" i="77"/>
  <c r="F56" i="77"/>
  <c r="E56" i="77"/>
  <c r="K55" i="77"/>
  <c r="J55" i="77"/>
  <c r="I55" i="77"/>
  <c r="H55" i="77"/>
  <c r="G55" i="77"/>
  <c r="F55" i="77"/>
  <c r="E55" i="77"/>
  <c r="K54" i="77"/>
  <c r="J54" i="77"/>
  <c r="I54" i="77"/>
  <c r="H54" i="77"/>
  <c r="G54" i="77"/>
  <c r="F54" i="77"/>
  <c r="E54" i="77"/>
  <c r="K53" i="77"/>
  <c r="J53" i="77"/>
  <c r="I53" i="77"/>
  <c r="H53" i="77"/>
  <c r="G53" i="77"/>
  <c r="F53" i="77"/>
  <c r="E53" i="77"/>
  <c r="K52" i="77"/>
  <c r="J52" i="77"/>
  <c r="I52" i="77"/>
  <c r="H52" i="77"/>
  <c r="G52" i="77"/>
  <c r="F52" i="77"/>
  <c r="E52" i="77"/>
  <c r="K51" i="77"/>
  <c r="J51" i="77"/>
  <c r="I51" i="77"/>
  <c r="H51" i="77"/>
  <c r="G51" i="77"/>
  <c r="F51" i="77"/>
  <c r="E51" i="77"/>
  <c r="K50" i="77"/>
  <c r="J50" i="77"/>
  <c r="I50" i="77"/>
  <c r="H50" i="77"/>
  <c r="G50" i="77"/>
  <c r="F50" i="77"/>
  <c r="E50" i="77"/>
  <c r="K49" i="77"/>
  <c r="J49" i="77"/>
  <c r="I49" i="77"/>
  <c r="H49" i="77"/>
  <c r="G49" i="77"/>
  <c r="F49" i="77"/>
  <c r="E49" i="77"/>
  <c r="K48" i="77"/>
  <c r="J48" i="77"/>
  <c r="I48" i="77"/>
  <c r="H48" i="77"/>
  <c r="G48" i="77"/>
  <c r="F48" i="77"/>
  <c r="E48" i="77"/>
  <c r="K47" i="77"/>
  <c r="J47" i="77"/>
  <c r="I47" i="77"/>
  <c r="H47" i="77"/>
  <c r="G47" i="77"/>
  <c r="F47" i="77"/>
  <c r="E47" i="77"/>
  <c r="K46" i="77"/>
  <c r="J46" i="77"/>
  <c r="I46" i="77"/>
  <c r="H46" i="77"/>
  <c r="G46" i="77"/>
  <c r="F46" i="77"/>
  <c r="E46" i="77"/>
  <c r="K45" i="77"/>
  <c r="J45" i="77"/>
  <c r="I45" i="77"/>
  <c r="H45" i="77"/>
  <c r="G45" i="77"/>
  <c r="F45" i="77"/>
  <c r="E45" i="77"/>
  <c r="K44" i="77"/>
  <c r="J44" i="77"/>
  <c r="I44" i="77"/>
  <c r="H44" i="77"/>
  <c r="G44" i="77"/>
  <c r="F44" i="77"/>
  <c r="E44" i="77"/>
  <c r="K43" i="77"/>
  <c r="J43" i="77"/>
  <c r="I43" i="77"/>
  <c r="H43" i="77"/>
  <c r="G43" i="77"/>
  <c r="F43" i="77"/>
  <c r="E43" i="77"/>
  <c r="K42" i="77"/>
  <c r="J42" i="77"/>
  <c r="I42" i="77"/>
  <c r="H42" i="77"/>
  <c r="G42" i="77"/>
  <c r="F42" i="77"/>
  <c r="E42" i="77"/>
  <c r="K41" i="77"/>
  <c r="J41" i="77"/>
  <c r="I41" i="77"/>
  <c r="H41" i="77"/>
  <c r="G41" i="77"/>
  <c r="F41" i="77"/>
  <c r="E41" i="77"/>
  <c r="K40" i="77"/>
  <c r="J40" i="77"/>
  <c r="I40" i="77"/>
  <c r="H40" i="77"/>
  <c r="G40" i="77"/>
  <c r="F40" i="77"/>
  <c r="E40" i="77"/>
  <c r="K39" i="77"/>
  <c r="J39" i="77"/>
  <c r="I39" i="77"/>
  <c r="H39" i="77"/>
  <c r="G39" i="77"/>
  <c r="F39" i="77"/>
  <c r="E39" i="77"/>
  <c r="K38" i="77"/>
  <c r="J38" i="77"/>
  <c r="I38" i="77"/>
  <c r="H38" i="77"/>
  <c r="G38" i="77"/>
  <c r="F38" i="77"/>
  <c r="E38" i="77"/>
  <c r="K37" i="77"/>
  <c r="J37" i="77"/>
  <c r="I37" i="77"/>
  <c r="H37" i="77"/>
  <c r="G37" i="77"/>
  <c r="F37" i="77"/>
  <c r="E37" i="77"/>
  <c r="K36" i="77"/>
  <c r="J36" i="77"/>
  <c r="I36" i="77"/>
  <c r="H36" i="77"/>
  <c r="G36" i="77"/>
  <c r="F36" i="77"/>
  <c r="E36" i="77"/>
  <c r="K35" i="77"/>
  <c r="J35" i="77"/>
  <c r="I35" i="77"/>
  <c r="H35" i="77"/>
  <c r="G35" i="77"/>
  <c r="F35" i="77"/>
  <c r="E35" i="77"/>
  <c r="K34" i="77"/>
  <c r="J34" i="77"/>
  <c r="I34" i="77"/>
  <c r="H34" i="77"/>
  <c r="G34" i="77"/>
  <c r="F34" i="77"/>
  <c r="E34" i="77"/>
  <c r="K33" i="77"/>
  <c r="J33" i="77"/>
  <c r="I33" i="77"/>
  <c r="H33" i="77"/>
  <c r="G33" i="77"/>
  <c r="F33" i="77"/>
  <c r="E33" i="77"/>
  <c r="K32" i="77"/>
  <c r="J32" i="77"/>
  <c r="I32" i="77"/>
  <c r="H32" i="77"/>
  <c r="G32" i="77"/>
  <c r="F32" i="77"/>
  <c r="E32" i="77"/>
  <c r="K31" i="77"/>
  <c r="J31" i="77"/>
  <c r="I31" i="77"/>
  <c r="H31" i="77"/>
  <c r="G31" i="77"/>
  <c r="F31" i="77"/>
  <c r="E31" i="77"/>
  <c r="K30" i="77"/>
  <c r="J30" i="77"/>
  <c r="I30" i="77"/>
  <c r="H30" i="77"/>
  <c r="G30" i="77"/>
  <c r="F30" i="77"/>
  <c r="E30" i="77"/>
  <c r="K29" i="77"/>
  <c r="J29" i="77"/>
  <c r="I29" i="77"/>
  <c r="H29" i="77"/>
  <c r="G29" i="77"/>
  <c r="F29" i="77"/>
  <c r="E29" i="77"/>
  <c r="K28" i="77"/>
  <c r="J28" i="77"/>
  <c r="I28" i="77"/>
  <c r="H28" i="77"/>
  <c r="G28" i="77"/>
  <c r="F28" i="77"/>
  <c r="E28" i="77"/>
  <c r="K27" i="77"/>
  <c r="J27" i="77"/>
  <c r="I27" i="77"/>
  <c r="H27" i="77"/>
  <c r="G27" i="77"/>
  <c r="F27" i="77"/>
  <c r="E27" i="77"/>
  <c r="K26" i="77"/>
  <c r="J26" i="77"/>
  <c r="I26" i="77"/>
  <c r="H26" i="77"/>
  <c r="G26" i="77"/>
  <c r="F26" i="77"/>
  <c r="E26" i="77"/>
  <c r="K25" i="77"/>
  <c r="J25" i="77"/>
  <c r="I25" i="77"/>
  <c r="H25" i="77"/>
  <c r="G25" i="77"/>
  <c r="F25" i="77"/>
  <c r="E25" i="77"/>
  <c r="K24" i="77"/>
  <c r="J24" i="77"/>
  <c r="I24" i="77"/>
  <c r="H24" i="77"/>
  <c r="G24" i="77"/>
  <c r="F24" i="77"/>
  <c r="E24" i="77"/>
  <c r="K23" i="77"/>
  <c r="J23" i="77"/>
  <c r="I23" i="77"/>
  <c r="H23" i="77"/>
  <c r="G23" i="77"/>
  <c r="F23" i="77"/>
  <c r="E23" i="77"/>
  <c r="K22" i="77"/>
  <c r="J22" i="77"/>
  <c r="I22" i="77"/>
  <c r="H22" i="77"/>
  <c r="G22" i="77"/>
  <c r="F22" i="77"/>
  <c r="E22" i="77"/>
  <c r="K21" i="77"/>
  <c r="J21" i="77"/>
  <c r="I21" i="77"/>
  <c r="H21" i="77"/>
  <c r="G21" i="77"/>
  <c r="F21" i="77"/>
  <c r="E21" i="77"/>
  <c r="K20" i="77"/>
  <c r="J20" i="77"/>
  <c r="I20" i="77"/>
  <c r="H20" i="77"/>
  <c r="G20" i="77"/>
  <c r="F20" i="77"/>
  <c r="E20" i="77"/>
  <c r="K19" i="77"/>
  <c r="J19" i="77"/>
  <c r="I19" i="77"/>
  <c r="H19" i="77"/>
  <c r="G19" i="77"/>
  <c r="F19" i="77"/>
  <c r="E19" i="77"/>
  <c r="K18" i="77"/>
  <c r="J18" i="77"/>
  <c r="I18" i="77"/>
  <c r="H18" i="77"/>
  <c r="G18" i="77"/>
  <c r="F18" i="77"/>
  <c r="E18" i="77"/>
  <c r="K17" i="77"/>
  <c r="J17" i="77"/>
  <c r="I17" i="77"/>
  <c r="H17" i="77"/>
  <c r="G17" i="77"/>
  <c r="F17" i="77"/>
  <c r="E17" i="77"/>
  <c r="K82" i="71" l="1"/>
  <c r="J82" i="71"/>
  <c r="I82" i="71"/>
  <c r="H82" i="71"/>
  <c r="G82" i="71"/>
  <c r="F82" i="71"/>
  <c r="E82" i="71"/>
  <c r="K81" i="71"/>
  <c r="J81" i="71"/>
  <c r="I81" i="71"/>
  <c r="H81" i="71"/>
  <c r="G81" i="71"/>
  <c r="F81" i="71"/>
  <c r="E81" i="71"/>
  <c r="K80" i="71"/>
  <c r="J80" i="71"/>
  <c r="I80" i="71"/>
  <c r="H80" i="71"/>
  <c r="G80" i="71"/>
  <c r="F80" i="71"/>
  <c r="E80" i="71"/>
  <c r="K79" i="71"/>
  <c r="J79" i="71"/>
  <c r="I79" i="71"/>
  <c r="H79" i="71"/>
  <c r="G79" i="71"/>
  <c r="F79" i="71"/>
  <c r="E79" i="71"/>
  <c r="K78" i="71"/>
  <c r="J78" i="71"/>
  <c r="I78" i="71"/>
  <c r="H78" i="71"/>
  <c r="G78" i="71"/>
  <c r="F78" i="71"/>
  <c r="E78" i="71"/>
  <c r="K77" i="71"/>
  <c r="J77" i="71"/>
  <c r="I77" i="71"/>
  <c r="H77" i="71"/>
  <c r="G77" i="71"/>
  <c r="F77" i="71"/>
  <c r="E77" i="71"/>
  <c r="K76" i="71"/>
  <c r="J76" i="71"/>
  <c r="I76" i="71"/>
  <c r="H76" i="71"/>
  <c r="G76" i="71"/>
  <c r="F76" i="71"/>
  <c r="E76" i="71"/>
  <c r="K75" i="71"/>
  <c r="J75" i="71"/>
  <c r="I75" i="71"/>
  <c r="H75" i="71"/>
  <c r="G75" i="71"/>
  <c r="F75" i="71"/>
  <c r="E75" i="71"/>
  <c r="K74" i="71"/>
  <c r="J74" i="71"/>
  <c r="I74" i="71"/>
  <c r="H74" i="71"/>
  <c r="G74" i="71"/>
  <c r="F74" i="71"/>
  <c r="E74" i="71"/>
  <c r="K73" i="71"/>
  <c r="J73" i="71"/>
  <c r="I73" i="71"/>
  <c r="H73" i="71"/>
  <c r="G73" i="71"/>
  <c r="F73" i="71"/>
  <c r="E73" i="71"/>
  <c r="K72" i="71"/>
  <c r="J72" i="71"/>
  <c r="I72" i="71"/>
  <c r="H72" i="71"/>
  <c r="G72" i="71"/>
  <c r="F72" i="71"/>
  <c r="E72" i="71"/>
  <c r="K71" i="71"/>
  <c r="J71" i="71"/>
  <c r="I71" i="71"/>
  <c r="H71" i="71"/>
  <c r="G71" i="71"/>
  <c r="F71" i="71"/>
  <c r="E71" i="71"/>
  <c r="K70" i="71"/>
  <c r="J70" i="71"/>
  <c r="I70" i="71"/>
  <c r="H70" i="71"/>
  <c r="G70" i="71"/>
  <c r="F70" i="71"/>
  <c r="E70" i="71"/>
  <c r="K69" i="71"/>
  <c r="J69" i="71"/>
  <c r="I69" i="71"/>
  <c r="H69" i="71"/>
  <c r="G69" i="71"/>
  <c r="F69" i="71"/>
  <c r="E69" i="71"/>
  <c r="K68" i="71"/>
  <c r="J68" i="71"/>
  <c r="I68" i="71"/>
  <c r="H68" i="71"/>
  <c r="G68" i="71"/>
  <c r="F68" i="71"/>
  <c r="E68" i="71"/>
  <c r="K67" i="71"/>
  <c r="J67" i="71"/>
  <c r="I67" i="71"/>
  <c r="H67" i="71"/>
  <c r="G67" i="71"/>
  <c r="F67" i="71"/>
  <c r="E67" i="71"/>
  <c r="K66" i="71"/>
  <c r="J66" i="71"/>
  <c r="I66" i="71"/>
  <c r="H66" i="71"/>
  <c r="G66" i="71"/>
  <c r="F66" i="71"/>
  <c r="E66" i="71"/>
  <c r="K65" i="71"/>
  <c r="J65" i="71"/>
  <c r="I65" i="71"/>
  <c r="H65" i="71"/>
  <c r="G65" i="71"/>
  <c r="F65" i="71"/>
  <c r="E65" i="71"/>
  <c r="K64" i="71"/>
  <c r="J64" i="71"/>
  <c r="I64" i="71"/>
  <c r="H64" i="71"/>
  <c r="G64" i="71"/>
  <c r="F64" i="71"/>
  <c r="E64" i="71"/>
  <c r="K63" i="71"/>
  <c r="J63" i="71"/>
  <c r="I63" i="71"/>
  <c r="H63" i="71"/>
  <c r="G63" i="71"/>
  <c r="F63" i="71"/>
  <c r="E63" i="71"/>
  <c r="K62" i="71"/>
  <c r="J62" i="71"/>
  <c r="I62" i="71"/>
  <c r="H62" i="71"/>
  <c r="G62" i="71"/>
  <c r="F62" i="71"/>
  <c r="E62" i="71"/>
  <c r="K61" i="71"/>
  <c r="J61" i="71"/>
  <c r="I61" i="71"/>
  <c r="H61" i="71"/>
  <c r="G61" i="71"/>
  <c r="F61" i="71"/>
  <c r="E61" i="71"/>
  <c r="K60" i="71"/>
  <c r="J60" i="71"/>
  <c r="I60" i="71"/>
  <c r="H60" i="71"/>
  <c r="G60" i="71"/>
  <c r="F60" i="71"/>
  <c r="E60" i="71"/>
  <c r="K59" i="71"/>
  <c r="J59" i="71"/>
  <c r="I59" i="71"/>
  <c r="H59" i="71"/>
  <c r="G59" i="71"/>
  <c r="F59" i="71"/>
  <c r="E59" i="71"/>
  <c r="K58" i="71"/>
  <c r="J58" i="71"/>
  <c r="I58" i="71"/>
  <c r="H58" i="71"/>
  <c r="G58" i="71"/>
  <c r="F58" i="71"/>
  <c r="E58" i="71"/>
  <c r="K57" i="71"/>
  <c r="J57" i="71"/>
  <c r="I57" i="71"/>
  <c r="H57" i="71"/>
  <c r="G57" i="71"/>
  <c r="F57" i="71"/>
  <c r="E57" i="71"/>
  <c r="K56" i="71"/>
  <c r="J56" i="71"/>
  <c r="I56" i="71"/>
  <c r="H56" i="71"/>
  <c r="G56" i="71"/>
  <c r="F56" i="71"/>
  <c r="E56" i="71"/>
  <c r="K55" i="71"/>
  <c r="J55" i="71"/>
  <c r="I55" i="71"/>
  <c r="H55" i="71"/>
  <c r="G55" i="71"/>
  <c r="F55" i="71"/>
  <c r="E55" i="71"/>
  <c r="K54" i="71"/>
  <c r="J54" i="71"/>
  <c r="I54" i="71"/>
  <c r="H54" i="71"/>
  <c r="G54" i="71"/>
  <c r="F54" i="71"/>
  <c r="E54" i="71"/>
  <c r="K53" i="71"/>
  <c r="J53" i="71"/>
  <c r="I53" i="71"/>
  <c r="H53" i="71"/>
  <c r="G53" i="71"/>
  <c r="F53" i="71"/>
  <c r="E53" i="71"/>
  <c r="K52" i="71"/>
  <c r="J52" i="71"/>
  <c r="I52" i="71"/>
  <c r="H52" i="71"/>
  <c r="G52" i="71"/>
  <c r="F52" i="71"/>
  <c r="E52" i="71"/>
  <c r="K51" i="71"/>
  <c r="J51" i="71"/>
  <c r="I51" i="71"/>
  <c r="H51" i="71"/>
  <c r="G51" i="71"/>
  <c r="F51" i="71"/>
  <c r="E51" i="71"/>
  <c r="K50" i="71"/>
  <c r="J50" i="71"/>
  <c r="I50" i="71"/>
  <c r="H50" i="71"/>
  <c r="G50" i="71"/>
  <c r="F50" i="71"/>
  <c r="E50" i="71"/>
  <c r="K49" i="71"/>
  <c r="J49" i="71"/>
  <c r="I49" i="71"/>
  <c r="H49" i="71"/>
  <c r="G49" i="71"/>
  <c r="F49" i="71"/>
  <c r="E49" i="71"/>
  <c r="K48" i="71"/>
  <c r="J48" i="71"/>
  <c r="I48" i="71"/>
  <c r="H48" i="71"/>
  <c r="G48" i="71"/>
  <c r="F48" i="71"/>
  <c r="E48" i="71"/>
  <c r="K47" i="71"/>
  <c r="J47" i="71"/>
  <c r="I47" i="71"/>
  <c r="H47" i="71"/>
  <c r="G47" i="71"/>
  <c r="F47" i="71"/>
  <c r="E47" i="71"/>
  <c r="K46" i="71"/>
  <c r="J46" i="71"/>
  <c r="I46" i="71"/>
  <c r="H46" i="71"/>
  <c r="G46" i="71"/>
  <c r="F46" i="71"/>
  <c r="E46" i="71"/>
  <c r="K45" i="71"/>
  <c r="J45" i="71"/>
  <c r="I45" i="71"/>
  <c r="H45" i="71"/>
  <c r="G45" i="71"/>
  <c r="F45" i="71"/>
  <c r="E45" i="71"/>
  <c r="K44" i="71"/>
  <c r="J44" i="71"/>
  <c r="I44" i="71"/>
  <c r="H44" i="71"/>
  <c r="G44" i="71"/>
  <c r="F44" i="71"/>
  <c r="E44" i="71"/>
  <c r="K43" i="71"/>
  <c r="J43" i="71"/>
  <c r="I43" i="71"/>
  <c r="H43" i="71"/>
  <c r="G43" i="71"/>
  <c r="F43" i="71"/>
  <c r="E43" i="71"/>
  <c r="K42" i="71"/>
  <c r="J42" i="71"/>
  <c r="I42" i="71"/>
  <c r="H42" i="71"/>
  <c r="G42" i="71"/>
  <c r="F42" i="71"/>
  <c r="E42" i="71"/>
  <c r="K41" i="71"/>
  <c r="J41" i="71"/>
  <c r="I41" i="71"/>
  <c r="H41" i="71"/>
  <c r="G41" i="71"/>
  <c r="F41" i="71"/>
  <c r="E41" i="71"/>
  <c r="K40" i="71"/>
  <c r="J40" i="71"/>
  <c r="I40" i="71"/>
  <c r="H40" i="71"/>
  <c r="G40" i="71"/>
  <c r="F40" i="71"/>
  <c r="E40" i="71"/>
  <c r="K39" i="71"/>
  <c r="J39" i="71"/>
  <c r="I39" i="71"/>
  <c r="H39" i="71"/>
  <c r="G39" i="71"/>
  <c r="F39" i="71"/>
  <c r="E39" i="71"/>
  <c r="K38" i="71"/>
  <c r="J38" i="71"/>
  <c r="I38" i="71"/>
  <c r="H38" i="71"/>
  <c r="G38" i="71"/>
  <c r="F38" i="71"/>
  <c r="E38" i="71"/>
  <c r="K37" i="71"/>
  <c r="J37" i="71"/>
  <c r="I37" i="71"/>
  <c r="H37" i="71"/>
  <c r="G37" i="71"/>
  <c r="F37" i="71"/>
  <c r="E37" i="71"/>
  <c r="K36" i="71"/>
  <c r="J36" i="71"/>
  <c r="I36" i="71"/>
  <c r="H36" i="71"/>
  <c r="G36" i="71"/>
  <c r="F36" i="71"/>
  <c r="E36" i="71"/>
  <c r="K35" i="71"/>
  <c r="J35" i="71"/>
  <c r="I35" i="71"/>
  <c r="H35" i="71"/>
  <c r="G35" i="71"/>
  <c r="F35" i="71"/>
  <c r="E35" i="71"/>
  <c r="K34" i="71"/>
  <c r="J34" i="71"/>
  <c r="I34" i="71"/>
  <c r="H34" i="71"/>
  <c r="G34" i="71"/>
  <c r="F34" i="71"/>
  <c r="E34" i="71"/>
  <c r="K33" i="71"/>
  <c r="J33" i="71"/>
  <c r="I33" i="71"/>
  <c r="H33" i="71"/>
  <c r="G33" i="71"/>
  <c r="F33" i="71"/>
  <c r="E33" i="71"/>
  <c r="K32" i="71"/>
  <c r="J32" i="71"/>
  <c r="I32" i="71"/>
  <c r="H32" i="71"/>
  <c r="G32" i="71"/>
  <c r="F32" i="71"/>
  <c r="E32" i="71"/>
  <c r="K31" i="71"/>
  <c r="J31" i="71"/>
  <c r="I31" i="71"/>
  <c r="H31" i="71"/>
  <c r="G31" i="71"/>
  <c r="F31" i="71"/>
  <c r="E31" i="71"/>
  <c r="K30" i="71"/>
  <c r="J30" i="71"/>
  <c r="I30" i="71"/>
  <c r="H30" i="71"/>
  <c r="G30" i="71"/>
  <c r="F30" i="71"/>
  <c r="E30" i="71"/>
  <c r="K29" i="71"/>
  <c r="J29" i="71"/>
  <c r="I29" i="71"/>
  <c r="H29" i="71"/>
  <c r="G29" i="71"/>
  <c r="F29" i="71"/>
  <c r="E29" i="71"/>
  <c r="K28" i="71"/>
  <c r="J28" i="71"/>
  <c r="I28" i="71"/>
  <c r="H28" i="71"/>
  <c r="G28" i="71"/>
  <c r="F28" i="71"/>
  <c r="E28" i="71"/>
  <c r="K27" i="71"/>
  <c r="J27" i="71"/>
  <c r="I27" i="71"/>
  <c r="H27" i="71"/>
  <c r="G27" i="71"/>
  <c r="F27" i="71"/>
  <c r="E27" i="71"/>
  <c r="K26" i="71"/>
  <c r="J26" i="71"/>
  <c r="I26" i="71"/>
  <c r="H26" i="71"/>
  <c r="G26" i="71"/>
  <c r="F26" i="71"/>
  <c r="E26" i="71"/>
  <c r="K25" i="71"/>
  <c r="J25" i="71"/>
  <c r="I25" i="71"/>
  <c r="H25" i="71"/>
  <c r="G25" i="71"/>
  <c r="F25" i="71"/>
  <c r="E25" i="71"/>
  <c r="K24" i="71"/>
  <c r="J24" i="71"/>
  <c r="I24" i="71"/>
  <c r="H24" i="71"/>
  <c r="G24" i="71"/>
  <c r="F24" i="71"/>
  <c r="E24" i="71"/>
  <c r="K23" i="71"/>
  <c r="J23" i="71"/>
  <c r="I23" i="71"/>
  <c r="H23" i="71"/>
  <c r="G23" i="71"/>
  <c r="F23" i="71"/>
  <c r="E23" i="71"/>
  <c r="K22" i="71"/>
  <c r="J22" i="71"/>
  <c r="I22" i="71"/>
  <c r="H22" i="71"/>
  <c r="G22" i="71"/>
  <c r="F22" i="71"/>
  <c r="E22" i="71"/>
  <c r="K21" i="71"/>
  <c r="J21" i="71"/>
  <c r="I21" i="71"/>
  <c r="H21" i="71"/>
  <c r="G21" i="71"/>
  <c r="F21" i="71"/>
  <c r="E21" i="71"/>
  <c r="K20" i="71"/>
  <c r="J20" i="71"/>
  <c r="I20" i="71"/>
  <c r="H20" i="71"/>
  <c r="G20" i="71"/>
  <c r="F20" i="71"/>
  <c r="E20" i="71"/>
  <c r="K19" i="71"/>
  <c r="J19" i="71"/>
  <c r="I19" i="71"/>
  <c r="H19" i="71"/>
  <c r="G19" i="71"/>
  <c r="F19" i="71"/>
  <c r="E19" i="71"/>
  <c r="K18" i="71"/>
  <c r="J18" i="71"/>
  <c r="I18" i="71"/>
  <c r="H18" i="71"/>
  <c r="G18" i="71"/>
  <c r="F18" i="71"/>
  <c r="E18" i="71"/>
  <c r="K17" i="71"/>
  <c r="J17" i="71"/>
  <c r="I17" i="71"/>
  <c r="H17" i="71"/>
  <c r="G17" i="71"/>
  <c r="F17" i="71"/>
  <c r="E17" i="71"/>
  <c r="K82" i="75" l="1"/>
  <c r="J82" i="75"/>
  <c r="I82" i="75"/>
  <c r="H82" i="75"/>
  <c r="G82" i="75"/>
  <c r="F82" i="75"/>
  <c r="E82" i="75"/>
  <c r="K81" i="75"/>
  <c r="J81" i="75"/>
  <c r="I81" i="75"/>
  <c r="H81" i="75"/>
  <c r="G81" i="75"/>
  <c r="F81" i="75"/>
  <c r="E81" i="75"/>
  <c r="K80" i="75"/>
  <c r="J80" i="75"/>
  <c r="I80" i="75"/>
  <c r="H80" i="75"/>
  <c r="G80" i="75"/>
  <c r="F80" i="75"/>
  <c r="E80" i="75"/>
  <c r="K79" i="75"/>
  <c r="J79" i="75"/>
  <c r="I79" i="75"/>
  <c r="H79" i="75"/>
  <c r="G79" i="75"/>
  <c r="F79" i="75"/>
  <c r="E79" i="75"/>
  <c r="K78" i="75"/>
  <c r="J78" i="75"/>
  <c r="I78" i="75"/>
  <c r="H78" i="75"/>
  <c r="G78" i="75"/>
  <c r="F78" i="75"/>
  <c r="E78" i="75"/>
  <c r="K77" i="75"/>
  <c r="J77" i="75"/>
  <c r="I77" i="75"/>
  <c r="H77" i="75"/>
  <c r="G77" i="75"/>
  <c r="F77" i="75"/>
  <c r="E77" i="75"/>
  <c r="K76" i="75"/>
  <c r="J76" i="75"/>
  <c r="I76" i="75"/>
  <c r="H76" i="75"/>
  <c r="G76" i="75"/>
  <c r="F76" i="75"/>
  <c r="E76" i="75"/>
  <c r="K75" i="75"/>
  <c r="J75" i="75"/>
  <c r="I75" i="75"/>
  <c r="H75" i="75"/>
  <c r="G75" i="75"/>
  <c r="F75" i="75"/>
  <c r="E75" i="75"/>
  <c r="K74" i="75"/>
  <c r="J74" i="75"/>
  <c r="I74" i="75"/>
  <c r="H74" i="75"/>
  <c r="G74" i="75"/>
  <c r="F74" i="75"/>
  <c r="E74" i="75"/>
  <c r="K73" i="75"/>
  <c r="J73" i="75"/>
  <c r="I73" i="75"/>
  <c r="H73" i="75"/>
  <c r="G73" i="75"/>
  <c r="F73" i="75"/>
  <c r="E73" i="75"/>
  <c r="K72" i="75"/>
  <c r="J72" i="75"/>
  <c r="I72" i="75"/>
  <c r="H72" i="75"/>
  <c r="G72" i="75"/>
  <c r="F72" i="75"/>
  <c r="E72" i="75"/>
  <c r="K71" i="75"/>
  <c r="J71" i="75"/>
  <c r="I71" i="75"/>
  <c r="H71" i="75"/>
  <c r="G71" i="75"/>
  <c r="F71" i="75"/>
  <c r="E71" i="75"/>
  <c r="K70" i="75"/>
  <c r="J70" i="75"/>
  <c r="I70" i="75"/>
  <c r="H70" i="75"/>
  <c r="G70" i="75"/>
  <c r="F70" i="75"/>
  <c r="E70" i="75"/>
  <c r="K69" i="75"/>
  <c r="J69" i="75"/>
  <c r="I69" i="75"/>
  <c r="H69" i="75"/>
  <c r="G69" i="75"/>
  <c r="F69" i="75"/>
  <c r="E69" i="75"/>
  <c r="K68" i="75"/>
  <c r="J68" i="75"/>
  <c r="I68" i="75"/>
  <c r="H68" i="75"/>
  <c r="G68" i="75"/>
  <c r="F68" i="75"/>
  <c r="E68" i="75"/>
  <c r="K67" i="75"/>
  <c r="J67" i="75"/>
  <c r="I67" i="75"/>
  <c r="H67" i="75"/>
  <c r="G67" i="75"/>
  <c r="F67" i="75"/>
  <c r="E67" i="75"/>
  <c r="K66" i="75"/>
  <c r="J66" i="75"/>
  <c r="I66" i="75"/>
  <c r="H66" i="75"/>
  <c r="G66" i="75"/>
  <c r="F66" i="75"/>
  <c r="E66" i="75"/>
  <c r="K65" i="75"/>
  <c r="J65" i="75"/>
  <c r="I65" i="75"/>
  <c r="H65" i="75"/>
  <c r="G65" i="75"/>
  <c r="F65" i="75"/>
  <c r="E65" i="75"/>
  <c r="K64" i="75"/>
  <c r="J64" i="75"/>
  <c r="I64" i="75"/>
  <c r="H64" i="75"/>
  <c r="G64" i="75"/>
  <c r="F64" i="75"/>
  <c r="E64" i="75"/>
  <c r="K63" i="75"/>
  <c r="J63" i="75"/>
  <c r="I63" i="75"/>
  <c r="H63" i="75"/>
  <c r="G63" i="75"/>
  <c r="F63" i="75"/>
  <c r="E63" i="75"/>
  <c r="K62" i="75"/>
  <c r="J62" i="75"/>
  <c r="I62" i="75"/>
  <c r="H62" i="75"/>
  <c r="G62" i="75"/>
  <c r="F62" i="75"/>
  <c r="E62" i="75"/>
  <c r="K61" i="75"/>
  <c r="J61" i="75"/>
  <c r="I61" i="75"/>
  <c r="H61" i="75"/>
  <c r="G61" i="75"/>
  <c r="F61" i="75"/>
  <c r="E61" i="75"/>
  <c r="K60" i="75"/>
  <c r="J60" i="75"/>
  <c r="I60" i="75"/>
  <c r="H60" i="75"/>
  <c r="G60" i="75"/>
  <c r="F60" i="75"/>
  <c r="E60" i="75"/>
  <c r="K59" i="75"/>
  <c r="J59" i="75"/>
  <c r="I59" i="75"/>
  <c r="H59" i="75"/>
  <c r="G59" i="75"/>
  <c r="F59" i="75"/>
  <c r="E59" i="75"/>
  <c r="K58" i="75"/>
  <c r="J58" i="75"/>
  <c r="I58" i="75"/>
  <c r="H58" i="75"/>
  <c r="G58" i="75"/>
  <c r="F58" i="75"/>
  <c r="E58" i="75"/>
  <c r="K57" i="75"/>
  <c r="J57" i="75"/>
  <c r="I57" i="75"/>
  <c r="H57" i="75"/>
  <c r="G57" i="75"/>
  <c r="F57" i="75"/>
  <c r="E57" i="75"/>
  <c r="K56" i="75"/>
  <c r="J56" i="75"/>
  <c r="I56" i="75"/>
  <c r="H56" i="75"/>
  <c r="G56" i="75"/>
  <c r="F56" i="75"/>
  <c r="E56" i="75"/>
  <c r="K55" i="75"/>
  <c r="J55" i="75"/>
  <c r="I55" i="75"/>
  <c r="H55" i="75"/>
  <c r="G55" i="75"/>
  <c r="F55" i="75"/>
  <c r="E55" i="75"/>
  <c r="K54" i="75"/>
  <c r="J54" i="75"/>
  <c r="I54" i="75"/>
  <c r="H54" i="75"/>
  <c r="G54" i="75"/>
  <c r="F54" i="75"/>
  <c r="E54" i="75"/>
  <c r="K53" i="75"/>
  <c r="J53" i="75"/>
  <c r="I53" i="75"/>
  <c r="H53" i="75"/>
  <c r="G53" i="75"/>
  <c r="F53" i="75"/>
  <c r="E53" i="75"/>
  <c r="K52" i="75"/>
  <c r="J52" i="75"/>
  <c r="I52" i="75"/>
  <c r="H52" i="75"/>
  <c r="G52" i="75"/>
  <c r="F52" i="75"/>
  <c r="E52" i="75"/>
  <c r="K51" i="75"/>
  <c r="J51" i="75"/>
  <c r="I51" i="75"/>
  <c r="H51" i="75"/>
  <c r="G51" i="75"/>
  <c r="F51" i="75"/>
  <c r="E51" i="75"/>
  <c r="K50" i="75"/>
  <c r="J50" i="75"/>
  <c r="I50" i="75"/>
  <c r="H50" i="75"/>
  <c r="G50" i="75"/>
  <c r="F50" i="75"/>
  <c r="E50" i="75"/>
  <c r="K49" i="75"/>
  <c r="J49" i="75"/>
  <c r="I49" i="75"/>
  <c r="H49" i="75"/>
  <c r="G49" i="75"/>
  <c r="F49" i="75"/>
  <c r="E49" i="75"/>
  <c r="K48" i="75"/>
  <c r="J48" i="75"/>
  <c r="I48" i="75"/>
  <c r="H48" i="75"/>
  <c r="G48" i="75"/>
  <c r="F48" i="75"/>
  <c r="E48" i="75"/>
  <c r="K47" i="75"/>
  <c r="J47" i="75"/>
  <c r="I47" i="75"/>
  <c r="H47" i="75"/>
  <c r="G47" i="75"/>
  <c r="F47" i="75"/>
  <c r="E47" i="75"/>
  <c r="K46" i="75"/>
  <c r="J46" i="75"/>
  <c r="I46" i="75"/>
  <c r="H46" i="75"/>
  <c r="G46" i="75"/>
  <c r="F46" i="75"/>
  <c r="E46" i="75"/>
  <c r="K45" i="75"/>
  <c r="J45" i="75"/>
  <c r="I45" i="75"/>
  <c r="H45" i="75"/>
  <c r="G45" i="75"/>
  <c r="F45" i="75"/>
  <c r="E45" i="75"/>
  <c r="K44" i="75"/>
  <c r="J44" i="75"/>
  <c r="I44" i="75"/>
  <c r="H44" i="75"/>
  <c r="G44" i="75"/>
  <c r="F44" i="75"/>
  <c r="E44" i="75"/>
  <c r="K43" i="75"/>
  <c r="J43" i="75"/>
  <c r="I43" i="75"/>
  <c r="H43" i="75"/>
  <c r="G43" i="75"/>
  <c r="F43" i="75"/>
  <c r="E43" i="75"/>
  <c r="K42" i="75"/>
  <c r="J42" i="75"/>
  <c r="I42" i="75"/>
  <c r="H42" i="75"/>
  <c r="G42" i="75"/>
  <c r="F42" i="75"/>
  <c r="E42" i="75"/>
  <c r="K41" i="75"/>
  <c r="J41" i="75"/>
  <c r="I41" i="75"/>
  <c r="H41" i="75"/>
  <c r="G41" i="75"/>
  <c r="F41" i="75"/>
  <c r="E41" i="75"/>
  <c r="K40" i="75"/>
  <c r="J40" i="75"/>
  <c r="I40" i="75"/>
  <c r="H40" i="75"/>
  <c r="G40" i="75"/>
  <c r="F40" i="75"/>
  <c r="E40" i="75"/>
  <c r="K39" i="75"/>
  <c r="J39" i="75"/>
  <c r="I39" i="75"/>
  <c r="H39" i="75"/>
  <c r="G39" i="75"/>
  <c r="F39" i="75"/>
  <c r="E39" i="75"/>
  <c r="K38" i="75"/>
  <c r="J38" i="75"/>
  <c r="I38" i="75"/>
  <c r="H38" i="75"/>
  <c r="G38" i="75"/>
  <c r="F38" i="75"/>
  <c r="E38" i="75"/>
  <c r="K37" i="75"/>
  <c r="J37" i="75"/>
  <c r="I37" i="75"/>
  <c r="H37" i="75"/>
  <c r="G37" i="75"/>
  <c r="F37" i="75"/>
  <c r="E37" i="75"/>
  <c r="K36" i="75"/>
  <c r="J36" i="75"/>
  <c r="I36" i="75"/>
  <c r="H36" i="75"/>
  <c r="G36" i="75"/>
  <c r="F36" i="75"/>
  <c r="E36" i="75"/>
  <c r="K35" i="75"/>
  <c r="J35" i="75"/>
  <c r="I35" i="75"/>
  <c r="H35" i="75"/>
  <c r="G35" i="75"/>
  <c r="F35" i="75"/>
  <c r="E35" i="75"/>
  <c r="K34" i="75"/>
  <c r="J34" i="75"/>
  <c r="I34" i="75"/>
  <c r="H34" i="75"/>
  <c r="G34" i="75"/>
  <c r="F34" i="75"/>
  <c r="E34" i="75"/>
  <c r="K33" i="75"/>
  <c r="J33" i="75"/>
  <c r="I33" i="75"/>
  <c r="H33" i="75"/>
  <c r="G33" i="75"/>
  <c r="F33" i="75"/>
  <c r="E33" i="75"/>
  <c r="K32" i="75"/>
  <c r="J32" i="75"/>
  <c r="I32" i="75"/>
  <c r="H32" i="75"/>
  <c r="G32" i="75"/>
  <c r="F32" i="75"/>
  <c r="E32" i="75"/>
  <c r="K31" i="75"/>
  <c r="J31" i="75"/>
  <c r="I31" i="75"/>
  <c r="H31" i="75"/>
  <c r="G31" i="75"/>
  <c r="F31" i="75"/>
  <c r="E31" i="75"/>
  <c r="K30" i="75"/>
  <c r="J30" i="75"/>
  <c r="I30" i="75"/>
  <c r="H30" i="75"/>
  <c r="G30" i="75"/>
  <c r="F30" i="75"/>
  <c r="E30" i="75"/>
  <c r="K29" i="75"/>
  <c r="J29" i="75"/>
  <c r="I29" i="75"/>
  <c r="H29" i="75"/>
  <c r="G29" i="75"/>
  <c r="F29" i="75"/>
  <c r="E29" i="75"/>
  <c r="K28" i="75"/>
  <c r="J28" i="75"/>
  <c r="I28" i="75"/>
  <c r="H28" i="75"/>
  <c r="G28" i="75"/>
  <c r="F28" i="75"/>
  <c r="E28" i="75"/>
  <c r="K27" i="75"/>
  <c r="J27" i="75"/>
  <c r="I27" i="75"/>
  <c r="H27" i="75"/>
  <c r="G27" i="75"/>
  <c r="F27" i="75"/>
  <c r="E27" i="75"/>
  <c r="K26" i="75"/>
  <c r="J26" i="75"/>
  <c r="I26" i="75"/>
  <c r="H26" i="75"/>
  <c r="G26" i="75"/>
  <c r="F26" i="75"/>
  <c r="E26" i="75"/>
  <c r="K25" i="75"/>
  <c r="J25" i="75"/>
  <c r="I25" i="75"/>
  <c r="H25" i="75"/>
  <c r="G25" i="75"/>
  <c r="F25" i="75"/>
  <c r="E25" i="75"/>
  <c r="K24" i="75"/>
  <c r="J24" i="75"/>
  <c r="I24" i="75"/>
  <c r="H24" i="75"/>
  <c r="G24" i="75"/>
  <c r="F24" i="75"/>
  <c r="E24" i="75"/>
  <c r="K23" i="75"/>
  <c r="J23" i="75"/>
  <c r="I23" i="75"/>
  <c r="H23" i="75"/>
  <c r="G23" i="75"/>
  <c r="F23" i="75"/>
  <c r="E23" i="75"/>
  <c r="K22" i="75"/>
  <c r="J22" i="75"/>
  <c r="I22" i="75"/>
  <c r="H22" i="75"/>
  <c r="G22" i="75"/>
  <c r="F22" i="75"/>
  <c r="E22" i="75"/>
  <c r="K21" i="75"/>
  <c r="J21" i="75"/>
  <c r="I21" i="75"/>
  <c r="H21" i="75"/>
  <c r="G21" i="75"/>
  <c r="F21" i="75"/>
  <c r="E21" i="75"/>
  <c r="K20" i="75"/>
  <c r="J20" i="75"/>
  <c r="I20" i="75"/>
  <c r="H20" i="75"/>
  <c r="G20" i="75"/>
  <c r="F20" i="75"/>
  <c r="E20" i="75"/>
  <c r="K19" i="75"/>
  <c r="J19" i="75"/>
  <c r="I19" i="75"/>
  <c r="H19" i="75"/>
  <c r="G19" i="75"/>
  <c r="F19" i="75"/>
  <c r="E19" i="75"/>
  <c r="K18" i="75"/>
  <c r="J18" i="75"/>
  <c r="I18" i="75"/>
  <c r="H18" i="75"/>
  <c r="G18" i="75"/>
  <c r="F18" i="75"/>
  <c r="E18" i="75"/>
  <c r="K17" i="75"/>
  <c r="J17" i="75"/>
  <c r="I17" i="75"/>
  <c r="H17" i="75"/>
  <c r="G17" i="75"/>
  <c r="F17" i="75"/>
  <c r="E17" i="75"/>
  <c r="K79" i="76" l="1"/>
  <c r="J79" i="76"/>
  <c r="I79" i="76"/>
  <c r="H79" i="76"/>
  <c r="G79" i="76"/>
  <c r="F79" i="76"/>
  <c r="E79" i="76"/>
  <c r="K78" i="76"/>
  <c r="J78" i="76"/>
  <c r="I78" i="76"/>
  <c r="H78" i="76"/>
  <c r="G78" i="76"/>
  <c r="F78" i="76"/>
  <c r="E78" i="76"/>
  <c r="K77" i="76"/>
  <c r="J77" i="76"/>
  <c r="I77" i="76"/>
  <c r="H77" i="76"/>
  <c r="G77" i="76"/>
  <c r="F77" i="76"/>
  <c r="E77" i="76"/>
  <c r="K76" i="76"/>
  <c r="J76" i="76"/>
  <c r="I76" i="76"/>
  <c r="H76" i="76"/>
  <c r="G76" i="76"/>
  <c r="F76" i="76"/>
  <c r="E76" i="76"/>
  <c r="K75" i="76"/>
  <c r="J75" i="76"/>
  <c r="I75" i="76"/>
  <c r="H75" i="76"/>
  <c r="G75" i="76"/>
  <c r="F75" i="76"/>
  <c r="E75" i="76"/>
  <c r="K74" i="76"/>
  <c r="J74" i="76"/>
  <c r="I74" i="76"/>
  <c r="H74" i="76"/>
  <c r="G74" i="76"/>
  <c r="F74" i="76"/>
  <c r="E74" i="76"/>
  <c r="K73" i="76"/>
  <c r="J73" i="76"/>
  <c r="I73" i="76"/>
  <c r="H73" i="76"/>
  <c r="G73" i="76"/>
  <c r="F73" i="76"/>
  <c r="E73" i="76"/>
  <c r="K72" i="76"/>
  <c r="J72" i="76"/>
  <c r="I72" i="76"/>
  <c r="H72" i="76"/>
  <c r="G72" i="76"/>
  <c r="F72" i="76"/>
  <c r="E72" i="76"/>
  <c r="K71" i="76"/>
  <c r="J71" i="76"/>
  <c r="I71" i="76"/>
  <c r="H71" i="76"/>
  <c r="G71" i="76"/>
  <c r="F71" i="76"/>
  <c r="E71" i="76"/>
  <c r="K70" i="76"/>
  <c r="J70" i="76"/>
  <c r="I70" i="76"/>
  <c r="H70" i="76"/>
  <c r="G70" i="76"/>
  <c r="F70" i="76"/>
  <c r="E70" i="76"/>
  <c r="K69" i="76"/>
  <c r="J69" i="76"/>
  <c r="I69" i="76"/>
  <c r="H69" i="76"/>
  <c r="G69" i="76"/>
  <c r="F69" i="76"/>
  <c r="E69" i="76"/>
  <c r="K68" i="76"/>
  <c r="J68" i="76"/>
  <c r="I68" i="76"/>
  <c r="H68" i="76"/>
  <c r="G68" i="76"/>
  <c r="F68" i="76"/>
  <c r="E68" i="76"/>
  <c r="K67" i="76"/>
  <c r="J67" i="76"/>
  <c r="I67" i="76"/>
  <c r="H67" i="76"/>
  <c r="G67" i="76"/>
  <c r="F67" i="76"/>
  <c r="E67" i="76"/>
  <c r="K66" i="76"/>
  <c r="J66" i="76"/>
  <c r="I66" i="76"/>
  <c r="H66" i="76"/>
  <c r="G66" i="76"/>
  <c r="F66" i="76"/>
  <c r="E66" i="76"/>
  <c r="K65" i="76"/>
  <c r="J65" i="76"/>
  <c r="I65" i="76"/>
  <c r="H65" i="76"/>
  <c r="G65" i="76"/>
  <c r="F65" i="76"/>
  <c r="E65" i="76"/>
  <c r="K64" i="76"/>
  <c r="J64" i="76"/>
  <c r="I64" i="76"/>
  <c r="H64" i="76"/>
  <c r="G64" i="76"/>
  <c r="F64" i="76"/>
  <c r="E64" i="76"/>
  <c r="K63" i="76"/>
  <c r="J63" i="76"/>
  <c r="I63" i="76"/>
  <c r="H63" i="76"/>
  <c r="G63" i="76"/>
  <c r="F63" i="76"/>
  <c r="E63" i="76"/>
  <c r="K62" i="76"/>
  <c r="J62" i="76"/>
  <c r="I62" i="76"/>
  <c r="H62" i="76"/>
  <c r="G62" i="76"/>
  <c r="F62" i="76"/>
  <c r="E62" i="76"/>
  <c r="K61" i="76"/>
  <c r="J61" i="76"/>
  <c r="I61" i="76"/>
  <c r="H61" i="76"/>
  <c r="G61" i="76"/>
  <c r="F61" i="76"/>
  <c r="E61" i="76"/>
  <c r="K60" i="76"/>
  <c r="J60" i="76"/>
  <c r="I60" i="76"/>
  <c r="H60" i="76"/>
  <c r="G60" i="76"/>
  <c r="F60" i="76"/>
  <c r="E60" i="76"/>
  <c r="K59" i="76"/>
  <c r="J59" i="76"/>
  <c r="I59" i="76"/>
  <c r="H59" i="76"/>
  <c r="G59" i="76"/>
  <c r="F59" i="76"/>
  <c r="E59" i="76"/>
  <c r="K58" i="76"/>
  <c r="J58" i="76"/>
  <c r="I58" i="76"/>
  <c r="H58" i="76"/>
  <c r="G58" i="76"/>
  <c r="F58" i="76"/>
  <c r="E58" i="76"/>
  <c r="K57" i="76"/>
  <c r="J57" i="76"/>
  <c r="I57" i="76"/>
  <c r="H57" i="76"/>
  <c r="G57" i="76"/>
  <c r="F57" i="76"/>
  <c r="E57" i="76"/>
  <c r="K56" i="76"/>
  <c r="J56" i="76"/>
  <c r="I56" i="76"/>
  <c r="H56" i="76"/>
  <c r="G56" i="76"/>
  <c r="F56" i="76"/>
  <c r="E56" i="76"/>
  <c r="K55" i="76"/>
  <c r="J55" i="76"/>
  <c r="I55" i="76"/>
  <c r="H55" i="76"/>
  <c r="G55" i="76"/>
  <c r="F55" i="76"/>
  <c r="E55" i="76"/>
  <c r="K54" i="76"/>
  <c r="J54" i="76"/>
  <c r="I54" i="76"/>
  <c r="H54" i="76"/>
  <c r="G54" i="76"/>
  <c r="F54" i="76"/>
  <c r="E54" i="76"/>
  <c r="K53" i="76"/>
  <c r="J53" i="76"/>
  <c r="I53" i="76"/>
  <c r="H53" i="76"/>
  <c r="G53" i="76"/>
  <c r="F53" i="76"/>
  <c r="E53" i="76"/>
  <c r="K52" i="76"/>
  <c r="J52" i="76"/>
  <c r="I52" i="76"/>
  <c r="H52" i="76"/>
  <c r="G52" i="76"/>
  <c r="F52" i="76"/>
  <c r="E52" i="76"/>
  <c r="K51" i="76"/>
  <c r="J51" i="76"/>
  <c r="I51" i="76"/>
  <c r="H51" i="76"/>
  <c r="G51" i="76"/>
  <c r="F51" i="76"/>
  <c r="E51" i="76"/>
  <c r="K50" i="76"/>
  <c r="J50" i="76"/>
  <c r="I50" i="76"/>
  <c r="H50" i="76"/>
  <c r="G50" i="76"/>
  <c r="F50" i="76"/>
  <c r="E50" i="76"/>
  <c r="K49" i="76"/>
  <c r="J49" i="76"/>
  <c r="I49" i="76"/>
  <c r="H49" i="76"/>
  <c r="G49" i="76"/>
  <c r="F49" i="76"/>
  <c r="E49" i="76"/>
  <c r="K48" i="76"/>
  <c r="J48" i="76"/>
  <c r="I48" i="76"/>
  <c r="H48" i="76"/>
  <c r="G48" i="76"/>
  <c r="F48" i="76"/>
  <c r="E48" i="76"/>
  <c r="K47" i="76"/>
  <c r="J47" i="76"/>
  <c r="I47" i="76"/>
  <c r="H47" i="76"/>
  <c r="G47" i="76"/>
  <c r="F47" i="76"/>
  <c r="E47" i="76"/>
  <c r="K46" i="76"/>
  <c r="J46" i="76"/>
  <c r="I46" i="76"/>
  <c r="H46" i="76"/>
  <c r="G46" i="76"/>
  <c r="F46" i="76"/>
  <c r="E46" i="76"/>
  <c r="K45" i="76"/>
  <c r="J45" i="76"/>
  <c r="I45" i="76"/>
  <c r="H45" i="76"/>
  <c r="G45" i="76"/>
  <c r="F45" i="76"/>
  <c r="E45" i="76"/>
  <c r="K44" i="76"/>
  <c r="J44" i="76"/>
  <c r="I44" i="76"/>
  <c r="H44" i="76"/>
  <c r="G44" i="76"/>
  <c r="F44" i="76"/>
  <c r="E44" i="76"/>
  <c r="K43" i="76"/>
  <c r="J43" i="76"/>
  <c r="I43" i="76"/>
  <c r="H43" i="76"/>
  <c r="G43" i="76"/>
  <c r="F43" i="76"/>
  <c r="E43" i="76"/>
  <c r="K42" i="76"/>
  <c r="J42" i="76"/>
  <c r="I42" i="76"/>
  <c r="H42" i="76"/>
  <c r="G42" i="76"/>
  <c r="F42" i="76"/>
  <c r="E42" i="76"/>
  <c r="K41" i="76"/>
  <c r="J41" i="76"/>
  <c r="I41" i="76"/>
  <c r="H41" i="76"/>
  <c r="G41" i="76"/>
  <c r="F41" i="76"/>
  <c r="E41" i="76"/>
  <c r="K40" i="76"/>
  <c r="J40" i="76"/>
  <c r="I40" i="76"/>
  <c r="H40" i="76"/>
  <c r="G40" i="76"/>
  <c r="F40" i="76"/>
  <c r="E40" i="76"/>
  <c r="K39" i="76"/>
  <c r="J39" i="76"/>
  <c r="I39" i="76"/>
  <c r="H39" i="76"/>
  <c r="G39" i="76"/>
  <c r="F39" i="76"/>
  <c r="E39" i="76"/>
  <c r="K38" i="76"/>
  <c r="J38" i="76"/>
  <c r="I38" i="76"/>
  <c r="H38" i="76"/>
  <c r="G38" i="76"/>
  <c r="F38" i="76"/>
  <c r="E38" i="76"/>
  <c r="K37" i="76"/>
  <c r="J37" i="76"/>
  <c r="I37" i="76"/>
  <c r="H37" i="76"/>
  <c r="G37" i="76"/>
  <c r="F37" i="76"/>
  <c r="E37" i="76"/>
  <c r="K36" i="76"/>
  <c r="J36" i="76"/>
  <c r="I36" i="76"/>
  <c r="H36" i="76"/>
  <c r="G36" i="76"/>
  <c r="F36" i="76"/>
  <c r="E36" i="76"/>
  <c r="K35" i="76"/>
  <c r="J35" i="76"/>
  <c r="I35" i="76"/>
  <c r="H35" i="76"/>
  <c r="G35" i="76"/>
  <c r="F35" i="76"/>
  <c r="E35" i="76"/>
  <c r="K34" i="76"/>
  <c r="J34" i="76"/>
  <c r="I34" i="76"/>
  <c r="H34" i="76"/>
  <c r="G34" i="76"/>
  <c r="F34" i="76"/>
  <c r="E34" i="76"/>
  <c r="K33" i="76"/>
  <c r="J33" i="76"/>
  <c r="I33" i="76"/>
  <c r="H33" i="76"/>
  <c r="G33" i="76"/>
  <c r="F33" i="76"/>
  <c r="E33" i="76"/>
  <c r="K32" i="76"/>
  <c r="J32" i="76"/>
  <c r="I32" i="76"/>
  <c r="H32" i="76"/>
  <c r="G32" i="76"/>
  <c r="F32" i="76"/>
  <c r="E32" i="76"/>
  <c r="K31" i="76"/>
  <c r="J31" i="76"/>
  <c r="I31" i="76"/>
  <c r="H31" i="76"/>
  <c r="G31" i="76"/>
  <c r="F31" i="76"/>
  <c r="E31" i="76"/>
  <c r="K30" i="76"/>
  <c r="J30" i="76"/>
  <c r="I30" i="76"/>
  <c r="H30" i="76"/>
  <c r="G30" i="76"/>
  <c r="F30" i="76"/>
  <c r="E30" i="76"/>
  <c r="K29" i="76"/>
  <c r="J29" i="76"/>
  <c r="I29" i="76"/>
  <c r="H29" i="76"/>
  <c r="G29" i="76"/>
  <c r="F29" i="76"/>
  <c r="E29" i="76"/>
  <c r="K28" i="76"/>
  <c r="J28" i="76"/>
  <c r="I28" i="76"/>
  <c r="H28" i="76"/>
  <c r="G28" i="76"/>
  <c r="F28" i="76"/>
  <c r="E28" i="76"/>
  <c r="K27" i="76"/>
  <c r="J27" i="76"/>
  <c r="I27" i="76"/>
  <c r="H27" i="76"/>
  <c r="G27" i="76"/>
  <c r="F27" i="76"/>
  <c r="E27" i="76"/>
  <c r="K26" i="76"/>
  <c r="J26" i="76"/>
  <c r="I26" i="76"/>
  <c r="H26" i="76"/>
  <c r="G26" i="76"/>
  <c r="F26" i="76"/>
  <c r="E26" i="76"/>
  <c r="K25" i="76"/>
  <c r="J25" i="76"/>
  <c r="I25" i="76"/>
  <c r="H25" i="76"/>
  <c r="G25" i="76"/>
  <c r="F25" i="76"/>
  <c r="E25" i="76"/>
  <c r="K24" i="76"/>
  <c r="J24" i="76"/>
  <c r="I24" i="76"/>
  <c r="H24" i="76"/>
  <c r="G24" i="76"/>
  <c r="F24" i="76"/>
  <c r="E24" i="76"/>
  <c r="K23" i="76"/>
  <c r="J23" i="76"/>
  <c r="I23" i="76"/>
  <c r="H23" i="76"/>
  <c r="G23" i="76"/>
  <c r="F23" i="76"/>
  <c r="E23" i="76"/>
  <c r="K22" i="76"/>
  <c r="J22" i="76"/>
  <c r="I22" i="76"/>
  <c r="H22" i="76"/>
  <c r="G22" i="76"/>
  <c r="F22" i="76"/>
  <c r="E22" i="76"/>
  <c r="K21" i="76"/>
  <c r="J21" i="76"/>
  <c r="I21" i="76"/>
  <c r="H21" i="76"/>
  <c r="G21" i="76"/>
  <c r="F21" i="76"/>
  <c r="E21" i="76"/>
  <c r="K20" i="76"/>
  <c r="J20" i="76"/>
  <c r="I20" i="76"/>
  <c r="H20" i="76"/>
  <c r="G20" i="76"/>
  <c r="F20" i="76"/>
  <c r="E20" i="76"/>
  <c r="K19" i="76"/>
  <c r="J19" i="76"/>
  <c r="I19" i="76"/>
  <c r="H19" i="76"/>
  <c r="G19" i="76"/>
  <c r="F19" i="76"/>
  <c r="E19" i="76"/>
  <c r="K18" i="76"/>
  <c r="J18" i="76"/>
  <c r="I18" i="76"/>
  <c r="H18" i="76"/>
  <c r="G18" i="76"/>
  <c r="F18" i="76"/>
  <c r="E18" i="76"/>
  <c r="K17" i="76"/>
  <c r="J17" i="76"/>
  <c r="I17" i="76"/>
  <c r="H17" i="76"/>
  <c r="G17" i="76"/>
  <c r="F17" i="76"/>
  <c r="E17" i="76"/>
  <c r="K81" i="73" l="1"/>
  <c r="J81" i="73"/>
  <c r="I81" i="73"/>
  <c r="H81" i="73"/>
  <c r="G81" i="73"/>
  <c r="F81" i="73"/>
  <c r="E81" i="73"/>
  <c r="K80" i="73"/>
  <c r="J80" i="73"/>
  <c r="I80" i="73"/>
  <c r="H80" i="73"/>
  <c r="G80" i="73"/>
  <c r="F80" i="73"/>
  <c r="E80" i="73"/>
  <c r="K79" i="73"/>
  <c r="J79" i="73"/>
  <c r="I79" i="73"/>
  <c r="H79" i="73"/>
  <c r="G79" i="73"/>
  <c r="F79" i="73"/>
  <c r="E79" i="73"/>
  <c r="K78" i="73"/>
  <c r="J78" i="73"/>
  <c r="I78" i="73"/>
  <c r="H78" i="73"/>
  <c r="G78" i="73"/>
  <c r="F78" i="73"/>
  <c r="E78" i="73"/>
  <c r="K77" i="73"/>
  <c r="J77" i="73"/>
  <c r="I77" i="73"/>
  <c r="H77" i="73"/>
  <c r="G77" i="73"/>
  <c r="F77" i="73"/>
  <c r="E77" i="73"/>
  <c r="K76" i="73"/>
  <c r="J76" i="73"/>
  <c r="I76" i="73"/>
  <c r="H76" i="73"/>
  <c r="G76" i="73"/>
  <c r="F76" i="73"/>
  <c r="E76" i="73"/>
  <c r="K75" i="73"/>
  <c r="J75" i="73"/>
  <c r="I75" i="73"/>
  <c r="H75" i="73"/>
  <c r="G75" i="73"/>
  <c r="F75" i="73"/>
  <c r="E75" i="73"/>
  <c r="K74" i="73"/>
  <c r="J74" i="73"/>
  <c r="I74" i="73"/>
  <c r="H74" i="73"/>
  <c r="G74" i="73"/>
  <c r="F74" i="73"/>
  <c r="E74" i="73"/>
  <c r="K73" i="73"/>
  <c r="J73" i="73"/>
  <c r="I73" i="73"/>
  <c r="H73" i="73"/>
  <c r="G73" i="73"/>
  <c r="F73" i="73"/>
  <c r="E73" i="73"/>
  <c r="K72" i="73"/>
  <c r="J72" i="73"/>
  <c r="I72" i="73"/>
  <c r="H72" i="73"/>
  <c r="G72" i="73"/>
  <c r="F72" i="73"/>
  <c r="E72" i="73"/>
  <c r="K71" i="73"/>
  <c r="J71" i="73"/>
  <c r="I71" i="73"/>
  <c r="H71" i="73"/>
  <c r="G71" i="73"/>
  <c r="F71" i="73"/>
  <c r="E71" i="73"/>
  <c r="K70" i="73"/>
  <c r="J70" i="73"/>
  <c r="I70" i="73"/>
  <c r="H70" i="73"/>
  <c r="G70" i="73"/>
  <c r="F70" i="73"/>
  <c r="E70" i="73"/>
  <c r="K69" i="73"/>
  <c r="J69" i="73"/>
  <c r="I69" i="73"/>
  <c r="H69" i="73"/>
  <c r="G69" i="73"/>
  <c r="F69" i="73"/>
  <c r="E69" i="73"/>
  <c r="K68" i="73"/>
  <c r="J68" i="73"/>
  <c r="I68" i="73"/>
  <c r="H68" i="73"/>
  <c r="G68" i="73"/>
  <c r="F68" i="73"/>
  <c r="E68" i="73"/>
  <c r="K67" i="73"/>
  <c r="J67" i="73"/>
  <c r="I67" i="73"/>
  <c r="H67" i="73"/>
  <c r="G67" i="73"/>
  <c r="F67" i="73"/>
  <c r="E67" i="73"/>
  <c r="K66" i="73"/>
  <c r="J66" i="73"/>
  <c r="I66" i="73"/>
  <c r="H66" i="73"/>
  <c r="G66" i="73"/>
  <c r="F66" i="73"/>
  <c r="E66" i="73"/>
  <c r="K65" i="73"/>
  <c r="J65" i="73"/>
  <c r="I65" i="73"/>
  <c r="H65" i="73"/>
  <c r="G65" i="73"/>
  <c r="F65" i="73"/>
  <c r="E65" i="73"/>
  <c r="K64" i="73"/>
  <c r="J64" i="73"/>
  <c r="I64" i="73"/>
  <c r="H64" i="73"/>
  <c r="G64" i="73"/>
  <c r="F64" i="73"/>
  <c r="E64" i="73"/>
  <c r="K63" i="73"/>
  <c r="J63" i="73"/>
  <c r="I63" i="73"/>
  <c r="H63" i="73"/>
  <c r="G63" i="73"/>
  <c r="F63" i="73"/>
  <c r="E63" i="73"/>
  <c r="K62" i="73"/>
  <c r="J62" i="73"/>
  <c r="I62" i="73"/>
  <c r="H62" i="73"/>
  <c r="G62" i="73"/>
  <c r="F62" i="73"/>
  <c r="E62" i="73"/>
  <c r="K61" i="73"/>
  <c r="J61" i="73"/>
  <c r="I61" i="73"/>
  <c r="H61" i="73"/>
  <c r="G61" i="73"/>
  <c r="F61" i="73"/>
  <c r="E61" i="73"/>
  <c r="K60" i="73"/>
  <c r="J60" i="73"/>
  <c r="I60" i="73"/>
  <c r="H60" i="73"/>
  <c r="G60" i="73"/>
  <c r="F60" i="73"/>
  <c r="E60" i="73"/>
  <c r="K59" i="73"/>
  <c r="J59" i="73"/>
  <c r="I59" i="73"/>
  <c r="H59" i="73"/>
  <c r="G59" i="73"/>
  <c r="F59" i="73"/>
  <c r="E59" i="73"/>
  <c r="K58" i="73"/>
  <c r="J58" i="73"/>
  <c r="I58" i="73"/>
  <c r="H58" i="73"/>
  <c r="G58" i="73"/>
  <c r="F58" i="73"/>
  <c r="E58" i="73"/>
  <c r="K57" i="73"/>
  <c r="J57" i="73"/>
  <c r="I57" i="73"/>
  <c r="H57" i="73"/>
  <c r="G57" i="73"/>
  <c r="F57" i="73"/>
  <c r="E57" i="73"/>
  <c r="K56" i="73"/>
  <c r="J56" i="73"/>
  <c r="I56" i="73"/>
  <c r="H56" i="73"/>
  <c r="G56" i="73"/>
  <c r="F56" i="73"/>
  <c r="E56" i="73"/>
  <c r="K55" i="73"/>
  <c r="J55" i="73"/>
  <c r="I55" i="73"/>
  <c r="H55" i="73"/>
  <c r="G55" i="73"/>
  <c r="F55" i="73"/>
  <c r="E55" i="73"/>
  <c r="K54" i="73"/>
  <c r="J54" i="73"/>
  <c r="I54" i="73"/>
  <c r="H54" i="73"/>
  <c r="G54" i="73"/>
  <c r="F54" i="73"/>
  <c r="E54" i="73"/>
  <c r="K53" i="73"/>
  <c r="J53" i="73"/>
  <c r="I53" i="73"/>
  <c r="H53" i="73"/>
  <c r="G53" i="73"/>
  <c r="F53" i="73"/>
  <c r="E53" i="73"/>
  <c r="K52" i="73"/>
  <c r="J52" i="73"/>
  <c r="I52" i="73"/>
  <c r="H52" i="73"/>
  <c r="G52" i="73"/>
  <c r="F52" i="73"/>
  <c r="E52" i="73"/>
  <c r="K51" i="73"/>
  <c r="J51" i="73"/>
  <c r="I51" i="73"/>
  <c r="H51" i="73"/>
  <c r="G51" i="73"/>
  <c r="F51" i="73"/>
  <c r="E51" i="73"/>
  <c r="K50" i="73"/>
  <c r="J50" i="73"/>
  <c r="I50" i="73"/>
  <c r="H50" i="73"/>
  <c r="G50" i="73"/>
  <c r="F50" i="73"/>
  <c r="E50" i="73"/>
  <c r="K49" i="73"/>
  <c r="J49" i="73"/>
  <c r="I49" i="73"/>
  <c r="H49" i="73"/>
  <c r="G49" i="73"/>
  <c r="F49" i="73"/>
  <c r="E49" i="73"/>
  <c r="K48" i="73"/>
  <c r="J48" i="73"/>
  <c r="I48" i="73"/>
  <c r="H48" i="73"/>
  <c r="G48" i="73"/>
  <c r="F48" i="73"/>
  <c r="E48" i="73"/>
  <c r="K47" i="73"/>
  <c r="J47" i="73"/>
  <c r="I47" i="73"/>
  <c r="H47" i="73"/>
  <c r="G47" i="73"/>
  <c r="F47" i="73"/>
  <c r="E47" i="73"/>
  <c r="K46" i="73"/>
  <c r="J46" i="73"/>
  <c r="I46" i="73"/>
  <c r="H46" i="73"/>
  <c r="G46" i="73"/>
  <c r="F46" i="73"/>
  <c r="E46" i="73"/>
  <c r="K45" i="73"/>
  <c r="J45" i="73"/>
  <c r="I45" i="73"/>
  <c r="H45" i="73"/>
  <c r="G45" i="73"/>
  <c r="F45" i="73"/>
  <c r="E45" i="73"/>
  <c r="K44" i="73"/>
  <c r="J44" i="73"/>
  <c r="I44" i="73"/>
  <c r="H44" i="73"/>
  <c r="G44" i="73"/>
  <c r="F44" i="73"/>
  <c r="E44" i="73"/>
  <c r="K43" i="73"/>
  <c r="J43" i="73"/>
  <c r="I43" i="73"/>
  <c r="H43" i="73"/>
  <c r="G43" i="73"/>
  <c r="F43" i="73"/>
  <c r="E43" i="73"/>
  <c r="K42" i="73"/>
  <c r="J42" i="73"/>
  <c r="I42" i="73"/>
  <c r="H42" i="73"/>
  <c r="G42" i="73"/>
  <c r="F42" i="73"/>
  <c r="E42" i="73"/>
  <c r="K41" i="73"/>
  <c r="J41" i="73"/>
  <c r="I41" i="73"/>
  <c r="H41" i="73"/>
  <c r="G41" i="73"/>
  <c r="F41" i="73"/>
  <c r="E41" i="73"/>
  <c r="K40" i="73"/>
  <c r="J40" i="73"/>
  <c r="I40" i="73"/>
  <c r="H40" i="73"/>
  <c r="G40" i="73"/>
  <c r="F40" i="73"/>
  <c r="E40" i="73"/>
  <c r="K39" i="73"/>
  <c r="J39" i="73"/>
  <c r="I39" i="73"/>
  <c r="H39" i="73"/>
  <c r="G39" i="73"/>
  <c r="F39" i="73"/>
  <c r="E39" i="73"/>
  <c r="K38" i="73"/>
  <c r="J38" i="73"/>
  <c r="I38" i="73"/>
  <c r="H38" i="73"/>
  <c r="G38" i="73"/>
  <c r="F38" i="73"/>
  <c r="E38" i="73"/>
  <c r="K37" i="73"/>
  <c r="J37" i="73"/>
  <c r="I37" i="73"/>
  <c r="H37" i="73"/>
  <c r="G37" i="73"/>
  <c r="F37" i="73"/>
  <c r="E37" i="73"/>
  <c r="K36" i="73"/>
  <c r="J36" i="73"/>
  <c r="I36" i="73"/>
  <c r="H36" i="73"/>
  <c r="G36" i="73"/>
  <c r="F36" i="73"/>
  <c r="E36" i="73"/>
  <c r="K35" i="73"/>
  <c r="J35" i="73"/>
  <c r="I35" i="73"/>
  <c r="H35" i="73"/>
  <c r="G35" i="73"/>
  <c r="F35" i="73"/>
  <c r="E35" i="73"/>
  <c r="K34" i="73"/>
  <c r="J34" i="73"/>
  <c r="I34" i="73"/>
  <c r="H34" i="73"/>
  <c r="G34" i="73"/>
  <c r="F34" i="73"/>
  <c r="E34" i="73"/>
  <c r="K33" i="73"/>
  <c r="J33" i="73"/>
  <c r="I33" i="73"/>
  <c r="H33" i="73"/>
  <c r="G33" i="73"/>
  <c r="F33" i="73"/>
  <c r="E33" i="73"/>
  <c r="K32" i="73"/>
  <c r="J32" i="73"/>
  <c r="I32" i="73"/>
  <c r="H32" i="73"/>
  <c r="G32" i="73"/>
  <c r="F32" i="73"/>
  <c r="E32" i="73"/>
  <c r="K31" i="73"/>
  <c r="J31" i="73"/>
  <c r="I31" i="73"/>
  <c r="H31" i="73"/>
  <c r="G31" i="73"/>
  <c r="F31" i="73"/>
  <c r="E31" i="73"/>
  <c r="K30" i="73"/>
  <c r="J30" i="73"/>
  <c r="I30" i="73"/>
  <c r="H30" i="73"/>
  <c r="G30" i="73"/>
  <c r="F30" i="73"/>
  <c r="E30" i="73"/>
  <c r="K29" i="73"/>
  <c r="J29" i="73"/>
  <c r="I29" i="73"/>
  <c r="H29" i="73"/>
  <c r="G29" i="73"/>
  <c r="F29" i="73"/>
  <c r="E29" i="73"/>
  <c r="K28" i="73"/>
  <c r="J28" i="73"/>
  <c r="I28" i="73"/>
  <c r="H28" i="73"/>
  <c r="G28" i="73"/>
  <c r="F28" i="73"/>
  <c r="E28" i="73"/>
  <c r="K27" i="73"/>
  <c r="J27" i="73"/>
  <c r="I27" i="73"/>
  <c r="H27" i="73"/>
  <c r="G27" i="73"/>
  <c r="F27" i="73"/>
  <c r="E27" i="73"/>
  <c r="K26" i="73"/>
  <c r="J26" i="73"/>
  <c r="I26" i="73"/>
  <c r="H26" i="73"/>
  <c r="G26" i="73"/>
  <c r="F26" i="73"/>
  <c r="E26" i="73"/>
  <c r="K25" i="73"/>
  <c r="J25" i="73"/>
  <c r="I25" i="73"/>
  <c r="H25" i="73"/>
  <c r="G25" i="73"/>
  <c r="F25" i="73"/>
  <c r="E25" i="73"/>
  <c r="K24" i="73"/>
  <c r="J24" i="73"/>
  <c r="I24" i="73"/>
  <c r="H24" i="73"/>
  <c r="G24" i="73"/>
  <c r="F24" i="73"/>
  <c r="E24" i="73"/>
  <c r="K23" i="73"/>
  <c r="J23" i="73"/>
  <c r="I23" i="73"/>
  <c r="H23" i="73"/>
  <c r="G23" i="73"/>
  <c r="F23" i="73"/>
  <c r="E23" i="73"/>
  <c r="K22" i="73"/>
  <c r="J22" i="73"/>
  <c r="I22" i="73"/>
  <c r="H22" i="73"/>
  <c r="G22" i="73"/>
  <c r="F22" i="73"/>
  <c r="E22" i="73"/>
  <c r="K21" i="73"/>
  <c r="J21" i="73"/>
  <c r="I21" i="73"/>
  <c r="H21" i="73"/>
  <c r="G21" i="73"/>
  <c r="F21" i="73"/>
  <c r="E21" i="73"/>
  <c r="K20" i="73"/>
  <c r="J20" i="73"/>
  <c r="I20" i="73"/>
  <c r="H20" i="73"/>
  <c r="G20" i="73"/>
  <c r="F20" i="73"/>
  <c r="E20" i="73"/>
  <c r="K19" i="73"/>
  <c r="J19" i="73"/>
  <c r="I19" i="73"/>
  <c r="H19" i="73"/>
  <c r="G19" i="73"/>
  <c r="F19" i="73"/>
  <c r="E19" i="73"/>
  <c r="K18" i="73"/>
  <c r="J18" i="73"/>
  <c r="I18" i="73"/>
  <c r="H18" i="73"/>
  <c r="G18" i="73"/>
  <c r="F18" i="73"/>
  <c r="E18" i="73"/>
  <c r="K17" i="73"/>
  <c r="J17" i="73"/>
  <c r="I17" i="73"/>
  <c r="H17" i="73"/>
  <c r="G17" i="73"/>
  <c r="F17" i="73"/>
  <c r="E17" i="73"/>
  <c r="K81" i="72" l="1"/>
  <c r="J81" i="72"/>
  <c r="I81" i="72"/>
  <c r="H81" i="72"/>
  <c r="G81" i="72"/>
  <c r="F81" i="72"/>
  <c r="E81" i="72"/>
  <c r="K80" i="72"/>
  <c r="J80" i="72"/>
  <c r="I80" i="72"/>
  <c r="H80" i="72"/>
  <c r="G80" i="72"/>
  <c r="F80" i="72"/>
  <c r="E80" i="72"/>
  <c r="K79" i="72"/>
  <c r="J79" i="72"/>
  <c r="I79" i="72"/>
  <c r="H79" i="72"/>
  <c r="G79" i="72"/>
  <c r="F79" i="72"/>
  <c r="E79" i="72"/>
  <c r="K78" i="72"/>
  <c r="J78" i="72"/>
  <c r="I78" i="72"/>
  <c r="H78" i="72"/>
  <c r="G78" i="72"/>
  <c r="F78" i="72"/>
  <c r="E78" i="72"/>
  <c r="K77" i="72"/>
  <c r="J77" i="72"/>
  <c r="I77" i="72"/>
  <c r="H77" i="72"/>
  <c r="G77" i="72"/>
  <c r="F77" i="72"/>
  <c r="E77" i="72"/>
  <c r="K76" i="72"/>
  <c r="J76" i="72"/>
  <c r="I76" i="72"/>
  <c r="H76" i="72"/>
  <c r="G76" i="72"/>
  <c r="F76" i="72"/>
  <c r="E76" i="72"/>
  <c r="K75" i="72"/>
  <c r="J75" i="72"/>
  <c r="I75" i="72"/>
  <c r="H75" i="72"/>
  <c r="G75" i="72"/>
  <c r="F75" i="72"/>
  <c r="E75" i="72"/>
  <c r="K74" i="72"/>
  <c r="J74" i="72"/>
  <c r="I74" i="72"/>
  <c r="H74" i="72"/>
  <c r="G74" i="72"/>
  <c r="F74" i="72"/>
  <c r="E74" i="72"/>
  <c r="K73" i="72"/>
  <c r="J73" i="72"/>
  <c r="I73" i="72"/>
  <c r="H73" i="72"/>
  <c r="G73" i="72"/>
  <c r="F73" i="72"/>
  <c r="E73" i="72"/>
  <c r="K72" i="72"/>
  <c r="J72" i="72"/>
  <c r="I72" i="72"/>
  <c r="H72" i="72"/>
  <c r="G72" i="72"/>
  <c r="F72" i="72"/>
  <c r="E72" i="72"/>
  <c r="K71" i="72"/>
  <c r="J71" i="72"/>
  <c r="I71" i="72"/>
  <c r="H71" i="72"/>
  <c r="G71" i="72"/>
  <c r="F71" i="72"/>
  <c r="E71" i="72"/>
  <c r="K70" i="72"/>
  <c r="J70" i="72"/>
  <c r="I70" i="72"/>
  <c r="H70" i="72"/>
  <c r="G70" i="72"/>
  <c r="F70" i="72"/>
  <c r="E70" i="72"/>
  <c r="K69" i="72"/>
  <c r="J69" i="72"/>
  <c r="I69" i="72"/>
  <c r="H69" i="72"/>
  <c r="G69" i="72"/>
  <c r="F69" i="72"/>
  <c r="E69" i="72"/>
  <c r="K68" i="72"/>
  <c r="J68" i="72"/>
  <c r="I68" i="72"/>
  <c r="H68" i="72"/>
  <c r="G68" i="72"/>
  <c r="F68" i="72"/>
  <c r="E68" i="72"/>
  <c r="K67" i="72"/>
  <c r="J67" i="72"/>
  <c r="I67" i="72"/>
  <c r="H67" i="72"/>
  <c r="G67" i="72"/>
  <c r="F67" i="72"/>
  <c r="E67" i="72"/>
  <c r="K66" i="72"/>
  <c r="J66" i="72"/>
  <c r="I66" i="72"/>
  <c r="H66" i="72"/>
  <c r="G66" i="72"/>
  <c r="F66" i="72"/>
  <c r="E66" i="72"/>
  <c r="K65" i="72"/>
  <c r="J65" i="72"/>
  <c r="I65" i="72"/>
  <c r="H65" i="72"/>
  <c r="G65" i="72"/>
  <c r="F65" i="72"/>
  <c r="E65" i="72"/>
  <c r="K64" i="72"/>
  <c r="J64" i="72"/>
  <c r="I64" i="72"/>
  <c r="H64" i="72"/>
  <c r="G64" i="72"/>
  <c r="F64" i="72"/>
  <c r="E64" i="72"/>
  <c r="K63" i="72"/>
  <c r="J63" i="72"/>
  <c r="I63" i="72"/>
  <c r="H63" i="72"/>
  <c r="G63" i="72"/>
  <c r="F63" i="72"/>
  <c r="E63" i="72"/>
  <c r="K62" i="72"/>
  <c r="J62" i="72"/>
  <c r="I62" i="72"/>
  <c r="H62" i="72"/>
  <c r="G62" i="72"/>
  <c r="F62" i="72"/>
  <c r="E62" i="72"/>
  <c r="K61" i="72"/>
  <c r="J61" i="72"/>
  <c r="I61" i="72"/>
  <c r="H61" i="72"/>
  <c r="G61" i="72"/>
  <c r="F61" i="72"/>
  <c r="E61" i="72"/>
  <c r="K60" i="72"/>
  <c r="J60" i="72"/>
  <c r="I60" i="72"/>
  <c r="H60" i="72"/>
  <c r="G60" i="72"/>
  <c r="F60" i="72"/>
  <c r="E60" i="72"/>
  <c r="K59" i="72"/>
  <c r="J59" i="72"/>
  <c r="I59" i="72"/>
  <c r="H59" i="72"/>
  <c r="G59" i="72"/>
  <c r="F59" i="72"/>
  <c r="E59" i="72"/>
  <c r="K58" i="72"/>
  <c r="J58" i="72"/>
  <c r="I58" i="72"/>
  <c r="H58" i="72"/>
  <c r="G58" i="72"/>
  <c r="F58" i="72"/>
  <c r="E58" i="72"/>
  <c r="K57" i="72"/>
  <c r="J57" i="72"/>
  <c r="I57" i="72"/>
  <c r="H57" i="72"/>
  <c r="G57" i="72"/>
  <c r="F57" i="72"/>
  <c r="E57" i="72"/>
  <c r="K56" i="72"/>
  <c r="J56" i="72"/>
  <c r="I56" i="72"/>
  <c r="H56" i="72"/>
  <c r="G56" i="72"/>
  <c r="F56" i="72"/>
  <c r="E56" i="72"/>
  <c r="K55" i="72"/>
  <c r="J55" i="72"/>
  <c r="I55" i="72"/>
  <c r="H55" i="72"/>
  <c r="G55" i="72"/>
  <c r="F55" i="72"/>
  <c r="E55" i="72"/>
  <c r="K54" i="72"/>
  <c r="J54" i="72"/>
  <c r="I54" i="72"/>
  <c r="H54" i="72"/>
  <c r="G54" i="72"/>
  <c r="F54" i="72"/>
  <c r="E54" i="72"/>
  <c r="K53" i="72"/>
  <c r="J53" i="72"/>
  <c r="I53" i="72"/>
  <c r="H53" i="72"/>
  <c r="G53" i="72"/>
  <c r="F53" i="72"/>
  <c r="E53" i="72"/>
  <c r="K52" i="72"/>
  <c r="J52" i="72"/>
  <c r="I52" i="72"/>
  <c r="H52" i="72"/>
  <c r="G52" i="72"/>
  <c r="F52" i="72"/>
  <c r="E52" i="72"/>
  <c r="K51" i="72"/>
  <c r="J51" i="72"/>
  <c r="I51" i="72"/>
  <c r="H51" i="72"/>
  <c r="G51" i="72"/>
  <c r="F51" i="72"/>
  <c r="E51" i="72"/>
  <c r="K50" i="72"/>
  <c r="J50" i="72"/>
  <c r="I50" i="72"/>
  <c r="H50" i="72"/>
  <c r="G50" i="72"/>
  <c r="F50" i="72"/>
  <c r="E50" i="72"/>
  <c r="K49" i="72"/>
  <c r="J49" i="72"/>
  <c r="I49" i="72"/>
  <c r="H49" i="72"/>
  <c r="G49" i="72"/>
  <c r="F49" i="72"/>
  <c r="E49" i="72"/>
  <c r="K48" i="72"/>
  <c r="J48" i="72"/>
  <c r="I48" i="72"/>
  <c r="H48" i="72"/>
  <c r="G48" i="72"/>
  <c r="F48" i="72"/>
  <c r="E48" i="72"/>
  <c r="K47" i="72"/>
  <c r="J47" i="72"/>
  <c r="I47" i="72"/>
  <c r="H47" i="72"/>
  <c r="G47" i="72"/>
  <c r="F47" i="72"/>
  <c r="E47" i="72"/>
  <c r="K46" i="72"/>
  <c r="J46" i="72"/>
  <c r="I46" i="72"/>
  <c r="H46" i="72"/>
  <c r="G46" i="72"/>
  <c r="F46" i="72"/>
  <c r="E46" i="72"/>
  <c r="K45" i="72"/>
  <c r="J45" i="72"/>
  <c r="I45" i="72"/>
  <c r="H45" i="72"/>
  <c r="G45" i="72"/>
  <c r="F45" i="72"/>
  <c r="E45" i="72"/>
  <c r="K44" i="72"/>
  <c r="J44" i="72"/>
  <c r="I44" i="72"/>
  <c r="H44" i="72"/>
  <c r="G44" i="72"/>
  <c r="F44" i="72"/>
  <c r="E44" i="72"/>
  <c r="K43" i="72"/>
  <c r="J43" i="72"/>
  <c r="I43" i="72"/>
  <c r="H43" i="72"/>
  <c r="G43" i="72"/>
  <c r="F43" i="72"/>
  <c r="E43" i="72"/>
  <c r="K42" i="72"/>
  <c r="J42" i="72"/>
  <c r="I42" i="72"/>
  <c r="H42" i="72"/>
  <c r="G42" i="72"/>
  <c r="F42" i="72"/>
  <c r="E42" i="72"/>
  <c r="K41" i="72"/>
  <c r="J41" i="72"/>
  <c r="I41" i="72"/>
  <c r="H41" i="72"/>
  <c r="G41" i="72"/>
  <c r="F41" i="72"/>
  <c r="E41" i="72"/>
  <c r="K40" i="72"/>
  <c r="J40" i="72"/>
  <c r="I40" i="72"/>
  <c r="H40" i="72"/>
  <c r="G40" i="72"/>
  <c r="F40" i="72"/>
  <c r="E40" i="72"/>
  <c r="K39" i="72"/>
  <c r="J39" i="72"/>
  <c r="I39" i="72"/>
  <c r="H39" i="72"/>
  <c r="G39" i="72"/>
  <c r="F39" i="72"/>
  <c r="E39" i="72"/>
  <c r="K38" i="72"/>
  <c r="J38" i="72"/>
  <c r="I38" i="72"/>
  <c r="H38" i="72"/>
  <c r="G38" i="72"/>
  <c r="F38" i="72"/>
  <c r="E38" i="72"/>
  <c r="K37" i="72"/>
  <c r="J37" i="72"/>
  <c r="I37" i="72"/>
  <c r="H37" i="72"/>
  <c r="G37" i="72"/>
  <c r="F37" i="72"/>
  <c r="E37" i="72"/>
  <c r="K36" i="72"/>
  <c r="J36" i="72"/>
  <c r="I36" i="72"/>
  <c r="H36" i="72"/>
  <c r="G36" i="72"/>
  <c r="F36" i="72"/>
  <c r="E36" i="72"/>
  <c r="K35" i="72"/>
  <c r="J35" i="72"/>
  <c r="I35" i="72"/>
  <c r="H35" i="72"/>
  <c r="G35" i="72"/>
  <c r="F35" i="72"/>
  <c r="E35" i="72"/>
  <c r="K34" i="72"/>
  <c r="J34" i="72"/>
  <c r="I34" i="72"/>
  <c r="H34" i="72"/>
  <c r="G34" i="72"/>
  <c r="F34" i="72"/>
  <c r="E34" i="72"/>
  <c r="K33" i="72"/>
  <c r="J33" i="72"/>
  <c r="I33" i="72"/>
  <c r="H33" i="72"/>
  <c r="G33" i="72"/>
  <c r="F33" i="72"/>
  <c r="E33" i="72"/>
  <c r="K32" i="72"/>
  <c r="J32" i="72"/>
  <c r="I32" i="72"/>
  <c r="H32" i="72"/>
  <c r="G32" i="72"/>
  <c r="F32" i="72"/>
  <c r="E32" i="72"/>
  <c r="K31" i="72"/>
  <c r="J31" i="72"/>
  <c r="I31" i="72"/>
  <c r="H31" i="72"/>
  <c r="G31" i="72"/>
  <c r="F31" i="72"/>
  <c r="E31" i="72"/>
  <c r="K30" i="72"/>
  <c r="J30" i="72"/>
  <c r="I30" i="72"/>
  <c r="H30" i="72"/>
  <c r="G30" i="72"/>
  <c r="F30" i="72"/>
  <c r="E30" i="72"/>
  <c r="K29" i="72"/>
  <c r="J29" i="72"/>
  <c r="I29" i="72"/>
  <c r="H29" i="72"/>
  <c r="G29" i="72"/>
  <c r="F29" i="72"/>
  <c r="E29" i="72"/>
  <c r="K28" i="72"/>
  <c r="J28" i="72"/>
  <c r="I28" i="72"/>
  <c r="H28" i="72"/>
  <c r="G28" i="72"/>
  <c r="F28" i="72"/>
  <c r="E28" i="72"/>
  <c r="K27" i="72"/>
  <c r="J27" i="72"/>
  <c r="I27" i="72"/>
  <c r="H27" i="72"/>
  <c r="G27" i="72"/>
  <c r="F27" i="72"/>
  <c r="E27" i="72"/>
  <c r="K26" i="72"/>
  <c r="J26" i="72"/>
  <c r="I26" i="72"/>
  <c r="H26" i="72"/>
  <c r="G26" i="72"/>
  <c r="F26" i="72"/>
  <c r="E26" i="72"/>
  <c r="K25" i="72"/>
  <c r="J25" i="72"/>
  <c r="I25" i="72"/>
  <c r="H25" i="72"/>
  <c r="G25" i="72"/>
  <c r="F25" i="72"/>
  <c r="E25" i="72"/>
  <c r="K24" i="72"/>
  <c r="J24" i="72"/>
  <c r="I24" i="72"/>
  <c r="H24" i="72"/>
  <c r="G24" i="72"/>
  <c r="F24" i="72"/>
  <c r="E24" i="72"/>
  <c r="K23" i="72"/>
  <c r="J23" i="72"/>
  <c r="I23" i="72"/>
  <c r="H23" i="72"/>
  <c r="G23" i="72"/>
  <c r="F23" i="72"/>
  <c r="E23" i="72"/>
  <c r="K22" i="72"/>
  <c r="J22" i="72"/>
  <c r="I22" i="72"/>
  <c r="H22" i="72"/>
  <c r="G22" i="72"/>
  <c r="F22" i="72"/>
  <c r="E22" i="72"/>
  <c r="K21" i="72"/>
  <c r="J21" i="72"/>
  <c r="I21" i="72"/>
  <c r="H21" i="72"/>
  <c r="G21" i="72"/>
  <c r="F21" i="72"/>
  <c r="E21" i="72"/>
  <c r="K20" i="72"/>
  <c r="J20" i="72"/>
  <c r="I20" i="72"/>
  <c r="H20" i="72"/>
  <c r="G20" i="72"/>
  <c r="F20" i="72"/>
  <c r="E20" i="72"/>
  <c r="K19" i="72"/>
  <c r="J19" i="72"/>
  <c r="I19" i="72"/>
  <c r="H19" i="72"/>
  <c r="G19" i="72"/>
  <c r="F19" i="72"/>
  <c r="E19" i="72"/>
  <c r="K18" i="72"/>
  <c r="J18" i="72"/>
  <c r="I18" i="72"/>
  <c r="H18" i="72"/>
  <c r="G18" i="72"/>
  <c r="F18" i="72"/>
  <c r="E18" i="72"/>
  <c r="K17" i="72"/>
  <c r="J17" i="72"/>
  <c r="I17" i="72"/>
  <c r="H17" i="72"/>
  <c r="G17" i="72"/>
  <c r="F17" i="72"/>
  <c r="E17" i="72"/>
  <c r="K82" i="60" l="1"/>
  <c r="J82" i="60"/>
  <c r="I82" i="60"/>
  <c r="H82" i="60"/>
  <c r="G82" i="60"/>
  <c r="F82" i="60"/>
  <c r="E82" i="60"/>
  <c r="K81" i="60"/>
  <c r="J81" i="60"/>
  <c r="I81" i="60"/>
  <c r="H81" i="60"/>
  <c r="G81" i="60"/>
  <c r="F81" i="60"/>
  <c r="E81" i="60"/>
  <c r="K80" i="60"/>
  <c r="J80" i="60"/>
  <c r="I80" i="60"/>
  <c r="H80" i="60"/>
  <c r="G80" i="60"/>
  <c r="F80" i="60"/>
  <c r="E80" i="60"/>
  <c r="K79" i="60"/>
  <c r="J79" i="60"/>
  <c r="I79" i="60"/>
  <c r="H79" i="60"/>
  <c r="G79" i="60"/>
  <c r="F79" i="60"/>
  <c r="E79" i="60"/>
  <c r="K78" i="60"/>
  <c r="J78" i="60"/>
  <c r="I78" i="60"/>
  <c r="H78" i="60"/>
  <c r="G78" i="60"/>
  <c r="F78" i="60"/>
  <c r="E78" i="60"/>
  <c r="K77" i="60"/>
  <c r="J77" i="60"/>
  <c r="I77" i="60"/>
  <c r="H77" i="60"/>
  <c r="G77" i="60"/>
  <c r="F77" i="60"/>
  <c r="E77" i="60"/>
  <c r="K76" i="60"/>
  <c r="J76" i="60"/>
  <c r="I76" i="60"/>
  <c r="H76" i="60"/>
  <c r="G76" i="60"/>
  <c r="F76" i="60"/>
  <c r="E76" i="60"/>
  <c r="K75" i="60"/>
  <c r="J75" i="60"/>
  <c r="I75" i="60"/>
  <c r="H75" i="60"/>
  <c r="G75" i="60"/>
  <c r="F75" i="60"/>
  <c r="E75" i="60"/>
  <c r="K74" i="60"/>
  <c r="J74" i="60"/>
  <c r="I74" i="60"/>
  <c r="H74" i="60"/>
  <c r="G74" i="60"/>
  <c r="F74" i="60"/>
  <c r="E74" i="60"/>
  <c r="K73" i="60"/>
  <c r="J73" i="60"/>
  <c r="I73" i="60"/>
  <c r="H73" i="60"/>
  <c r="G73" i="60"/>
  <c r="F73" i="60"/>
  <c r="E73" i="60"/>
  <c r="K72" i="60"/>
  <c r="J72" i="60"/>
  <c r="I72" i="60"/>
  <c r="H72" i="60"/>
  <c r="G72" i="60"/>
  <c r="F72" i="60"/>
  <c r="E72" i="60"/>
  <c r="K71" i="60"/>
  <c r="J71" i="60"/>
  <c r="I71" i="60"/>
  <c r="H71" i="60"/>
  <c r="G71" i="60"/>
  <c r="F71" i="60"/>
  <c r="E71" i="60"/>
  <c r="K70" i="60"/>
  <c r="J70" i="60"/>
  <c r="I70" i="60"/>
  <c r="H70" i="60"/>
  <c r="G70" i="60"/>
  <c r="F70" i="60"/>
  <c r="E70" i="60"/>
  <c r="K69" i="60"/>
  <c r="J69" i="60"/>
  <c r="I69" i="60"/>
  <c r="H69" i="60"/>
  <c r="G69" i="60"/>
  <c r="F69" i="60"/>
  <c r="E69" i="60"/>
  <c r="K68" i="60"/>
  <c r="J68" i="60"/>
  <c r="I68" i="60"/>
  <c r="H68" i="60"/>
  <c r="G68" i="60"/>
  <c r="F68" i="60"/>
  <c r="E68" i="60"/>
  <c r="K67" i="60"/>
  <c r="J67" i="60"/>
  <c r="I67" i="60"/>
  <c r="H67" i="60"/>
  <c r="G67" i="60"/>
  <c r="F67" i="60"/>
  <c r="E67" i="60"/>
  <c r="K66" i="60"/>
  <c r="J66" i="60"/>
  <c r="I66" i="60"/>
  <c r="H66" i="60"/>
  <c r="G66" i="60"/>
  <c r="F66" i="60"/>
  <c r="E66" i="60"/>
  <c r="K65" i="60"/>
  <c r="J65" i="60"/>
  <c r="I65" i="60"/>
  <c r="H65" i="60"/>
  <c r="G65" i="60"/>
  <c r="F65" i="60"/>
  <c r="E65" i="60"/>
  <c r="K64" i="60"/>
  <c r="J64" i="60"/>
  <c r="I64" i="60"/>
  <c r="H64" i="60"/>
  <c r="G64" i="60"/>
  <c r="F64" i="60"/>
  <c r="E64" i="60"/>
  <c r="K63" i="60"/>
  <c r="J63" i="60"/>
  <c r="I63" i="60"/>
  <c r="H63" i="60"/>
  <c r="G63" i="60"/>
  <c r="F63" i="60"/>
  <c r="E63" i="60"/>
  <c r="K62" i="60"/>
  <c r="J62" i="60"/>
  <c r="I62" i="60"/>
  <c r="H62" i="60"/>
  <c r="G62" i="60"/>
  <c r="F62" i="60"/>
  <c r="E62" i="60"/>
  <c r="K61" i="60"/>
  <c r="J61" i="60"/>
  <c r="I61" i="60"/>
  <c r="H61" i="60"/>
  <c r="G61" i="60"/>
  <c r="F61" i="60"/>
  <c r="E61" i="60"/>
  <c r="K60" i="60"/>
  <c r="J60" i="60"/>
  <c r="I60" i="60"/>
  <c r="H60" i="60"/>
  <c r="G60" i="60"/>
  <c r="F60" i="60"/>
  <c r="E60" i="60"/>
  <c r="K59" i="60"/>
  <c r="J59" i="60"/>
  <c r="I59" i="60"/>
  <c r="H59" i="60"/>
  <c r="G59" i="60"/>
  <c r="F59" i="60"/>
  <c r="E59" i="60"/>
  <c r="K58" i="60"/>
  <c r="J58" i="60"/>
  <c r="I58" i="60"/>
  <c r="H58" i="60"/>
  <c r="G58" i="60"/>
  <c r="F58" i="60"/>
  <c r="E58" i="60"/>
  <c r="K57" i="60"/>
  <c r="J57" i="60"/>
  <c r="I57" i="60"/>
  <c r="H57" i="60"/>
  <c r="G57" i="60"/>
  <c r="F57" i="60"/>
  <c r="E57" i="60"/>
  <c r="K56" i="60"/>
  <c r="J56" i="60"/>
  <c r="I56" i="60"/>
  <c r="H56" i="60"/>
  <c r="G56" i="60"/>
  <c r="F56" i="60"/>
  <c r="E56" i="60"/>
  <c r="K55" i="60"/>
  <c r="J55" i="60"/>
  <c r="I55" i="60"/>
  <c r="H55" i="60"/>
  <c r="G55" i="60"/>
  <c r="F55" i="60"/>
  <c r="E55" i="60"/>
  <c r="K54" i="60"/>
  <c r="J54" i="60"/>
  <c r="I54" i="60"/>
  <c r="H54" i="60"/>
  <c r="G54" i="60"/>
  <c r="F54" i="60"/>
  <c r="E54" i="60"/>
  <c r="K53" i="60"/>
  <c r="J53" i="60"/>
  <c r="I53" i="60"/>
  <c r="H53" i="60"/>
  <c r="G53" i="60"/>
  <c r="F53" i="60"/>
  <c r="E53" i="60"/>
  <c r="K52" i="60"/>
  <c r="J52" i="60"/>
  <c r="I52" i="60"/>
  <c r="H52" i="60"/>
  <c r="G52" i="60"/>
  <c r="F52" i="60"/>
  <c r="E52" i="60"/>
  <c r="K51" i="60"/>
  <c r="J51" i="60"/>
  <c r="I51" i="60"/>
  <c r="H51" i="60"/>
  <c r="G51" i="60"/>
  <c r="F51" i="60"/>
  <c r="E51" i="60"/>
  <c r="K50" i="60"/>
  <c r="J50" i="60"/>
  <c r="I50" i="60"/>
  <c r="H50" i="60"/>
  <c r="G50" i="60"/>
  <c r="F50" i="60"/>
  <c r="E50" i="60"/>
  <c r="K49" i="60"/>
  <c r="J49" i="60"/>
  <c r="I49" i="60"/>
  <c r="H49" i="60"/>
  <c r="G49" i="60"/>
  <c r="F49" i="60"/>
  <c r="E49" i="60"/>
  <c r="K48" i="60"/>
  <c r="J48" i="60"/>
  <c r="I48" i="60"/>
  <c r="H48" i="60"/>
  <c r="G48" i="60"/>
  <c r="F48" i="60"/>
  <c r="E48" i="60"/>
  <c r="K47" i="60"/>
  <c r="J47" i="60"/>
  <c r="I47" i="60"/>
  <c r="H47" i="60"/>
  <c r="G47" i="60"/>
  <c r="F47" i="60"/>
  <c r="E47" i="60"/>
  <c r="K46" i="60"/>
  <c r="J46" i="60"/>
  <c r="I46" i="60"/>
  <c r="H46" i="60"/>
  <c r="G46" i="60"/>
  <c r="F46" i="60"/>
  <c r="E46" i="60"/>
  <c r="K45" i="60"/>
  <c r="J45" i="60"/>
  <c r="I45" i="60"/>
  <c r="H45" i="60"/>
  <c r="G45" i="60"/>
  <c r="F45" i="60"/>
  <c r="E45" i="60"/>
  <c r="K44" i="60"/>
  <c r="J44" i="60"/>
  <c r="I44" i="60"/>
  <c r="H44" i="60"/>
  <c r="G44" i="60"/>
  <c r="F44" i="60"/>
  <c r="E44" i="60"/>
  <c r="K43" i="60"/>
  <c r="J43" i="60"/>
  <c r="I43" i="60"/>
  <c r="H43" i="60"/>
  <c r="G43" i="60"/>
  <c r="F43" i="60"/>
  <c r="E43" i="60"/>
  <c r="K42" i="60"/>
  <c r="J42" i="60"/>
  <c r="I42" i="60"/>
  <c r="H42" i="60"/>
  <c r="G42" i="60"/>
  <c r="F42" i="60"/>
  <c r="E42" i="60"/>
  <c r="K41" i="60"/>
  <c r="J41" i="60"/>
  <c r="I41" i="60"/>
  <c r="H41" i="60"/>
  <c r="G41" i="60"/>
  <c r="F41" i="60"/>
  <c r="E41" i="60"/>
  <c r="K40" i="60"/>
  <c r="J40" i="60"/>
  <c r="I40" i="60"/>
  <c r="H40" i="60"/>
  <c r="G40" i="60"/>
  <c r="F40" i="60"/>
  <c r="E40" i="60"/>
  <c r="K39" i="60"/>
  <c r="J39" i="60"/>
  <c r="I39" i="60"/>
  <c r="H39" i="60"/>
  <c r="G39" i="60"/>
  <c r="F39" i="60"/>
  <c r="E39" i="60"/>
  <c r="K38" i="60"/>
  <c r="J38" i="60"/>
  <c r="I38" i="60"/>
  <c r="H38" i="60"/>
  <c r="G38" i="60"/>
  <c r="F38" i="60"/>
  <c r="E38" i="60"/>
  <c r="K37" i="60"/>
  <c r="J37" i="60"/>
  <c r="I37" i="60"/>
  <c r="H37" i="60"/>
  <c r="G37" i="60"/>
  <c r="F37" i="60"/>
  <c r="E37" i="60"/>
  <c r="K36" i="60"/>
  <c r="J36" i="60"/>
  <c r="I36" i="60"/>
  <c r="H36" i="60"/>
  <c r="G36" i="60"/>
  <c r="F36" i="60"/>
  <c r="E36" i="60"/>
  <c r="K35" i="60"/>
  <c r="J35" i="60"/>
  <c r="I35" i="60"/>
  <c r="H35" i="60"/>
  <c r="G35" i="60"/>
  <c r="F35" i="60"/>
  <c r="E35" i="60"/>
  <c r="K34" i="60"/>
  <c r="J34" i="60"/>
  <c r="I34" i="60"/>
  <c r="H34" i="60"/>
  <c r="G34" i="60"/>
  <c r="F34" i="60"/>
  <c r="E34" i="60"/>
  <c r="K33" i="60"/>
  <c r="J33" i="60"/>
  <c r="I33" i="60"/>
  <c r="H33" i="60"/>
  <c r="G33" i="60"/>
  <c r="F33" i="60"/>
  <c r="E33" i="60"/>
  <c r="K32" i="60"/>
  <c r="J32" i="60"/>
  <c r="I32" i="60"/>
  <c r="H32" i="60"/>
  <c r="G32" i="60"/>
  <c r="F32" i="60"/>
  <c r="E32" i="60"/>
  <c r="K31" i="60"/>
  <c r="J31" i="60"/>
  <c r="I31" i="60"/>
  <c r="H31" i="60"/>
  <c r="G31" i="60"/>
  <c r="F31" i="60"/>
  <c r="E31" i="60"/>
  <c r="K30" i="60"/>
  <c r="J30" i="60"/>
  <c r="I30" i="60"/>
  <c r="H30" i="60"/>
  <c r="G30" i="60"/>
  <c r="F30" i="60"/>
  <c r="E30" i="60"/>
  <c r="K29" i="60"/>
  <c r="J29" i="60"/>
  <c r="I29" i="60"/>
  <c r="H29" i="60"/>
  <c r="G29" i="60"/>
  <c r="F29" i="60"/>
  <c r="E29" i="60"/>
  <c r="K28" i="60"/>
  <c r="J28" i="60"/>
  <c r="I28" i="60"/>
  <c r="H28" i="60"/>
  <c r="G28" i="60"/>
  <c r="F28" i="60"/>
  <c r="E28" i="60"/>
  <c r="K27" i="60"/>
  <c r="J27" i="60"/>
  <c r="I27" i="60"/>
  <c r="H27" i="60"/>
  <c r="G27" i="60"/>
  <c r="F27" i="60"/>
  <c r="E27" i="60"/>
  <c r="K26" i="60"/>
  <c r="J26" i="60"/>
  <c r="I26" i="60"/>
  <c r="H26" i="60"/>
  <c r="G26" i="60"/>
  <c r="F26" i="60"/>
  <c r="E26" i="60"/>
  <c r="K25" i="60"/>
  <c r="J25" i="60"/>
  <c r="I25" i="60"/>
  <c r="H25" i="60"/>
  <c r="G25" i="60"/>
  <c r="F25" i="60"/>
  <c r="E25" i="60"/>
  <c r="K24" i="60"/>
  <c r="J24" i="60"/>
  <c r="I24" i="60"/>
  <c r="H24" i="60"/>
  <c r="G24" i="60"/>
  <c r="F24" i="60"/>
  <c r="E24" i="60"/>
  <c r="K23" i="60"/>
  <c r="J23" i="60"/>
  <c r="I23" i="60"/>
  <c r="H23" i="60"/>
  <c r="G23" i="60"/>
  <c r="F23" i="60"/>
  <c r="E23" i="60"/>
  <c r="K22" i="60"/>
  <c r="J22" i="60"/>
  <c r="I22" i="60"/>
  <c r="H22" i="60"/>
  <c r="G22" i="60"/>
  <c r="F22" i="60"/>
  <c r="E22" i="60"/>
  <c r="K21" i="60"/>
  <c r="J21" i="60"/>
  <c r="I21" i="60"/>
  <c r="H21" i="60"/>
  <c r="G21" i="60"/>
  <c r="F21" i="60"/>
  <c r="E21" i="60"/>
  <c r="K20" i="60"/>
  <c r="J20" i="60"/>
  <c r="I20" i="60"/>
  <c r="H20" i="60"/>
  <c r="G20" i="60"/>
  <c r="F20" i="60"/>
  <c r="E20" i="60"/>
  <c r="K19" i="60"/>
  <c r="J19" i="60"/>
  <c r="I19" i="60"/>
  <c r="H19" i="60"/>
  <c r="G19" i="60"/>
  <c r="F19" i="60"/>
  <c r="E19" i="60"/>
  <c r="K18" i="60"/>
  <c r="J18" i="60"/>
  <c r="I18" i="60"/>
  <c r="H18" i="60"/>
  <c r="G18" i="60"/>
  <c r="F18" i="60"/>
  <c r="E18" i="60"/>
  <c r="K17" i="60"/>
  <c r="J17" i="60"/>
  <c r="I17" i="60"/>
  <c r="H17" i="60"/>
  <c r="G17" i="60"/>
  <c r="F17" i="60"/>
  <c r="E17" i="60"/>
  <c r="K79" i="70" l="1"/>
  <c r="J79" i="70"/>
  <c r="I79" i="70"/>
  <c r="H79" i="70"/>
  <c r="G79" i="70"/>
  <c r="F79" i="70"/>
  <c r="E79" i="70"/>
  <c r="K78" i="70"/>
  <c r="J78" i="70"/>
  <c r="I78" i="70"/>
  <c r="H78" i="70"/>
  <c r="G78" i="70"/>
  <c r="F78" i="70"/>
  <c r="E78" i="70"/>
  <c r="K77" i="70"/>
  <c r="J77" i="70"/>
  <c r="I77" i="70"/>
  <c r="H77" i="70"/>
  <c r="G77" i="70"/>
  <c r="F77" i="70"/>
  <c r="E77" i="70"/>
  <c r="K76" i="70"/>
  <c r="J76" i="70"/>
  <c r="I76" i="70"/>
  <c r="H76" i="70"/>
  <c r="G76" i="70"/>
  <c r="F76" i="70"/>
  <c r="E76" i="70"/>
  <c r="K75" i="70"/>
  <c r="J75" i="70"/>
  <c r="I75" i="70"/>
  <c r="H75" i="70"/>
  <c r="G75" i="70"/>
  <c r="F75" i="70"/>
  <c r="E75" i="70"/>
  <c r="K74" i="70"/>
  <c r="J74" i="70"/>
  <c r="I74" i="70"/>
  <c r="H74" i="70"/>
  <c r="G74" i="70"/>
  <c r="F74" i="70"/>
  <c r="E74" i="70"/>
  <c r="K73" i="70"/>
  <c r="J73" i="70"/>
  <c r="I73" i="70"/>
  <c r="H73" i="70"/>
  <c r="G73" i="70"/>
  <c r="F73" i="70"/>
  <c r="E73" i="70"/>
  <c r="K72" i="70"/>
  <c r="J72" i="70"/>
  <c r="I72" i="70"/>
  <c r="H72" i="70"/>
  <c r="G72" i="70"/>
  <c r="F72" i="70"/>
  <c r="E72" i="70"/>
  <c r="K71" i="70"/>
  <c r="J71" i="70"/>
  <c r="I71" i="70"/>
  <c r="H71" i="70"/>
  <c r="G71" i="70"/>
  <c r="F71" i="70"/>
  <c r="E71" i="70"/>
  <c r="K70" i="70"/>
  <c r="J70" i="70"/>
  <c r="I70" i="70"/>
  <c r="H70" i="70"/>
  <c r="G70" i="70"/>
  <c r="F70" i="70"/>
  <c r="E70" i="70"/>
  <c r="K69" i="70"/>
  <c r="J69" i="70"/>
  <c r="I69" i="70"/>
  <c r="H69" i="70"/>
  <c r="G69" i="70"/>
  <c r="F69" i="70"/>
  <c r="E69" i="70"/>
  <c r="K68" i="70"/>
  <c r="J68" i="70"/>
  <c r="I68" i="70"/>
  <c r="H68" i="70"/>
  <c r="G68" i="70"/>
  <c r="F68" i="70"/>
  <c r="E68" i="70"/>
  <c r="K67" i="70"/>
  <c r="J67" i="70"/>
  <c r="I67" i="70"/>
  <c r="H67" i="70"/>
  <c r="G67" i="70"/>
  <c r="F67" i="70"/>
  <c r="E67" i="70"/>
  <c r="K66" i="70"/>
  <c r="J66" i="70"/>
  <c r="I66" i="70"/>
  <c r="H66" i="70"/>
  <c r="G66" i="70"/>
  <c r="F66" i="70"/>
  <c r="E66" i="70"/>
  <c r="K65" i="70"/>
  <c r="J65" i="70"/>
  <c r="I65" i="70"/>
  <c r="H65" i="70"/>
  <c r="G65" i="70"/>
  <c r="F65" i="70"/>
  <c r="E65" i="70"/>
  <c r="K64" i="70"/>
  <c r="J64" i="70"/>
  <c r="I64" i="70"/>
  <c r="H64" i="70"/>
  <c r="G64" i="70"/>
  <c r="F64" i="70"/>
  <c r="E64" i="70"/>
  <c r="K63" i="70"/>
  <c r="J63" i="70"/>
  <c r="I63" i="70"/>
  <c r="H63" i="70"/>
  <c r="G63" i="70"/>
  <c r="F63" i="70"/>
  <c r="E63" i="70"/>
  <c r="K62" i="70"/>
  <c r="J62" i="70"/>
  <c r="I62" i="70"/>
  <c r="H62" i="70"/>
  <c r="G62" i="70"/>
  <c r="F62" i="70"/>
  <c r="E62" i="70"/>
  <c r="K61" i="70"/>
  <c r="J61" i="70"/>
  <c r="I61" i="70"/>
  <c r="H61" i="70"/>
  <c r="G61" i="70"/>
  <c r="F61" i="70"/>
  <c r="E61" i="70"/>
  <c r="K60" i="70"/>
  <c r="J60" i="70"/>
  <c r="I60" i="70"/>
  <c r="H60" i="70"/>
  <c r="G60" i="70"/>
  <c r="F60" i="70"/>
  <c r="E60" i="70"/>
  <c r="K59" i="70"/>
  <c r="J59" i="70"/>
  <c r="I59" i="70"/>
  <c r="H59" i="70"/>
  <c r="G59" i="70"/>
  <c r="F59" i="70"/>
  <c r="E59" i="70"/>
  <c r="K58" i="70"/>
  <c r="J58" i="70"/>
  <c r="I58" i="70"/>
  <c r="H58" i="70"/>
  <c r="G58" i="70"/>
  <c r="F58" i="70"/>
  <c r="E58" i="70"/>
  <c r="K57" i="70"/>
  <c r="J57" i="70"/>
  <c r="I57" i="70"/>
  <c r="H57" i="70"/>
  <c r="G57" i="70"/>
  <c r="F57" i="70"/>
  <c r="E57" i="70"/>
  <c r="K56" i="70"/>
  <c r="J56" i="70"/>
  <c r="I56" i="70"/>
  <c r="H56" i="70"/>
  <c r="G56" i="70"/>
  <c r="F56" i="70"/>
  <c r="E56" i="70"/>
  <c r="K55" i="70"/>
  <c r="J55" i="70"/>
  <c r="I55" i="70"/>
  <c r="H55" i="70"/>
  <c r="G55" i="70"/>
  <c r="F55" i="70"/>
  <c r="E55" i="70"/>
  <c r="K54" i="70"/>
  <c r="J54" i="70"/>
  <c r="I54" i="70"/>
  <c r="H54" i="70"/>
  <c r="G54" i="70"/>
  <c r="F54" i="70"/>
  <c r="E54" i="70"/>
  <c r="K53" i="70"/>
  <c r="J53" i="70"/>
  <c r="I53" i="70"/>
  <c r="H53" i="70"/>
  <c r="G53" i="70"/>
  <c r="F53" i="70"/>
  <c r="E53" i="70"/>
  <c r="K52" i="70"/>
  <c r="J52" i="70"/>
  <c r="I52" i="70"/>
  <c r="H52" i="70"/>
  <c r="G52" i="70"/>
  <c r="F52" i="70"/>
  <c r="E52" i="70"/>
  <c r="K51" i="70"/>
  <c r="J51" i="70"/>
  <c r="I51" i="70"/>
  <c r="H51" i="70"/>
  <c r="G51" i="70"/>
  <c r="F51" i="70"/>
  <c r="E51" i="70"/>
  <c r="K50" i="70"/>
  <c r="J50" i="70"/>
  <c r="I50" i="70"/>
  <c r="H50" i="70"/>
  <c r="G50" i="70"/>
  <c r="F50" i="70"/>
  <c r="E50" i="70"/>
  <c r="K49" i="70"/>
  <c r="J49" i="70"/>
  <c r="I49" i="70"/>
  <c r="H49" i="70"/>
  <c r="G49" i="70"/>
  <c r="F49" i="70"/>
  <c r="E49" i="70"/>
  <c r="K48" i="70"/>
  <c r="J48" i="70"/>
  <c r="I48" i="70"/>
  <c r="H48" i="70"/>
  <c r="G48" i="70"/>
  <c r="F48" i="70"/>
  <c r="E48" i="70"/>
  <c r="K47" i="70"/>
  <c r="J47" i="70"/>
  <c r="I47" i="70"/>
  <c r="H47" i="70"/>
  <c r="G47" i="70"/>
  <c r="F47" i="70"/>
  <c r="E47" i="70"/>
  <c r="K46" i="70"/>
  <c r="J46" i="70"/>
  <c r="I46" i="70"/>
  <c r="H46" i="70"/>
  <c r="G46" i="70"/>
  <c r="F46" i="70"/>
  <c r="E46" i="70"/>
  <c r="K45" i="70"/>
  <c r="J45" i="70"/>
  <c r="I45" i="70"/>
  <c r="H45" i="70"/>
  <c r="G45" i="70"/>
  <c r="F45" i="70"/>
  <c r="E45" i="70"/>
  <c r="K44" i="70"/>
  <c r="J44" i="70"/>
  <c r="I44" i="70"/>
  <c r="H44" i="70"/>
  <c r="G44" i="70"/>
  <c r="F44" i="70"/>
  <c r="E44" i="70"/>
  <c r="K43" i="70"/>
  <c r="J43" i="70"/>
  <c r="I43" i="70"/>
  <c r="H43" i="70"/>
  <c r="G43" i="70"/>
  <c r="F43" i="70"/>
  <c r="E43" i="70"/>
  <c r="K42" i="70"/>
  <c r="J42" i="70"/>
  <c r="I42" i="70"/>
  <c r="H42" i="70"/>
  <c r="G42" i="70"/>
  <c r="F42" i="70"/>
  <c r="E42" i="70"/>
  <c r="K41" i="70"/>
  <c r="J41" i="70"/>
  <c r="I41" i="70"/>
  <c r="H41" i="70"/>
  <c r="G41" i="70"/>
  <c r="F41" i="70"/>
  <c r="E41" i="70"/>
  <c r="K40" i="70"/>
  <c r="J40" i="70"/>
  <c r="I40" i="70"/>
  <c r="H40" i="70"/>
  <c r="G40" i="70"/>
  <c r="F40" i="70"/>
  <c r="E40" i="70"/>
  <c r="K39" i="70"/>
  <c r="J39" i="70"/>
  <c r="I39" i="70"/>
  <c r="H39" i="70"/>
  <c r="G39" i="70"/>
  <c r="F39" i="70"/>
  <c r="E39" i="70"/>
  <c r="K38" i="70"/>
  <c r="J38" i="70"/>
  <c r="I38" i="70"/>
  <c r="H38" i="70"/>
  <c r="G38" i="70"/>
  <c r="F38" i="70"/>
  <c r="E38" i="70"/>
  <c r="K37" i="70"/>
  <c r="J37" i="70"/>
  <c r="I37" i="70"/>
  <c r="H37" i="70"/>
  <c r="G37" i="70"/>
  <c r="F37" i="70"/>
  <c r="E37" i="70"/>
  <c r="K36" i="70"/>
  <c r="J36" i="70"/>
  <c r="I36" i="70"/>
  <c r="H36" i="70"/>
  <c r="G36" i="70"/>
  <c r="F36" i="70"/>
  <c r="E36" i="70"/>
  <c r="K35" i="70"/>
  <c r="J35" i="70"/>
  <c r="I35" i="70"/>
  <c r="H35" i="70"/>
  <c r="G35" i="70"/>
  <c r="F35" i="70"/>
  <c r="E35" i="70"/>
  <c r="K34" i="70"/>
  <c r="J34" i="70"/>
  <c r="I34" i="70"/>
  <c r="H34" i="70"/>
  <c r="G34" i="70"/>
  <c r="F34" i="70"/>
  <c r="E34" i="70"/>
  <c r="K33" i="70"/>
  <c r="J33" i="70"/>
  <c r="I33" i="70"/>
  <c r="H33" i="70"/>
  <c r="G33" i="70"/>
  <c r="F33" i="70"/>
  <c r="E33" i="70"/>
  <c r="K32" i="70"/>
  <c r="J32" i="70"/>
  <c r="I32" i="70"/>
  <c r="H32" i="70"/>
  <c r="G32" i="70"/>
  <c r="F32" i="70"/>
  <c r="E32" i="70"/>
  <c r="K31" i="70"/>
  <c r="J31" i="70"/>
  <c r="I31" i="70"/>
  <c r="H31" i="70"/>
  <c r="G31" i="70"/>
  <c r="F31" i="70"/>
  <c r="E31" i="70"/>
  <c r="K30" i="70"/>
  <c r="J30" i="70"/>
  <c r="I30" i="70"/>
  <c r="H30" i="70"/>
  <c r="G30" i="70"/>
  <c r="F30" i="70"/>
  <c r="E30" i="70"/>
  <c r="K29" i="70"/>
  <c r="J29" i="70"/>
  <c r="I29" i="70"/>
  <c r="H29" i="70"/>
  <c r="G29" i="70"/>
  <c r="F29" i="70"/>
  <c r="E29" i="70"/>
  <c r="K28" i="70"/>
  <c r="J28" i="70"/>
  <c r="I28" i="70"/>
  <c r="H28" i="70"/>
  <c r="G28" i="70"/>
  <c r="F28" i="70"/>
  <c r="E28" i="70"/>
  <c r="K27" i="70"/>
  <c r="J27" i="70"/>
  <c r="I27" i="70"/>
  <c r="H27" i="70"/>
  <c r="G27" i="70"/>
  <c r="F27" i="70"/>
  <c r="E27" i="70"/>
  <c r="K26" i="70"/>
  <c r="J26" i="70"/>
  <c r="I26" i="70"/>
  <c r="H26" i="70"/>
  <c r="G26" i="70"/>
  <c r="F26" i="70"/>
  <c r="E26" i="70"/>
  <c r="K25" i="70"/>
  <c r="J25" i="70"/>
  <c r="I25" i="70"/>
  <c r="H25" i="70"/>
  <c r="G25" i="70"/>
  <c r="F25" i="70"/>
  <c r="E25" i="70"/>
  <c r="K24" i="70"/>
  <c r="J24" i="70"/>
  <c r="I24" i="70"/>
  <c r="H24" i="70"/>
  <c r="G24" i="70"/>
  <c r="F24" i="70"/>
  <c r="E24" i="70"/>
  <c r="K23" i="70"/>
  <c r="J23" i="70"/>
  <c r="I23" i="70"/>
  <c r="H23" i="70"/>
  <c r="G23" i="70"/>
  <c r="F23" i="70"/>
  <c r="E23" i="70"/>
  <c r="K22" i="70"/>
  <c r="J22" i="70"/>
  <c r="I22" i="70"/>
  <c r="H22" i="70"/>
  <c r="G22" i="70"/>
  <c r="F22" i="70"/>
  <c r="E22" i="70"/>
  <c r="K21" i="70"/>
  <c r="J21" i="70"/>
  <c r="I21" i="70"/>
  <c r="H21" i="70"/>
  <c r="G21" i="70"/>
  <c r="F21" i="70"/>
  <c r="E21" i="70"/>
  <c r="K20" i="70"/>
  <c r="J20" i="70"/>
  <c r="I20" i="70"/>
  <c r="H20" i="70"/>
  <c r="G20" i="70"/>
  <c r="F20" i="70"/>
  <c r="E20" i="70"/>
  <c r="K19" i="70"/>
  <c r="J19" i="70"/>
  <c r="I19" i="70"/>
  <c r="H19" i="70"/>
  <c r="G19" i="70"/>
  <c r="F19" i="70"/>
  <c r="E19" i="70"/>
  <c r="K18" i="70"/>
  <c r="J18" i="70"/>
  <c r="I18" i="70"/>
  <c r="H18" i="70"/>
  <c r="G18" i="70"/>
  <c r="F18" i="70"/>
  <c r="E18" i="70"/>
  <c r="K17" i="70"/>
  <c r="J17" i="70"/>
  <c r="I17" i="70"/>
  <c r="H17" i="70"/>
  <c r="G17" i="70"/>
  <c r="F17" i="70"/>
  <c r="E17" i="70"/>
  <c r="H82" i="8" l="1"/>
  <c r="G82" i="8"/>
  <c r="J80" i="8"/>
  <c r="I80" i="8"/>
  <c r="H80" i="8"/>
  <c r="G80" i="8"/>
  <c r="F80" i="8"/>
  <c r="E80" i="8"/>
  <c r="J79" i="8"/>
  <c r="I79" i="8"/>
  <c r="H79" i="8"/>
  <c r="G79" i="8"/>
  <c r="F79" i="8"/>
  <c r="E79" i="8"/>
  <c r="J78" i="8"/>
  <c r="I78" i="8"/>
  <c r="H78" i="8"/>
  <c r="G78" i="8"/>
  <c r="F78" i="8"/>
  <c r="E78" i="8"/>
  <c r="J77" i="8"/>
  <c r="I77" i="8"/>
  <c r="H77" i="8"/>
  <c r="G77" i="8"/>
  <c r="F77" i="8"/>
  <c r="E77" i="8"/>
  <c r="J76" i="8"/>
  <c r="I76" i="8"/>
  <c r="H76" i="8"/>
  <c r="G76" i="8"/>
  <c r="F76" i="8"/>
  <c r="E76" i="8"/>
  <c r="J73" i="8"/>
  <c r="I73" i="8"/>
  <c r="H73" i="8"/>
  <c r="G73" i="8"/>
  <c r="F73" i="8"/>
  <c r="E73" i="8"/>
  <c r="J72" i="8"/>
  <c r="I72" i="8"/>
  <c r="H72" i="8"/>
  <c r="G72" i="8"/>
  <c r="F72" i="8"/>
  <c r="E72" i="8"/>
  <c r="J70" i="8"/>
  <c r="I70" i="8"/>
  <c r="H70" i="8"/>
  <c r="G70" i="8"/>
  <c r="F70" i="8"/>
  <c r="E70" i="8"/>
  <c r="J69" i="8"/>
  <c r="I69" i="8"/>
  <c r="H69" i="8"/>
  <c r="G69" i="8"/>
  <c r="F69" i="8"/>
  <c r="E69" i="8"/>
  <c r="J68" i="8"/>
  <c r="I68" i="8"/>
  <c r="H68" i="8"/>
  <c r="G68" i="8"/>
  <c r="F68" i="8"/>
  <c r="E68" i="8"/>
  <c r="J67" i="8"/>
  <c r="I67" i="8"/>
  <c r="H67" i="8"/>
  <c r="G67" i="8"/>
  <c r="F67" i="8"/>
  <c r="E67" i="8"/>
  <c r="J66" i="8"/>
  <c r="I66" i="8"/>
  <c r="H66" i="8"/>
  <c r="G66" i="8"/>
  <c r="F66" i="8"/>
  <c r="E66" i="8"/>
  <c r="J65" i="8"/>
  <c r="I65" i="8"/>
  <c r="H65" i="8"/>
  <c r="G65" i="8"/>
  <c r="F65" i="8"/>
  <c r="E65" i="8"/>
  <c r="J63" i="8"/>
  <c r="I63" i="8"/>
  <c r="H63" i="8"/>
  <c r="G63" i="8"/>
  <c r="F63" i="8"/>
  <c r="E63" i="8"/>
  <c r="J60" i="8"/>
  <c r="I60" i="8"/>
  <c r="H60" i="8"/>
  <c r="G60" i="8"/>
  <c r="F60" i="8"/>
  <c r="E60" i="8"/>
  <c r="J58" i="8"/>
  <c r="I58" i="8"/>
  <c r="H58" i="8"/>
  <c r="G58" i="8"/>
  <c r="F58" i="8"/>
  <c r="E58" i="8"/>
  <c r="J57" i="8"/>
  <c r="I57" i="8"/>
  <c r="H57" i="8"/>
  <c r="G57" i="8"/>
  <c r="F57" i="8"/>
  <c r="E57" i="8"/>
  <c r="J56" i="8"/>
  <c r="I56" i="8"/>
  <c r="H56" i="8"/>
  <c r="G56" i="8"/>
  <c r="F56" i="8"/>
  <c r="E56" i="8"/>
  <c r="J55" i="8"/>
  <c r="I55" i="8"/>
  <c r="H55" i="8"/>
  <c r="G55" i="8"/>
  <c r="F55" i="8"/>
  <c r="E55" i="8"/>
  <c r="J54" i="8"/>
  <c r="I54" i="8"/>
  <c r="H54" i="8"/>
  <c r="G54" i="8"/>
  <c r="F54" i="8"/>
  <c r="E54" i="8"/>
  <c r="J52" i="8"/>
  <c r="I52" i="8"/>
  <c r="H52" i="8"/>
  <c r="G52" i="8"/>
  <c r="F52" i="8"/>
  <c r="E52" i="8"/>
  <c r="J51" i="8"/>
  <c r="I51" i="8"/>
  <c r="H51" i="8"/>
  <c r="G51" i="8"/>
  <c r="F51" i="8"/>
  <c r="E51" i="8"/>
  <c r="J49" i="8"/>
  <c r="I49" i="8"/>
  <c r="H49" i="8"/>
  <c r="G49" i="8"/>
  <c r="F49" i="8"/>
  <c r="E49" i="8"/>
  <c r="J47" i="8"/>
  <c r="I47" i="8"/>
  <c r="H47" i="8"/>
  <c r="G47" i="8"/>
  <c r="F47" i="8"/>
  <c r="E47" i="8"/>
  <c r="J46" i="8"/>
  <c r="I46" i="8"/>
  <c r="H46" i="8"/>
  <c r="G46" i="8"/>
  <c r="F46" i="8"/>
  <c r="E46" i="8"/>
  <c r="J45" i="8"/>
  <c r="I45" i="8"/>
  <c r="H45" i="8"/>
  <c r="G45" i="8"/>
  <c r="F45" i="8"/>
  <c r="E45" i="8"/>
  <c r="J44" i="8"/>
  <c r="I44" i="8"/>
  <c r="H44" i="8"/>
  <c r="G44" i="8"/>
  <c r="F44" i="8"/>
  <c r="E44" i="8"/>
  <c r="J43" i="8"/>
  <c r="I43" i="8"/>
  <c r="H43" i="8"/>
  <c r="G43" i="8"/>
  <c r="F43" i="8"/>
  <c r="E43" i="8"/>
  <c r="J41" i="8"/>
  <c r="I41" i="8"/>
  <c r="H41" i="8"/>
  <c r="G41" i="8"/>
  <c r="F41" i="8"/>
  <c r="E41" i="8"/>
  <c r="J39" i="8"/>
  <c r="I39" i="8"/>
  <c r="H39" i="8"/>
  <c r="G39" i="8"/>
  <c r="F39" i="8"/>
  <c r="E39" i="8"/>
  <c r="J38" i="8"/>
  <c r="I38" i="8"/>
  <c r="H38" i="8"/>
  <c r="G38" i="8"/>
  <c r="F38" i="8"/>
  <c r="E38" i="8"/>
  <c r="J37" i="8"/>
  <c r="I37" i="8"/>
  <c r="H37" i="8"/>
  <c r="G37" i="8"/>
  <c r="F37" i="8"/>
  <c r="E37" i="8"/>
  <c r="J35" i="8"/>
  <c r="H35" i="8"/>
  <c r="G35" i="8"/>
  <c r="F35" i="8"/>
  <c r="E35" i="8"/>
  <c r="J33" i="8"/>
  <c r="I33" i="8"/>
  <c r="H33" i="8"/>
  <c r="G33" i="8"/>
  <c r="F33" i="8"/>
  <c r="E33" i="8"/>
  <c r="J32" i="8"/>
  <c r="I32" i="8"/>
  <c r="H32" i="8"/>
  <c r="G32" i="8"/>
  <c r="F32" i="8"/>
  <c r="E32" i="8"/>
  <c r="J31" i="8"/>
  <c r="I31" i="8"/>
  <c r="H31" i="8"/>
  <c r="G31" i="8"/>
  <c r="F31" i="8"/>
  <c r="E31" i="8"/>
  <c r="J30" i="8"/>
  <c r="I30" i="8"/>
  <c r="H30" i="8"/>
  <c r="G30" i="8"/>
  <c r="F30" i="8"/>
  <c r="E30" i="8"/>
  <c r="J29" i="8"/>
  <c r="I29" i="8"/>
  <c r="H29" i="8"/>
  <c r="G29" i="8"/>
  <c r="F29" i="8"/>
  <c r="E29" i="8"/>
  <c r="J28" i="8"/>
  <c r="I28" i="8"/>
  <c r="H28" i="8"/>
  <c r="G28" i="8"/>
  <c r="F28" i="8"/>
  <c r="E28" i="8"/>
  <c r="J27" i="8"/>
  <c r="I27" i="8"/>
  <c r="H27" i="8"/>
  <c r="G27" i="8"/>
  <c r="F27" i="8"/>
  <c r="E27" i="8"/>
  <c r="J26" i="8"/>
  <c r="I26" i="8"/>
  <c r="H26" i="8"/>
  <c r="G26" i="8"/>
  <c r="F26" i="8"/>
  <c r="E26" i="8"/>
  <c r="J25" i="8"/>
  <c r="I25" i="8"/>
  <c r="H25" i="8"/>
  <c r="G25" i="8"/>
  <c r="F25" i="8"/>
  <c r="E25" i="8"/>
  <c r="J24" i="8"/>
  <c r="I24" i="8"/>
  <c r="H24" i="8"/>
  <c r="G24" i="8"/>
  <c r="F24" i="8"/>
  <c r="E24" i="8"/>
  <c r="J23" i="8"/>
  <c r="I23" i="8"/>
  <c r="H23" i="8"/>
  <c r="G23" i="8"/>
  <c r="F23" i="8"/>
  <c r="E23" i="8"/>
  <c r="J22" i="8"/>
  <c r="I22" i="8"/>
  <c r="H22" i="8"/>
  <c r="G22" i="8"/>
  <c r="F22" i="8"/>
  <c r="E22" i="8"/>
  <c r="J21" i="8"/>
  <c r="I21" i="8"/>
  <c r="H21" i="8"/>
  <c r="G21" i="8"/>
  <c r="F21" i="8"/>
  <c r="E21" i="8"/>
  <c r="J20" i="8"/>
  <c r="I20" i="8"/>
  <c r="H20" i="8"/>
  <c r="G20" i="8"/>
  <c r="F20" i="8"/>
  <c r="E20" i="8"/>
  <c r="D67" i="8" l="1"/>
  <c r="D67" i="60"/>
  <c r="D67" i="70"/>
  <c r="D67" i="71"/>
  <c r="D67" i="72"/>
  <c r="D67" i="73"/>
  <c r="D67" i="74"/>
  <c r="D67" i="75"/>
  <c r="D67" i="76"/>
  <c r="D67" i="77"/>
  <c r="D67" i="78"/>
  <c r="D67" i="10"/>
  <c r="D63" i="8"/>
  <c r="D63" i="60"/>
  <c r="D63" i="70"/>
  <c r="D63" i="71"/>
  <c r="D63" i="72"/>
  <c r="D63" i="73"/>
  <c r="D63" i="74"/>
  <c r="D63" i="75"/>
  <c r="D63" i="76"/>
  <c r="D63" i="77"/>
  <c r="D63" i="78"/>
  <c r="D63" i="10"/>
  <c r="D57" i="8"/>
  <c r="D57" i="60"/>
  <c r="D57" i="70"/>
  <c r="D57" i="71"/>
  <c r="D57" i="72"/>
  <c r="D57" i="73"/>
  <c r="D57" i="74"/>
  <c r="D57" i="75"/>
  <c r="D57" i="76"/>
  <c r="D57" i="77"/>
  <c r="D57" i="78"/>
  <c r="D57" i="10"/>
  <c r="D52" i="8"/>
  <c r="D52" i="60"/>
  <c r="D52" i="70"/>
  <c r="D52" i="71"/>
  <c r="D52" i="72"/>
  <c r="D52" i="73"/>
  <c r="D52" i="74"/>
  <c r="D52" i="75"/>
  <c r="D52" i="76"/>
  <c r="D52" i="77"/>
  <c r="D52" i="78"/>
  <c r="D52" i="10"/>
  <c r="D19" i="8"/>
  <c r="D19" i="60"/>
  <c r="D19" i="70"/>
  <c r="D19" i="71"/>
  <c r="D19" i="72"/>
  <c r="D19" i="73"/>
  <c r="D19" i="74"/>
  <c r="D19" i="75"/>
  <c r="D19" i="76"/>
  <c r="D19" i="77"/>
  <c r="D19" i="78"/>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12" i="78"/>
  <c r="B12" i="78"/>
  <c r="K95" i="77"/>
  <c r="J95" i="77"/>
  <c r="I95" i="77"/>
  <c r="H95" i="77"/>
  <c r="G95" i="77"/>
  <c r="F95" i="77"/>
  <c r="E95" i="77"/>
  <c r="D17" i="77"/>
  <c r="D18"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B12" i="77"/>
  <c r="K95" i="76"/>
  <c r="J95" i="76"/>
  <c r="I95" i="76"/>
  <c r="H95" i="76"/>
  <c r="G95" i="76"/>
  <c r="F95" i="76"/>
  <c r="E95" i="76"/>
  <c r="D17" i="76"/>
  <c r="D18"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B12" i="76"/>
  <c r="K95" i="75"/>
  <c r="J95" i="75"/>
  <c r="I95" i="75"/>
  <c r="H95" i="75"/>
  <c r="G95" i="75"/>
  <c r="F95" i="75"/>
  <c r="E95" i="75"/>
  <c r="D17" i="75"/>
  <c r="D18" i="75"/>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B12" i="75"/>
  <c r="K95" i="74"/>
  <c r="J95" i="74"/>
  <c r="I95" i="74"/>
  <c r="H95" i="74"/>
  <c r="G95" i="74"/>
  <c r="F95" i="74"/>
  <c r="E95" i="74"/>
  <c r="D17" i="74"/>
  <c r="D18"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B12" i="74"/>
  <c r="K95" i="73"/>
  <c r="J95" i="73"/>
  <c r="I95" i="73"/>
  <c r="H95" i="73"/>
  <c r="G95" i="73"/>
  <c r="F95" i="73"/>
  <c r="E95" i="73"/>
  <c r="D17" i="73"/>
  <c r="D18"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B12" i="73"/>
  <c r="K95" i="72"/>
  <c r="J95" i="72"/>
  <c r="I95" i="72"/>
  <c r="H95" i="72"/>
  <c r="G95" i="72"/>
  <c r="F95" i="72"/>
  <c r="E95" i="72"/>
  <c r="D17" i="72"/>
  <c r="D18"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B12" i="72"/>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B12"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B12" i="10"/>
  <c r="B12" i="60"/>
  <c r="B12" i="8"/>
  <c r="K95" i="60"/>
  <c r="J95" i="60"/>
  <c r="I95" i="60"/>
  <c r="H95" i="60"/>
  <c r="G95" i="60"/>
  <c r="F95" i="60"/>
  <c r="E95" i="60"/>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K95" i="1"/>
  <c r="J95" i="1"/>
  <c r="I95" i="1"/>
  <c r="H95" i="1"/>
  <c r="G95" i="1"/>
  <c r="F95" i="1"/>
  <c r="E95" i="1"/>
  <c r="D95" i="78" l="1"/>
  <c r="K2" i="78" s="1"/>
  <c r="K6" i="78" s="1"/>
  <c r="D95" i="10"/>
  <c r="K2" i="10" s="1"/>
  <c r="K5" i="10" s="1"/>
  <c r="J7" i="10" s="1"/>
  <c r="D95" i="77"/>
  <c r="K2" i="77" s="1"/>
  <c r="K6" i="77" s="1"/>
  <c r="D95" i="1"/>
  <c r="K2" i="1" s="1"/>
  <c r="K5" i="1" s="1"/>
  <c r="J7" i="1" s="1"/>
  <c r="D95" i="75"/>
  <c r="K2" i="75" s="1"/>
  <c r="K6" i="75" s="1"/>
  <c r="D95" i="76"/>
  <c r="K2" i="76" s="1"/>
  <c r="K6" i="76" s="1"/>
  <c r="D95" i="73"/>
  <c r="K2" i="73" s="1"/>
  <c r="K6" i="73" s="1"/>
  <c r="D95" i="72"/>
  <c r="K2" i="72" s="1"/>
  <c r="K6" i="72" s="1"/>
  <c r="D95" i="70"/>
  <c r="K2" i="70" s="1"/>
  <c r="K6" i="70" s="1"/>
  <c r="D95" i="60"/>
  <c r="K2" i="60" s="1"/>
  <c r="K6" i="60" s="1"/>
  <c r="D95" i="71"/>
  <c r="K2" i="71" s="1"/>
  <c r="K6" i="71" s="1"/>
  <c r="D95" i="8"/>
  <c r="K2" i="8" s="1"/>
  <c r="K6" i="8" s="1"/>
  <c r="D95" i="74"/>
  <c r="K2" i="74" s="1"/>
  <c r="K6" i="74" s="1"/>
</calcChain>
</file>

<file path=xl/sharedStrings.xml><?xml version="1.0" encoding="utf-8"?>
<sst xmlns="http://schemas.openxmlformats.org/spreadsheetml/2006/main" count="2740" uniqueCount="273">
  <si>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</si>
  <si>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</si>
  <si>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</si>
  <si>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</si>
  <si>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</si>
  <si>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</si>
  <si>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</si>
  <si>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</si>
  <si>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</si>
  <si>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</si>
  <si>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</si>
  <si>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</si>
  <si>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</si>
  <si>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</si>
  <si>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</si>
  <si>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</si>
  <si>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</si>
  <si>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</si>
  <si>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</si>
  <si>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</si>
  <si>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</si>
  <si>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</si>
  <si>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</si>
  <si>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</si>
  <si>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</si>
  <si>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</si>
  <si>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</si>
  <si>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</si>
  <si>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</si>
  <si>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</si>
  <si>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</si>
  <si>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</si>
  <si>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</si>
  <si>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</si>
  <si>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</si>
  <si>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</si>
  <si>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</si>
  <si>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</si>
  <si>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</si>
  <si>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</si>
  <si>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</si>
  <si>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</si>
  <si>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</si>
  <si>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</si>
  <si>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</si>
  <si>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</si>
  <si>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</si>
  <si>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</si>
  <si>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</si>
  <si>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</si>
  <si>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</si>
  <si>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</si>
  <si>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</si>
  <si>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</si>
  <si>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</si>
  <si>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</si>
  <si>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</si>
  <si>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</si>
  <si>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</si>
  <si>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</si>
  <si>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</si>
  <si>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</si>
  <si>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</si>
  <si>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</si>
  <si>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</si>
  <si>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</si>
  <si>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</si>
  <si>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</si>
  <si>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</si>
  <si>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</si>
  <si>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</si>
  <si>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</si>
  <si>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</si>
  <si>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</si>
  <si>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</si>
  <si>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</si>
  <si>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</si>
  <si>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</si>
  <si>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</si>
  <si>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</si>
  <si>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</si>
  <si>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</si>
  <si>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</si>
  <si>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</si>
  <si>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</si>
  <si>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</si>
  <si>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</si>
  <si>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</si>
  <si>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</si>
  <si>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</si>
  <si>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</si>
  <si>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</si>
  <si>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</si>
  <si>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</si>
  <si>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</si>
  <si>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</si>
  <si>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</si>
  <si>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</si>
  <si>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</si>
  <si>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</si>
  <si>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</si>
  <si>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</si>
  <si>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</si>
  <si>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</si>
  <si>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</si>
  <si>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</si>
  <si>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</si>
  <si>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</si>
  <si>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</si>
  <si>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</si>
  <si>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</si>
  <si>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</si>
  <si>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</si>
  <si>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</si>
  <si>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</si>
  <si>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</si>
  <si>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</si>
  <si>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</si>
  <si>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</si>
  <si>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</si>
  <si>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</si>
  <si>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</si>
  <si>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</si>
  <si>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</si>
  <si>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</si>
  <si>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</si>
  <si>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</si>
  <si>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</si>
  <si>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</si>
  <si>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</si>
  <si>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</si>
  <si>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</si>
  <si>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</si>
  <si>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</si>
  <si>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</si>
  <si>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</si>
  <si>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</si>
  <si>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</si>
  <si>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</si>
  <si>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</si>
  <si>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</si>
  <si>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</si>
  <si>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</si>
  <si>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</si>
  <si>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</si>
  <si>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</si>
  <si>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</si>
  <si>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</si>
  <si>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</si>
  <si>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</si>
  <si>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</si>
  <si>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</si>
  <si>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</si>
  <si>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</si>
  <si>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</si>
  <si>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</si>
  <si>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</si>
  <si>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</si>
  <si>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</si>
  <si>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</si>
  <si>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</si>
  <si>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</si>
  <si>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</si>
  <si>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</si>
  <si>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</si>
  <si>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</si>
  <si>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</si>
  <si>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</si>
  <si>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</si>
  <si>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</si>
  <si>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</si>
  <si>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</si>
  <si>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</si>
  <si>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</si>
  <si>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</si>
  <si>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</si>
  <si>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</si>
  <si>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</si>
  <si>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</si>
  <si>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</si>
  <si>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</si>
  <si>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</si>
  <si>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</si>
  <si>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</si>
  <si>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</si>
  <si>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</si>
  <si>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</si>
  <si>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</si>
  <si>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</si>
  <si>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</si>
  <si>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</si>
  <si>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</si>
  <si>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</si>
  <si>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</si>
  <si>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</si>
  <si>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</si>
  <si>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</si>
  <si>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</si>
  <si>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</si>
  <si>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</si>
  <si>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</si>
  <si>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</si>
  <si>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</si>
  <si>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</si>
  <si>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</si>
  <si>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</si>
  <si>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</si>
  <si>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</si>
  <si>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</si>
  <si>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</si>
  <si>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</si>
  <si>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</si>
  <si>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</si>
  <si>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</si>
  <si>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</si>
  <si>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</si>
  <si>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</si>
  <si>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</si>
  <si>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</si>
  <si>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</si>
  <si>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</si>
  <si>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</si>
  <si>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</si>
  <si>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</si>
  <si>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</si>
  <si>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</si>
  <si>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</si>
  <si>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Saddle Mountain Unified School District</t>
  </si>
  <si>
    <t>070290</t>
  </si>
  <si>
    <t/>
  </si>
  <si>
    <t>28.0101.00</t>
  </si>
  <si>
    <t>Air Force JROTC</t>
  </si>
  <si>
    <t>12.0501.00</t>
  </si>
  <si>
    <t>Baking and Pastry Arts</t>
  </si>
  <si>
    <t>070516</t>
  </si>
  <si>
    <t>Dysart Unified School District</t>
  </si>
  <si>
    <t>Glendale Union High School District</t>
  </si>
  <si>
    <t>28.0401.00</t>
  </si>
  <si>
    <t>Peoria Unfied School District</t>
  </si>
  <si>
    <t>28.0100.00</t>
  </si>
  <si>
    <t>Buckeye Union High School District</t>
  </si>
  <si>
    <t>West-MEC- Western Maricopa Education Center</t>
  </si>
  <si>
    <t>070802</t>
  </si>
  <si>
    <t>4.  Costs coded to program codes 300-399, 450, and 460 in functions 23XX-26XX, 29XX and 3XXX.</t>
  </si>
  <si>
    <t>Enter any costs coded to CTED program codes 300-399, 450 or 460 that were not for CTED approved CTE programs (costs of programs not listed in FORM B). Such costs should have been coded in other programs, but must be added here to reconcile CTED program amounts.  If only CTED program costs were coded to programs 300-399 and 460, enter zero on this line.</t>
  </si>
  <si>
    <t>Enter total costs from the accounting records reported in all district funds, except student activities, coded in the CTED program codes 300-399, 450, and 460. If the amount on this line does not agree to the amount calculated on line 5, review costs reported by program to identify corrections.</t>
  </si>
  <si>
    <r>
      <t xml:space="preserve">Report the costs from the program codes 300-399, 450, and 460 in the applicable CTED programs to complete </t>
    </r>
    <r>
      <rPr>
        <sz val="12"/>
        <rFont val="Arial"/>
        <family val="2"/>
      </rPr>
      <t>FORM B</t>
    </r>
    <r>
      <rPr>
        <sz val="12"/>
        <color theme="1"/>
        <rFont val="Arial"/>
        <family val="2"/>
      </rPr>
      <t xml:space="preserve">. </t>
    </r>
  </si>
  <si>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</si>
  <si>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Aesthetics</t>
  </si>
  <si>
    <t>12.0409.00</t>
  </si>
  <si>
    <t>Marine Power and Extreme Sports Technologies</t>
  </si>
  <si>
    <t>47.0616.00</t>
  </si>
  <si>
    <t>Physical Therapy Assistant</t>
  </si>
  <si>
    <t>51.0806.00</t>
  </si>
  <si>
    <t>Energy and Industrial Technology</t>
  </si>
  <si>
    <t>15.0612.00</t>
  </si>
  <si>
    <t>Water Quality and Wastewater Treatment Management and  Recycling Technology</t>
  </si>
  <si>
    <t>15.0506.00</t>
  </si>
  <si>
    <t xml:space="preserve">Agua Fria Union High School District </t>
  </si>
  <si>
    <t>070501</t>
  </si>
  <si>
    <t>Deer Valley Unified School District</t>
  </si>
  <si>
    <t>070297</t>
  </si>
  <si>
    <t>070289</t>
  </si>
  <si>
    <t>070505</t>
  </si>
  <si>
    <t>Navy Marine Corp JROTC</t>
  </si>
  <si>
    <t>070211</t>
  </si>
  <si>
    <t xml:space="preserve">Paradise Valley Unified School Distict </t>
  </si>
  <si>
    <t>070269</t>
  </si>
  <si>
    <t>070514</t>
  </si>
  <si>
    <t xml:space="preserve">Tolleson Union High School District </t>
  </si>
  <si>
    <t xml:space="preserve">Wickenburg Unified School District </t>
  </si>
  <si>
    <t>070209</t>
  </si>
  <si>
    <t>Marine Corp Junior ROTC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</si>
</sst>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
      <patternFill patternType="solid">
        <fgColor theme="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75">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49" fontId="4" fillId="0" borderId="32" xfId="2" applyNumberFormat="1" applyFont="1" applyFill="1" applyBorder="1" applyAlignment="1" applyProtection="1">
      <alignment horizontal="left" vertical="center"/>
      <protection locked="0"/>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9" fontId="5" fillId="0" borderId="22" xfId="0" quotePrefix="1" applyNumberFormat="1" applyFont="1" applyBorder="1" applyAlignment="1" applyProtection="1">
      <alignment horizontal="center" vertical="center"/>
      <protection locked="0"/>
    </xf>
    <xf numFmtId="44" fontId="4" fillId="0" borderId="42" xfId="1" applyFont="1" applyFill="1" applyBorder="1" applyAlignment="1" applyProtection="1">
      <alignment horizontal="left" vertical="center" indent="1"/>
      <protection hidden="1"/>
    </xf>
    <xf numFmtId="44" fontId="4" fillId="0" borderId="45" xfId="1" applyFont="1" applyFill="1" applyBorder="1" applyAlignment="1" applyProtection="1">
      <alignment horizontal="left" vertical="center" indent="1"/>
      <protection hidden="1"/>
    </xf>
    <xf numFmtId="44" fontId="4" fillId="7" borderId="42" xfId="1" applyFont="1" applyFill="1" applyBorder="1" applyAlignment="1" applyProtection="1">
      <alignment horizontal="left" vertical="center" indent="1"/>
      <protection locked="0" hidden="1"/>
    </xf>
    <xf numFmtId="44" fontId="4" fillId="7" borderId="45" xfId="1" applyFont="1" applyFill="1" applyBorder="1" applyAlignment="1" applyProtection="1">
      <alignment horizontal="left" vertical="center" indent="1"/>
      <protection locked="0" hidden="1"/>
    </xf>
    <xf numFmtId="44" fontId="4" fillId="7" borderId="37" xfId="1" applyFont="1" applyFill="1" applyBorder="1" applyAlignment="1" applyProtection="1">
      <alignment horizontal="left" vertical="center" indent="1"/>
      <protection locked="0" hidden="1"/>
    </xf>
    <xf numFmtId="44" fontId="4" fillId="0" borderId="42" xfId="1" applyFont="1" applyFill="1" applyBorder="1" applyAlignment="1" applyProtection="1">
      <alignment horizontal="left" vertical="center" indent="1"/>
      <protection locked="0" hidden="1"/>
    </xf>
    <xf numFmtId="44" fontId="4" fillId="0" borderId="45" xfId="1" applyFont="1" applyFill="1" applyBorder="1" applyAlignment="1" applyProtection="1">
      <alignment horizontal="left" vertical="center" indent="1"/>
      <protection locked="0" hidden="1"/>
    </xf>
    <xf numFmtId="44" fontId="4" fillId="7" borderId="44" xfId="1" applyFont="1" applyFill="1" applyBorder="1" applyAlignment="1" applyProtection="1">
      <alignment horizontal="left" vertical="center" indent="1"/>
      <protection locked="0" hidden="1"/>
    </xf>
    <xf numFmtId="164" fontId="4" fillId="0" borderId="37" xfId="2" applyNumberFormat="1" applyFont="1" applyBorder="1" applyAlignment="1" applyProtection="1">
      <alignment vertical="center"/>
      <protection locked="0"/>
    </xf>
    <xf numFmtId="44" fontId="4" fillId="7" borderId="46" xfId="1" applyFont="1" applyFill="1" applyBorder="1" applyAlignment="1" applyProtection="1">
      <alignment horizontal="left" vertical="center" indent="1"/>
      <protection locked="0" hidden="1"/>
    </xf>
    <xf numFmtId="44" fontId="4" fillId="0" borderId="42" xfId="1" applyFont="1" applyFill="1" applyBorder="1" applyAlignment="1" applyProtection="1">
      <alignment horizontal="left" vertical="center"/>
      <protection locked="0" hidden="1"/>
    </xf>
    <xf numFmtId="44" fontId="4" fillId="0" borderId="45" xfId="1" applyFont="1" applyFill="1" applyBorder="1" applyAlignment="1" applyProtection="1">
      <alignment horizontal="left" vertical="center"/>
      <protection locked="0" hidden="1"/>
    </xf>
    <xf numFmtId="49" fontId="5" fillId="0" borderId="32" xfId="2" applyNumberFormat="1" applyFont="1" applyFill="1" applyBorder="1" applyAlignment="1" applyProtection="1">
      <alignment horizontal="center" vertical="center"/>
      <protection locked="0"/>
    </xf>
    <xf numFmtId="0" fontId="5" fillId="0" borderId="32" xfId="2" quotePrefix="1" applyFont="1" applyFill="1" applyBorder="1" applyAlignment="1" applyProtection="1">
      <alignment horizontal="center" vertical="center"/>
      <protection locked="0"/>
    </xf>
    <xf numFmtId="44" fontId="4" fillId="0" borderId="47"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protection locked="0" hidden="1"/>
    </xf>
    <xf numFmtId="49" fontId="5" fillId="0" borderId="32" xfId="2" applyNumberFormat="1" applyFont="1" applyFill="1" applyBorder="1" applyAlignment="1" applyProtection="1">
      <alignment horizontal="center" vertical="center"/>
      <protection hidden="1"/>
    </xf>
    <xf numFmtId="0" fontId="6" fillId="0" borderId="39" xfId="0" applyFont="1" applyFill="1" applyBorder="1" applyAlignment="1" applyProtection="1">
      <alignment horizontal="left" vertical="center" wrapText="1" indent="1"/>
    </xf>
    <xf numFmtId="0" fontId="6" fillId="0" borderId="39" xfId="0" applyFont="1" applyFill="1" applyBorder="1" applyAlignment="1" applyProtection="1">
      <alignment horizontal="left" vertical="center" wrapText="1" indent="1"/>
      <protection locked="0"/>
    </xf>
    <xf numFmtId="49" fontId="5" fillId="0" borderId="32" xfId="2" quotePrefix="1" applyNumberFormat="1" applyFont="1" applyFill="1" applyBorder="1" applyAlignment="1" applyProtection="1">
      <alignment horizontal="center"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4" xfId="2" applyNumberFormat="1" applyFont="1" applyFill="1" applyBorder="1" applyAlignment="1" applyProtection="1">
      <alignment horizontal="center" vertical="center" wrapText="1"/>
    </xf>
    <xf numFmtId="49" fontId="5" fillId="0" borderId="14" xfId="2" applyNumberFormat="1" applyFont="1" applyFill="1" applyBorder="1" applyAlignment="1" applyProtection="1">
      <alignment horizontal="center" vertical="center"/>
      <protection hidden="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locked="0"/>
    </xf>
    <xf numFmtId="49" fontId="4" fillId="0" borderId="14" xfId="2" applyNumberFormat="1" applyFont="1" applyFill="1" applyBorder="1" applyAlignment="1" applyProtection="1">
      <alignment horizontal="left"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INTERNAL%20CONTROLS\MEMBER%20DISTRICT%20FUNDING\FY21\COST%20REPORTS\AFUHSD%20CTED%20MEMBER%20DISTRICT%20WORKBOOK%201-%20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INTERNAL%20CONTROLS\MEMBER%20DISTRICT%20FUNDING\FY21\COST%20REPORTS\BUHSD%20CTED%20MEMBER%20DISTRICT%20WORKBOOK%201-%20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INTERNAL%20CONTROLS\MEMBER%20DISTRICT%20FUNDING\FY21\COST%20REPORTS\DV%20-%20CTED%20MEMBER%20DISTRICT%20WORKBOOK%201-%2020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NTERNAL%20CONTROLS\MEMBER%20DISTRICT%20FUNDING\FY21\COST%20REPORTS\Dysart%20-%20CTED%20MEMBER%20DISTRICT%20WORKBOOK%201-%202020-2021%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INTERNAL%20CONTROLS\MEMBER%20DISTRICT%20FUNDING\FY21\COST%20REPORTS\Glendale%20-%20CTED%20MEMBER%20DISTRICT%20WORKBOOK%201-%2020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INTERNAL%20CONTROLS\MEMBER%20DISTRICT%20FUNDING\FY21\COST%20REPORTS\Peoria%20-%20CTED%20MEMBER%20DISTRICT%20WORKBOOK%201-%2020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INTERNAL%20CONTROLS\MEMBER%20DISTRICT%20FUNDING\FY21\COST%20REPORTS\PVUSD%20CTED%20MEMBER%20DISTRICT%20WORKBOOK%20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NTERNAL%20CONTROLS\MEMBER%20DISTRICT%20FUNDING\FY21\COST%20REPORTS\TOLL%20-%20CTED%20MEMBER%20DISTRICT%20WORKBOOK%201-%202020-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INTERNAL%20CONTROLS\MEMBER%20DISTRICT%20FUNDING\FY21\COST%20REPORTS\WI%20-%20CTED%20MEMBER%20DISTRICT%20WORKBOOK%201-%202020-202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cell r="F28"/>
          <cell r="G28"/>
          <cell r="H28"/>
          <cell r="I28"/>
          <cell r="J28"/>
        </row>
        <row r="29">
          <cell r="E29"/>
          <cell r="F29"/>
          <cell r="G29"/>
          <cell r="H29"/>
          <cell r="I29"/>
          <cell r="J29"/>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5">
          <cell r="E35"/>
          <cell r="F35"/>
          <cell r="G35"/>
          <cell r="H35"/>
          <cell r="J35"/>
        </row>
        <row r="37">
          <cell r="E37"/>
          <cell r="F37"/>
          <cell r="G37"/>
          <cell r="H37"/>
          <cell r="I37"/>
          <cell r="J37"/>
        </row>
        <row r="38">
          <cell r="E38"/>
          <cell r="F38"/>
          <cell r="G38"/>
          <cell r="H38"/>
          <cell r="I38"/>
          <cell r="J38"/>
        </row>
        <row r="39">
          <cell r="E39"/>
          <cell r="F39"/>
          <cell r="G39"/>
          <cell r="H39"/>
          <cell r="I39"/>
          <cell r="J39"/>
        </row>
        <row r="41">
          <cell r="E41"/>
          <cell r="F41"/>
          <cell r="G41"/>
          <cell r="H41"/>
          <cell r="I41"/>
          <cell r="J41"/>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9">
          <cell r="E49"/>
          <cell r="F49"/>
          <cell r="G49"/>
          <cell r="H49"/>
          <cell r="I49"/>
          <cell r="J49"/>
        </row>
        <row r="51">
          <cell r="E51"/>
          <cell r="F51"/>
          <cell r="G51"/>
          <cell r="H51"/>
          <cell r="I51"/>
          <cell r="J51"/>
        </row>
        <row r="52">
          <cell r="E52"/>
          <cell r="F52"/>
          <cell r="G52"/>
          <cell r="H52"/>
          <cell r="I52"/>
          <cell r="J52"/>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60">
          <cell r="E60"/>
          <cell r="F60"/>
          <cell r="G60"/>
          <cell r="H60"/>
          <cell r="I60"/>
          <cell r="J60"/>
        </row>
        <row r="63">
          <cell r="E63"/>
          <cell r="F63"/>
          <cell r="G63"/>
          <cell r="H63"/>
          <cell r="I63"/>
          <cell r="J63"/>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2">
          <cell r="E72"/>
          <cell r="F72"/>
          <cell r="G72"/>
          <cell r="H72"/>
          <cell r="I72"/>
          <cell r="J72"/>
        </row>
        <row r="73">
          <cell r="E73"/>
          <cell r="F73"/>
          <cell r="G73"/>
          <cell r="H73"/>
          <cell r="I73"/>
          <cell r="J73"/>
        </row>
        <row r="76">
          <cell r="E76"/>
          <cell r="F76"/>
          <cell r="G76"/>
          <cell r="H76"/>
          <cell r="I76"/>
          <cell r="J76"/>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2">
          <cell r="G82"/>
          <cell r="H82"/>
        </row>
      </sheetData>
      <sheetData sheetId="4">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cell r="F28"/>
          <cell r="G28"/>
          <cell r="H28"/>
          <cell r="I28"/>
          <cell r="J28"/>
        </row>
        <row r="29">
          <cell r="E29"/>
          <cell r="F29"/>
          <cell r="G29"/>
          <cell r="H29"/>
          <cell r="I29"/>
          <cell r="J29"/>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5">
          <cell r="E35"/>
          <cell r="F35"/>
          <cell r="G35"/>
          <cell r="H35"/>
          <cell r="J35"/>
        </row>
        <row r="37">
          <cell r="E37"/>
          <cell r="F37"/>
          <cell r="G37"/>
          <cell r="H37"/>
          <cell r="I37"/>
          <cell r="J37"/>
        </row>
        <row r="38">
          <cell r="E38"/>
          <cell r="F38"/>
          <cell r="G38"/>
          <cell r="H38"/>
          <cell r="I38"/>
          <cell r="J38"/>
        </row>
        <row r="39">
          <cell r="E39"/>
          <cell r="F39"/>
          <cell r="G39"/>
          <cell r="H39"/>
          <cell r="I39"/>
          <cell r="J39"/>
        </row>
        <row r="41">
          <cell r="E41"/>
          <cell r="F41"/>
          <cell r="G41"/>
          <cell r="H41"/>
          <cell r="I41"/>
          <cell r="J41"/>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9">
          <cell r="E49"/>
          <cell r="F49"/>
          <cell r="G49"/>
          <cell r="H49"/>
          <cell r="I49"/>
          <cell r="J49"/>
        </row>
        <row r="51">
          <cell r="E51"/>
          <cell r="F51"/>
          <cell r="G51"/>
          <cell r="H51"/>
          <cell r="I51"/>
          <cell r="J51"/>
        </row>
        <row r="52">
          <cell r="E52"/>
          <cell r="F52"/>
          <cell r="G52"/>
          <cell r="H52"/>
          <cell r="I52"/>
          <cell r="J52"/>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60">
          <cell r="E60"/>
          <cell r="F60"/>
          <cell r="G60"/>
          <cell r="H60"/>
          <cell r="I60"/>
          <cell r="J60"/>
        </row>
        <row r="63">
          <cell r="E63"/>
          <cell r="F63"/>
          <cell r="G63"/>
          <cell r="H63"/>
          <cell r="I63"/>
          <cell r="J63"/>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2">
          <cell r="E72"/>
          <cell r="F72"/>
          <cell r="G72"/>
          <cell r="H72"/>
          <cell r="I72"/>
          <cell r="J72"/>
        </row>
        <row r="73">
          <cell r="E73"/>
          <cell r="F73"/>
          <cell r="G73"/>
          <cell r="H73"/>
          <cell r="I73"/>
          <cell r="J73"/>
        </row>
        <row r="76">
          <cell r="E76"/>
          <cell r="F76"/>
          <cell r="G76"/>
          <cell r="H76"/>
          <cell r="I76"/>
          <cell r="J76"/>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2">
          <cell r="G82"/>
          <cell r="H82"/>
        </row>
      </sheetData>
      <sheetData sheetId="5">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cell r="F28"/>
          <cell r="G28"/>
          <cell r="H28"/>
          <cell r="I28"/>
          <cell r="J28"/>
        </row>
        <row r="29">
          <cell r="E29"/>
          <cell r="F29"/>
          <cell r="G29"/>
          <cell r="H29"/>
          <cell r="I29"/>
          <cell r="J29"/>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5">
          <cell r="E35"/>
          <cell r="F35"/>
          <cell r="G35"/>
          <cell r="H35"/>
          <cell r="J35"/>
        </row>
        <row r="37">
          <cell r="E37"/>
          <cell r="F37"/>
          <cell r="G37"/>
          <cell r="H37"/>
          <cell r="I37"/>
          <cell r="J37"/>
        </row>
        <row r="38">
          <cell r="E38"/>
          <cell r="F38"/>
          <cell r="G38"/>
          <cell r="H38"/>
          <cell r="I38"/>
          <cell r="J38"/>
        </row>
        <row r="39">
          <cell r="E39"/>
          <cell r="F39"/>
          <cell r="G39"/>
          <cell r="H39"/>
          <cell r="I39"/>
          <cell r="J39"/>
        </row>
        <row r="41">
          <cell r="E41"/>
          <cell r="F41"/>
          <cell r="G41"/>
          <cell r="H41"/>
          <cell r="I41"/>
          <cell r="J41"/>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9">
          <cell r="E49"/>
          <cell r="F49"/>
          <cell r="G49"/>
          <cell r="H49"/>
          <cell r="I49"/>
          <cell r="J49"/>
        </row>
        <row r="51">
          <cell r="E51"/>
          <cell r="F51"/>
          <cell r="G51"/>
          <cell r="H51"/>
          <cell r="I51"/>
          <cell r="J51"/>
        </row>
        <row r="52">
          <cell r="E52"/>
          <cell r="F52"/>
          <cell r="G52"/>
          <cell r="H52"/>
          <cell r="I52"/>
          <cell r="J52"/>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60">
          <cell r="E60"/>
          <cell r="F60"/>
          <cell r="G60"/>
          <cell r="H60"/>
          <cell r="I60"/>
          <cell r="J60"/>
        </row>
        <row r="63">
          <cell r="E63"/>
          <cell r="F63"/>
          <cell r="G63"/>
          <cell r="H63"/>
          <cell r="I63"/>
          <cell r="J63"/>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2">
          <cell r="E72"/>
          <cell r="F72"/>
          <cell r="G72"/>
          <cell r="H72"/>
          <cell r="I72"/>
          <cell r="J72"/>
        </row>
        <row r="73">
          <cell r="E73"/>
          <cell r="F73"/>
          <cell r="G73"/>
          <cell r="H73"/>
          <cell r="I73"/>
          <cell r="J73"/>
        </row>
        <row r="76">
          <cell r="E76"/>
          <cell r="F76"/>
          <cell r="G76"/>
          <cell r="H76"/>
          <cell r="I76"/>
          <cell r="J76"/>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2">
          <cell r="G82"/>
          <cell r="H82"/>
        </row>
      </sheetData>
      <sheetData sheetId="6">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cell r="F28"/>
          <cell r="G28"/>
          <cell r="H28"/>
          <cell r="I28"/>
          <cell r="J28"/>
        </row>
        <row r="29">
          <cell r="E29"/>
          <cell r="F29"/>
          <cell r="G29"/>
          <cell r="H29"/>
          <cell r="I29"/>
          <cell r="J29"/>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5">
          <cell r="E35"/>
          <cell r="F35"/>
          <cell r="G35"/>
          <cell r="H35"/>
          <cell r="J35"/>
        </row>
        <row r="37">
          <cell r="E37"/>
          <cell r="F37"/>
          <cell r="G37"/>
          <cell r="H37"/>
          <cell r="I37"/>
          <cell r="J37"/>
        </row>
        <row r="38">
          <cell r="E38"/>
          <cell r="F38"/>
          <cell r="G38"/>
          <cell r="H38"/>
          <cell r="I38"/>
          <cell r="J38"/>
        </row>
        <row r="39">
          <cell r="E39"/>
          <cell r="F39"/>
          <cell r="G39"/>
          <cell r="H39"/>
          <cell r="I39"/>
          <cell r="J39"/>
        </row>
        <row r="41">
          <cell r="E41"/>
          <cell r="F41"/>
          <cell r="G41"/>
          <cell r="H41"/>
          <cell r="I41"/>
          <cell r="J41"/>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9">
          <cell r="E49"/>
          <cell r="F49"/>
          <cell r="G49"/>
          <cell r="H49"/>
          <cell r="I49"/>
          <cell r="J49"/>
        </row>
        <row r="51">
          <cell r="E51"/>
          <cell r="F51"/>
          <cell r="G51"/>
          <cell r="H51"/>
          <cell r="I51"/>
          <cell r="J51"/>
        </row>
        <row r="52">
          <cell r="E52"/>
          <cell r="F52"/>
          <cell r="G52"/>
          <cell r="H52"/>
          <cell r="I52"/>
          <cell r="J52"/>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60">
          <cell r="E60"/>
          <cell r="F60"/>
          <cell r="G60"/>
          <cell r="H60"/>
          <cell r="I60"/>
          <cell r="J60"/>
        </row>
        <row r="63">
          <cell r="E63"/>
          <cell r="F63"/>
          <cell r="G63"/>
          <cell r="H63"/>
          <cell r="I63"/>
          <cell r="J63"/>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2">
          <cell r="E72"/>
          <cell r="F72"/>
          <cell r="G72"/>
          <cell r="H72"/>
          <cell r="I72"/>
          <cell r="J72"/>
        </row>
        <row r="73">
          <cell r="E73"/>
          <cell r="F73"/>
          <cell r="G73"/>
          <cell r="H73"/>
          <cell r="I73"/>
          <cell r="J73"/>
        </row>
        <row r="76">
          <cell r="E76"/>
          <cell r="F76"/>
          <cell r="G76"/>
          <cell r="H76"/>
          <cell r="I76"/>
          <cell r="J76"/>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2">
          <cell r="G82"/>
          <cell r="H82"/>
        </row>
      </sheetData>
      <sheetData sheetId="7">
        <row r="20">
          <cell r="E20"/>
          <cell r="F20"/>
          <cell r="G20"/>
          <cell r="H20"/>
          <cell r="I20"/>
          <cell r="J20"/>
        </row>
        <row r="21">
          <cell r="E21"/>
          <cell r="F21"/>
          <cell r="G21"/>
          <cell r="H21"/>
          <cell r="I21"/>
          <cell r="J21"/>
        </row>
        <row r="22">
          <cell r="E22"/>
          <cell r="F22"/>
          <cell r="G22"/>
          <cell r="H22"/>
          <cell r="I22"/>
          <cell r="J22"/>
        </row>
        <row r="23">
          <cell r="E23"/>
          <cell r="F23"/>
          <cell r="G23"/>
          <cell r="H23"/>
          <cell r="I23"/>
          <cell r="J23"/>
        </row>
        <row r="24">
          <cell r="E24"/>
          <cell r="F24"/>
          <cell r="G24"/>
          <cell r="H24"/>
          <cell r="I24"/>
          <cell r="J24"/>
        </row>
        <row r="25">
          <cell r="E25"/>
          <cell r="F25"/>
          <cell r="G25"/>
          <cell r="H25"/>
          <cell r="I25"/>
          <cell r="J25"/>
        </row>
        <row r="26">
          <cell r="E26"/>
          <cell r="F26"/>
          <cell r="G26"/>
          <cell r="H26"/>
          <cell r="I26"/>
          <cell r="J26"/>
        </row>
        <row r="27">
          <cell r="E27"/>
          <cell r="F27"/>
          <cell r="G27"/>
          <cell r="H27"/>
          <cell r="I27"/>
          <cell r="J27"/>
        </row>
        <row r="28">
          <cell r="E28"/>
          <cell r="F28"/>
          <cell r="G28"/>
          <cell r="H28"/>
          <cell r="I28"/>
          <cell r="J28"/>
        </row>
        <row r="29">
          <cell r="E29"/>
          <cell r="F29"/>
          <cell r="G29"/>
          <cell r="H29"/>
          <cell r="I29"/>
          <cell r="J29"/>
        </row>
        <row r="30">
          <cell r="E30"/>
          <cell r="F30"/>
          <cell r="G30"/>
          <cell r="H30"/>
          <cell r="I30"/>
          <cell r="J30"/>
        </row>
        <row r="31">
          <cell r="E31"/>
          <cell r="F31"/>
          <cell r="G31"/>
          <cell r="H31"/>
          <cell r="I31"/>
          <cell r="J31"/>
        </row>
        <row r="32">
          <cell r="E32"/>
          <cell r="F32"/>
          <cell r="G32"/>
          <cell r="H32"/>
          <cell r="I32"/>
          <cell r="J32"/>
        </row>
        <row r="33">
          <cell r="E33"/>
          <cell r="F33"/>
          <cell r="G33"/>
          <cell r="H33"/>
          <cell r="I33"/>
          <cell r="J33"/>
        </row>
        <row r="35">
          <cell r="E35"/>
          <cell r="F35"/>
          <cell r="G35"/>
          <cell r="H35"/>
          <cell r="J35"/>
        </row>
        <row r="37">
          <cell r="E37"/>
          <cell r="F37"/>
          <cell r="G37"/>
          <cell r="H37"/>
          <cell r="I37"/>
          <cell r="J37"/>
        </row>
        <row r="38">
          <cell r="E38"/>
          <cell r="F38"/>
          <cell r="G38"/>
          <cell r="H38"/>
          <cell r="I38"/>
          <cell r="J38"/>
        </row>
        <row r="39">
          <cell r="E39"/>
          <cell r="F39"/>
          <cell r="G39"/>
          <cell r="H39"/>
          <cell r="I39"/>
          <cell r="J39"/>
        </row>
        <row r="41">
          <cell r="E41"/>
          <cell r="F41"/>
          <cell r="G41"/>
          <cell r="H41"/>
          <cell r="I41"/>
          <cell r="J41"/>
        </row>
        <row r="43">
          <cell r="E43"/>
          <cell r="F43"/>
          <cell r="G43"/>
          <cell r="H43"/>
          <cell r="I43"/>
          <cell r="J43"/>
        </row>
        <row r="44">
          <cell r="E44"/>
          <cell r="F44"/>
          <cell r="G44"/>
          <cell r="H44"/>
          <cell r="I44"/>
          <cell r="J44"/>
        </row>
        <row r="45">
          <cell r="E45"/>
          <cell r="F45"/>
          <cell r="G45"/>
          <cell r="H45"/>
          <cell r="I45"/>
          <cell r="J45"/>
        </row>
        <row r="46">
          <cell r="E46"/>
          <cell r="F46"/>
          <cell r="G46"/>
          <cell r="H46"/>
          <cell r="I46"/>
          <cell r="J46"/>
        </row>
        <row r="47">
          <cell r="E47"/>
          <cell r="F47"/>
          <cell r="G47"/>
          <cell r="H47"/>
          <cell r="I47"/>
          <cell r="J47"/>
        </row>
        <row r="49">
          <cell r="E49"/>
          <cell r="F49"/>
          <cell r="G49"/>
          <cell r="H49"/>
          <cell r="I49"/>
          <cell r="J49"/>
        </row>
        <row r="51">
          <cell r="E51"/>
          <cell r="F51"/>
          <cell r="G51"/>
          <cell r="H51"/>
          <cell r="I51"/>
          <cell r="J51"/>
        </row>
        <row r="52">
          <cell r="E52"/>
          <cell r="F52"/>
          <cell r="G52"/>
          <cell r="H52"/>
          <cell r="I52"/>
          <cell r="J52"/>
        </row>
        <row r="54">
          <cell r="E54"/>
          <cell r="F54"/>
          <cell r="G54"/>
          <cell r="H54"/>
          <cell r="I54"/>
          <cell r="J54"/>
        </row>
        <row r="55">
          <cell r="E55"/>
          <cell r="F55"/>
          <cell r="G55"/>
          <cell r="H55"/>
          <cell r="I55"/>
          <cell r="J55"/>
        </row>
        <row r="56">
          <cell r="E56"/>
          <cell r="F56"/>
          <cell r="G56"/>
          <cell r="H56"/>
          <cell r="I56"/>
          <cell r="J56"/>
        </row>
        <row r="57">
          <cell r="E57"/>
          <cell r="F57"/>
          <cell r="G57"/>
          <cell r="H57"/>
          <cell r="I57"/>
          <cell r="J57"/>
        </row>
        <row r="58">
          <cell r="E58"/>
          <cell r="F58"/>
          <cell r="G58"/>
          <cell r="H58"/>
          <cell r="I58"/>
          <cell r="J58"/>
        </row>
        <row r="60">
          <cell r="E60"/>
          <cell r="F60"/>
          <cell r="G60"/>
          <cell r="H60"/>
          <cell r="I60"/>
          <cell r="J60"/>
        </row>
        <row r="63">
          <cell r="E63"/>
          <cell r="F63"/>
          <cell r="G63"/>
          <cell r="H63"/>
          <cell r="I63"/>
          <cell r="J63"/>
        </row>
        <row r="65">
          <cell r="E65"/>
          <cell r="F65"/>
          <cell r="G65"/>
          <cell r="H65"/>
          <cell r="I65"/>
          <cell r="J65"/>
        </row>
        <row r="66">
          <cell r="E66"/>
          <cell r="F66"/>
          <cell r="G66"/>
          <cell r="H66"/>
          <cell r="I66"/>
          <cell r="J66"/>
        </row>
        <row r="67">
          <cell r="E67"/>
          <cell r="F67"/>
          <cell r="G67"/>
          <cell r="H67"/>
          <cell r="I67"/>
          <cell r="J67"/>
        </row>
        <row r="68">
          <cell r="E68"/>
          <cell r="F68"/>
          <cell r="G68"/>
          <cell r="H68"/>
          <cell r="I68"/>
          <cell r="J68"/>
        </row>
        <row r="69">
          <cell r="E69"/>
          <cell r="F69"/>
          <cell r="G69"/>
          <cell r="H69"/>
          <cell r="I69"/>
          <cell r="J69"/>
        </row>
        <row r="70">
          <cell r="E70"/>
          <cell r="F70"/>
          <cell r="G70"/>
          <cell r="H70"/>
          <cell r="I70"/>
          <cell r="J70"/>
        </row>
        <row r="72">
          <cell r="E72"/>
          <cell r="F72"/>
          <cell r="G72"/>
          <cell r="H72"/>
          <cell r="I72"/>
          <cell r="J72"/>
        </row>
        <row r="73">
          <cell r="E73"/>
          <cell r="F73"/>
          <cell r="G73"/>
          <cell r="H73"/>
          <cell r="I73"/>
          <cell r="J73"/>
        </row>
        <row r="76">
          <cell r="E76"/>
          <cell r="F76"/>
          <cell r="G76"/>
          <cell r="H76"/>
          <cell r="I76"/>
          <cell r="J76"/>
        </row>
        <row r="77">
          <cell r="E77"/>
          <cell r="F77"/>
          <cell r="G77"/>
          <cell r="H77"/>
          <cell r="I77"/>
          <cell r="J77"/>
        </row>
        <row r="78">
          <cell r="E78"/>
          <cell r="F78"/>
          <cell r="G78"/>
          <cell r="H78"/>
          <cell r="I78"/>
          <cell r="J78"/>
        </row>
        <row r="79">
          <cell r="E79"/>
          <cell r="F79"/>
          <cell r="G79"/>
          <cell r="H79"/>
          <cell r="I79"/>
          <cell r="J79"/>
        </row>
        <row r="80">
          <cell r="E80"/>
          <cell r="F80"/>
          <cell r="G80"/>
          <cell r="H80"/>
          <cell r="I80"/>
          <cell r="J80"/>
        </row>
        <row r="82">
          <cell r="G82"/>
          <cell r="H82"/>
        </row>
      </sheetData>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18">
          <cell r="E18">
            <v>69643.75</v>
          </cell>
          <cell r="F18">
            <v>21827.34</v>
          </cell>
          <cell r="G18">
            <v>2080.2800000000002</v>
          </cell>
          <cell r="H18">
            <v>4955.05</v>
          </cell>
          <cell r="I18">
            <v>5720.32</v>
          </cell>
          <cell r="J18">
            <v>6385.0499999999993</v>
          </cell>
          <cell r="K18">
            <v>29931.46</v>
          </cell>
        </row>
        <row r="27">
          <cell r="E27">
            <v>169884.15999999997</v>
          </cell>
          <cell r="F27">
            <v>56813.549999999996</v>
          </cell>
          <cell r="G27">
            <v>300</v>
          </cell>
          <cell r="H27">
            <v>6443.7</v>
          </cell>
          <cell r="I27">
            <v>11841.02</v>
          </cell>
          <cell r="J27">
            <v>13747.7</v>
          </cell>
          <cell r="K27">
            <v>70061.81</v>
          </cell>
        </row>
        <row r="29">
          <cell r="E29">
            <v>74277.02</v>
          </cell>
          <cell r="F29">
            <v>22824.93</v>
          </cell>
          <cell r="G29">
            <v>50</v>
          </cell>
          <cell r="H29">
            <v>1350.83</v>
          </cell>
          <cell r="J29">
            <v>1670</v>
          </cell>
          <cell r="K29">
            <v>27098.45</v>
          </cell>
        </row>
        <row r="36">
          <cell r="E36">
            <v>44910.46</v>
          </cell>
          <cell r="F36">
            <v>11870.369999999995</v>
          </cell>
          <cell r="H36">
            <v>2543.96</v>
          </cell>
          <cell r="J36">
            <v>5379.62</v>
          </cell>
          <cell r="K36">
            <v>17490.810000000001</v>
          </cell>
        </row>
        <row r="39">
          <cell r="E39">
            <v>53244.17</v>
          </cell>
          <cell r="F39">
            <v>18314.810000000001</v>
          </cell>
          <cell r="K39">
            <v>19363.07</v>
          </cell>
        </row>
        <row r="53">
          <cell r="E53">
            <v>6225.4</v>
          </cell>
          <cell r="F53">
            <v>999.77</v>
          </cell>
          <cell r="G53">
            <v>50</v>
          </cell>
          <cell r="H53">
            <v>6656.1</v>
          </cell>
          <cell r="I53">
            <v>929.04</v>
          </cell>
          <cell r="J53">
            <v>2370</v>
          </cell>
          <cell r="K53">
            <v>5866.61</v>
          </cell>
        </row>
        <row r="61">
          <cell r="E61">
            <v>27271.97</v>
          </cell>
          <cell r="F61">
            <v>9393.66</v>
          </cell>
          <cell r="H61">
            <v>309.19</v>
          </cell>
          <cell r="J61">
            <v>750</v>
          </cell>
          <cell r="K61">
            <v>10198.86</v>
          </cell>
        </row>
        <row r="64">
          <cell r="E64">
            <v>35841.69</v>
          </cell>
          <cell r="F64">
            <v>9819.92</v>
          </cell>
          <cell r="H64">
            <v>3341.44</v>
          </cell>
          <cell r="I64">
            <v>5343.8499999999995</v>
          </cell>
          <cell r="J64">
            <v>1170</v>
          </cell>
          <cell r="K64">
            <v>15027.33</v>
          </cell>
        </row>
        <row r="74">
          <cell r="E74">
            <v>2052</v>
          </cell>
          <cell r="F74">
            <v>415.11</v>
          </cell>
          <cell r="J74">
            <v>200</v>
          </cell>
          <cell r="K74">
            <v>714.39999999999986</v>
          </cell>
        </row>
        <row r="75">
          <cell r="E75">
            <v>57234.15</v>
          </cell>
          <cell r="F75">
            <v>19279.13</v>
          </cell>
          <cell r="G75">
            <v>1875</v>
          </cell>
          <cell r="I75">
            <v>3676.95</v>
          </cell>
          <cell r="J75">
            <v>1330</v>
          </cell>
          <cell r="K75">
            <v>22565.61</v>
          </cell>
        </row>
        <row r="76">
          <cell r="E76">
            <v>2931.75</v>
          </cell>
          <cell r="F76">
            <v>593.04999999999995</v>
          </cell>
          <cell r="G76">
            <v>1712.96</v>
          </cell>
          <cell r="H76">
            <v>5000.5599999999995</v>
          </cell>
          <cell r="I76">
            <v>9437.2099999999991</v>
          </cell>
          <cell r="J76">
            <v>816.7</v>
          </cell>
          <cell r="K76">
            <v>5542.87</v>
          </cell>
        </row>
        <row r="79">
          <cell r="E79">
            <v>65715.990000000005</v>
          </cell>
          <cell r="F79">
            <v>13351.019999999999</v>
          </cell>
          <cell r="J79">
            <v>7738.16</v>
          </cell>
          <cell r="K79">
            <v>23477.11</v>
          </cell>
        </row>
        <row r="81">
          <cell r="E81">
            <v>161</v>
          </cell>
          <cell r="F81">
            <v>32.540000000000006</v>
          </cell>
          <cell r="J81">
            <v>641.62</v>
          </cell>
          <cell r="K81">
            <v>221.72000000000003</v>
          </cell>
        </row>
      </sheetData>
      <sheetData sheetId="4">
        <row r="24">
          <cell r="E24">
            <v>1311</v>
          </cell>
          <cell r="F24">
            <v>265.20999999999998</v>
          </cell>
          <cell r="K24">
            <v>376.03</v>
          </cell>
        </row>
        <row r="29">
          <cell r="E29">
            <v>62457.780000000006</v>
          </cell>
          <cell r="F29">
            <v>20226.690000000002</v>
          </cell>
          <cell r="G29">
            <v>50</v>
          </cell>
          <cell r="H29">
            <v>1415.44</v>
          </cell>
          <cell r="J29">
            <v>4895</v>
          </cell>
          <cell r="K29">
            <v>20869.62</v>
          </cell>
        </row>
        <row r="31">
          <cell r="E31">
            <v>1380</v>
          </cell>
          <cell r="F31">
            <v>279.19</v>
          </cell>
          <cell r="K31">
            <v>393.12</v>
          </cell>
        </row>
        <row r="32">
          <cell r="G32">
            <v>1150</v>
          </cell>
          <cell r="H32">
            <v>33484.270000000004</v>
          </cell>
          <cell r="J32">
            <v>4880.08</v>
          </cell>
          <cell r="K32">
            <v>9263.98</v>
          </cell>
        </row>
        <row r="36">
          <cell r="E36">
            <v>67060.87</v>
          </cell>
          <cell r="F36">
            <v>21423.430000000004</v>
          </cell>
          <cell r="G36">
            <v>599.81999999999994</v>
          </cell>
          <cell r="H36">
            <v>816.46</v>
          </cell>
          <cell r="I36">
            <v>20625.68</v>
          </cell>
          <cell r="J36">
            <v>6519.62</v>
          </cell>
          <cell r="K36">
            <v>27450.12</v>
          </cell>
        </row>
        <row r="40">
          <cell r="E40">
            <v>7648.1</v>
          </cell>
          <cell r="F40">
            <v>1547.2100000000003</v>
          </cell>
          <cell r="K40">
            <v>2153.63</v>
          </cell>
        </row>
        <row r="43">
          <cell r="E43">
            <v>2765</v>
          </cell>
          <cell r="F43">
            <v>559.34000000000015</v>
          </cell>
          <cell r="G43">
            <v>300</v>
          </cell>
          <cell r="I43">
            <v>1085.42</v>
          </cell>
          <cell r="J43">
            <v>650</v>
          </cell>
          <cell r="K43">
            <v>1264.83</v>
          </cell>
        </row>
        <row r="48">
          <cell r="E48">
            <v>1500</v>
          </cell>
          <cell r="F48">
            <v>303.46999999999997</v>
          </cell>
          <cell r="G48">
            <v>313.39</v>
          </cell>
          <cell r="H48">
            <v>2356.75</v>
          </cell>
          <cell r="I48">
            <v>7261.5399999999991</v>
          </cell>
          <cell r="J48">
            <v>3000</v>
          </cell>
          <cell r="K48">
            <v>3452.62</v>
          </cell>
        </row>
        <row r="53">
          <cell r="E53">
            <v>53363.9</v>
          </cell>
          <cell r="F53">
            <v>18652.669999999998</v>
          </cell>
          <cell r="H53">
            <v>1887.12</v>
          </cell>
          <cell r="I53">
            <v>44034.43</v>
          </cell>
          <cell r="J53">
            <v>1270</v>
          </cell>
          <cell r="K53">
            <v>28887.43</v>
          </cell>
        </row>
        <row r="64">
          <cell r="E64">
            <v>58768.780000000006</v>
          </cell>
          <cell r="F64">
            <v>11981.859999999993</v>
          </cell>
          <cell r="G64">
            <v>75</v>
          </cell>
          <cell r="H64">
            <v>3290.0600000000004</v>
          </cell>
          <cell r="I64">
            <v>13037.189999999999</v>
          </cell>
          <cell r="J64">
            <v>125</v>
          </cell>
          <cell r="K64">
            <v>20459.409999999996</v>
          </cell>
        </row>
        <row r="74">
          <cell r="E74">
            <v>2052</v>
          </cell>
          <cell r="F74">
            <v>415.11</v>
          </cell>
          <cell r="G74">
            <v>50</v>
          </cell>
          <cell r="H74">
            <v>436.91</v>
          </cell>
          <cell r="J74">
            <v>1875</v>
          </cell>
          <cell r="K74">
            <v>1128.0900000000001</v>
          </cell>
        </row>
        <row r="75">
          <cell r="E75">
            <v>106822.73000000001</v>
          </cell>
          <cell r="F75">
            <v>35863.31</v>
          </cell>
          <cell r="G75">
            <v>775</v>
          </cell>
          <cell r="J75">
            <v>980</v>
          </cell>
          <cell r="K75">
            <v>33859.68</v>
          </cell>
        </row>
        <row r="76">
          <cell r="E76">
            <v>71301.14</v>
          </cell>
          <cell r="F76">
            <v>14522.990000000002</v>
          </cell>
          <cell r="G76">
            <v>275</v>
          </cell>
          <cell r="H76">
            <v>2183.44</v>
          </cell>
          <cell r="I76">
            <v>5114.79</v>
          </cell>
          <cell r="J76">
            <v>1712</v>
          </cell>
          <cell r="K76">
            <v>22305.360000000001</v>
          </cell>
        </row>
      </sheetData>
      <sheetData sheetId="5">
        <row r="24">
          <cell r="E24">
            <v>31640.82</v>
          </cell>
          <cell r="F24">
            <v>11521.73</v>
          </cell>
          <cell r="J24">
            <v>4027</v>
          </cell>
          <cell r="K24">
            <v>9451.0999999999985</v>
          </cell>
        </row>
        <row r="29">
          <cell r="E29">
            <v>62092.25</v>
          </cell>
          <cell r="F29">
            <v>19552.37</v>
          </cell>
          <cell r="G29">
            <v>2885</v>
          </cell>
          <cell r="H29">
            <v>4271.45</v>
          </cell>
          <cell r="J29">
            <v>2255</v>
          </cell>
          <cell r="K29">
            <v>18225.190000000002</v>
          </cell>
        </row>
        <row r="31">
          <cell r="E31">
            <v>1569.5</v>
          </cell>
          <cell r="F31">
            <v>317.08999999999997</v>
          </cell>
          <cell r="K31">
            <v>379.12</v>
          </cell>
        </row>
        <row r="32">
          <cell r="G32">
            <v>2125</v>
          </cell>
          <cell r="H32">
            <v>4407.45</v>
          </cell>
          <cell r="J32">
            <v>10043.16</v>
          </cell>
          <cell r="K32">
            <v>3317.37</v>
          </cell>
        </row>
        <row r="36">
          <cell r="E36">
            <v>63453.86</v>
          </cell>
          <cell r="F36">
            <v>19787.040000000012</v>
          </cell>
          <cell r="G36">
            <v>970.91</v>
          </cell>
          <cell r="H36">
            <v>4339.1400000000003</v>
          </cell>
          <cell r="I36">
            <v>19128.629999999997</v>
          </cell>
          <cell r="J36">
            <v>7078.62</v>
          </cell>
          <cell r="K36">
            <v>22964.29</v>
          </cell>
        </row>
        <row r="42">
          <cell r="E42">
            <v>98307.430000000008</v>
          </cell>
          <cell r="F42">
            <v>20043.07</v>
          </cell>
          <cell r="G42">
            <v>2961.2</v>
          </cell>
          <cell r="H42">
            <v>8783.0400000000009</v>
          </cell>
          <cell r="I42">
            <v>2518.11</v>
          </cell>
          <cell r="J42">
            <v>7989.5599999999995</v>
          </cell>
          <cell r="K42">
            <v>28150.23</v>
          </cell>
        </row>
        <row r="50">
          <cell r="E50">
            <v>920</v>
          </cell>
          <cell r="F50">
            <v>186.13</v>
          </cell>
          <cell r="K50">
            <v>216.64000000000001</v>
          </cell>
        </row>
        <row r="53">
          <cell r="E53">
            <v>40073.360000000001</v>
          </cell>
          <cell r="F53">
            <v>11100.32</v>
          </cell>
          <cell r="J53">
            <v>400</v>
          </cell>
          <cell r="K53">
            <v>11167.16</v>
          </cell>
        </row>
        <row r="61">
          <cell r="E61">
            <v>37025.699999999997</v>
          </cell>
          <cell r="F61">
            <v>11366.29</v>
          </cell>
          <cell r="J61">
            <v>500</v>
          </cell>
          <cell r="K61">
            <v>9789.59</v>
          </cell>
        </row>
        <row r="64">
          <cell r="E64">
            <v>39719.94</v>
          </cell>
          <cell r="F64">
            <v>13267.740000000002</v>
          </cell>
          <cell r="G64">
            <v>1750</v>
          </cell>
          <cell r="H64">
            <v>5983.12</v>
          </cell>
          <cell r="J64">
            <v>1170</v>
          </cell>
          <cell r="K64">
            <v>12389.33</v>
          </cell>
        </row>
        <row r="74">
          <cell r="E74">
            <v>3936</v>
          </cell>
          <cell r="F74">
            <v>796.28999999999985</v>
          </cell>
          <cell r="G74">
            <v>125</v>
          </cell>
          <cell r="H74">
            <v>765.1</v>
          </cell>
          <cell r="J74">
            <v>1590</v>
          </cell>
          <cell r="K74">
            <v>1448.8</v>
          </cell>
        </row>
        <row r="75">
          <cell r="E75">
            <v>60174.01</v>
          </cell>
          <cell r="F75">
            <v>19989.97</v>
          </cell>
          <cell r="G75">
            <v>1237.92</v>
          </cell>
          <cell r="H75">
            <v>2441.2199999999998</v>
          </cell>
          <cell r="I75">
            <v>7941.65</v>
          </cell>
          <cell r="J75">
            <v>1930</v>
          </cell>
          <cell r="K75">
            <v>18753.260000000002</v>
          </cell>
        </row>
      </sheetData>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v>37680.5</v>
          </cell>
          <cell r="F24">
            <v>13499.41</v>
          </cell>
          <cell r="G24">
            <v>2341.25</v>
          </cell>
          <cell r="H24">
            <v>3171.63</v>
          </cell>
          <cell r="I24">
            <v>138</v>
          </cell>
          <cell r="J24">
            <v>132</v>
          </cell>
          <cell r="K24">
            <v>444</v>
          </cell>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v>24328</v>
          </cell>
          <cell r="F30">
            <v>8840</v>
          </cell>
          <cell r="G30">
            <v>1436</v>
          </cell>
          <cell r="H30">
            <v>2614.8000000000002</v>
          </cell>
          <cell r="I30">
            <v>92</v>
          </cell>
          <cell r="J30">
            <v>630</v>
          </cell>
          <cell r="K30">
            <v>296</v>
          </cell>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142760.26</v>
          </cell>
          <cell r="F36">
            <v>55962.16</v>
          </cell>
          <cell r="G36">
            <v>16143.5</v>
          </cell>
          <cell r="H36">
            <v>27286.27</v>
          </cell>
          <cell r="I36">
            <v>31877.279999999999</v>
          </cell>
          <cell r="J36">
            <v>1460</v>
          </cell>
          <cell r="K36">
            <v>1480</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62071</v>
          </cell>
          <cell r="F50">
            <v>22352.07</v>
          </cell>
          <cell r="G50">
            <v>7356.5599999999995</v>
          </cell>
          <cell r="H50">
            <v>5075.07</v>
          </cell>
          <cell r="I50">
            <v>66632.39</v>
          </cell>
          <cell r="J50">
            <v>1300</v>
          </cell>
          <cell r="K50">
            <v>740</v>
          </cell>
        </row>
        <row r="51">
          <cell r="E51"/>
          <cell r="F51"/>
          <cell r="G51"/>
          <cell r="H51"/>
          <cell r="I51"/>
          <cell r="J51"/>
          <cell r="K51"/>
        </row>
        <row r="52">
          <cell r="E52"/>
          <cell r="F52"/>
          <cell r="G52"/>
          <cell r="H52"/>
          <cell r="I52"/>
          <cell r="J52"/>
          <cell r="K52"/>
        </row>
        <row r="53">
          <cell r="E53">
            <v>61571</v>
          </cell>
          <cell r="F53">
            <v>22251.21</v>
          </cell>
          <cell r="G53">
            <v>6588.62</v>
          </cell>
          <cell r="H53">
            <v>4467.75</v>
          </cell>
          <cell r="I53">
            <v>69066.080000000002</v>
          </cell>
          <cell r="J53">
            <v>782</v>
          </cell>
          <cell r="K53">
            <v>740</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62071</v>
          </cell>
          <cell r="F61">
            <v>22352.01</v>
          </cell>
          <cell r="G61">
            <v>3890</v>
          </cell>
          <cell r="H61">
            <v>21958.77</v>
          </cell>
          <cell r="I61">
            <v>2514.1999999999998</v>
          </cell>
          <cell r="J61">
            <v>862</v>
          </cell>
          <cell r="K61">
            <v>740</v>
          </cell>
        </row>
        <row r="62">
          <cell r="E62">
            <v>62471</v>
          </cell>
          <cell r="F62">
            <v>22426.52</v>
          </cell>
          <cell r="G62">
            <v>3590</v>
          </cell>
          <cell r="H62">
            <v>3371.04</v>
          </cell>
          <cell r="I62">
            <v>2154.25</v>
          </cell>
          <cell r="J62">
            <v>1660</v>
          </cell>
          <cell r="K62">
            <v>740</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36493</v>
          </cell>
          <cell r="F74">
            <v>13260</v>
          </cell>
          <cell r="G74">
            <v>2154</v>
          </cell>
          <cell r="H74">
            <v>4569.8</v>
          </cell>
          <cell r="I74">
            <v>3646.0390000000002</v>
          </cell>
          <cell r="J74">
            <v>45</v>
          </cell>
          <cell r="K74">
            <v>444</v>
          </cell>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v>41797</v>
          </cell>
          <cell r="F23">
            <v>14561.01</v>
          </cell>
          <cell r="G23">
            <v>2214</v>
          </cell>
          <cell r="H23">
            <v>2791.74</v>
          </cell>
          <cell r="I23">
            <v>138</v>
          </cell>
          <cell r="J23">
            <v>1192</v>
          </cell>
          <cell r="K23">
            <v>444</v>
          </cell>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68828</v>
          </cell>
          <cell r="F42">
            <v>24100</v>
          </cell>
          <cell r="G42">
            <v>4760</v>
          </cell>
          <cell r="H42">
            <v>4494.7700000000004</v>
          </cell>
          <cell r="I42">
            <v>12620.35</v>
          </cell>
          <cell r="J42">
            <v>1440</v>
          </cell>
          <cell r="K42">
            <v>740</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122891</v>
          </cell>
          <cell r="F48">
            <v>43178</v>
          </cell>
          <cell r="G48">
            <v>20177.11</v>
          </cell>
          <cell r="H48">
            <v>17977.32</v>
          </cell>
          <cell r="I48">
            <v>2842.17</v>
          </cell>
          <cell r="J48">
            <v>972</v>
          </cell>
          <cell r="K48">
            <v>1332</v>
          </cell>
        </row>
        <row r="49">
          <cell r="E49"/>
          <cell r="F49"/>
          <cell r="G49"/>
          <cell r="H49"/>
          <cell r="I49"/>
          <cell r="J49"/>
          <cell r="K49"/>
        </row>
        <row r="50">
          <cell r="E50">
            <v>68828</v>
          </cell>
          <cell r="F50">
            <v>24100</v>
          </cell>
          <cell r="G50">
            <v>7560</v>
          </cell>
          <cell r="H50">
            <v>5343.27</v>
          </cell>
          <cell r="I50">
            <v>59764.67</v>
          </cell>
          <cell r="J50">
            <v>1442</v>
          </cell>
          <cell r="K50">
            <v>740</v>
          </cell>
        </row>
        <row r="51">
          <cell r="E51">
            <v>82544</v>
          </cell>
          <cell r="F51">
            <v>28909.32</v>
          </cell>
          <cell r="G51">
            <v>4308</v>
          </cell>
          <cell r="H51">
            <v>2664</v>
          </cell>
          <cell r="I51">
            <v>276</v>
          </cell>
          <cell r="J51">
            <v>1850</v>
          </cell>
          <cell r="K51">
            <v>888</v>
          </cell>
        </row>
        <row r="52">
          <cell r="E52"/>
          <cell r="F52"/>
          <cell r="G52"/>
          <cell r="H52"/>
          <cell r="I52"/>
          <cell r="J52"/>
          <cell r="K52"/>
        </row>
        <row r="53">
          <cell r="E53">
            <v>82344</v>
          </cell>
          <cell r="F53">
            <v>28869.01</v>
          </cell>
          <cell r="G53">
            <v>5107</v>
          </cell>
          <cell r="H53">
            <v>6574.49</v>
          </cell>
          <cell r="I53">
            <v>69144.210000000006</v>
          </cell>
          <cell r="J53">
            <v>1097</v>
          </cell>
          <cell r="K53">
            <v>888</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69128</v>
          </cell>
          <cell r="F74">
            <v>24159.06</v>
          </cell>
          <cell r="G74">
            <v>3590</v>
          </cell>
          <cell r="H74">
            <v>5457.8</v>
          </cell>
          <cell r="I74">
            <v>230</v>
          </cell>
          <cell r="J74">
            <v>2335</v>
          </cell>
          <cell r="K74">
            <v>740</v>
          </cell>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v>39831</v>
          </cell>
          <cell r="F53">
            <v>13108.99</v>
          </cell>
          <cell r="G53">
            <v>3661</v>
          </cell>
          <cell r="H53">
            <v>5968.93</v>
          </cell>
          <cell r="I53">
            <v>66219</v>
          </cell>
          <cell r="J53">
            <v>970</v>
          </cell>
          <cell r="K53">
            <v>592</v>
          </cell>
        </row>
        <row r="54">
          <cell r="E54"/>
          <cell r="F54"/>
          <cell r="G54"/>
          <cell r="H54"/>
          <cell r="I54"/>
          <cell r="J54"/>
          <cell r="K54"/>
        </row>
        <row r="55">
          <cell r="E55"/>
          <cell r="F55"/>
          <cell r="G55"/>
          <cell r="H55"/>
          <cell r="I55"/>
          <cell r="J55"/>
          <cell r="K55"/>
        </row>
        <row r="56">
          <cell r="E56"/>
          <cell r="F56"/>
          <cell r="G56"/>
          <cell r="H56"/>
          <cell r="I56"/>
          <cell r="J56"/>
          <cell r="K56"/>
        </row>
        <row r="57">
          <cell r="E57">
            <v>30186</v>
          </cell>
          <cell r="F57">
            <v>9895.01</v>
          </cell>
          <cell r="G57">
            <v>4239</v>
          </cell>
          <cell r="H57">
            <v>2928.48</v>
          </cell>
          <cell r="I57">
            <v>461.07</v>
          </cell>
          <cell r="J57">
            <v>45</v>
          </cell>
          <cell r="K57">
            <v>444</v>
          </cell>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19290</v>
          </cell>
          <cell r="F62">
            <v>6429</v>
          </cell>
          <cell r="G62">
            <v>7176.75</v>
          </cell>
          <cell r="H62">
            <v>2039.04</v>
          </cell>
          <cell r="I62">
            <v>92</v>
          </cell>
          <cell r="J62">
            <v>1505</v>
          </cell>
          <cell r="K62">
            <v>296</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v>76983.199999999997</v>
          </cell>
          <cell r="F69">
            <v>23154.85</v>
          </cell>
          <cell r="G69">
            <v>9806.9</v>
          </cell>
          <cell r="H69">
            <v>16710.120000000003</v>
          </cell>
          <cell r="I69">
            <v>9327.43</v>
          </cell>
          <cell r="J69">
            <v>1010</v>
          </cell>
          <cell r="K69">
            <v>888</v>
          </cell>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20477.5</v>
          </cell>
          <cell r="F74">
            <v>6668.39</v>
          </cell>
          <cell r="G74">
            <v>1436</v>
          </cell>
          <cell r="H74">
            <v>4125.8</v>
          </cell>
          <cell r="I74">
            <v>56363.9</v>
          </cell>
          <cell r="J74">
            <v>397</v>
          </cell>
          <cell r="K74">
            <v>296</v>
          </cell>
        </row>
        <row r="75">
          <cell r="E75">
            <v>36420.5</v>
          </cell>
          <cell r="F75">
            <v>11922.41</v>
          </cell>
          <cell r="G75">
            <v>2436</v>
          </cell>
          <cell r="H75">
            <v>1470.9299999999998</v>
          </cell>
          <cell r="I75">
            <v>1510.53</v>
          </cell>
          <cell r="J75">
            <v>1712.76</v>
          </cell>
          <cell r="K75">
            <v>296</v>
          </cell>
        </row>
        <row r="76">
          <cell r="E76">
            <v>10895</v>
          </cell>
          <cell r="F76">
            <v>3466.01</v>
          </cell>
          <cell r="G76">
            <v>843</v>
          </cell>
          <cell r="H76">
            <v>1100.24</v>
          </cell>
          <cell r="I76">
            <v>46</v>
          </cell>
          <cell r="J76">
            <v>85</v>
          </cell>
          <cell r="K76">
            <v>148</v>
          </cell>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51886</v>
          </cell>
          <cell r="F81">
            <v>16808.57</v>
          </cell>
          <cell r="G81">
            <v>3650</v>
          </cell>
          <cell r="H81">
            <v>2446.4899999999998</v>
          </cell>
          <cell r="I81">
            <v>3393.7</v>
          </cell>
          <cell r="J81">
            <v>75</v>
          </cell>
          <cell r="K81">
            <v>740</v>
          </cell>
        </row>
        <row r="82">
          <cell r="E82"/>
          <cell r="F82"/>
          <cell r="G82"/>
          <cell r="H82"/>
          <cell r="I82"/>
          <cell r="J82"/>
          <cell r="K82"/>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v>13461</v>
          </cell>
          <cell r="F23">
            <v>4484</v>
          </cell>
          <cell r="G23">
            <v>718</v>
          </cell>
          <cell r="H23">
            <v>444</v>
          </cell>
          <cell r="I23">
            <v>46</v>
          </cell>
          <cell r="J23">
            <v>235</v>
          </cell>
          <cell r="K23">
            <v>148</v>
          </cell>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v>68953</v>
          </cell>
          <cell r="F28">
            <v>22753.65</v>
          </cell>
          <cell r="G28">
            <v>7560.2199999999993</v>
          </cell>
          <cell r="H28">
            <v>11932.55</v>
          </cell>
          <cell r="I28">
            <v>825.06</v>
          </cell>
          <cell r="J28">
            <v>4334.8500000000004</v>
          </cell>
          <cell r="K28">
            <v>740</v>
          </cell>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v>28108.5</v>
          </cell>
          <cell r="F39">
            <v>9208.49</v>
          </cell>
          <cell r="G39">
            <v>1436</v>
          </cell>
          <cell r="H39">
            <v>2659.21</v>
          </cell>
          <cell r="I39">
            <v>92</v>
          </cell>
          <cell r="J39">
            <v>677</v>
          </cell>
          <cell r="K39">
            <v>296</v>
          </cell>
        </row>
        <row r="40">
          <cell r="E40"/>
          <cell r="F40"/>
          <cell r="G40"/>
          <cell r="H40"/>
          <cell r="I40"/>
          <cell r="J40"/>
          <cell r="K40"/>
        </row>
        <row r="41">
          <cell r="E41"/>
          <cell r="F41"/>
          <cell r="G41"/>
          <cell r="H41"/>
          <cell r="I41"/>
          <cell r="J41"/>
          <cell r="K41"/>
        </row>
        <row r="42">
          <cell r="E42"/>
          <cell r="F42"/>
          <cell r="G42"/>
          <cell r="H42"/>
          <cell r="I42"/>
          <cell r="J42"/>
          <cell r="K42"/>
        </row>
        <row r="43">
          <cell r="E43">
            <v>15111</v>
          </cell>
          <cell r="F43">
            <v>4816.68</v>
          </cell>
          <cell r="G43">
            <v>1303</v>
          </cell>
          <cell r="H43">
            <v>924.92000000000007</v>
          </cell>
          <cell r="I43">
            <v>46</v>
          </cell>
          <cell r="J43">
            <v>1481</v>
          </cell>
          <cell r="K43">
            <v>148</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68628</v>
          </cell>
          <cell r="F48">
            <v>22687.87</v>
          </cell>
          <cell r="G48">
            <v>13369.16</v>
          </cell>
          <cell r="H48">
            <v>5127.62</v>
          </cell>
          <cell r="I48">
            <v>4264.74</v>
          </cell>
          <cell r="J48">
            <v>882</v>
          </cell>
          <cell r="K48">
            <v>740</v>
          </cell>
        </row>
        <row r="49">
          <cell r="E49"/>
          <cell r="F49"/>
          <cell r="G49"/>
          <cell r="H49"/>
          <cell r="I49"/>
          <cell r="J49"/>
          <cell r="K49"/>
        </row>
        <row r="50">
          <cell r="E50">
            <v>68753</v>
          </cell>
          <cell r="F50">
            <v>22713.33</v>
          </cell>
          <cell r="G50">
            <v>6880</v>
          </cell>
          <cell r="H50">
            <v>7674.82</v>
          </cell>
          <cell r="I50">
            <v>83809.33</v>
          </cell>
          <cell r="J50">
            <v>2960</v>
          </cell>
          <cell r="K50">
            <v>740</v>
          </cell>
        </row>
        <row r="51">
          <cell r="E51"/>
          <cell r="F51"/>
          <cell r="G51"/>
          <cell r="H51"/>
          <cell r="I51"/>
          <cell r="J51"/>
          <cell r="K51"/>
        </row>
        <row r="52">
          <cell r="E52"/>
          <cell r="F52"/>
          <cell r="G52"/>
          <cell r="H52"/>
          <cell r="I52"/>
          <cell r="J52"/>
          <cell r="K52"/>
        </row>
        <row r="53">
          <cell r="E53">
            <v>81950.5</v>
          </cell>
          <cell r="F53">
            <v>27145.41</v>
          </cell>
          <cell r="G53">
            <v>5057</v>
          </cell>
          <cell r="H53">
            <v>5547.15</v>
          </cell>
          <cell r="I53">
            <v>139349.51</v>
          </cell>
          <cell r="J53">
            <v>1147</v>
          </cell>
          <cell r="K53">
            <v>888</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80763</v>
          </cell>
          <cell r="F62">
            <v>26906</v>
          </cell>
          <cell r="G62">
            <v>14277.44</v>
          </cell>
          <cell r="H62">
            <v>4694.83</v>
          </cell>
          <cell r="I62">
            <v>4994.1400000000003</v>
          </cell>
          <cell r="J62">
            <v>4335</v>
          </cell>
          <cell r="K62">
            <v>888</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55292</v>
          </cell>
          <cell r="F74">
            <v>18229.330000000002</v>
          </cell>
          <cell r="G74">
            <v>2872</v>
          </cell>
          <cell r="H74">
            <v>5013.8</v>
          </cell>
          <cell r="I74">
            <v>184</v>
          </cell>
          <cell r="J74">
            <v>1630</v>
          </cell>
          <cell r="K74">
            <v>592</v>
          </cell>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sheetData>
      <sheetData sheetId="7">
        <row r="17">
          <cell r="E17">
            <v>36431</v>
          </cell>
          <cell r="F17">
            <v>11248.32</v>
          </cell>
          <cell r="G17">
            <v>2317.48</v>
          </cell>
          <cell r="H17">
            <v>2297.9</v>
          </cell>
          <cell r="I17">
            <v>322.5</v>
          </cell>
          <cell r="J17">
            <v>2270</v>
          </cell>
          <cell r="K17">
            <v>444</v>
          </cell>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v>24570</v>
          </cell>
          <cell r="F39">
            <v>7556.01</v>
          </cell>
          <cell r="G39">
            <v>3357.05</v>
          </cell>
          <cell r="H39">
            <v>2524.33</v>
          </cell>
          <cell r="I39">
            <v>92</v>
          </cell>
          <cell r="J39">
            <v>1887.5</v>
          </cell>
          <cell r="K39">
            <v>296</v>
          </cell>
        </row>
        <row r="40">
          <cell r="E40"/>
          <cell r="F40"/>
          <cell r="G40"/>
          <cell r="H40"/>
          <cell r="I40"/>
          <cell r="J40"/>
          <cell r="K40"/>
        </row>
        <row r="41">
          <cell r="E41"/>
          <cell r="F41"/>
          <cell r="G41"/>
          <cell r="H41"/>
          <cell r="I41"/>
          <cell r="J41"/>
          <cell r="K41"/>
        </row>
        <row r="42">
          <cell r="E42">
            <v>71211</v>
          </cell>
          <cell r="F42">
            <v>22165.01</v>
          </cell>
          <cell r="G42">
            <v>5119</v>
          </cell>
          <cell r="H42">
            <v>4853.59</v>
          </cell>
          <cell r="I42">
            <v>12770.23</v>
          </cell>
          <cell r="J42">
            <v>1390</v>
          </cell>
          <cell r="K42">
            <v>888</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36231</v>
          </cell>
          <cell r="F50">
            <v>11208.01</v>
          </cell>
          <cell r="G50">
            <v>5444</v>
          </cell>
          <cell r="H50">
            <v>8588.16</v>
          </cell>
          <cell r="I50">
            <v>77610.03</v>
          </cell>
          <cell r="J50">
            <v>1282.5</v>
          </cell>
          <cell r="K50">
            <v>444</v>
          </cell>
        </row>
        <row r="51">
          <cell r="E51"/>
          <cell r="F51"/>
          <cell r="G51"/>
          <cell r="H51"/>
          <cell r="I51"/>
          <cell r="J51"/>
          <cell r="K51"/>
        </row>
        <row r="52">
          <cell r="E52"/>
          <cell r="F52"/>
          <cell r="G52"/>
          <cell r="H52"/>
          <cell r="I52"/>
          <cell r="J52"/>
          <cell r="K52"/>
        </row>
        <row r="53">
          <cell r="E53">
            <v>59551</v>
          </cell>
          <cell r="F53">
            <v>18513</v>
          </cell>
          <cell r="G53">
            <v>9150.869999999999</v>
          </cell>
          <cell r="H53">
            <v>7957.14</v>
          </cell>
          <cell r="I53">
            <v>142100.44</v>
          </cell>
          <cell r="J53">
            <v>1287.5</v>
          </cell>
          <cell r="K53">
            <v>740</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v>36631</v>
          </cell>
          <cell r="F59">
            <v>11288.48</v>
          </cell>
          <cell r="G59">
            <v>2903</v>
          </cell>
          <cell r="H59">
            <v>5870.25</v>
          </cell>
          <cell r="I59">
            <v>596.21</v>
          </cell>
          <cell r="J59">
            <v>2015</v>
          </cell>
          <cell r="K59">
            <v>444</v>
          </cell>
        </row>
        <row r="60">
          <cell r="E60"/>
          <cell r="F60"/>
          <cell r="G60"/>
          <cell r="H60"/>
          <cell r="I60"/>
          <cell r="J60"/>
          <cell r="K60"/>
        </row>
        <row r="61">
          <cell r="E61"/>
          <cell r="F61"/>
          <cell r="G61"/>
          <cell r="H61"/>
          <cell r="I61"/>
          <cell r="J61"/>
          <cell r="K61"/>
        </row>
        <row r="62">
          <cell r="E62">
            <v>46641</v>
          </cell>
          <cell r="F62">
            <v>14609</v>
          </cell>
          <cell r="G62">
            <v>2872</v>
          </cell>
          <cell r="H62">
            <v>3360</v>
          </cell>
          <cell r="I62">
            <v>184</v>
          </cell>
          <cell r="J62">
            <v>1235</v>
          </cell>
          <cell r="K62">
            <v>592</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59551</v>
          </cell>
          <cell r="F74">
            <v>18513.010000000002</v>
          </cell>
          <cell r="G74">
            <v>4349</v>
          </cell>
          <cell r="H74">
            <v>8874.61</v>
          </cell>
          <cell r="I74">
            <v>52059.39</v>
          </cell>
          <cell r="J74">
            <v>1827.5</v>
          </cell>
          <cell r="K74">
            <v>740</v>
          </cell>
        </row>
        <row r="75">
          <cell r="E75">
            <v>167393</v>
          </cell>
          <cell r="F75">
            <v>51966.64</v>
          </cell>
          <cell r="G75">
            <v>14251</v>
          </cell>
          <cell r="H75">
            <v>27693.58</v>
          </cell>
          <cell r="I75">
            <v>6991.57</v>
          </cell>
          <cell r="J75">
            <v>4267.16</v>
          </cell>
          <cell r="K75">
            <v>2072</v>
          </cell>
        </row>
        <row r="76">
          <cell r="E76">
            <v>11660</v>
          </cell>
          <cell r="F76">
            <v>3652</v>
          </cell>
          <cell r="G76">
            <v>968</v>
          </cell>
          <cell r="H76">
            <v>2018.44</v>
          </cell>
          <cell r="I76">
            <v>178.43</v>
          </cell>
          <cell r="J76">
            <v>15</v>
          </cell>
          <cell r="K76">
            <v>148</v>
          </cell>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63121</v>
          </cell>
          <cell r="F81">
            <v>19233.97</v>
          </cell>
          <cell r="G81">
            <v>3590</v>
          </cell>
          <cell r="H81">
            <v>2220</v>
          </cell>
          <cell r="I81">
            <v>4273.8</v>
          </cell>
          <cell r="J81">
            <v>75</v>
          </cell>
          <cell r="K81">
            <v>740</v>
          </cell>
        </row>
        <row r="82">
          <cell r="E82"/>
          <cell r="F82"/>
          <cell r="G82"/>
          <cell r="H82"/>
          <cell r="I82"/>
          <cell r="J82"/>
          <cell r="K82"/>
        </row>
      </sheetData>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64701</v>
          </cell>
          <cell r="F27">
            <v>19834.75</v>
          </cell>
          <cell r="G27">
            <v>51320.12</v>
          </cell>
          <cell r="H27">
            <v>13666.66</v>
          </cell>
          <cell r="I27">
            <v>538268.39999999991</v>
          </cell>
          <cell r="J27">
            <v>240</v>
          </cell>
          <cell r="K27">
            <v>22486.21</v>
          </cell>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86693.68</v>
          </cell>
          <cell r="F40">
            <v>24797.71</v>
          </cell>
          <cell r="G40">
            <v>352.62</v>
          </cell>
          <cell r="H40">
            <v>4749.3599999999997</v>
          </cell>
          <cell r="I40">
            <v>582.97</v>
          </cell>
          <cell r="J40">
            <v>90</v>
          </cell>
          <cell r="K40">
            <v>17519.52</v>
          </cell>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18563.650000000001</v>
          </cell>
          <cell r="F50">
            <v>6239.56</v>
          </cell>
          <cell r="G50"/>
          <cell r="H50">
            <v>1602.72</v>
          </cell>
          <cell r="I50">
            <v>11.24</v>
          </cell>
          <cell r="J50">
            <v>40</v>
          </cell>
          <cell r="K50">
            <v>3970.7400000000002</v>
          </cell>
        </row>
        <row r="51">
          <cell r="E51"/>
          <cell r="F51"/>
          <cell r="G51"/>
          <cell r="H51"/>
          <cell r="I51"/>
          <cell r="J51"/>
          <cell r="K51"/>
        </row>
        <row r="52">
          <cell r="E52"/>
          <cell r="F52"/>
          <cell r="G52"/>
          <cell r="H52"/>
          <cell r="I52"/>
          <cell r="J52"/>
          <cell r="K52"/>
        </row>
        <row r="53">
          <cell r="E53">
            <v>46263.199999999997</v>
          </cell>
          <cell r="F53">
            <v>13761.05</v>
          </cell>
          <cell r="G53">
            <v>2916</v>
          </cell>
          <cell r="H53">
            <v>3682.42</v>
          </cell>
          <cell r="I53">
            <v>291.49</v>
          </cell>
          <cell r="J53">
            <v>110</v>
          </cell>
          <cell r="K53">
            <v>10019.630000000001</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57456.800000000003</v>
          </cell>
          <cell r="F62">
            <v>17603.5</v>
          </cell>
          <cell r="G62">
            <v>2416.56</v>
          </cell>
          <cell r="H62">
            <v>1739.83</v>
          </cell>
          <cell r="I62">
            <v>748.65</v>
          </cell>
          <cell r="J62">
            <v>860</v>
          </cell>
          <cell r="K62">
            <v>12023.170000000002</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v>19790.2</v>
          </cell>
          <cell r="F68">
            <v>4999.6099999999997</v>
          </cell>
          <cell r="G68">
            <v>1886.62</v>
          </cell>
          <cell r="H68">
            <v>151.28</v>
          </cell>
          <cell r="I68"/>
          <cell r="J68">
            <v>20</v>
          </cell>
          <cell r="K68">
            <v>4031.0699999999997</v>
          </cell>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83047.3</v>
          </cell>
          <cell r="F75">
            <v>22611.45</v>
          </cell>
          <cell r="G75">
            <v>375</v>
          </cell>
          <cell r="H75">
            <v>431.59</v>
          </cell>
          <cell r="I75">
            <v>291.49</v>
          </cell>
          <cell r="J75">
            <v>40</v>
          </cell>
          <cell r="K75">
            <v>15991.33</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v>50111.199999999997</v>
          </cell>
          <cell r="F23">
            <v>16203.72</v>
          </cell>
          <cell r="G23">
            <v>591.62</v>
          </cell>
          <cell r="H23">
            <v>1468.62</v>
          </cell>
          <cell r="I23"/>
          <cell r="J23">
            <v>360</v>
          </cell>
          <cell r="K23">
            <v>9768.3700000000008</v>
          </cell>
        </row>
        <row r="24">
          <cell r="E24">
            <v>45639.77</v>
          </cell>
          <cell r="F24">
            <v>14065.44</v>
          </cell>
          <cell r="G24"/>
          <cell r="H24">
            <v>119.83</v>
          </cell>
          <cell r="I24"/>
          <cell r="J24">
            <v>30</v>
          </cell>
          <cell r="K24">
            <v>8506.36</v>
          </cell>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v>22014.2</v>
          </cell>
          <cell r="F39">
            <v>5091.83</v>
          </cell>
          <cell r="G39">
            <v>401.76</v>
          </cell>
          <cell r="H39">
            <v>24.79</v>
          </cell>
          <cell r="I39">
            <v>291.49</v>
          </cell>
          <cell r="J39">
            <v>467</v>
          </cell>
          <cell r="K39">
            <v>3979.1800000000003</v>
          </cell>
        </row>
        <row r="40">
          <cell r="E40"/>
          <cell r="F40"/>
          <cell r="G40"/>
          <cell r="H40"/>
          <cell r="I40"/>
          <cell r="J40"/>
          <cell r="K40"/>
        </row>
        <row r="41">
          <cell r="E41"/>
          <cell r="F41"/>
          <cell r="G41"/>
          <cell r="H41"/>
          <cell r="I41"/>
          <cell r="J41"/>
          <cell r="K41"/>
        </row>
        <row r="42">
          <cell r="E42"/>
          <cell r="F42"/>
          <cell r="G42"/>
          <cell r="H42"/>
          <cell r="I42"/>
          <cell r="J42"/>
          <cell r="K42"/>
        </row>
        <row r="43">
          <cell r="E43">
            <v>12870.8</v>
          </cell>
          <cell r="F43">
            <v>2642.75</v>
          </cell>
          <cell r="G43"/>
          <cell r="H43">
            <v>24.79</v>
          </cell>
          <cell r="I43"/>
          <cell r="J43">
            <v>97</v>
          </cell>
          <cell r="K43">
            <v>2222.0299999999997</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125604.74</v>
          </cell>
          <cell r="F48">
            <v>36945.64</v>
          </cell>
          <cell r="G48">
            <v>1103.28</v>
          </cell>
          <cell r="H48">
            <v>5780.64</v>
          </cell>
          <cell r="I48">
            <v>582.97</v>
          </cell>
          <cell r="J48">
            <v>780</v>
          </cell>
          <cell r="K48">
            <v>24190.170000000002</v>
          </cell>
        </row>
        <row r="49">
          <cell r="E49"/>
          <cell r="F49"/>
          <cell r="G49"/>
          <cell r="H49"/>
          <cell r="I49"/>
          <cell r="J49"/>
          <cell r="K49"/>
        </row>
        <row r="50">
          <cell r="E50"/>
          <cell r="F50"/>
          <cell r="G50">
            <v>50.98</v>
          </cell>
          <cell r="H50">
            <v>388.44</v>
          </cell>
          <cell r="I50">
            <v>13459.48</v>
          </cell>
          <cell r="J50"/>
          <cell r="K50">
            <v>62.45</v>
          </cell>
        </row>
        <row r="51">
          <cell r="E51"/>
          <cell r="F51"/>
          <cell r="G51"/>
          <cell r="H51"/>
          <cell r="I51"/>
          <cell r="J51"/>
          <cell r="K51"/>
        </row>
        <row r="52">
          <cell r="E52"/>
          <cell r="F52"/>
          <cell r="G52"/>
          <cell r="H52"/>
          <cell r="I52"/>
          <cell r="J52"/>
          <cell r="K52"/>
        </row>
        <row r="53">
          <cell r="E53">
            <v>99958.6</v>
          </cell>
          <cell r="F53">
            <v>36009.769999999997</v>
          </cell>
          <cell r="G53">
            <v>1035.29</v>
          </cell>
          <cell r="H53">
            <v>3405.05</v>
          </cell>
          <cell r="I53">
            <v>243764.14</v>
          </cell>
          <cell r="J53">
            <v>355</v>
          </cell>
          <cell r="K53">
            <v>20004.769999999997</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133216.79999999999</v>
          </cell>
          <cell r="F62">
            <v>41043.129999999997</v>
          </cell>
          <cell r="G62">
            <v>3596.04</v>
          </cell>
          <cell r="H62">
            <v>1654.87</v>
          </cell>
          <cell r="I62">
            <v>2008.56</v>
          </cell>
          <cell r="J62">
            <v>730</v>
          </cell>
          <cell r="K62">
            <v>25615.1</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27399.4</v>
          </cell>
          <cell r="F74">
            <v>9183.42</v>
          </cell>
          <cell r="G74">
            <v>2055</v>
          </cell>
          <cell r="H74">
            <v>24.79</v>
          </cell>
          <cell r="I74"/>
          <cell r="J74">
            <v>20</v>
          </cell>
          <cell r="K74">
            <v>5497.4100000000008</v>
          </cell>
        </row>
        <row r="75">
          <cell r="E75">
            <v>104780.7</v>
          </cell>
          <cell r="F75">
            <v>33526.300000000003</v>
          </cell>
          <cell r="G75"/>
          <cell r="H75">
            <v>4381.92</v>
          </cell>
          <cell r="I75">
            <v>96.2</v>
          </cell>
          <cell r="J75">
            <v>185</v>
          </cell>
          <cell r="K75">
            <v>20304.66</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v>55853</v>
          </cell>
          <cell r="F23">
            <v>17808.599999999999</v>
          </cell>
          <cell r="G23">
            <v>677.62</v>
          </cell>
          <cell r="H23">
            <v>1550.71</v>
          </cell>
          <cell r="I23"/>
          <cell r="J23">
            <v>440</v>
          </cell>
          <cell r="K23">
            <v>10762.55</v>
          </cell>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v>29108.799999999999</v>
          </cell>
          <cell r="F33">
            <v>9118.16</v>
          </cell>
          <cell r="G33">
            <v>928</v>
          </cell>
          <cell r="H33">
            <v>24.79</v>
          </cell>
          <cell r="I33">
            <v>291.49</v>
          </cell>
          <cell r="J33"/>
          <cell r="K33">
            <v>5524.35</v>
          </cell>
        </row>
        <row r="34">
          <cell r="E34"/>
          <cell r="F34"/>
          <cell r="G34"/>
          <cell r="H34"/>
          <cell r="I34"/>
          <cell r="J34"/>
          <cell r="K34"/>
        </row>
        <row r="35">
          <cell r="E35"/>
          <cell r="F35"/>
          <cell r="G35"/>
          <cell r="H35"/>
          <cell r="I35"/>
          <cell r="J35"/>
          <cell r="K35"/>
        </row>
        <row r="36">
          <cell r="E36">
            <v>192166.39999999999</v>
          </cell>
          <cell r="F36">
            <v>50029.4</v>
          </cell>
          <cell r="G36">
            <v>858.45</v>
          </cell>
          <cell r="H36">
            <v>20679.330000000002</v>
          </cell>
          <cell r="I36"/>
          <cell r="J36">
            <v>1644.06</v>
          </cell>
          <cell r="K36">
            <v>37418.339999999997</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11723.4</v>
          </cell>
          <cell r="F50">
            <v>3574.05</v>
          </cell>
          <cell r="G50">
            <v>109.09</v>
          </cell>
          <cell r="H50">
            <v>2960.74</v>
          </cell>
          <cell r="I50">
            <v>311.49</v>
          </cell>
          <cell r="J50">
            <v>40</v>
          </cell>
          <cell r="K50">
            <v>2595.4299999999998</v>
          </cell>
        </row>
        <row r="51">
          <cell r="E51"/>
          <cell r="F51"/>
          <cell r="G51"/>
          <cell r="H51"/>
          <cell r="I51"/>
          <cell r="J51"/>
          <cell r="K51"/>
        </row>
        <row r="52">
          <cell r="E52">
            <v>55365.5</v>
          </cell>
          <cell r="F52">
            <v>17975.53</v>
          </cell>
          <cell r="G52"/>
          <cell r="H52">
            <v>6689.86</v>
          </cell>
          <cell r="I52">
            <v>16180.22</v>
          </cell>
          <cell r="J52">
            <v>1904.64</v>
          </cell>
          <cell r="K52">
            <v>11552.94</v>
          </cell>
        </row>
        <row r="53">
          <cell r="E53">
            <v>84982.8</v>
          </cell>
          <cell r="F53">
            <v>26883.9</v>
          </cell>
          <cell r="G53">
            <v>957.24</v>
          </cell>
          <cell r="H53">
            <v>2155.9699999999998</v>
          </cell>
          <cell r="I53">
            <v>99641.79</v>
          </cell>
          <cell r="J53">
            <v>25</v>
          </cell>
          <cell r="K53">
            <v>16215.73</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56919</v>
          </cell>
          <cell r="F61">
            <v>11716.72</v>
          </cell>
          <cell r="G61"/>
          <cell r="H61">
            <v>119.83</v>
          </cell>
          <cell r="I61">
            <v>582.97</v>
          </cell>
          <cell r="J61">
            <v>30</v>
          </cell>
          <cell r="K61">
            <v>9698.7800000000007</v>
          </cell>
        </row>
        <row r="62">
          <cell r="E62">
            <v>41641.919999999998</v>
          </cell>
          <cell r="F62">
            <v>13556.62</v>
          </cell>
          <cell r="G62">
            <v>1746</v>
          </cell>
          <cell r="H62">
            <v>658.15</v>
          </cell>
          <cell r="I62">
            <v>748.65</v>
          </cell>
          <cell r="J62"/>
          <cell r="K62">
            <v>8121.99</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120116.31</v>
          </cell>
          <cell r="F75">
            <v>35130.58</v>
          </cell>
          <cell r="G75">
            <v>75</v>
          </cell>
          <cell r="H75">
            <v>19399.8</v>
          </cell>
          <cell r="I75">
            <v>5525.85</v>
          </cell>
          <cell r="J75">
            <v>30</v>
          </cell>
          <cell r="K75">
            <v>24640.050000000003</v>
          </cell>
        </row>
        <row r="76">
          <cell r="E76">
            <v>5180.67</v>
          </cell>
          <cell r="F76">
            <v>1067.45</v>
          </cell>
          <cell r="G76">
            <v>50</v>
          </cell>
          <cell r="H76">
            <v>1844.36</v>
          </cell>
          <cell r="I76"/>
          <cell r="J76"/>
          <cell r="K76">
            <v>1148.0899999999999</v>
          </cell>
        </row>
        <row r="77">
          <cell r="E77"/>
          <cell r="F77"/>
          <cell r="G77"/>
          <cell r="H77"/>
          <cell r="I77"/>
          <cell r="J77"/>
          <cell r="K77"/>
        </row>
        <row r="78">
          <cell r="E78"/>
          <cell r="F78"/>
          <cell r="G78"/>
          <cell r="H78"/>
          <cell r="I78"/>
          <cell r="J78"/>
          <cell r="K78"/>
        </row>
        <row r="79">
          <cell r="E79"/>
          <cell r="F79"/>
          <cell r="G79"/>
          <cell r="H79"/>
          <cell r="I79"/>
          <cell r="J79"/>
          <cell r="K79"/>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37654.400000000001</v>
          </cell>
          <cell r="F50">
            <v>12003.25</v>
          </cell>
          <cell r="G50">
            <v>352.62</v>
          </cell>
          <cell r="H50">
            <v>1969.38</v>
          </cell>
          <cell r="I50">
            <v>51139.25</v>
          </cell>
          <cell r="J50">
            <v>735</v>
          </cell>
          <cell r="K50">
            <v>7986.85</v>
          </cell>
        </row>
        <row r="51">
          <cell r="E51"/>
          <cell r="F51"/>
          <cell r="G51"/>
          <cell r="H51"/>
          <cell r="I51"/>
          <cell r="J51"/>
          <cell r="K51"/>
        </row>
        <row r="52">
          <cell r="E52"/>
          <cell r="F52"/>
          <cell r="G52"/>
          <cell r="H52"/>
          <cell r="I52"/>
          <cell r="J52"/>
          <cell r="K52"/>
        </row>
        <row r="53">
          <cell r="E53">
            <v>71287</v>
          </cell>
          <cell r="F53">
            <v>20381.169999999998</v>
          </cell>
          <cell r="G53">
            <v>2404.38</v>
          </cell>
          <cell r="H53">
            <v>2190.35</v>
          </cell>
          <cell r="I53">
            <v>142218.17000000001</v>
          </cell>
          <cell r="J53">
            <v>1090</v>
          </cell>
          <cell r="K53">
            <v>14750.039999999999</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v>69833</v>
          </cell>
          <cell r="F60">
            <v>21688.799999999999</v>
          </cell>
          <cell r="G60">
            <v>3313</v>
          </cell>
          <cell r="H60">
            <v>3931.21</v>
          </cell>
          <cell r="I60">
            <v>291.49</v>
          </cell>
          <cell r="J60">
            <v>443.5</v>
          </cell>
          <cell r="K60">
            <v>15031.34</v>
          </cell>
        </row>
        <row r="61">
          <cell r="E61"/>
          <cell r="F61"/>
          <cell r="G61"/>
          <cell r="H61"/>
          <cell r="I61"/>
          <cell r="J61"/>
          <cell r="K61"/>
        </row>
        <row r="62">
          <cell r="E62">
            <v>67891.199999999997</v>
          </cell>
          <cell r="F62">
            <v>17249.27</v>
          </cell>
          <cell r="G62">
            <v>2088.04</v>
          </cell>
          <cell r="H62">
            <v>231.11</v>
          </cell>
          <cell r="I62">
            <v>748.65</v>
          </cell>
          <cell r="J62">
            <v>70</v>
          </cell>
          <cell r="K62">
            <v>13261.71</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v>724.5</v>
          </cell>
          <cell r="F69">
            <v>148.44999999999999</v>
          </cell>
          <cell r="G69">
            <v>1022.5</v>
          </cell>
          <cell r="H69">
            <v>6446.35</v>
          </cell>
          <cell r="I69">
            <v>4527.3</v>
          </cell>
          <cell r="J69"/>
          <cell r="K69">
            <v>1263.8799999999999</v>
          </cell>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21500</v>
          </cell>
          <cell r="F74">
            <v>6883.11</v>
          </cell>
          <cell r="G74">
            <v>1484</v>
          </cell>
          <cell r="H74">
            <v>24.79</v>
          </cell>
          <cell r="I74"/>
          <cell r="J74">
            <v>35</v>
          </cell>
          <cell r="K74">
            <v>4534.26</v>
          </cell>
        </row>
        <row r="75">
          <cell r="E75">
            <v>107147.9</v>
          </cell>
          <cell r="F75">
            <v>32669.75</v>
          </cell>
          <cell r="G75"/>
          <cell r="H75">
            <v>7121.3</v>
          </cell>
          <cell r="I75">
            <v>0.01</v>
          </cell>
          <cell r="J75">
            <v>35</v>
          </cell>
          <cell r="K75">
            <v>22268.18</v>
          </cell>
        </row>
        <row r="76">
          <cell r="E76">
            <v>13129.8</v>
          </cell>
          <cell r="F76">
            <v>5323.78</v>
          </cell>
          <cell r="G76"/>
          <cell r="H76">
            <v>2741.81</v>
          </cell>
          <cell r="I76"/>
          <cell r="J76">
            <v>40</v>
          </cell>
          <cell r="K76">
            <v>3217.3999999999996</v>
          </cell>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v>78.25</v>
          </cell>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v>87.32</v>
          </cell>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v>182.02</v>
          </cell>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66946</v>
          </cell>
          <cell r="F34">
            <v>23634.73</v>
          </cell>
          <cell r="G34">
            <v>875</v>
          </cell>
          <cell r="H34">
            <v>95192.63</v>
          </cell>
          <cell r="I34">
            <v>3133.53</v>
          </cell>
          <cell r="J34"/>
          <cell r="K34">
            <v>27862.67</v>
          </cell>
        </row>
        <row r="35">
          <cell r="E35"/>
          <cell r="F35"/>
          <cell r="G35"/>
          <cell r="H35"/>
          <cell r="I35"/>
          <cell r="J35"/>
          <cell r="K35"/>
        </row>
        <row r="36">
          <cell r="E36">
            <v>73783.42</v>
          </cell>
          <cell r="F36">
            <v>23619.040000000001</v>
          </cell>
          <cell r="G36">
            <v>60.9</v>
          </cell>
          <cell r="H36"/>
          <cell r="I36">
            <v>5446.35</v>
          </cell>
          <cell r="J36"/>
          <cell r="K36">
            <v>27862.67</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v>603.86</v>
          </cell>
          <cell r="G40"/>
          <cell r="H40"/>
          <cell r="I40">
            <v>15.26</v>
          </cell>
          <cell r="J40"/>
          <cell r="K40"/>
        </row>
        <row r="41">
          <cell r="E41"/>
          <cell r="F41"/>
          <cell r="G41"/>
          <cell r="H41"/>
          <cell r="I41"/>
          <cell r="J41"/>
          <cell r="K41"/>
        </row>
        <row r="42">
          <cell r="E42"/>
          <cell r="F42">
            <v>310.29000000000002</v>
          </cell>
          <cell r="G42"/>
          <cell r="H42"/>
          <cell r="I42"/>
          <cell r="J42"/>
          <cell r="K42"/>
        </row>
        <row r="43">
          <cell r="E43">
            <v>16834.439999999999</v>
          </cell>
          <cell r="F43">
            <v>5698.94</v>
          </cell>
          <cell r="G43"/>
          <cell r="H43"/>
          <cell r="I43"/>
          <cell r="J43">
            <v>500</v>
          </cell>
          <cell r="K43">
            <v>5572.53</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v>426.5</v>
          </cell>
          <cell r="G48"/>
          <cell r="H48"/>
          <cell r="I48"/>
          <cell r="J48"/>
          <cell r="K48"/>
        </row>
        <row r="49">
          <cell r="E49"/>
          <cell r="F49"/>
          <cell r="G49"/>
          <cell r="H49"/>
          <cell r="I49"/>
          <cell r="J49"/>
          <cell r="K49"/>
        </row>
        <row r="50">
          <cell r="E50">
            <v>63119</v>
          </cell>
          <cell r="F50">
            <v>22069.96</v>
          </cell>
          <cell r="G50"/>
          <cell r="H50">
            <v>16423.009999999998</v>
          </cell>
          <cell r="I50">
            <v>2416.02</v>
          </cell>
          <cell r="J50"/>
          <cell r="K50">
            <v>27862.67</v>
          </cell>
        </row>
        <row r="51">
          <cell r="E51"/>
          <cell r="F51"/>
          <cell r="G51"/>
          <cell r="H51"/>
          <cell r="I51"/>
          <cell r="J51"/>
          <cell r="K51"/>
        </row>
        <row r="52">
          <cell r="E52">
            <v>21999.73</v>
          </cell>
          <cell r="F52">
            <v>1682.99</v>
          </cell>
          <cell r="G52"/>
          <cell r="H52">
            <v>4254.21</v>
          </cell>
          <cell r="I52">
            <v>676.31</v>
          </cell>
          <cell r="J52">
            <v>9.18</v>
          </cell>
          <cell r="K52"/>
        </row>
        <row r="53">
          <cell r="E53"/>
          <cell r="F53"/>
          <cell r="G53"/>
          <cell r="H53"/>
          <cell r="I53"/>
          <cell r="J53"/>
          <cell r="K53"/>
        </row>
        <row r="54">
          <cell r="E54"/>
          <cell r="F54"/>
          <cell r="G54"/>
          <cell r="H54"/>
          <cell r="I54">
            <v>771.14</v>
          </cell>
          <cell r="J54"/>
          <cell r="K54"/>
        </row>
        <row r="55">
          <cell r="E55"/>
          <cell r="F55"/>
          <cell r="G55"/>
          <cell r="H55"/>
          <cell r="I55"/>
          <cell r="J55"/>
          <cell r="K55"/>
        </row>
        <row r="56">
          <cell r="E56"/>
          <cell r="F56">
            <v>109.17</v>
          </cell>
          <cell r="G56"/>
          <cell r="H56"/>
          <cell r="I56"/>
          <cell r="J56"/>
          <cell r="K56"/>
        </row>
        <row r="57">
          <cell r="E57"/>
          <cell r="F57">
            <v>217.03</v>
          </cell>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v>108.29</v>
          </cell>
          <cell r="G61"/>
          <cell r="H61"/>
          <cell r="I61"/>
          <cell r="J61"/>
          <cell r="K61"/>
        </row>
        <row r="62">
          <cell r="E62">
            <v>120231.8</v>
          </cell>
          <cell r="F62">
            <v>43564.91</v>
          </cell>
          <cell r="G62"/>
          <cell r="H62"/>
          <cell r="I62">
            <v>1643.49</v>
          </cell>
          <cell r="J62"/>
          <cell r="K62">
            <v>50152.800000000003</v>
          </cell>
        </row>
        <row r="63">
          <cell r="E63"/>
          <cell r="F63">
            <v>22.39</v>
          </cell>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v>217.13</v>
          </cell>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63119</v>
          </cell>
          <cell r="F74">
            <v>21835.18</v>
          </cell>
          <cell r="G74"/>
          <cell r="H74"/>
          <cell r="I74">
            <v>2553.16</v>
          </cell>
          <cell r="J74"/>
          <cell r="K74">
            <v>27862.67</v>
          </cell>
        </row>
        <row r="75">
          <cell r="E75"/>
          <cell r="F75">
            <v>39.96</v>
          </cell>
          <cell r="G75"/>
          <cell r="H75"/>
          <cell r="I75"/>
          <cell r="J75"/>
          <cell r="K75"/>
        </row>
        <row r="76">
          <cell r="E76">
            <v>16099.2</v>
          </cell>
          <cell r="F76">
            <v>5379.9</v>
          </cell>
          <cell r="G76">
            <v>100</v>
          </cell>
          <cell r="H76"/>
          <cell r="I76">
            <v>458.48</v>
          </cell>
          <cell r="J76"/>
          <cell r="K76">
            <v>5572.53</v>
          </cell>
        </row>
        <row r="77">
          <cell r="E77"/>
          <cell r="F77"/>
          <cell r="G77"/>
          <cell r="H77"/>
          <cell r="I77"/>
          <cell r="J77"/>
          <cell r="K77"/>
        </row>
        <row r="78">
          <cell r="E78"/>
          <cell r="F78"/>
          <cell r="G78"/>
          <cell r="H78"/>
          <cell r="I78"/>
          <cell r="J78"/>
          <cell r="K78"/>
        </row>
        <row r="79">
          <cell r="E79"/>
          <cell r="F79">
            <v>132.47999999999999</v>
          </cell>
          <cell r="G79"/>
          <cell r="H79"/>
          <cell r="I79"/>
          <cell r="J79"/>
          <cell r="K79"/>
        </row>
        <row r="80">
          <cell r="E80"/>
          <cell r="F80"/>
          <cell r="G80"/>
          <cell r="H80"/>
          <cell r="I80"/>
          <cell r="J80"/>
          <cell r="K80"/>
        </row>
        <row r="81">
          <cell r="E81"/>
          <cell r="F81">
            <v>21.85</v>
          </cell>
          <cell r="G81"/>
          <cell r="H81"/>
          <cell r="I81"/>
          <cell r="J81"/>
          <cell r="K81"/>
        </row>
        <row r="82">
          <cell r="E82">
            <v>156758</v>
          </cell>
          <cell r="F82">
            <v>40544.660000000003</v>
          </cell>
          <cell r="G82"/>
          <cell r="H82"/>
          <cell r="I82"/>
          <cell r="J82"/>
          <cell r="K82">
            <v>55725.32</v>
          </cell>
        </row>
      </sheetData>
      <sheetData sheetId="4">
        <row r="17">
          <cell r="E17"/>
          <cell r="F17">
            <v>136.6</v>
          </cell>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v>152.43</v>
          </cell>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v>906.37</v>
          </cell>
          <cell r="J28"/>
          <cell r="K28"/>
        </row>
        <row r="29">
          <cell r="E29"/>
          <cell r="F29"/>
          <cell r="G29"/>
          <cell r="H29"/>
          <cell r="I29"/>
          <cell r="J29"/>
          <cell r="K29"/>
        </row>
        <row r="30">
          <cell r="E30">
            <v>46120.52</v>
          </cell>
          <cell r="F30">
            <v>14331.68</v>
          </cell>
          <cell r="G30"/>
          <cell r="H30"/>
          <cell r="I30">
            <v>1417.04</v>
          </cell>
          <cell r="J30"/>
          <cell r="K30">
            <v>25755.63</v>
          </cell>
        </row>
        <row r="31">
          <cell r="E31">
            <v>798</v>
          </cell>
          <cell r="F31">
            <v>158.57</v>
          </cell>
          <cell r="G31"/>
          <cell r="H31"/>
          <cell r="I31"/>
          <cell r="J31"/>
          <cell r="K31">
            <v>8585.2099999999991</v>
          </cell>
        </row>
        <row r="32">
          <cell r="E32"/>
          <cell r="F32"/>
          <cell r="G32"/>
          <cell r="H32"/>
          <cell r="I32"/>
          <cell r="J32"/>
          <cell r="K32"/>
        </row>
        <row r="33">
          <cell r="E33"/>
          <cell r="F33"/>
          <cell r="G33"/>
          <cell r="H33"/>
          <cell r="I33"/>
          <cell r="J33"/>
          <cell r="K33"/>
        </row>
        <row r="34">
          <cell r="E34">
            <v>50113</v>
          </cell>
          <cell r="F34">
            <v>18732.96</v>
          </cell>
          <cell r="G34">
            <v>3650</v>
          </cell>
          <cell r="H34"/>
          <cell r="I34">
            <v>21315.03</v>
          </cell>
          <cell r="J34"/>
          <cell r="K34">
            <v>34340.83</v>
          </cell>
        </row>
        <row r="35">
          <cell r="E35"/>
          <cell r="F35"/>
          <cell r="G35"/>
          <cell r="H35"/>
          <cell r="I35"/>
          <cell r="J35"/>
          <cell r="K35"/>
        </row>
        <row r="36">
          <cell r="E36"/>
          <cell r="F36">
            <v>802.39</v>
          </cell>
          <cell r="G36">
            <v>106.32</v>
          </cell>
          <cell r="H36"/>
          <cell r="I36">
            <v>3342.18</v>
          </cell>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64630</v>
          </cell>
          <cell r="F40">
            <v>24204.35</v>
          </cell>
          <cell r="G40"/>
          <cell r="H40"/>
          <cell r="I40">
            <v>1016.45</v>
          </cell>
          <cell r="J40"/>
          <cell r="K40">
            <v>42926.04</v>
          </cell>
        </row>
        <row r="41">
          <cell r="E41"/>
          <cell r="F41"/>
          <cell r="G41"/>
          <cell r="H41"/>
          <cell r="I41"/>
          <cell r="J41"/>
          <cell r="K41"/>
        </row>
        <row r="42">
          <cell r="E42"/>
          <cell r="F42">
            <v>541.67999999999995</v>
          </cell>
          <cell r="G42"/>
          <cell r="H42"/>
          <cell r="I42"/>
          <cell r="J42"/>
          <cell r="K42"/>
        </row>
        <row r="43">
          <cell r="E43"/>
          <cell r="F43">
            <v>231.58</v>
          </cell>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60555</v>
          </cell>
          <cell r="F48">
            <v>21482.16</v>
          </cell>
          <cell r="G48"/>
          <cell r="H48"/>
          <cell r="I48"/>
          <cell r="J48"/>
          <cell r="K48">
            <v>42926.04</v>
          </cell>
        </row>
        <row r="49">
          <cell r="E49"/>
          <cell r="F49"/>
          <cell r="G49"/>
          <cell r="H49"/>
          <cell r="I49"/>
          <cell r="J49"/>
          <cell r="K49"/>
        </row>
        <row r="50">
          <cell r="E50">
            <v>60975.39</v>
          </cell>
          <cell r="F50">
            <v>21407.01</v>
          </cell>
          <cell r="G50"/>
          <cell r="H50">
            <v>32023.87</v>
          </cell>
          <cell r="I50">
            <v>3302.71</v>
          </cell>
          <cell r="J50"/>
          <cell r="K50">
            <v>32194.53</v>
          </cell>
        </row>
        <row r="51">
          <cell r="E51"/>
          <cell r="F51"/>
          <cell r="G51"/>
          <cell r="H51"/>
          <cell r="I51"/>
          <cell r="J51"/>
          <cell r="K51"/>
        </row>
        <row r="52">
          <cell r="E52">
            <v>35768.99</v>
          </cell>
          <cell r="F52">
            <v>2736.35</v>
          </cell>
          <cell r="G52"/>
          <cell r="H52">
            <v>610.11</v>
          </cell>
          <cell r="I52">
            <v>1180.6400000000001</v>
          </cell>
          <cell r="J52">
            <v>16.03</v>
          </cell>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v>190.58</v>
          </cell>
          <cell r="G56"/>
          <cell r="H56"/>
          <cell r="I56"/>
          <cell r="J56"/>
          <cell r="K56"/>
        </row>
        <row r="57">
          <cell r="E57"/>
          <cell r="F57">
            <v>378.87</v>
          </cell>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v>189.05</v>
          </cell>
          <cell r="G61"/>
          <cell r="H61"/>
          <cell r="I61"/>
          <cell r="J61"/>
          <cell r="K61"/>
        </row>
        <row r="62">
          <cell r="E62">
            <v>86030.61</v>
          </cell>
          <cell r="F62">
            <v>30328.5</v>
          </cell>
          <cell r="G62"/>
          <cell r="H62">
            <v>701.05</v>
          </cell>
          <cell r="I62">
            <v>4056.46</v>
          </cell>
          <cell r="J62"/>
          <cell r="K62">
            <v>53657.55</v>
          </cell>
        </row>
        <row r="63">
          <cell r="E63"/>
          <cell r="F63">
            <v>39.090000000000003</v>
          </cell>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v>379.05</v>
          </cell>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32417.11</v>
          </cell>
          <cell r="F74">
            <v>7700.03</v>
          </cell>
          <cell r="G74"/>
          <cell r="H74"/>
          <cell r="I74">
            <v>4978.38</v>
          </cell>
          <cell r="J74"/>
          <cell r="K74"/>
        </row>
        <row r="75">
          <cell r="E75"/>
          <cell r="F75">
            <v>69.760000000000005</v>
          </cell>
          <cell r="G75"/>
          <cell r="H75"/>
          <cell r="I75"/>
          <cell r="J75"/>
          <cell r="K75"/>
        </row>
        <row r="76">
          <cell r="E76"/>
          <cell r="F76">
            <v>340.46</v>
          </cell>
          <cell r="G76"/>
          <cell r="H76"/>
          <cell r="I76"/>
          <cell r="J76"/>
          <cell r="K76"/>
        </row>
        <row r="77">
          <cell r="E77"/>
          <cell r="F77"/>
          <cell r="G77"/>
          <cell r="H77"/>
          <cell r="I77"/>
          <cell r="J77"/>
          <cell r="K77"/>
        </row>
        <row r="78">
          <cell r="E78"/>
          <cell r="F78"/>
          <cell r="G78"/>
          <cell r="H78"/>
          <cell r="I78"/>
          <cell r="J78"/>
          <cell r="K78"/>
        </row>
        <row r="79">
          <cell r="E79"/>
          <cell r="F79">
            <v>231.27</v>
          </cell>
          <cell r="G79"/>
          <cell r="H79"/>
          <cell r="I79"/>
          <cell r="J79"/>
          <cell r="K79"/>
        </row>
        <row r="80">
          <cell r="E80"/>
          <cell r="F80"/>
          <cell r="G80"/>
          <cell r="H80"/>
          <cell r="I80"/>
          <cell r="J80"/>
          <cell r="K80"/>
        </row>
        <row r="81">
          <cell r="E81">
            <v>189129</v>
          </cell>
          <cell r="F81">
            <v>40321.71</v>
          </cell>
          <cell r="G81"/>
          <cell r="H81">
            <v>2146.13</v>
          </cell>
          <cell r="I81">
            <v>889.98</v>
          </cell>
          <cell r="J81"/>
          <cell r="K81">
            <v>85852.09</v>
          </cell>
        </row>
        <row r="82">
          <cell r="E82"/>
          <cell r="F82">
            <v>415.82</v>
          </cell>
          <cell r="G82"/>
          <cell r="H82"/>
          <cell r="I82"/>
          <cell r="J82"/>
          <cell r="K82"/>
        </row>
      </sheetData>
      <sheetData sheetId="5">
        <row r="17">
          <cell r="E17">
            <v>53310.64</v>
          </cell>
          <cell r="F17">
            <v>16912.259999999998</v>
          </cell>
          <cell r="G17"/>
          <cell r="H17"/>
          <cell r="I17"/>
          <cell r="J17"/>
          <cell r="K17">
            <v>12093.34</v>
          </cell>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v>62.97</v>
          </cell>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v>31013.56</v>
          </cell>
          <cell r="F30">
            <v>10345.4</v>
          </cell>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802.08</v>
          </cell>
          <cell r="F34">
            <v>373.44</v>
          </cell>
          <cell r="G34"/>
          <cell r="H34"/>
          <cell r="I34"/>
          <cell r="J34"/>
          <cell r="K34"/>
        </row>
        <row r="35">
          <cell r="E35"/>
          <cell r="F35"/>
          <cell r="G35"/>
          <cell r="H35"/>
          <cell r="I35"/>
          <cell r="J35"/>
          <cell r="K35"/>
        </row>
        <row r="36">
          <cell r="E36"/>
          <cell r="F36">
            <v>331.5</v>
          </cell>
          <cell r="G36">
            <v>43.93</v>
          </cell>
          <cell r="H36"/>
          <cell r="I36">
            <v>1380.8</v>
          </cell>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v>51790.2</v>
          </cell>
          <cell r="F40">
            <v>17001.509999999998</v>
          </cell>
          <cell r="G40"/>
          <cell r="H40"/>
          <cell r="I40">
            <v>3010.31</v>
          </cell>
          <cell r="J40"/>
          <cell r="K40">
            <v>12093.34</v>
          </cell>
        </row>
        <row r="41">
          <cell r="E41"/>
          <cell r="F41"/>
          <cell r="G41"/>
          <cell r="H41"/>
          <cell r="I41"/>
          <cell r="J41"/>
          <cell r="K41"/>
        </row>
        <row r="42">
          <cell r="E42">
            <v>130784.18</v>
          </cell>
          <cell r="F42">
            <v>43157.04</v>
          </cell>
          <cell r="G42">
            <v>626.36</v>
          </cell>
          <cell r="H42"/>
          <cell r="I42">
            <v>3976.39</v>
          </cell>
          <cell r="J42"/>
          <cell r="K42">
            <v>96746.74</v>
          </cell>
        </row>
        <row r="43">
          <cell r="E43">
            <v>33751.4</v>
          </cell>
          <cell r="F43">
            <v>11077.39</v>
          </cell>
          <cell r="G43"/>
          <cell r="H43"/>
          <cell r="I43"/>
          <cell r="J43"/>
          <cell r="K43">
            <v>2418.67</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29870.82</v>
          </cell>
          <cell r="F48">
            <v>9286.15</v>
          </cell>
          <cell r="G48"/>
          <cell r="H48"/>
          <cell r="I48">
            <v>882.51</v>
          </cell>
          <cell r="J48"/>
          <cell r="K48">
            <v>7256.01</v>
          </cell>
        </row>
        <row r="49">
          <cell r="E49"/>
          <cell r="F49"/>
          <cell r="G49"/>
          <cell r="H49"/>
          <cell r="I49"/>
          <cell r="J49"/>
          <cell r="K49"/>
        </row>
        <row r="50">
          <cell r="E50">
            <v>48321.49</v>
          </cell>
          <cell r="F50">
            <v>21914.34</v>
          </cell>
          <cell r="G50"/>
          <cell r="H50">
            <v>10195.42</v>
          </cell>
          <cell r="I50">
            <v>1605.82</v>
          </cell>
          <cell r="J50"/>
          <cell r="K50">
            <v>4837.34</v>
          </cell>
        </row>
        <row r="51">
          <cell r="E51"/>
          <cell r="F51"/>
          <cell r="G51"/>
          <cell r="H51"/>
          <cell r="I51"/>
          <cell r="J51"/>
          <cell r="K51"/>
        </row>
        <row r="52">
          <cell r="E52">
            <v>22028.37</v>
          </cell>
          <cell r="F52">
            <v>1685.17</v>
          </cell>
          <cell r="G52"/>
          <cell r="H52">
            <v>501.7</v>
          </cell>
          <cell r="I52">
            <v>728.51</v>
          </cell>
          <cell r="J52">
            <v>6.62</v>
          </cell>
          <cell r="K52"/>
        </row>
        <row r="53">
          <cell r="E53"/>
          <cell r="F53"/>
          <cell r="G53"/>
          <cell r="H53"/>
          <cell r="I53"/>
          <cell r="J53"/>
          <cell r="K53"/>
        </row>
        <row r="54">
          <cell r="E54"/>
          <cell r="F54"/>
          <cell r="G54"/>
          <cell r="H54"/>
          <cell r="I54"/>
          <cell r="J54"/>
          <cell r="K54"/>
        </row>
        <row r="55">
          <cell r="E55"/>
          <cell r="F55"/>
          <cell r="G55"/>
          <cell r="H55"/>
          <cell r="I55"/>
          <cell r="J55"/>
          <cell r="K55"/>
        </row>
        <row r="56">
          <cell r="E56">
            <v>675.08</v>
          </cell>
          <cell r="F56">
            <v>212.87</v>
          </cell>
          <cell r="G56"/>
          <cell r="H56"/>
          <cell r="I56"/>
          <cell r="J56"/>
          <cell r="K56"/>
        </row>
        <row r="57">
          <cell r="E57"/>
          <cell r="F57">
            <v>156.53</v>
          </cell>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63153</v>
          </cell>
          <cell r="F61">
            <v>21262.59</v>
          </cell>
          <cell r="G61"/>
          <cell r="H61"/>
          <cell r="I61">
            <v>8558.4500000000007</v>
          </cell>
          <cell r="J61"/>
          <cell r="K61">
            <v>12093.34</v>
          </cell>
        </row>
        <row r="62">
          <cell r="E62">
            <v>76950.039999999994</v>
          </cell>
          <cell r="F62">
            <v>24037.68</v>
          </cell>
          <cell r="G62"/>
          <cell r="H62"/>
          <cell r="I62">
            <v>4438.53</v>
          </cell>
          <cell r="J62"/>
          <cell r="K62">
            <v>12093.34</v>
          </cell>
        </row>
        <row r="63">
          <cell r="E63"/>
          <cell r="F63">
            <v>16.149999999999999</v>
          </cell>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v>156.6</v>
          </cell>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53895</v>
          </cell>
          <cell r="F74">
            <v>11211.49</v>
          </cell>
          <cell r="G74"/>
          <cell r="H74"/>
          <cell r="I74">
            <v>1916.42</v>
          </cell>
          <cell r="J74"/>
          <cell r="K74">
            <v>12093.34</v>
          </cell>
        </row>
        <row r="75">
          <cell r="E75"/>
          <cell r="F75">
            <v>28.82</v>
          </cell>
          <cell r="G75"/>
          <cell r="H75"/>
          <cell r="I75"/>
          <cell r="J75"/>
          <cell r="K75"/>
        </row>
        <row r="76">
          <cell r="E76">
            <v>29300.6</v>
          </cell>
          <cell r="F76">
            <v>8664.5</v>
          </cell>
          <cell r="G76"/>
          <cell r="H76"/>
          <cell r="I76"/>
          <cell r="J76"/>
          <cell r="K76">
            <v>4837.3500000000004</v>
          </cell>
        </row>
        <row r="77">
          <cell r="E77"/>
          <cell r="F77"/>
          <cell r="G77"/>
          <cell r="H77"/>
          <cell r="I77"/>
          <cell r="J77"/>
          <cell r="K77"/>
        </row>
        <row r="78">
          <cell r="E78"/>
          <cell r="F78"/>
          <cell r="G78"/>
          <cell r="H78"/>
          <cell r="I78"/>
          <cell r="J78"/>
          <cell r="K78"/>
        </row>
        <row r="79">
          <cell r="E79"/>
          <cell r="F79">
            <v>95.55</v>
          </cell>
          <cell r="G79"/>
          <cell r="H79"/>
          <cell r="I79"/>
          <cell r="J79"/>
          <cell r="K79"/>
        </row>
        <row r="80">
          <cell r="E80"/>
          <cell r="F80"/>
          <cell r="G80"/>
          <cell r="H80"/>
          <cell r="I80"/>
          <cell r="J80"/>
          <cell r="K80"/>
        </row>
        <row r="81">
          <cell r="E81"/>
          <cell r="F81">
            <v>15.76</v>
          </cell>
          <cell r="G81"/>
          <cell r="H81"/>
          <cell r="I81"/>
          <cell r="J81"/>
          <cell r="K81"/>
        </row>
        <row r="82">
          <cell r="E82"/>
          <cell r="F82">
            <v>171.79</v>
          </cell>
          <cell r="G82"/>
          <cell r="H82"/>
          <cell r="I82"/>
          <cell r="J82"/>
          <cell r="K82"/>
        </row>
      </sheetData>
      <sheetData sheetId="6">
        <row r="17">
          <cell r="E17"/>
          <cell r="F17">
            <v>47.61</v>
          </cell>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v>53.12</v>
          </cell>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v>110.73</v>
          </cell>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v>180.57</v>
          </cell>
          <cell r="G34"/>
          <cell r="H34"/>
          <cell r="I34"/>
          <cell r="J34"/>
          <cell r="K34"/>
        </row>
        <row r="35">
          <cell r="E35"/>
          <cell r="F35"/>
          <cell r="G35"/>
          <cell r="H35"/>
          <cell r="I35"/>
          <cell r="J35"/>
          <cell r="K35"/>
        </row>
        <row r="36">
          <cell r="E36"/>
          <cell r="F36">
            <v>279.63</v>
          </cell>
          <cell r="G36">
            <v>37.049999999999997</v>
          </cell>
          <cell r="H36"/>
          <cell r="I36">
            <v>1164.72</v>
          </cell>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v>367.37</v>
          </cell>
          <cell r="G40"/>
          <cell r="H40"/>
          <cell r="I40">
            <v>9.2799999999999994</v>
          </cell>
          <cell r="J40"/>
          <cell r="K40"/>
        </row>
        <row r="41">
          <cell r="E41"/>
          <cell r="F41"/>
          <cell r="G41"/>
          <cell r="H41"/>
          <cell r="I41"/>
          <cell r="J41"/>
          <cell r="K41"/>
        </row>
        <row r="42">
          <cell r="E42"/>
          <cell r="F42">
            <v>188.77</v>
          </cell>
          <cell r="G42"/>
          <cell r="H42"/>
          <cell r="I42"/>
          <cell r="J42"/>
          <cell r="K42"/>
        </row>
        <row r="43">
          <cell r="E43"/>
          <cell r="F43">
            <v>80.7</v>
          </cell>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770.4</v>
          </cell>
          <cell r="F48">
            <v>412.55</v>
          </cell>
          <cell r="G48"/>
          <cell r="H48"/>
          <cell r="I48"/>
          <cell r="J48"/>
          <cell r="K48">
            <v>8921.06</v>
          </cell>
        </row>
        <row r="49">
          <cell r="E49"/>
          <cell r="F49"/>
          <cell r="G49"/>
          <cell r="H49"/>
          <cell r="I49"/>
          <cell r="J49"/>
          <cell r="K49"/>
        </row>
        <row r="50">
          <cell r="E50">
            <v>64553.98</v>
          </cell>
          <cell r="F50">
            <v>21945.85</v>
          </cell>
          <cell r="G50">
            <v>795</v>
          </cell>
          <cell r="H50">
            <v>8808.15</v>
          </cell>
          <cell r="I50">
            <v>3270.28</v>
          </cell>
          <cell r="J50"/>
          <cell r="K50">
            <v>44605.27</v>
          </cell>
        </row>
        <row r="51">
          <cell r="E51"/>
          <cell r="F51"/>
          <cell r="G51"/>
          <cell r="H51"/>
          <cell r="I51"/>
          <cell r="J51"/>
          <cell r="K51"/>
        </row>
        <row r="52">
          <cell r="E52">
            <v>354.14</v>
          </cell>
          <cell r="F52">
            <v>27.1</v>
          </cell>
          <cell r="G52"/>
          <cell r="H52">
            <v>212.62</v>
          </cell>
          <cell r="I52">
            <v>411.44</v>
          </cell>
          <cell r="J52">
            <v>5.58</v>
          </cell>
          <cell r="K52"/>
        </row>
        <row r="53">
          <cell r="E53"/>
          <cell r="F53"/>
          <cell r="G53"/>
          <cell r="H53"/>
          <cell r="I53"/>
          <cell r="J53"/>
          <cell r="K53"/>
        </row>
        <row r="54">
          <cell r="E54"/>
          <cell r="F54"/>
          <cell r="G54"/>
          <cell r="H54"/>
          <cell r="I54"/>
          <cell r="J54"/>
          <cell r="K54"/>
        </row>
        <row r="55">
          <cell r="E55"/>
          <cell r="F55"/>
          <cell r="G55"/>
          <cell r="H55"/>
          <cell r="I55"/>
          <cell r="J55"/>
          <cell r="K55"/>
        </row>
        <row r="56">
          <cell r="E56">
            <v>6019</v>
          </cell>
          <cell r="F56">
            <v>1529.34</v>
          </cell>
          <cell r="G56"/>
          <cell r="H56">
            <v>196499.09</v>
          </cell>
          <cell r="I56">
            <v>217.13</v>
          </cell>
          <cell r="J56"/>
          <cell r="K56">
            <v>17842.11</v>
          </cell>
        </row>
        <row r="57">
          <cell r="E57"/>
          <cell r="F57">
            <v>132.03</v>
          </cell>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v>65.88</v>
          </cell>
          <cell r="G61"/>
          <cell r="H61"/>
          <cell r="I61"/>
          <cell r="J61"/>
          <cell r="K61"/>
        </row>
        <row r="62">
          <cell r="E62"/>
          <cell r="F62">
            <v>639.80999999999995</v>
          </cell>
          <cell r="G62"/>
          <cell r="H62"/>
          <cell r="I62">
            <v>999.85</v>
          </cell>
          <cell r="J62"/>
          <cell r="K62"/>
        </row>
        <row r="63">
          <cell r="E63"/>
          <cell r="F63">
            <v>13.62</v>
          </cell>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v>132.1</v>
          </cell>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57555.6</v>
          </cell>
          <cell r="F74">
            <v>19792.03</v>
          </cell>
          <cell r="G74"/>
          <cell r="H74"/>
          <cell r="I74">
            <v>1553.26</v>
          </cell>
          <cell r="J74"/>
          <cell r="K74">
            <v>35684.22</v>
          </cell>
        </row>
        <row r="75">
          <cell r="E75"/>
          <cell r="F75">
            <v>24.31</v>
          </cell>
          <cell r="G75"/>
          <cell r="H75"/>
          <cell r="I75"/>
          <cell r="J75"/>
          <cell r="K75"/>
        </row>
        <row r="76">
          <cell r="E76"/>
          <cell r="F76">
            <v>118.65</v>
          </cell>
          <cell r="G76"/>
          <cell r="H76"/>
          <cell r="I76"/>
          <cell r="J76"/>
          <cell r="K76"/>
        </row>
        <row r="77">
          <cell r="E77"/>
          <cell r="F77"/>
          <cell r="G77"/>
          <cell r="H77"/>
          <cell r="I77"/>
          <cell r="J77"/>
          <cell r="K77"/>
        </row>
        <row r="78">
          <cell r="E78"/>
          <cell r="F78"/>
          <cell r="G78"/>
          <cell r="H78"/>
          <cell r="I78"/>
          <cell r="J78"/>
          <cell r="K78"/>
        </row>
        <row r="79">
          <cell r="E79">
            <v>83351.08</v>
          </cell>
          <cell r="F79">
            <v>27050.47</v>
          </cell>
          <cell r="G79"/>
          <cell r="H79">
            <v>3095.1</v>
          </cell>
          <cell r="I79">
            <v>16352.71</v>
          </cell>
          <cell r="J79"/>
          <cell r="K79">
            <v>53526.33</v>
          </cell>
        </row>
        <row r="80">
          <cell r="E80"/>
          <cell r="F80"/>
          <cell r="G80"/>
          <cell r="H80"/>
          <cell r="I80"/>
          <cell r="J80"/>
          <cell r="K80"/>
        </row>
        <row r="81">
          <cell r="E81"/>
          <cell r="F81">
            <v>13.29</v>
          </cell>
          <cell r="G81"/>
          <cell r="H81"/>
          <cell r="I81"/>
          <cell r="J81"/>
          <cell r="K81"/>
        </row>
        <row r="82">
          <cell r="E82">
            <v>2339</v>
          </cell>
          <cell r="F82">
            <v>617.28</v>
          </cell>
          <cell r="G82"/>
          <cell r="H82"/>
          <cell r="I82"/>
          <cell r="J82"/>
          <cell r="K82"/>
        </row>
      </sheetData>
      <sheetData sheetId="7">
        <row r="17">
          <cell r="E17"/>
          <cell r="F17">
            <v>56.19</v>
          </cell>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v>800</v>
          </cell>
          <cell r="F24">
            <v>221.66</v>
          </cell>
          <cell r="G24"/>
          <cell r="H24"/>
          <cell r="I24"/>
          <cell r="J24"/>
          <cell r="K24">
            <v>3047.32</v>
          </cell>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v>130.69999999999999</v>
          </cell>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33350.51</v>
          </cell>
          <cell r="F34">
            <v>11093.4</v>
          </cell>
          <cell r="G34">
            <v>1125</v>
          </cell>
          <cell r="H34"/>
          <cell r="I34">
            <v>11561.7</v>
          </cell>
          <cell r="J34"/>
          <cell r="K34">
            <v>3047.32</v>
          </cell>
        </row>
        <row r="35">
          <cell r="E35"/>
          <cell r="F35"/>
          <cell r="G35"/>
          <cell r="H35"/>
          <cell r="I35"/>
          <cell r="J35"/>
          <cell r="K35"/>
        </row>
        <row r="36">
          <cell r="E36">
            <v>60864</v>
          </cell>
          <cell r="F36">
            <v>21103.7</v>
          </cell>
          <cell r="G36">
            <v>43.73</v>
          </cell>
          <cell r="H36"/>
          <cell r="I36">
            <v>3236.49</v>
          </cell>
          <cell r="J36"/>
          <cell r="K36">
            <v>15236.58</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v>433.63</v>
          </cell>
          <cell r="G40"/>
          <cell r="H40"/>
          <cell r="I40">
            <v>10.96</v>
          </cell>
          <cell r="J40"/>
          <cell r="K40"/>
        </row>
        <row r="41">
          <cell r="E41"/>
          <cell r="F41"/>
          <cell r="G41"/>
          <cell r="H41"/>
          <cell r="I41"/>
          <cell r="J41"/>
          <cell r="K41"/>
        </row>
        <row r="42">
          <cell r="E42">
            <v>137910.21</v>
          </cell>
          <cell r="F42">
            <v>52968.91</v>
          </cell>
          <cell r="G42">
            <v>5223.12</v>
          </cell>
          <cell r="H42">
            <v>1186.33</v>
          </cell>
          <cell r="I42">
            <v>3288.43</v>
          </cell>
          <cell r="J42"/>
          <cell r="K42">
            <v>60946.31</v>
          </cell>
        </row>
        <row r="43">
          <cell r="E43"/>
          <cell r="F43">
            <v>95.26</v>
          </cell>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68355.070000000007</v>
          </cell>
          <cell r="F48">
            <v>22221.82</v>
          </cell>
          <cell r="G48"/>
          <cell r="H48"/>
          <cell r="I48">
            <v>2925.64</v>
          </cell>
          <cell r="J48"/>
          <cell r="K48">
            <v>12189.26</v>
          </cell>
        </row>
        <row r="49">
          <cell r="E49"/>
          <cell r="F49"/>
          <cell r="G49"/>
          <cell r="H49"/>
          <cell r="I49"/>
          <cell r="J49"/>
          <cell r="K49"/>
        </row>
        <row r="50">
          <cell r="E50">
            <v>47864.53</v>
          </cell>
          <cell r="F50">
            <v>15887.99</v>
          </cell>
          <cell r="G50"/>
          <cell r="H50">
            <v>12282.36</v>
          </cell>
          <cell r="I50">
            <v>3670.71</v>
          </cell>
          <cell r="J50"/>
          <cell r="K50">
            <v>9141.9500000000007</v>
          </cell>
        </row>
        <row r="51">
          <cell r="E51"/>
          <cell r="F51"/>
          <cell r="G51"/>
          <cell r="H51"/>
          <cell r="I51"/>
          <cell r="J51"/>
          <cell r="K51"/>
        </row>
        <row r="52">
          <cell r="E52">
            <v>32582.83</v>
          </cell>
          <cell r="F52">
            <v>2492.7199999999998</v>
          </cell>
          <cell r="G52"/>
          <cell r="H52">
            <v>10786.04</v>
          </cell>
          <cell r="I52">
            <v>1156.71</v>
          </cell>
          <cell r="J52">
            <v>6.59</v>
          </cell>
          <cell r="K52"/>
        </row>
        <row r="53">
          <cell r="E53"/>
          <cell r="F53"/>
          <cell r="G53"/>
          <cell r="H53"/>
          <cell r="I53">
            <v>627.42999999999995</v>
          </cell>
          <cell r="J53"/>
          <cell r="K53"/>
        </row>
        <row r="54">
          <cell r="E54"/>
          <cell r="F54"/>
          <cell r="G54"/>
          <cell r="H54"/>
          <cell r="I54"/>
          <cell r="J54"/>
          <cell r="K54"/>
        </row>
        <row r="55">
          <cell r="E55"/>
          <cell r="F55"/>
          <cell r="G55"/>
          <cell r="H55"/>
          <cell r="I55"/>
          <cell r="J55"/>
          <cell r="K55"/>
        </row>
        <row r="56">
          <cell r="E56"/>
          <cell r="F56">
            <v>78.39</v>
          </cell>
          <cell r="G56"/>
          <cell r="H56"/>
          <cell r="I56"/>
          <cell r="J56"/>
          <cell r="K56"/>
        </row>
        <row r="57">
          <cell r="E57"/>
          <cell r="F57">
            <v>155.85</v>
          </cell>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21042.22</v>
          </cell>
          <cell r="F61">
            <v>1687.43</v>
          </cell>
          <cell r="G61"/>
          <cell r="H61"/>
          <cell r="I61">
            <v>2475</v>
          </cell>
          <cell r="J61"/>
          <cell r="K61"/>
        </row>
        <row r="62">
          <cell r="E62">
            <v>63291</v>
          </cell>
          <cell r="F62">
            <v>21726.93</v>
          </cell>
          <cell r="G62"/>
          <cell r="H62"/>
          <cell r="I62">
            <v>2420.98</v>
          </cell>
          <cell r="J62"/>
          <cell r="K62">
            <v>9141.9500000000007</v>
          </cell>
        </row>
        <row r="63">
          <cell r="E63"/>
          <cell r="F63">
            <v>16.079999999999998</v>
          </cell>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v>238876.96</v>
          </cell>
          <cell r="F69">
            <v>74709.289999999994</v>
          </cell>
          <cell r="G69">
            <v>2824.98</v>
          </cell>
          <cell r="H69">
            <v>4185.92</v>
          </cell>
          <cell r="I69">
            <v>11982.57</v>
          </cell>
          <cell r="J69">
            <v>2022.7</v>
          </cell>
          <cell r="K69">
            <v>51804.37</v>
          </cell>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53795</v>
          </cell>
          <cell r="F74">
            <v>19430.8</v>
          </cell>
          <cell r="G74"/>
          <cell r="H74"/>
          <cell r="I74">
            <v>1833.41</v>
          </cell>
          <cell r="J74"/>
          <cell r="K74">
            <v>15236.58</v>
          </cell>
        </row>
        <row r="75">
          <cell r="E75"/>
          <cell r="F75">
            <v>28.69</v>
          </cell>
          <cell r="G75"/>
          <cell r="H75"/>
          <cell r="I75"/>
          <cell r="J75"/>
          <cell r="K75"/>
        </row>
        <row r="76">
          <cell r="E76"/>
          <cell r="F76">
            <v>140.05000000000001</v>
          </cell>
          <cell r="G76"/>
          <cell r="H76"/>
          <cell r="I76"/>
          <cell r="J76"/>
          <cell r="K76">
            <v>3047.32</v>
          </cell>
        </row>
        <row r="77">
          <cell r="E77"/>
          <cell r="F77"/>
          <cell r="G77"/>
          <cell r="H77"/>
          <cell r="I77"/>
          <cell r="J77"/>
          <cell r="K77"/>
        </row>
        <row r="78">
          <cell r="E78"/>
          <cell r="F78"/>
          <cell r="G78"/>
          <cell r="H78"/>
          <cell r="I78"/>
          <cell r="J78"/>
          <cell r="K78"/>
        </row>
        <row r="79">
          <cell r="E79"/>
          <cell r="F79">
            <v>95.13</v>
          </cell>
          <cell r="G79"/>
          <cell r="H79"/>
          <cell r="I79"/>
          <cell r="J79"/>
          <cell r="K79"/>
        </row>
        <row r="80">
          <cell r="E80"/>
          <cell r="F80"/>
          <cell r="G80"/>
          <cell r="H80"/>
          <cell r="I80"/>
          <cell r="J80"/>
          <cell r="K80"/>
        </row>
        <row r="81">
          <cell r="E81"/>
          <cell r="F81">
            <v>15.69</v>
          </cell>
          <cell r="G81"/>
          <cell r="H81"/>
          <cell r="I81"/>
          <cell r="J81"/>
          <cell r="K81"/>
        </row>
        <row r="82">
          <cell r="E82">
            <v>154520</v>
          </cell>
          <cell r="F82">
            <v>41482.660000000003</v>
          </cell>
          <cell r="G82"/>
          <cell r="H82"/>
          <cell r="I82"/>
          <cell r="J82"/>
          <cell r="K82">
            <v>30473.13</v>
          </cell>
        </row>
      </sheetData>
      <sheetData sheetId="8">
        <row r="17">
          <cell r="E17"/>
          <cell r="F17">
            <v>58.87</v>
          </cell>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v>74504.710000000006</v>
          </cell>
          <cell r="F24">
            <v>21703.22</v>
          </cell>
          <cell r="G24"/>
          <cell r="H24"/>
          <cell r="I24"/>
          <cell r="J24"/>
          <cell r="K24">
            <v>12349.56</v>
          </cell>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v>34645.96</v>
          </cell>
          <cell r="F30">
            <v>12318.88</v>
          </cell>
          <cell r="G30"/>
          <cell r="H30"/>
          <cell r="I30"/>
          <cell r="J30"/>
          <cell r="K30">
            <v>9262.17</v>
          </cell>
        </row>
        <row r="31">
          <cell r="E31"/>
          <cell r="F31"/>
          <cell r="G31"/>
          <cell r="H31"/>
          <cell r="I31"/>
          <cell r="J31"/>
          <cell r="K31"/>
        </row>
        <row r="32">
          <cell r="E32"/>
          <cell r="F32"/>
          <cell r="G32"/>
          <cell r="H32"/>
          <cell r="I32"/>
          <cell r="J32"/>
          <cell r="K32"/>
        </row>
        <row r="33">
          <cell r="E33"/>
          <cell r="F33"/>
          <cell r="G33"/>
          <cell r="H33"/>
          <cell r="I33"/>
          <cell r="J33"/>
          <cell r="K33"/>
        </row>
        <row r="34">
          <cell r="E34"/>
          <cell r="F34">
            <v>223.3</v>
          </cell>
          <cell r="G34"/>
          <cell r="H34"/>
          <cell r="I34"/>
          <cell r="J34"/>
          <cell r="K34"/>
        </row>
        <row r="35">
          <cell r="E35"/>
          <cell r="F35"/>
          <cell r="G35"/>
          <cell r="H35"/>
          <cell r="I35"/>
          <cell r="J35"/>
          <cell r="K35"/>
        </row>
        <row r="36">
          <cell r="E36">
            <v>61616</v>
          </cell>
          <cell r="F36">
            <v>21265.14</v>
          </cell>
          <cell r="G36">
            <v>45.82</v>
          </cell>
          <cell r="H36">
            <v>43976.18</v>
          </cell>
          <cell r="I36">
            <v>7153.27</v>
          </cell>
          <cell r="J36"/>
          <cell r="K36">
            <v>18524.349999999999</v>
          </cell>
        </row>
        <row r="37">
          <cell r="E37"/>
          <cell r="F37"/>
          <cell r="G37"/>
          <cell r="H37"/>
          <cell r="I37"/>
          <cell r="J37"/>
          <cell r="K37"/>
        </row>
        <row r="38">
          <cell r="E38"/>
          <cell r="F38"/>
          <cell r="G38"/>
          <cell r="H38"/>
          <cell r="I38"/>
          <cell r="J38"/>
          <cell r="K38"/>
        </row>
        <row r="39">
          <cell r="E39"/>
          <cell r="F39"/>
          <cell r="G39"/>
          <cell r="H39"/>
          <cell r="I39"/>
          <cell r="J39"/>
          <cell r="K39"/>
        </row>
        <row r="40">
          <cell r="E40">
            <v>46860.68</v>
          </cell>
          <cell r="F40">
            <v>23997.69</v>
          </cell>
          <cell r="G40">
            <v>31243.37</v>
          </cell>
          <cell r="H40"/>
          <cell r="I40">
            <v>11.48</v>
          </cell>
          <cell r="J40"/>
          <cell r="K40">
            <v>15436.95</v>
          </cell>
        </row>
        <row r="41">
          <cell r="E41"/>
          <cell r="F41"/>
          <cell r="G41"/>
          <cell r="H41"/>
          <cell r="I41"/>
          <cell r="J41"/>
          <cell r="K41"/>
        </row>
        <row r="42">
          <cell r="E42">
            <v>140712.57999999999</v>
          </cell>
          <cell r="F42">
            <v>53049.2</v>
          </cell>
          <cell r="G42">
            <v>158.4</v>
          </cell>
          <cell r="H42"/>
          <cell r="I42">
            <v>4361.6099999999997</v>
          </cell>
          <cell r="J42"/>
          <cell r="K42">
            <v>61747.82</v>
          </cell>
        </row>
        <row r="43">
          <cell r="E43"/>
          <cell r="F43">
            <v>99.8</v>
          </cell>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v>320.87</v>
          </cell>
          <cell r="G48"/>
          <cell r="H48"/>
          <cell r="I48"/>
          <cell r="J48"/>
          <cell r="K48"/>
        </row>
        <row r="49">
          <cell r="E49"/>
          <cell r="F49"/>
          <cell r="G49"/>
          <cell r="H49"/>
          <cell r="I49"/>
          <cell r="J49"/>
          <cell r="K49"/>
        </row>
        <row r="50">
          <cell r="E50">
            <v>91172.38</v>
          </cell>
          <cell r="F50">
            <v>29331.78</v>
          </cell>
          <cell r="G50"/>
          <cell r="H50">
            <v>11764.13</v>
          </cell>
          <cell r="I50">
            <v>5586.72</v>
          </cell>
          <cell r="J50"/>
          <cell r="K50">
            <v>15436.95</v>
          </cell>
        </row>
        <row r="51">
          <cell r="E51"/>
          <cell r="F51"/>
          <cell r="G51"/>
          <cell r="H51"/>
          <cell r="I51"/>
          <cell r="J51"/>
          <cell r="K51"/>
        </row>
        <row r="52">
          <cell r="E52">
            <v>27246.06</v>
          </cell>
          <cell r="F52">
            <v>2084.35</v>
          </cell>
          <cell r="G52"/>
          <cell r="H52">
            <v>262.93</v>
          </cell>
          <cell r="I52">
            <v>508.81</v>
          </cell>
          <cell r="J52">
            <v>6.91</v>
          </cell>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v>82.13</v>
          </cell>
          <cell r="G56"/>
          <cell r="H56"/>
          <cell r="I56"/>
          <cell r="J56"/>
          <cell r="K56"/>
        </row>
        <row r="57">
          <cell r="E57">
            <v>56372.4</v>
          </cell>
          <cell r="F57">
            <v>19998.8</v>
          </cell>
          <cell r="G57">
            <v>2946.44</v>
          </cell>
          <cell r="H57"/>
          <cell r="I57">
            <v>4150.12</v>
          </cell>
          <cell r="J57">
            <v>3729.88</v>
          </cell>
          <cell r="K57">
            <v>12349.56</v>
          </cell>
        </row>
        <row r="58">
          <cell r="E58"/>
          <cell r="F58"/>
          <cell r="G58"/>
          <cell r="H58"/>
          <cell r="I58"/>
          <cell r="J58"/>
          <cell r="K58"/>
        </row>
        <row r="59">
          <cell r="E59"/>
          <cell r="F59"/>
          <cell r="G59"/>
          <cell r="H59"/>
          <cell r="I59"/>
          <cell r="J59"/>
          <cell r="K59"/>
        </row>
        <row r="60">
          <cell r="E60"/>
          <cell r="F60"/>
          <cell r="G60"/>
          <cell r="H60"/>
          <cell r="I60"/>
          <cell r="J60"/>
          <cell r="K60"/>
        </row>
        <row r="61">
          <cell r="E61"/>
          <cell r="F61">
            <v>81.47</v>
          </cell>
          <cell r="G61"/>
          <cell r="H61"/>
          <cell r="I61"/>
          <cell r="J61"/>
          <cell r="K61"/>
        </row>
        <row r="62">
          <cell r="E62">
            <v>105456.4</v>
          </cell>
          <cell r="F62">
            <v>35519.22</v>
          </cell>
          <cell r="G62"/>
          <cell r="H62"/>
          <cell r="I62">
            <v>7447.23</v>
          </cell>
          <cell r="J62"/>
          <cell r="K62">
            <v>21611.74</v>
          </cell>
        </row>
        <row r="63">
          <cell r="E63">
            <v>17568.759999999998</v>
          </cell>
          <cell r="F63">
            <v>5224.7</v>
          </cell>
          <cell r="G63"/>
          <cell r="H63"/>
          <cell r="I63">
            <v>1001.81</v>
          </cell>
          <cell r="J63"/>
          <cell r="K63">
            <v>3087.39</v>
          </cell>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v>163.35</v>
          </cell>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16776.75</v>
          </cell>
          <cell r="F74">
            <v>5513.19</v>
          </cell>
          <cell r="G74"/>
          <cell r="H74"/>
          <cell r="I74">
            <v>1920.82</v>
          </cell>
          <cell r="J74"/>
          <cell r="K74"/>
        </row>
        <row r="75">
          <cell r="E75"/>
          <cell r="F75">
            <v>30.06</v>
          </cell>
          <cell r="G75"/>
          <cell r="H75"/>
          <cell r="I75"/>
          <cell r="J75"/>
          <cell r="K75"/>
        </row>
        <row r="76">
          <cell r="E76"/>
          <cell r="F76">
            <v>146.72</v>
          </cell>
          <cell r="G76"/>
          <cell r="H76"/>
          <cell r="I76"/>
          <cell r="J76"/>
          <cell r="K76"/>
        </row>
        <row r="77">
          <cell r="E77"/>
          <cell r="F77"/>
          <cell r="G77"/>
          <cell r="H77"/>
          <cell r="I77"/>
          <cell r="J77"/>
          <cell r="K77"/>
        </row>
        <row r="78">
          <cell r="E78"/>
          <cell r="F78"/>
          <cell r="G78"/>
          <cell r="H78"/>
          <cell r="I78"/>
          <cell r="J78"/>
          <cell r="K78"/>
        </row>
        <row r="79">
          <cell r="E79"/>
          <cell r="F79">
            <v>99.67</v>
          </cell>
          <cell r="G79"/>
          <cell r="H79"/>
          <cell r="I79"/>
          <cell r="J79"/>
          <cell r="K79"/>
        </row>
        <row r="80">
          <cell r="E80"/>
          <cell r="F80"/>
          <cell r="G80"/>
          <cell r="H80"/>
          <cell r="I80"/>
          <cell r="J80"/>
          <cell r="K80"/>
        </row>
        <row r="81">
          <cell r="E81"/>
          <cell r="F81">
            <v>16.440000000000001</v>
          </cell>
          <cell r="G81"/>
          <cell r="H81"/>
          <cell r="I81"/>
          <cell r="J81"/>
          <cell r="K81"/>
        </row>
        <row r="82">
          <cell r="E82">
            <v>136095</v>
          </cell>
          <cell r="F82">
            <v>28045.759999999998</v>
          </cell>
          <cell r="G82"/>
          <cell r="H82"/>
          <cell r="I82">
            <v>396.19</v>
          </cell>
          <cell r="J82"/>
          <cell r="K82">
            <v>30873.919999999998</v>
          </cell>
        </row>
      </sheetData>
      <sheetData sheetId="9">
        <row r="17">
          <cell r="E17"/>
          <cell r="F17">
            <v>66.28</v>
          </cell>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v>73.959999999999994</v>
          </cell>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v>154.16999999999999</v>
          </cell>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v>251.4</v>
          </cell>
          <cell r="G34"/>
          <cell r="H34"/>
          <cell r="I34"/>
          <cell r="J34"/>
          <cell r="K34"/>
        </row>
        <row r="35">
          <cell r="E35"/>
          <cell r="F35"/>
          <cell r="G35"/>
          <cell r="H35"/>
          <cell r="I35"/>
          <cell r="J35"/>
          <cell r="K35"/>
        </row>
        <row r="36">
          <cell r="E36">
            <v>63204</v>
          </cell>
          <cell r="F36">
            <v>21598.21</v>
          </cell>
          <cell r="G36">
            <v>51.58</v>
          </cell>
          <cell r="H36"/>
          <cell r="I36">
            <v>4451.3900000000003</v>
          </cell>
          <cell r="J36"/>
          <cell r="K36">
            <v>35792.949999999997</v>
          </cell>
        </row>
        <row r="37">
          <cell r="E37"/>
          <cell r="F37"/>
          <cell r="G37"/>
          <cell r="H37"/>
          <cell r="I37"/>
          <cell r="J37"/>
          <cell r="K37"/>
        </row>
        <row r="38">
          <cell r="E38"/>
          <cell r="F38"/>
          <cell r="G38"/>
          <cell r="H38"/>
          <cell r="I38"/>
          <cell r="J38"/>
          <cell r="K38"/>
        </row>
        <row r="39">
          <cell r="E39"/>
          <cell r="F39"/>
          <cell r="G39"/>
          <cell r="H39"/>
          <cell r="I39"/>
          <cell r="J39"/>
          <cell r="K39"/>
        </row>
        <row r="40">
          <cell r="E40">
            <v>43286.8</v>
          </cell>
          <cell r="F40">
            <v>13888.55</v>
          </cell>
          <cell r="G40"/>
          <cell r="H40"/>
          <cell r="I40">
            <v>2770.68</v>
          </cell>
          <cell r="J40"/>
          <cell r="K40">
            <v>28634.36</v>
          </cell>
        </row>
        <row r="41">
          <cell r="E41"/>
          <cell r="F41"/>
          <cell r="G41"/>
          <cell r="H41"/>
          <cell r="I41"/>
          <cell r="J41"/>
          <cell r="K41"/>
        </row>
        <row r="42">
          <cell r="E42"/>
          <cell r="F42">
            <v>262.82</v>
          </cell>
          <cell r="G42"/>
          <cell r="H42"/>
          <cell r="I42"/>
          <cell r="J42"/>
          <cell r="K42"/>
        </row>
        <row r="43">
          <cell r="E43"/>
          <cell r="F43">
            <v>112.36</v>
          </cell>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v>361.24</v>
          </cell>
          <cell r="G48"/>
          <cell r="H48"/>
          <cell r="I48"/>
          <cell r="J48"/>
          <cell r="K48"/>
        </row>
        <row r="49">
          <cell r="E49"/>
          <cell r="F49"/>
          <cell r="G49"/>
          <cell r="H49"/>
          <cell r="I49"/>
          <cell r="J49"/>
          <cell r="K49"/>
        </row>
        <row r="50">
          <cell r="E50">
            <v>26684.560000000001</v>
          </cell>
          <cell r="F50">
            <v>10315.879999999999</v>
          </cell>
          <cell r="G50"/>
          <cell r="H50">
            <v>11973.29</v>
          </cell>
          <cell r="I50">
            <v>1880.71</v>
          </cell>
          <cell r="J50"/>
          <cell r="K50">
            <v>14317.18</v>
          </cell>
        </row>
        <row r="51">
          <cell r="E51"/>
          <cell r="F51"/>
          <cell r="G51"/>
          <cell r="H51"/>
          <cell r="I51"/>
          <cell r="J51"/>
          <cell r="K51"/>
        </row>
        <row r="52">
          <cell r="E52">
            <v>493.04</v>
          </cell>
          <cell r="F52">
            <v>37.72</v>
          </cell>
          <cell r="G52"/>
          <cell r="H52">
            <v>296.02</v>
          </cell>
          <cell r="I52">
            <v>572.83000000000004</v>
          </cell>
          <cell r="J52">
            <v>7.78</v>
          </cell>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v>92.47</v>
          </cell>
          <cell r="G56"/>
          <cell r="H56"/>
          <cell r="I56"/>
          <cell r="J56"/>
          <cell r="K56"/>
        </row>
        <row r="57">
          <cell r="E57"/>
          <cell r="F57">
            <v>183.82</v>
          </cell>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v>91.72</v>
          </cell>
          <cell r="G61"/>
          <cell r="H61"/>
          <cell r="I61"/>
          <cell r="J61"/>
          <cell r="K61"/>
        </row>
        <row r="62">
          <cell r="E62">
            <v>29088.11</v>
          </cell>
          <cell r="F62">
            <v>12006.88</v>
          </cell>
          <cell r="G62">
            <v>75</v>
          </cell>
          <cell r="H62"/>
          <cell r="I62">
            <v>1392.04</v>
          </cell>
          <cell r="J62"/>
          <cell r="K62">
            <v>21475.77</v>
          </cell>
        </row>
        <row r="63">
          <cell r="E63"/>
          <cell r="F63">
            <v>18.97</v>
          </cell>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v>183.91</v>
          </cell>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46921</v>
          </cell>
          <cell r="F74">
            <v>17580.650000000001</v>
          </cell>
          <cell r="G74"/>
          <cell r="H74"/>
          <cell r="I74">
            <v>2193.81</v>
          </cell>
          <cell r="J74"/>
          <cell r="K74">
            <v>35792.949999999997</v>
          </cell>
        </row>
        <row r="75">
          <cell r="E75">
            <v>26628.2</v>
          </cell>
          <cell r="F75">
            <v>8360.07</v>
          </cell>
          <cell r="G75"/>
          <cell r="H75">
            <v>6155.5</v>
          </cell>
          <cell r="I75">
            <v>26181.86</v>
          </cell>
          <cell r="J75"/>
          <cell r="K75"/>
        </row>
        <row r="76">
          <cell r="E76">
            <v>13458.91</v>
          </cell>
          <cell r="F76">
            <v>4666.78</v>
          </cell>
          <cell r="G76">
            <v>100</v>
          </cell>
          <cell r="H76"/>
          <cell r="I76">
            <v>501.22</v>
          </cell>
          <cell r="J76"/>
          <cell r="K76">
            <v>7158.59</v>
          </cell>
        </row>
        <row r="77">
          <cell r="E77"/>
          <cell r="F77"/>
          <cell r="G77"/>
          <cell r="H77"/>
          <cell r="I77"/>
          <cell r="J77"/>
          <cell r="K77"/>
        </row>
        <row r="78">
          <cell r="E78"/>
          <cell r="F78"/>
          <cell r="G78"/>
          <cell r="H78"/>
          <cell r="I78"/>
          <cell r="J78"/>
          <cell r="K78"/>
        </row>
        <row r="79">
          <cell r="E79"/>
          <cell r="F79">
            <v>112.21</v>
          </cell>
          <cell r="G79"/>
          <cell r="H79"/>
          <cell r="I79"/>
          <cell r="J79"/>
          <cell r="K79"/>
        </row>
        <row r="80">
          <cell r="E80"/>
          <cell r="F80"/>
          <cell r="G80"/>
          <cell r="H80"/>
          <cell r="I80"/>
          <cell r="J80"/>
          <cell r="K80"/>
        </row>
        <row r="81">
          <cell r="E81"/>
          <cell r="F81">
            <v>18.5</v>
          </cell>
          <cell r="G81"/>
          <cell r="H81"/>
          <cell r="I81"/>
          <cell r="J81"/>
          <cell r="K81"/>
        </row>
        <row r="82">
          <cell r="E82">
            <v>174484</v>
          </cell>
          <cell r="F82">
            <v>45475.25</v>
          </cell>
          <cell r="G82"/>
          <cell r="H82"/>
          <cell r="I82"/>
          <cell r="J82"/>
          <cell r="K82">
            <v>71585.919999999998</v>
          </cell>
        </row>
      </sheetData>
      <sheetData sheetId="10">
        <row r="17">
          <cell r="E17">
            <v>14503.91</v>
          </cell>
          <cell r="F17">
            <v>2561.19</v>
          </cell>
          <cell r="G17"/>
          <cell r="H17"/>
          <cell r="I17">
            <v>5636.78</v>
          </cell>
          <cell r="J17"/>
          <cell r="K17">
            <v>10626.75</v>
          </cell>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v>77.540000000000006</v>
          </cell>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v>161.63</v>
          </cell>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v>263.57</v>
          </cell>
          <cell r="G34"/>
          <cell r="H34"/>
          <cell r="I34"/>
          <cell r="J34"/>
          <cell r="K34"/>
        </row>
        <row r="35">
          <cell r="E35"/>
          <cell r="F35"/>
          <cell r="G35"/>
          <cell r="H35"/>
          <cell r="I35"/>
          <cell r="J35"/>
          <cell r="K35"/>
        </row>
        <row r="36">
          <cell r="E36">
            <v>790</v>
          </cell>
          <cell r="F36">
            <v>565.13</v>
          </cell>
          <cell r="G36">
            <v>54.08</v>
          </cell>
          <cell r="H36"/>
          <cell r="I36">
            <v>3220.7</v>
          </cell>
          <cell r="J36"/>
          <cell r="K36">
            <v>5313.37</v>
          </cell>
        </row>
        <row r="37">
          <cell r="E37"/>
          <cell r="F37"/>
          <cell r="G37"/>
          <cell r="H37"/>
          <cell r="I37"/>
          <cell r="J37"/>
          <cell r="K37"/>
        </row>
        <row r="38">
          <cell r="E38"/>
          <cell r="F38"/>
          <cell r="G38"/>
          <cell r="H38"/>
          <cell r="I38"/>
          <cell r="J38"/>
          <cell r="K38"/>
        </row>
        <row r="39">
          <cell r="E39"/>
          <cell r="F39"/>
          <cell r="G39"/>
          <cell r="H39"/>
          <cell r="I39"/>
          <cell r="J39"/>
          <cell r="K39"/>
        </row>
        <row r="40">
          <cell r="E40">
            <v>81818</v>
          </cell>
          <cell r="F40">
            <v>26256.65</v>
          </cell>
          <cell r="G40"/>
          <cell r="H40"/>
          <cell r="I40">
            <v>2048.87</v>
          </cell>
          <cell r="J40"/>
          <cell r="K40">
            <v>26566.87</v>
          </cell>
        </row>
        <row r="41">
          <cell r="E41"/>
          <cell r="F41"/>
          <cell r="G41"/>
          <cell r="H41"/>
          <cell r="I41"/>
          <cell r="J41"/>
          <cell r="K41"/>
        </row>
        <row r="42">
          <cell r="E42"/>
          <cell r="F42">
            <v>275.54000000000002</v>
          </cell>
          <cell r="G42"/>
          <cell r="H42"/>
          <cell r="I42"/>
          <cell r="J42"/>
          <cell r="K42"/>
        </row>
        <row r="43">
          <cell r="E43">
            <v>18569.07</v>
          </cell>
          <cell r="F43">
            <v>5930.27</v>
          </cell>
          <cell r="G43">
            <v>300</v>
          </cell>
          <cell r="H43"/>
          <cell r="I43"/>
          <cell r="J43"/>
          <cell r="K43">
            <v>5313.37</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44751.23</v>
          </cell>
          <cell r="F48">
            <v>14116.39</v>
          </cell>
          <cell r="G48"/>
          <cell r="H48">
            <v>5177.8500000000004</v>
          </cell>
          <cell r="I48">
            <v>2989.29</v>
          </cell>
          <cell r="J48"/>
          <cell r="K48">
            <v>10626.75</v>
          </cell>
        </row>
        <row r="49">
          <cell r="E49"/>
          <cell r="F49"/>
          <cell r="G49"/>
          <cell r="H49"/>
          <cell r="I49"/>
          <cell r="J49"/>
          <cell r="K49"/>
        </row>
        <row r="50">
          <cell r="E50">
            <v>68978.100000000006</v>
          </cell>
          <cell r="F50">
            <v>21488.11</v>
          </cell>
          <cell r="G50"/>
          <cell r="H50">
            <v>12552.95</v>
          </cell>
          <cell r="I50">
            <v>3338.06</v>
          </cell>
          <cell r="J50"/>
          <cell r="K50">
            <v>15940.12</v>
          </cell>
        </row>
        <row r="51">
          <cell r="E51"/>
          <cell r="F51"/>
          <cell r="G51"/>
          <cell r="H51"/>
          <cell r="I51"/>
          <cell r="J51"/>
          <cell r="K51"/>
        </row>
        <row r="52">
          <cell r="E52">
            <v>516.91</v>
          </cell>
          <cell r="F52">
            <v>39.549999999999997</v>
          </cell>
          <cell r="G52"/>
          <cell r="H52">
            <v>310.35000000000002</v>
          </cell>
          <cell r="I52">
            <v>600.55999999999995</v>
          </cell>
          <cell r="J52">
            <v>8.15</v>
          </cell>
          <cell r="K52"/>
        </row>
        <row r="53">
          <cell r="E53"/>
          <cell r="F53"/>
          <cell r="G53"/>
          <cell r="H53"/>
          <cell r="I53">
            <v>1286.17</v>
          </cell>
          <cell r="J53"/>
          <cell r="K53"/>
        </row>
        <row r="54">
          <cell r="E54"/>
          <cell r="F54"/>
          <cell r="G54"/>
          <cell r="H54"/>
          <cell r="I54"/>
          <cell r="J54"/>
          <cell r="K54"/>
        </row>
        <row r="55">
          <cell r="E55"/>
          <cell r="F55"/>
          <cell r="G55"/>
          <cell r="H55"/>
          <cell r="I55"/>
          <cell r="J55"/>
          <cell r="K55"/>
        </row>
        <row r="56">
          <cell r="E56"/>
          <cell r="F56">
            <v>96.94</v>
          </cell>
          <cell r="G56"/>
          <cell r="H56"/>
          <cell r="I56"/>
          <cell r="J56"/>
          <cell r="K56"/>
        </row>
        <row r="57">
          <cell r="E57">
            <v>68784</v>
          </cell>
          <cell r="F57">
            <v>22529.119999999999</v>
          </cell>
          <cell r="G57"/>
          <cell r="H57"/>
          <cell r="I57">
            <v>3171.46</v>
          </cell>
          <cell r="J57"/>
          <cell r="K57">
            <v>26566.87</v>
          </cell>
        </row>
        <row r="58">
          <cell r="E58"/>
          <cell r="F58"/>
          <cell r="G58"/>
          <cell r="H58"/>
          <cell r="I58"/>
          <cell r="J58"/>
          <cell r="K58"/>
        </row>
        <row r="59">
          <cell r="E59"/>
          <cell r="F59"/>
          <cell r="G59"/>
          <cell r="H59"/>
          <cell r="I59"/>
          <cell r="J59"/>
          <cell r="K59"/>
        </row>
        <row r="60">
          <cell r="E60"/>
          <cell r="F60"/>
          <cell r="G60"/>
          <cell r="H60"/>
          <cell r="I60"/>
          <cell r="J60"/>
          <cell r="K60"/>
        </row>
        <row r="61">
          <cell r="E61"/>
          <cell r="F61">
            <v>96.16</v>
          </cell>
          <cell r="G61"/>
          <cell r="H61"/>
          <cell r="I61"/>
          <cell r="J61"/>
          <cell r="K61"/>
        </row>
        <row r="62">
          <cell r="E62">
            <v>137004.51</v>
          </cell>
          <cell r="F62">
            <v>50112.44</v>
          </cell>
          <cell r="G62"/>
          <cell r="H62"/>
          <cell r="I62">
            <v>2700.23</v>
          </cell>
          <cell r="J62"/>
          <cell r="K62">
            <v>42507</v>
          </cell>
        </row>
        <row r="63">
          <cell r="E63"/>
          <cell r="F63">
            <v>19.88</v>
          </cell>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v>12164.69</v>
          </cell>
          <cell r="F68">
            <v>2073.92</v>
          </cell>
          <cell r="G68"/>
          <cell r="H68"/>
          <cell r="I68">
            <v>342.52</v>
          </cell>
          <cell r="J68">
            <v>300</v>
          </cell>
          <cell r="K68">
            <v>10626.75</v>
          </cell>
        </row>
        <row r="69">
          <cell r="E69"/>
          <cell r="F69">
            <v>192.81</v>
          </cell>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31043.89</v>
          </cell>
          <cell r="F74">
            <v>9989.14</v>
          </cell>
          <cell r="G74"/>
          <cell r="H74"/>
          <cell r="I74">
            <v>2267.2199999999998</v>
          </cell>
          <cell r="J74"/>
          <cell r="K74">
            <v>15940.12</v>
          </cell>
        </row>
        <row r="75">
          <cell r="E75"/>
          <cell r="F75">
            <v>35.479999999999997</v>
          </cell>
          <cell r="G75"/>
          <cell r="H75"/>
          <cell r="I75"/>
          <cell r="J75"/>
          <cell r="K75"/>
        </row>
        <row r="76">
          <cell r="E76">
            <v>62085.760000000002</v>
          </cell>
          <cell r="F76">
            <v>19375.330000000002</v>
          </cell>
          <cell r="G76"/>
          <cell r="H76"/>
          <cell r="I76">
            <v>580.71</v>
          </cell>
          <cell r="J76"/>
          <cell r="K76">
            <v>5313.37</v>
          </cell>
        </row>
        <row r="77">
          <cell r="E77"/>
          <cell r="F77"/>
          <cell r="G77"/>
          <cell r="H77"/>
          <cell r="I77"/>
          <cell r="J77"/>
          <cell r="K77"/>
        </row>
        <row r="78">
          <cell r="E78"/>
          <cell r="F78"/>
          <cell r="G78"/>
          <cell r="H78"/>
          <cell r="I78"/>
          <cell r="J78"/>
          <cell r="K78"/>
        </row>
        <row r="79">
          <cell r="E79"/>
          <cell r="F79">
            <v>117.64</v>
          </cell>
          <cell r="G79"/>
          <cell r="H79"/>
          <cell r="I79"/>
          <cell r="J79"/>
          <cell r="K79"/>
        </row>
        <row r="80">
          <cell r="E80"/>
          <cell r="F80"/>
          <cell r="G80"/>
          <cell r="H80"/>
          <cell r="I80"/>
          <cell r="J80"/>
          <cell r="K80"/>
        </row>
        <row r="81">
          <cell r="E81"/>
          <cell r="F81">
            <v>19.399999999999999</v>
          </cell>
          <cell r="G81"/>
          <cell r="H81"/>
          <cell r="I81"/>
          <cell r="J81"/>
          <cell r="K81"/>
        </row>
        <row r="82">
          <cell r="E82">
            <v>177982</v>
          </cell>
          <cell r="F82">
            <v>37844.39</v>
          </cell>
          <cell r="G82"/>
          <cell r="H82">
            <v>2000</v>
          </cell>
          <cell r="I82"/>
          <cell r="J82"/>
          <cell r="K82">
            <v>53133.77</v>
          </cell>
        </row>
      </sheetData>
      <sheetData sheetId="11">
        <row r="17">
          <cell r="E17"/>
          <cell r="F17">
            <v>80.099999999999994</v>
          </cell>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v>89.38</v>
          </cell>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v>186.31</v>
          </cell>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v>303.81</v>
          </cell>
          <cell r="G34"/>
          <cell r="H34"/>
          <cell r="I34"/>
          <cell r="J34"/>
          <cell r="K34"/>
        </row>
        <row r="35">
          <cell r="E35"/>
          <cell r="F35"/>
          <cell r="G35"/>
          <cell r="H35"/>
          <cell r="I35"/>
          <cell r="J35"/>
          <cell r="K35"/>
        </row>
        <row r="36">
          <cell r="E36">
            <v>99808.3</v>
          </cell>
          <cell r="F36">
            <v>30874.14</v>
          </cell>
          <cell r="G36">
            <v>62.34</v>
          </cell>
          <cell r="H36"/>
          <cell r="I36">
            <v>6025.96</v>
          </cell>
          <cell r="J36"/>
          <cell r="K36">
            <v>31801.94</v>
          </cell>
        </row>
        <row r="37">
          <cell r="E37"/>
          <cell r="F37"/>
          <cell r="G37"/>
          <cell r="H37"/>
          <cell r="I37"/>
          <cell r="J37"/>
          <cell r="K37"/>
        </row>
        <row r="38">
          <cell r="E38"/>
          <cell r="F38"/>
          <cell r="G38"/>
          <cell r="H38"/>
          <cell r="I38"/>
          <cell r="J38"/>
          <cell r="K38"/>
        </row>
        <row r="39">
          <cell r="E39"/>
          <cell r="F39"/>
          <cell r="G39"/>
          <cell r="H39"/>
          <cell r="I39"/>
          <cell r="J39"/>
          <cell r="K39"/>
        </row>
        <row r="40">
          <cell r="E40">
            <v>61807</v>
          </cell>
          <cell r="F40">
            <v>21622.13</v>
          </cell>
          <cell r="G40"/>
          <cell r="H40"/>
          <cell r="I40">
            <v>857.4</v>
          </cell>
          <cell r="J40"/>
          <cell r="K40">
            <v>26501.62</v>
          </cell>
        </row>
        <row r="41">
          <cell r="E41"/>
          <cell r="F41"/>
          <cell r="G41"/>
          <cell r="H41"/>
          <cell r="I41"/>
          <cell r="J41"/>
          <cell r="K41"/>
        </row>
        <row r="42">
          <cell r="E42"/>
          <cell r="F42">
            <v>317.62</v>
          </cell>
          <cell r="G42"/>
          <cell r="H42"/>
          <cell r="I42"/>
          <cell r="J42"/>
          <cell r="K42"/>
        </row>
        <row r="43">
          <cell r="E43">
            <v>18376.64</v>
          </cell>
          <cell r="F43">
            <v>6062.78</v>
          </cell>
          <cell r="G43"/>
          <cell r="H43"/>
          <cell r="I43"/>
          <cell r="J43"/>
          <cell r="K43">
            <v>5300.32</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80841.2</v>
          </cell>
          <cell r="F48">
            <v>25118.94</v>
          </cell>
          <cell r="G48"/>
          <cell r="H48">
            <v>1953.03</v>
          </cell>
          <cell r="I48">
            <v>3809.22</v>
          </cell>
          <cell r="J48">
            <v>80</v>
          </cell>
          <cell r="K48">
            <v>31801.94</v>
          </cell>
        </row>
        <row r="49">
          <cell r="E49"/>
          <cell r="F49"/>
          <cell r="G49"/>
          <cell r="H49"/>
          <cell r="I49"/>
          <cell r="J49"/>
          <cell r="K49"/>
        </row>
        <row r="50">
          <cell r="E50">
            <v>32275</v>
          </cell>
          <cell r="F50">
            <v>11602.49</v>
          </cell>
          <cell r="G50"/>
          <cell r="H50">
            <v>14469.74</v>
          </cell>
          <cell r="I50">
            <v>2037</v>
          </cell>
          <cell r="J50"/>
          <cell r="K50">
            <v>10600.65</v>
          </cell>
        </row>
        <row r="51">
          <cell r="E51"/>
          <cell r="F51"/>
          <cell r="G51"/>
          <cell r="H51"/>
          <cell r="I51"/>
          <cell r="J51"/>
          <cell r="K51"/>
        </row>
        <row r="52">
          <cell r="E52">
            <v>42810.38</v>
          </cell>
          <cell r="F52">
            <v>3275.06</v>
          </cell>
          <cell r="G52"/>
          <cell r="H52">
            <v>357.74</v>
          </cell>
          <cell r="I52">
            <v>692.27</v>
          </cell>
          <cell r="J52">
            <v>9.4</v>
          </cell>
          <cell r="K52"/>
        </row>
        <row r="53">
          <cell r="E53"/>
          <cell r="F53"/>
          <cell r="G53"/>
          <cell r="H53"/>
          <cell r="I53">
            <v>400</v>
          </cell>
          <cell r="J53"/>
          <cell r="K53"/>
        </row>
        <row r="54">
          <cell r="E54"/>
          <cell r="F54"/>
          <cell r="G54"/>
          <cell r="H54"/>
          <cell r="I54"/>
          <cell r="J54"/>
          <cell r="K54"/>
        </row>
        <row r="55">
          <cell r="E55"/>
          <cell r="F55"/>
          <cell r="G55"/>
          <cell r="H55"/>
          <cell r="I55"/>
          <cell r="J55"/>
          <cell r="K55"/>
        </row>
        <row r="56">
          <cell r="E56">
            <v>54994</v>
          </cell>
          <cell r="F56">
            <v>19743.240000000002</v>
          </cell>
          <cell r="G56"/>
          <cell r="H56"/>
          <cell r="I56">
            <v>5288.82</v>
          </cell>
          <cell r="J56"/>
          <cell r="K56">
            <v>15900.97</v>
          </cell>
        </row>
        <row r="57">
          <cell r="E57"/>
          <cell r="F57">
            <v>222.15</v>
          </cell>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v>110.85</v>
          </cell>
          <cell r="G61"/>
          <cell r="H61"/>
          <cell r="I61"/>
          <cell r="J61"/>
          <cell r="K61"/>
        </row>
        <row r="62">
          <cell r="E62">
            <v>51011</v>
          </cell>
          <cell r="F62">
            <v>11270.03</v>
          </cell>
          <cell r="G62"/>
          <cell r="H62"/>
          <cell r="I62">
            <v>4542.13</v>
          </cell>
          <cell r="J62"/>
          <cell r="K62">
            <v>26501.62</v>
          </cell>
        </row>
        <row r="63">
          <cell r="E63"/>
          <cell r="F63">
            <v>22.92</v>
          </cell>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v>222.25</v>
          </cell>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86871</v>
          </cell>
          <cell r="F74">
            <v>28284.37</v>
          </cell>
          <cell r="G74"/>
          <cell r="H74"/>
          <cell r="I74">
            <v>4168.6000000000004</v>
          </cell>
          <cell r="J74"/>
          <cell r="K74">
            <v>26501.62</v>
          </cell>
        </row>
        <row r="75">
          <cell r="E75"/>
          <cell r="F75">
            <v>40.9</v>
          </cell>
          <cell r="G75"/>
          <cell r="H75"/>
          <cell r="I75"/>
          <cell r="J75"/>
          <cell r="K75"/>
        </row>
        <row r="76">
          <cell r="E76">
            <v>12053.44</v>
          </cell>
          <cell r="F76">
            <v>4429.92</v>
          </cell>
          <cell r="G76"/>
          <cell r="H76"/>
          <cell r="I76">
            <v>134.02000000000001</v>
          </cell>
          <cell r="J76"/>
          <cell r="K76">
            <v>5300.32</v>
          </cell>
        </row>
        <row r="77">
          <cell r="E77"/>
          <cell r="F77"/>
          <cell r="G77"/>
          <cell r="H77"/>
          <cell r="I77"/>
          <cell r="J77"/>
          <cell r="K77"/>
        </row>
        <row r="78">
          <cell r="E78"/>
          <cell r="F78"/>
          <cell r="G78"/>
          <cell r="H78"/>
          <cell r="I78"/>
          <cell r="J78"/>
          <cell r="K78"/>
        </row>
        <row r="79">
          <cell r="E79"/>
          <cell r="F79">
            <v>135.61000000000001</v>
          </cell>
          <cell r="G79"/>
          <cell r="H79"/>
          <cell r="I79"/>
          <cell r="J79"/>
          <cell r="K79"/>
        </row>
        <row r="80">
          <cell r="E80"/>
          <cell r="F80"/>
          <cell r="G80"/>
          <cell r="H80"/>
          <cell r="I80"/>
          <cell r="J80"/>
          <cell r="K80"/>
        </row>
        <row r="81">
          <cell r="E81"/>
          <cell r="F81">
            <v>22.36</v>
          </cell>
          <cell r="G81"/>
          <cell r="H81"/>
          <cell r="I81"/>
          <cell r="J81"/>
          <cell r="K81"/>
        </row>
        <row r="82">
          <cell r="E82">
            <v>179456</v>
          </cell>
          <cell r="F82">
            <v>38513.379999999997</v>
          </cell>
          <cell r="G82"/>
          <cell r="H82"/>
          <cell r="I82"/>
          <cell r="J82"/>
          <cell r="K82">
            <v>53003.24</v>
          </cell>
        </row>
      </sheetData>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17020.8</v>
          </cell>
          <cell r="F27">
            <v>4411.8900000000003</v>
          </cell>
          <cell r="G27">
            <v>0</v>
          </cell>
          <cell r="H27">
            <v>3084.26</v>
          </cell>
          <cell r="I27">
            <v>882.07</v>
          </cell>
          <cell r="J27"/>
          <cell r="K27">
            <v>3203.0899999999997</v>
          </cell>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44683.69</v>
          </cell>
          <cell r="F34">
            <v>17325.87</v>
          </cell>
          <cell r="G34">
            <v>4850</v>
          </cell>
          <cell r="H34">
            <v>11746.78</v>
          </cell>
          <cell r="I34">
            <v>7726.05</v>
          </cell>
          <cell r="J34">
            <v>960</v>
          </cell>
          <cell r="K34">
            <v>10372.990000000002</v>
          </cell>
        </row>
        <row r="35">
          <cell r="E35"/>
          <cell r="F35"/>
          <cell r="G35"/>
          <cell r="H35"/>
          <cell r="I35"/>
          <cell r="J35"/>
          <cell r="K35"/>
        </row>
        <row r="36">
          <cell r="E36">
            <v>97016.37</v>
          </cell>
          <cell r="F36">
            <v>50467</v>
          </cell>
          <cell r="G36">
            <v>711</v>
          </cell>
          <cell r="H36">
            <v>8409.5300000000007</v>
          </cell>
          <cell r="I36">
            <v>3076.6</v>
          </cell>
          <cell r="J36">
            <v>360</v>
          </cell>
          <cell r="K36">
            <v>20520.88</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92768.38</v>
          </cell>
          <cell r="F42">
            <v>29278.400000000001</v>
          </cell>
          <cell r="G42">
            <v>0</v>
          </cell>
          <cell r="H42">
            <v>458.43</v>
          </cell>
          <cell r="I42">
            <v>25641.360000000001</v>
          </cell>
          <cell r="J42">
            <v>360</v>
          </cell>
          <cell r="K42">
            <v>19661.18</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69480.320000000007</v>
          </cell>
          <cell r="F50">
            <v>19729.46</v>
          </cell>
          <cell r="G50">
            <v>0</v>
          </cell>
          <cell r="H50">
            <v>283.89</v>
          </cell>
          <cell r="I50">
            <v>17917.490000000002</v>
          </cell>
          <cell r="J50">
            <v>307</v>
          </cell>
          <cell r="K50">
            <v>15913.25</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76084.070000000007</v>
          </cell>
          <cell r="F62">
            <v>29158.16</v>
          </cell>
          <cell r="G62">
            <v>0</v>
          </cell>
          <cell r="H62">
            <v>927.86</v>
          </cell>
          <cell r="I62">
            <v>0</v>
          </cell>
          <cell r="J62">
            <v>915</v>
          </cell>
          <cell r="K62">
            <v>14922.5</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v>78106.48</v>
          </cell>
          <cell r="F71">
            <v>26839.53</v>
          </cell>
          <cell r="G71">
            <v>6793.02</v>
          </cell>
          <cell r="H71">
            <v>7210.18</v>
          </cell>
          <cell r="I71">
            <v>3080.83</v>
          </cell>
          <cell r="J71">
            <v>4290</v>
          </cell>
          <cell r="K71">
            <v>13821.03</v>
          </cell>
        </row>
        <row r="72">
          <cell r="E72"/>
          <cell r="F72"/>
          <cell r="G72"/>
          <cell r="H72"/>
          <cell r="I72"/>
          <cell r="J72"/>
          <cell r="K72"/>
        </row>
        <row r="73">
          <cell r="E73"/>
          <cell r="F73"/>
          <cell r="G73"/>
          <cell r="H73"/>
          <cell r="I73"/>
          <cell r="J73"/>
          <cell r="K73"/>
        </row>
        <row r="74">
          <cell r="E74">
            <v>45317.95</v>
          </cell>
          <cell r="F74">
            <v>13624.5</v>
          </cell>
          <cell r="G74">
            <v>0</v>
          </cell>
          <cell r="H74">
            <v>86.87</v>
          </cell>
          <cell r="I74">
            <v>0</v>
          </cell>
          <cell r="J74">
            <v>675</v>
          </cell>
          <cell r="K74">
            <v>8049.46</v>
          </cell>
        </row>
        <row r="75">
          <cell r="E75">
            <v>47413.86</v>
          </cell>
          <cell r="F75">
            <v>17198.91</v>
          </cell>
          <cell r="G75">
            <v>1575</v>
          </cell>
          <cell r="H75">
            <v>3538.79</v>
          </cell>
          <cell r="I75">
            <v>2754.18</v>
          </cell>
          <cell r="J75">
            <v>320</v>
          </cell>
          <cell r="K75">
            <v>10091.48</v>
          </cell>
        </row>
        <row r="76">
          <cell r="E76"/>
          <cell r="F76"/>
          <cell r="G76"/>
          <cell r="H76"/>
          <cell r="I76"/>
          <cell r="J76"/>
          <cell r="K76"/>
        </row>
        <row r="77">
          <cell r="E77"/>
          <cell r="F77"/>
          <cell r="G77"/>
          <cell r="H77"/>
          <cell r="I77"/>
          <cell r="J77"/>
          <cell r="K77"/>
        </row>
        <row r="78">
          <cell r="E78"/>
          <cell r="F78"/>
          <cell r="G78"/>
          <cell r="H78"/>
          <cell r="I78"/>
          <cell r="J78"/>
          <cell r="K78"/>
        </row>
        <row r="79">
          <cell r="E79">
            <v>54213.11</v>
          </cell>
          <cell r="F79">
            <v>18066.43</v>
          </cell>
          <cell r="G79">
            <v>0</v>
          </cell>
          <cell r="H79">
            <v>10192.69</v>
          </cell>
          <cell r="I79">
            <v>3863.83</v>
          </cell>
          <cell r="J79">
            <v>137</v>
          </cell>
          <cell r="K79">
            <v>9245.5300000000007</v>
          </cell>
        </row>
        <row r="80">
          <cell r="E80"/>
          <cell r="F80"/>
          <cell r="G80"/>
          <cell r="H80"/>
          <cell r="I80"/>
          <cell r="J80"/>
          <cell r="K80"/>
        </row>
        <row r="81">
          <cell r="E81">
            <v>128372.01</v>
          </cell>
          <cell r="F81">
            <v>26325.599999999999</v>
          </cell>
          <cell r="G81">
            <v>328</v>
          </cell>
          <cell r="H81">
            <v>1389.75</v>
          </cell>
          <cell r="I81"/>
          <cell r="J81"/>
          <cell r="K81">
            <v>19589.04</v>
          </cell>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v>12953.66</v>
          </cell>
          <cell r="F25">
            <v>5623.17</v>
          </cell>
          <cell r="G25">
            <v>0</v>
          </cell>
          <cell r="H25">
            <v>735.62</v>
          </cell>
          <cell r="I25">
            <v>969.62</v>
          </cell>
          <cell r="J25">
            <v>287</v>
          </cell>
          <cell r="K25">
            <v>2418.91</v>
          </cell>
        </row>
        <row r="26">
          <cell r="E26"/>
          <cell r="F26"/>
          <cell r="G26"/>
          <cell r="H26"/>
          <cell r="I26"/>
          <cell r="J26"/>
          <cell r="K26"/>
        </row>
        <row r="27">
          <cell r="E27">
            <v>74079.179999999993</v>
          </cell>
          <cell r="F27">
            <v>21751.67</v>
          </cell>
          <cell r="G27">
            <v>0</v>
          </cell>
          <cell r="H27">
            <v>13597.95</v>
          </cell>
          <cell r="I27">
            <v>19990.900000000001</v>
          </cell>
          <cell r="J27">
            <v>407</v>
          </cell>
          <cell r="K27">
            <v>17197.940000000002</v>
          </cell>
        </row>
        <row r="28">
          <cell r="E28">
            <v>3000</v>
          </cell>
          <cell r="F28">
            <v>614.28</v>
          </cell>
          <cell r="G28"/>
          <cell r="H28">
            <v>6543.64</v>
          </cell>
          <cell r="I28">
            <v>23539.75</v>
          </cell>
          <cell r="J28"/>
          <cell r="K28">
            <v>3537.79</v>
          </cell>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24284.09</v>
          </cell>
          <cell r="F34">
            <v>7659.98</v>
          </cell>
          <cell r="G34">
            <v>0</v>
          </cell>
          <cell r="H34">
            <v>8072.3</v>
          </cell>
          <cell r="I34">
            <v>7799.67</v>
          </cell>
          <cell r="J34">
            <v>0</v>
          </cell>
          <cell r="K34">
            <v>5986.01</v>
          </cell>
        </row>
        <row r="35">
          <cell r="E35"/>
          <cell r="F35"/>
          <cell r="G35"/>
          <cell r="H35"/>
          <cell r="I35"/>
          <cell r="J35"/>
          <cell r="K35"/>
        </row>
        <row r="36">
          <cell r="E36">
            <v>107252.51</v>
          </cell>
          <cell r="F36">
            <v>37924.69</v>
          </cell>
          <cell r="G36">
            <v>0</v>
          </cell>
          <cell r="H36">
            <v>14816.49</v>
          </cell>
          <cell r="I36">
            <v>4313.0600000000004</v>
          </cell>
          <cell r="J36">
            <v>280</v>
          </cell>
          <cell r="K36">
            <v>22150.23</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86427.58</v>
          </cell>
          <cell r="F42">
            <v>25055.35</v>
          </cell>
          <cell r="G42">
            <v>115</v>
          </cell>
          <cell r="H42">
            <v>458.43</v>
          </cell>
          <cell r="I42">
            <v>45314.86</v>
          </cell>
          <cell r="J42">
            <v>805</v>
          </cell>
          <cell r="K42">
            <v>21947.040000000001</v>
          </cell>
        </row>
        <row r="43">
          <cell r="E43">
            <v>9177</v>
          </cell>
          <cell r="F43">
            <v>2505.08</v>
          </cell>
          <cell r="G43">
            <v>0</v>
          </cell>
          <cell r="H43">
            <v>0</v>
          </cell>
          <cell r="I43">
            <v>0</v>
          </cell>
          <cell r="J43">
            <v>0</v>
          </cell>
          <cell r="K43">
            <v>1373.81</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0</v>
          </cell>
          <cell r="F48">
            <v>0</v>
          </cell>
          <cell r="G48">
            <v>0</v>
          </cell>
          <cell r="H48">
            <v>0</v>
          </cell>
          <cell r="I48">
            <v>2169</v>
          </cell>
          <cell r="J48">
            <v>0</v>
          </cell>
          <cell r="K48">
            <v>293.51</v>
          </cell>
        </row>
        <row r="49">
          <cell r="E49"/>
          <cell r="F49"/>
          <cell r="G49"/>
          <cell r="H49"/>
          <cell r="I49"/>
          <cell r="J49"/>
          <cell r="K49"/>
        </row>
        <row r="50">
          <cell r="E50">
            <v>36952.54</v>
          </cell>
          <cell r="F50">
            <v>13964.72</v>
          </cell>
          <cell r="G50">
            <v>0</v>
          </cell>
          <cell r="H50">
            <v>3768.48</v>
          </cell>
          <cell r="I50">
            <v>20326.98</v>
          </cell>
          <cell r="J50">
            <v>1025</v>
          </cell>
          <cell r="K50">
            <v>11716.52</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103533.17</v>
          </cell>
          <cell r="F61">
            <v>28651.49</v>
          </cell>
          <cell r="G61">
            <v>0</v>
          </cell>
          <cell r="H61">
            <v>506.77</v>
          </cell>
          <cell r="I61">
            <v>601.46</v>
          </cell>
          <cell r="J61">
            <v>367</v>
          </cell>
          <cell r="K61">
            <v>19049.2</v>
          </cell>
        </row>
        <row r="62">
          <cell r="E62">
            <v>20085.38</v>
          </cell>
          <cell r="F62">
            <v>8319.98</v>
          </cell>
          <cell r="G62">
            <v>50</v>
          </cell>
          <cell r="H62">
            <v>927.86</v>
          </cell>
          <cell r="I62">
            <v>0</v>
          </cell>
          <cell r="J62">
            <v>360</v>
          </cell>
          <cell r="K62">
            <v>4333.88</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22454.6</v>
          </cell>
          <cell r="F74">
            <v>6459.06</v>
          </cell>
          <cell r="G74">
            <v>0</v>
          </cell>
          <cell r="H74">
            <v>3876.23</v>
          </cell>
          <cell r="I74">
            <v>3704.41</v>
          </cell>
          <cell r="J74">
            <v>25</v>
          </cell>
          <cell r="K74">
            <v>5155.7999999999993</v>
          </cell>
        </row>
        <row r="75">
          <cell r="E75">
            <v>45138.99</v>
          </cell>
          <cell r="F75">
            <v>14644.32</v>
          </cell>
          <cell r="G75">
            <v>0</v>
          </cell>
          <cell r="H75">
            <v>2330.19</v>
          </cell>
          <cell r="I75">
            <v>2018.43</v>
          </cell>
          <cell r="J75">
            <v>300</v>
          </cell>
          <cell r="K75">
            <v>9341.06</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195703.92</v>
          </cell>
          <cell r="F81">
            <v>46603.87</v>
          </cell>
          <cell r="G81">
            <v>983.15</v>
          </cell>
          <cell r="H81">
            <v>4304.09</v>
          </cell>
          <cell r="I81">
            <v>1228.1500000000001</v>
          </cell>
          <cell r="J81">
            <v>0</v>
          </cell>
          <cell r="K81">
            <v>32743.93</v>
          </cell>
        </row>
      </sheetData>
      <sheetData sheetId="5">
        <row r="17">
          <cell r="E17">
            <v>0</v>
          </cell>
          <cell r="F17">
            <v>0</v>
          </cell>
          <cell r="G17">
            <v>519.38</v>
          </cell>
          <cell r="H17">
            <v>0</v>
          </cell>
          <cell r="I17">
            <v>0</v>
          </cell>
          <cell r="J17">
            <v>650</v>
          </cell>
          <cell r="K17">
            <v>114.74</v>
          </cell>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67779.789999999994</v>
          </cell>
          <cell r="F34">
            <v>24788.03</v>
          </cell>
          <cell r="G34">
            <v>0</v>
          </cell>
          <cell r="H34">
            <v>11399.31</v>
          </cell>
          <cell r="I34">
            <v>10073.620000000001</v>
          </cell>
          <cell r="J34">
            <v>0</v>
          </cell>
          <cell r="K34">
            <v>11096.43</v>
          </cell>
        </row>
        <row r="35">
          <cell r="E35"/>
          <cell r="F35"/>
          <cell r="G35"/>
          <cell r="H35"/>
          <cell r="I35"/>
          <cell r="J35"/>
          <cell r="K35"/>
        </row>
        <row r="36">
          <cell r="E36">
            <v>126736.32000000001</v>
          </cell>
          <cell r="F36">
            <v>42120.85</v>
          </cell>
          <cell r="G36">
            <v>0</v>
          </cell>
          <cell r="H36">
            <v>8581.7199999999993</v>
          </cell>
          <cell r="I36">
            <v>2369.81</v>
          </cell>
          <cell r="J36">
            <v>590</v>
          </cell>
          <cell r="K36">
            <v>19247.63</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90305.84</v>
          </cell>
          <cell r="F42">
            <v>25873.35</v>
          </cell>
          <cell r="G42">
            <v>65</v>
          </cell>
          <cell r="H42">
            <v>458.43</v>
          </cell>
          <cell r="I42">
            <v>6879.18</v>
          </cell>
          <cell r="J42">
            <v>585</v>
          </cell>
          <cell r="K42">
            <v>13765.7</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79697.8</v>
          </cell>
          <cell r="F48">
            <v>16398.8</v>
          </cell>
          <cell r="G48">
            <v>0</v>
          </cell>
          <cell r="H48">
            <v>5447.97</v>
          </cell>
          <cell r="I48">
            <v>25967.55</v>
          </cell>
          <cell r="J48">
            <v>347</v>
          </cell>
          <cell r="K48">
            <v>13736.380000000001</v>
          </cell>
        </row>
        <row r="49">
          <cell r="E49"/>
          <cell r="F49"/>
          <cell r="G49"/>
          <cell r="H49"/>
          <cell r="I49"/>
          <cell r="J49"/>
          <cell r="K49"/>
        </row>
        <row r="50">
          <cell r="E50">
            <v>64610.16</v>
          </cell>
          <cell r="F50">
            <v>28550.17</v>
          </cell>
          <cell r="G50">
            <v>0</v>
          </cell>
          <cell r="H50">
            <v>0</v>
          </cell>
          <cell r="I50">
            <v>2789.41</v>
          </cell>
          <cell r="J50">
            <v>725</v>
          </cell>
          <cell r="K50">
            <v>12200.580000000002</v>
          </cell>
        </row>
        <row r="51">
          <cell r="E51">
            <v>74149.25</v>
          </cell>
          <cell r="F51">
            <v>19700.68</v>
          </cell>
          <cell r="G51">
            <v>0</v>
          </cell>
          <cell r="H51">
            <v>434.66</v>
          </cell>
          <cell r="I51">
            <v>0</v>
          </cell>
          <cell r="J51">
            <v>0</v>
          </cell>
          <cell r="K51">
            <v>11450.44</v>
          </cell>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83801.63</v>
          </cell>
          <cell r="F61">
            <v>26459.56</v>
          </cell>
          <cell r="G61">
            <v>0</v>
          </cell>
          <cell r="H61">
            <v>506.77</v>
          </cell>
          <cell r="I61">
            <v>601.46</v>
          </cell>
          <cell r="J61">
            <v>507</v>
          </cell>
          <cell r="K61">
            <v>12824.83</v>
          </cell>
        </row>
        <row r="62">
          <cell r="E62">
            <v>0</v>
          </cell>
          <cell r="F62">
            <v>0</v>
          </cell>
          <cell r="G62">
            <v>0</v>
          </cell>
          <cell r="H62">
            <v>927.86</v>
          </cell>
          <cell r="I62">
            <v>0</v>
          </cell>
          <cell r="J62">
            <v>520</v>
          </cell>
          <cell r="K62">
            <v>170.58999999999997</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73697.55</v>
          </cell>
          <cell r="F74">
            <v>15413.33</v>
          </cell>
          <cell r="G74">
            <v>0</v>
          </cell>
          <cell r="H74">
            <v>86.87</v>
          </cell>
          <cell r="I74">
            <v>0</v>
          </cell>
          <cell r="J74">
            <v>775</v>
          </cell>
          <cell r="K74">
            <v>10193.380000000001</v>
          </cell>
        </row>
        <row r="75">
          <cell r="E75">
            <v>123171.48</v>
          </cell>
          <cell r="F75">
            <v>31687.07</v>
          </cell>
          <cell r="G75">
            <v>220</v>
          </cell>
          <cell r="H75">
            <v>5614.45</v>
          </cell>
          <cell r="I75">
            <v>2754.17</v>
          </cell>
          <cell r="J75">
            <v>1750</v>
          </cell>
          <cell r="K75">
            <v>19342.89</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6">
        <row r="17">
          <cell r="E17">
            <v>38499.040000000001</v>
          </cell>
          <cell r="F17">
            <v>12597.62</v>
          </cell>
          <cell r="G17">
            <v>0</v>
          </cell>
          <cell r="H17">
            <v>0</v>
          </cell>
          <cell r="I17">
            <v>0</v>
          </cell>
          <cell r="J17">
            <v>0</v>
          </cell>
          <cell r="K17">
            <v>6694.36</v>
          </cell>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75831.210000000006</v>
          </cell>
          <cell r="F27">
            <v>29843.3</v>
          </cell>
          <cell r="G27">
            <v>0</v>
          </cell>
          <cell r="H27">
            <v>5137.75</v>
          </cell>
          <cell r="I27">
            <v>10436.48</v>
          </cell>
          <cell r="J27">
            <v>167</v>
          </cell>
          <cell r="K27">
            <v>16691.53</v>
          </cell>
        </row>
        <row r="28">
          <cell r="E28"/>
          <cell r="F28"/>
          <cell r="G28"/>
          <cell r="H28"/>
          <cell r="I28"/>
          <cell r="J28"/>
          <cell r="K28"/>
        </row>
        <row r="29">
          <cell r="E29">
            <v>52866.11</v>
          </cell>
          <cell r="F29">
            <v>13848.390000000001</v>
          </cell>
          <cell r="G29">
            <v>1361.62</v>
          </cell>
          <cell r="H29">
            <v>0</v>
          </cell>
          <cell r="I29">
            <v>0</v>
          </cell>
          <cell r="J29">
            <v>480</v>
          </cell>
          <cell r="K29">
            <v>7962.21</v>
          </cell>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32617.88</v>
          </cell>
          <cell r="F34">
            <v>10171.879999999999</v>
          </cell>
          <cell r="G34">
            <v>2572.81</v>
          </cell>
          <cell r="H34">
            <v>14043.03</v>
          </cell>
          <cell r="I34">
            <v>9178.0400000000009</v>
          </cell>
          <cell r="J34">
            <v>127</v>
          </cell>
          <cell r="K34">
            <v>8945.7100000000009</v>
          </cell>
        </row>
        <row r="35">
          <cell r="E35"/>
          <cell r="F35"/>
          <cell r="G35"/>
          <cell r="H35"/>
          <cell r="I35"/>
          <cell r="J35"/>
          <cell r="K35"/>
        </row>
        <row r="36">
          <cell r="E36">
            <v>138813.06</v>
          </cell>
          <cell r="F36">
            <v>43352.95</v>
          </cell>
          <cell r="G36">
            <v>0</v>
          </cell>
          <cell r="H36">
            <v>13736.66</v>
          </cell>
          <cell r="I36">
            <v>9512.1200000000008</v>
          </cell>
          <cell r="J36">
            <v>380</v>
          </cell>
          <cell r="K36">
            <v>28726.190000000002</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93586.48</v>
          </cell>
          <cell r="F42">
            <v>21060.19</v>
          </cell>
          <cell r="G42">
            <v>279</v>
          </cell>
          <cell r="H42">
            <v>458.43</v>
          </cell>
          <cell r="I42">
            <v>6452.66</v>
          </cell>
          <cell r="J42">
            <v>1042</v>
          </cell>
          <cell r="K42">
            <v>17664.579999999998</v>
          </cell>
        </row>
        <row r="43">
          <cell r="E43">
            <v>26318.7</v>
          </cell>
          <cell r="F43">
            <v>9253.59</v>
          </cell>
          <cell r="G43">
            <v>1400</v>
          </cell>
          <cell r="H43">
            <v>0</v>
          </cell>
          <cell r="I43">
            <v>0</v>
          </cell>
          <cell r="J43">
            <v>0</v>
          </cell>
          <cell r="K43">
            <v>4532.99</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70871.399999999994</v>
          </cell>
          <cell r="F48">
            <v>20546.13</v>
          </cell>
          <cell r="G48">
            <v>0</v>
          </cell>
          <cell r="H48">
            <v>3788.49</v>
          </cell>
          <cell r="I48">
            <v>10627.22</v>
          </cell>
          <cell r="J48">
            <v>127</v>
          </cell>
          <cell r="K48">
            <v>14868.92</v>
          </cell>
        </row>
        <row r="49">
          <cell r="E49"/>
          <cell r="F49"/>
          <cell r="G49"/>
          <cell r="H49"/>
          <cell r="I49"/>
          <cell r="J49"/>
          <cell r="K49"/>
        </row>
        <row r="50">
          <cell r="E50">
            <v>69363.87</v>
          </cell>
          <cell r="F50">
            <v>23395.759999999998</v>
          </cell>
          <cell r="G50">
            <v>0</v>
          </cell>
          <cell r="H50">
            <v>1850.71</v>
          </cell>
          <cell r="I50">
            <v>8304.77</v>
          </cell>
          <cell r="J50">
            <v>25</v>
          </cell>
          <cell r="K50">
            <v>16377.14</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52524.17</v>
          </cell>
          <cell r="F61">
            <v>10812.81</v>
          </cell>
          <cell r="G61">
            <v>0</v>
          </cell>
          <cell r="H61">
            <v>506.77</v>
          </cell>
          <cell r="I61">
            <v>188.88</v>
          </cell>
          <cell r="J61">
            <v>127</v>
          </cell>
          <cell r="K61">
            <v>9465.2000000000007</v>
          </cell>
        </row>
        <row r="62">
          <cell r="E62">
            <v>29290.57</v>
          </cell>
          <cell r="F62">
            <v>8940.82</v>
          </cell>
          <cell r="G62">
            <v>254.76</v>
          </cell>
          <cell r="H62">
            <v>927.86</v>
          </cell>
          <cell r="I62">
            <v>0</v>
          </cell>
          <cell r="J62">
            <v>6300</v>
          </cell>
          <cell r="K62">
            <v>6889.8</v>
          </cell>
        </row>
        <row r="63">
          <cell r="E63"/>
          <cell r="F63"/>
          <cell r="G63"/>
          <cell r="H63"/>
          <cell r="I63"/>
          <cell r="J63"/>
          <cell r="K63"/>
        </row>
        <row r="64">
          <cell r="E64">
            <v>99261.1</v>
          </cell>
          <cell r="F64">
            <v>29624.35</v>
          </cell>
          <cell r="G64">
            <v>6049</v>
          </cell>
          <cell r="H64">
            <v>2243.63</v>
          </cell>
          <cell r="I64">
            <v>0</v>
          </cell>
          <cell r="J64">
            <v>1300</v>
          </cell>
          <cell r="K64">
            <v>20163.949999999997</v>
          </cell>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97337.34</v>
          </cell>
          <cell r="F74">
            <v>18061.8</v>
          </cell>
          <cell r="G74">
            <v>0</v>
          </cell>
          <cell r="H74">
            <v>81.44</v>
          </cell>
          <cell r="I74">
            <v>0</v>
          </cell>
          <cell r="J74">
            <v>25</v>
          </cell>
          <cell r="K74">
            <v>16885.259999999998</v>
          </cell>
        </row>
        <row r="75">
          <cell r="E75">
            <v>61694.52</v>
          </cell>
          <cell r="F75">
            <v>18958.86</v>
          </cell>
          <cell r="G75">
            <v>0</v>
          </cell>
          <cell r="H75">
            <v>2431.9</v>
          </cell>
          <cell r="I75">
            <v>2018.42</v>
          </cell>
          <cell r="J75">
            <v>20</v>
          </cell>
          <cell r="K75">
            <v>12766.970000000001</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7">
        <row r="17">
          <cell r="E17">
            <v>24059.94</v>
          </cell>
          <cell r="F17">
            <v>21671.82</v>
          </cell>
          <cell r="G17">
            <v>0</v>
          </cell>
          <cell r="H17">
            <v>0</v>
          </cell>
          <cell r="I17">
            <v>0</v>
          </cell>
          <cell r="J17">
            <v>0</v>
          </cell>
          <cell r="K17">
            <v>5764.3</v>
          </cell>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70836.649999999994</v>
          </cell>
          <cell r="F27">
            <v>26148.74</v>
          </cell>
          <cell r="G27">
            <v>1431.45</v>
          </cell>
          <cell r="H27">
            <v>9561.85</v>
          </cell>
          <cell r="I27">
            <v>40166.18</v>
          </cell>
          <cell r="J27">
            <v>247</v>
          </cell>
          <cell r="K27">
            <v>19662.86</v>
          </cell>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126500.15</v>
          </cell>
          <cell r="F42">
            <v>37442</v>
          </cell>
          <cell r="G42">
            <v>0</v>
          </cell>
          <cell r="H42">
            <v>458.43</v>
          </cell>
          <cell r="I42">
            <v>7940.5</v>
          </cell>
          <cell r="J42">
            <v>640</v>
          </cell>
          <cell r="K42">
            <v>24007.759999999998</v>
          </cell>
        </row>
        <row r="43">
          <cell r="E43">
            <v>14610.46</v>
          </cell>
          <cell r="F43">
            <v>5620.52</v>
          </cell>
          <cell r="G43">
            <v>0</v>
          </cell>
          <cell r="H43">
            <v>0</v>
          </cell>
          <cell r="I43">
            <v>0</v>
          </cell>
          <cell r="J43">
            <v>0</v>
          </cell>
          <cell r="K43">
            <v>2379.92</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71712.78</v>
          </cell>
          <cell r="F48">
            <v>20715.310000000001</v>
          </cell>
          <cell r="G48">
            <v>0</v>
          </cell>
          <cell r="H48">
            <v>4243.25</v>
          </cell>
          <cell r="I48">
            <v>24046.42</v>
          </cell>
          <cell r="J48">
            <v>127</v>
          </cell>
          <cell r="K48">
            <v>16357.24</v>
          </cell>
        </row>
        <row r="49">
          <cell r="E49">
            <v>26456.400000000001</v>
          </cell>
          <cell r="F49">
            <v>8285.7199999999993</v>
          </cell>
          <cell r="G49">
            <v>0</v>
          </cell>
          <cell r="H49">
            <v>596.01</v>
          </cell>
          <cell r="I49">
            <v>915.75</v>
          </cell>
          <cell r="J49">
            <v>460</v>
          </cell>
          <cell r="K49">
            <v>4193.17</v>
          </cell>
        </row>
        <row r="50">
          <cell r="E50">
            <v>58786.3</v>
          </cell>
          <cell r="F50">
            <v>18884</v>
          </cell>
          <cell r="G50">
            <v>0</v>
          </cell>
          <cell r="H50">
            <v>90.9</v>
          </cell>
          <cell r="I50">
            <v>6809.93</v>
          </cell>
          <cell r="J50">
            <v>725</v>
          </cell>
          <cell r="K50">
            <v>14613.48</v>
          </cell>
        </row>
        <row r="51">
          <cell r="E51">
            <v>38317.67</v>
          </cell>
          <cell r="F51">
            <v>7877.5</v>
          </cell>
          <cell r="G51">
            <v>0</v>
          </cell>
          <cell r="H51">
            <v>39.39</v>
          </cell>
          <cell r="I51">
            <v>0</v>
          </cell>
          <cell r="J51">
            <v>0</v>
          </cell>
          <cell r="K51">
            <v>5438.9</v>
          </cell>
        </row>
        <row r="52">
          <cell r="E52">
            <v>61395.9</v>
          </cell>
          <cell r="F52">
            <v>10394.86</v>
          </cell>
          <cell r="G52">
            <v>4075</v>
          </cell>
          <cell r="H52">
            <v>20384.900000000001</v>
          </cell>
          <cell r="I52">
            <v>1621.5</v>
          </cell>
          <cell r="J52">
            <v>627</v>
          </cell>
          <cell r="K52">
            <v>11587.17</v>
          </cell>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58827.040000000001</v>
          </cell>
          <cell r="F61">
            <v>12107.51</v>
          </cell>
          <cell r="G61">
            <v>0</v>
          </cell>
          <cell r="H61">
            <v>506.77</v>
          </cell>
          <cell r="I61">
            <v>601.46</v>
          </cell>
          <cell r="J61">
            <v>227</v>
          </cell>
          <cell r="K61">
            <v>10302.630000000001</v>
          </cell>
        </row>
        <row r="62">
          <cell r="E62">
            <v>82215.429999999993</v>
          </cell>
          <cell r="F62">
            <v>48488.94</v>
          </cell>
          <cell r="G62">
            <v>85</v>
          </cell>
          <cell r="H62">
            <v>1177.28</v>
          </cell>
          <cell r="I62">
            <v>0</v>
          </cell>
          <cell r="J62">
            <v>690</v>
          </cell>
          <cell r="K62">
            <v>19334.370000000003</v>
          </cell>
        </row>
        <row r="63">
          <cell r="E63"/>
          <cell r="F63"/>
          <cell r="G63"/>
          <cell r="H63"/>
          <cell r="I63"/>
          <cell r="J63"/>
          <cell r="K63"/>
        </row>
        <row r="64">
          <cell r="E64">
            <v>696.11</v>
          </cell>
          <cell r="F64">
            <v>639.28</v>
          </cell>
          <cell r="G64">
            <v>0</v>
          </cell>
          <cell r="H64">
            <v>0</v>
          </cell>
          <cell r="I64">
            <v>0</v>
          </cell>
          <cell r="J64">
            <v>0</v>
          </cell>
          <cell r="K64">
            <v>187.81</v>
          </cell>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v>67636.959999999992</v>
          </cell>
          <cell r="F69">
            <v>27046.260000000002</v>
          </cell>
          <cell r="G69">
            <v>20491.75</v>
          </cell>
          <cell r="H69">
            <v>2594.65</v>
          </cell>
          <cell r="I69">
            <v>677.84</v>
          </cell>
          <cell r="J69">
            <v>560</v>
          </cell>
          <cell r="K69">
            <v>13291.99</v>
          </cell>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47011.71</v>
          </cell>
          <cell r="F74">
            <v>13474.11</v>
          </cell>
          <cell r="G74">
            <v>0</v>
          </cell>
          <cell r="H74">
            <v>0</v>
          </cell>
          <cell r="I74">
            <v>0</v>
          </cell>
          <cell r="J74">
            <v>425</v>
          </cell>
          <cell r="K74">
            <v>8601.69</v>
          </cell>
        </row>
        <row r="75">
          <cell r="E75">
            <v>79144.45</v>
          </cell>
          <cell r="F75">
            <v>28281.5</v>
          </cell>
          <cell r="G75">
            <v>0</v>
          </cell>
          <cell r="H75">
            <v>4947.7</v>
          </cell>
          <cell r="I75">
            <v>2018.42</v>
          </cell>
          <cell r="J75">
            <v>0</v>
          </cell>
          <cell r="K75">
            <v>16588.39</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8">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48544.46</v>
          </cell>
          <cell r="F34">
            <v>9982.1299999999992</v>
          </cell>
          <cell r="G34">
            <v>3425</v>
          </cell>
          <cell r="H34">
            <v>13026.71</v>
          </cell>
          <cell r="I34">
            <v>10008.18</v>
          </cell>
          <cell r="J34">
            <v>127</v>
          </cell>
          <cell r="K34">
            <v>9834.5</v>
          </cell>
        </row>
        <row r="35">
          <cell r="E35"/>
          <cell r="F35"/>
          <cell r="G35"/>
          <cell r="H35"/>
          <cell r="I35"/>
          <cell r="J35"/>
          <cell r="K35"/>
        </row>
        <row r="36">
          <cell r="E36">
            <v>115016.11</v>
          </cell>
          <cell r="F36">
            <v>36458.44</v>
          </cell>
          <cell r="G36">
            <v>0</v>
          </cell>
          <cell r="H36">
            <v>10529.19</v>
          </cell>
          <cell r="I36">
            <v>19649.349999999999</v>
          </cell>
          <cell r="J36">
            <v>800</v>
          </cell>
          <cell r="K36">
            <v>22795.41</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49102.37</v>
          </cell>
          <cell r="F42">
            <v>15128.55</v>
          </cell>
          <cell r="G42">
            <v>0</v>
          </cell>
          <cell r="H42">
            <v>233.87</v>
          </cell>
          <cell r="I42">
            <v>6452.66</v>
          </cell>
          <cell r="J42">
            <v>240</v>
          </cell>
          <cell r="K42">
            <v>9187</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62381.57</v>
          </cell>
          <cell r="F48">
            <v>18810.36</v>
          </cell>
          <cell r="G48">
            <v>0</v>
          </cell>
          <cell r="H48">
            <v>5479.62</v>
          </cell>
          <cell r="I48">
            <v>10627.22</v>
          </cell>
          <cell r="J48">
            <v>387</v>
          </cell>
          <cell r="K48">
            <v>12276.880000000001</v>
          </cell>
        </row>
        <row r="49">
          <cell r="E49"/>
          <cell r="F49"/>
          <cell r="G49"/>
          <cell r="H49"/>
          <cell r="I49"/>
          <cell r="J49"/>
          <cell r="K49"/>
        </row>
        <row r="50">
          <cell r="E50">
            <v>68903.5</v>
          </cell>
          <cell r="F50">
            <v>20007.990000000002</v>
          </cell>
          <cell r="G50">
            <v>0</v>
          </cell>
          <cell r="H50">
            <v>461.97</v>
          </cell>
          <cell r="I50">
            <v>4241.91</v>
          </cell>
          <cell r="J50">
            <v>127</v>
          </cell>
          <cell r="K50">
            <v>13566.769999999999</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v>53496.31</v>
          </cell>
          <cell r="F57">
            <v>15474.35</v>
          </cell>
          <cell r="G57">
            <v>0</v>
          </cell>
          <cell r="H57">
            <v>293.64</v>
          </cell>
          <cell r="I57">
            <v>0</v>
          </cell>
          <cell r="J57">
            <v>1415</v>
          </cell>
          <cell r="K57">
            <v>7266.3</v>
          </cell>
        </row>
        <row r="58">
          <cell r="E58"/>
          <cell r="F58"/>
          <cell r="G58"/>
          <cell r="H58"/>
          <cell r="I58"/>
          <cell r="J58"/>
          <cell r="K58"/>
        </row>
        <row r="59">
          <cell r="E59"/>
          <cell r="F59"/>
          <cell r="G59"/>
          <cell r="H59"/>
          <cell r="I59"/>
          <cell r="J59"/>
          <cell r="K59"/>
        </row>
        <row r="60">
          <cell r="E60"/>
          <cell r="F60"/>
          <cell r="G60"/>
          <cell r="H60"/>
          <cell r="I60"/>
          <cell r="J60"/>
          <cell r="K60"/>
        </row>
        <row r="61">
          <cell r="E61">
            <v>44702.76</v>
          </cell>
          <cell r="F61">
            <v>17497.599999999999</v>
          </cell>
          <cell r="G61">
            <v>0</v>
          </cell>
          <cell r="H61">
            <v>506.77</v>
          </cell>
          <cell r="I61">
            <v>601.46</v>
          </cell>
          <cell r="J61">
            <v>247</v>
          </cell>
          <cell r="K61">
            <v>8445.11</v>
          </cell>
        </row>
        <row r="62">
          <cell r="E62">
            <v>0</v>
          </cell>
          <cell r="F62">
            <v>0</v>
          </cell>
          <cell r="G62">
            <v>0</v>
          </cell>
          <cell r="H62">
            <v>927.85</v>
          </cell>
          <cell r="I62">
            <v>0</v>
          </cell>
          <cell r="J62">
            <v>0</v>
          </cell>
          <cell r="K62">
            <v>100.17</v>
          </cell>
        </row>
        <row r="63">
          <cell r="E63"/>
          <cell r="F63"/>
          <cell r="G63"/>
          <cell r="H63"/>
          <cell r="I63"/>
          <cell r="J63"/>
          <cell r="K63"/>
        </row>
        <row r="64">
          <cell r="E64">
            <v>88014.01</v>
          </cell>
          <cell r="F64">
            <v>29654.959999999999</v>
          </cell>
          <cell r="G64">
            <v>9304</v>
          </cell>
          <cell r="H64">
            <v>3825.71</v>
          </cell>
          <cell r="I64">
            <v>0</v>
          </cell>
          <cell r="J64">
            <v>840</v>
          </cell>
          <cell r="K64">
            <v>17239.8</v>
          </cell>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33324.22</v>
          </cell>
          <cell r="F74">
            <v>10556.47</v>
          </cell>
          <cell r="G74">
            <v>0</v>
          </cell>
          <cell r="H74">
            <v>86.87</v>
          </cell>
          <cell r="I74">
            <v>0</v>
          </cell>
          <cell r="J74">
            <v>0</v>
          </cell>
          <cell r="K74">
            <v>5783.3899999999994</v>
          </cell>
        </row>
        <row r="75">
          <cell r="E75">
            <v>57231.53</v>
          </cell>
          <cell r="F75">
            <v>19499.25</v>
          </cell>
          <cell r="G75">
            <v>50</v>
          </cell>
          <cell r="H75">
            <v>3709.99</v>
          </cell>
          <cell r="I75">
            <v>2018.43</v>
          </cell>
          <cell r="J75">
            <v>150</v>
          </cell>
          <cell r="K75">
            <v>11186.539999999999</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9">
        <row r="17">
          <cell r="E17">
            <v>71152.570000000007</v>
          </cell>
          <cell r="F17">
            <v>26208.44</v>
          </cell>
          <cell r="G17">
            <v>0</v>
          </cell>
          <cell r="H17">
            <v>1501.95</v>
          </cell>
          <cell r="I17">
            <v>0</v>
          </cell>
          <cell r="J17">
            <v>2980</v>
          </cell>
          <cell r="K17">
            <v>11885.62</v>
          </cell>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0</v>
          </cell>
          <cell r="F29">
            <v>0</v>
          </cell>
          <cell r="G29">
            <v>0</v>
          </cell>
          <cell r="H29">
            <v>0</v>
          </cell>
          <cell r="I29">
            <v>0</v>
          </cell>
          <cell r="J29">
            <v>140</v>
          </cell>
          <cell r="K29">
            <v>15.16</v>
          </cell>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232461.44</v>
          </cell>
          <cell r="F36">
            <v>68262</v>
          </cell>
          <cell r="G36">
            <v>0</v>
          </cell>
          <cell r="H36">
            <v>16733.080000000002</v>
          </cell>
          <cell r="I36">
            <v>19806.53</v>
          </cell>
          <cell r="J36">
            <v>520</v>
          </cell>
          <cell r="K36">
            <v>42316.909999999996</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104358.61</v>
          </cell>
          <cell r="F42">
            <v>24765.31</v>
          </cell>
          <cell r="G42">
            <v>0</v>
          </cell>
          <cell r="H42">
            <v>251.77</v>
          </cell>
          <cell r="I42">
            <v>6434.76</v>
          </cell>
          <cell r="J42">
            <v>0</v>
          </cell>
          <cell r="K42">
            <v>17580.39</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78041.2</v>
          </cell>
          <cell r="F48">
            <v>23475.43</v>
          </cell>
          <cell r="G48">
            <v>0</v>
          </cell>
          <cell r="H48">
            <v>7006.8</v>
          </cell>
          <cell r="I48">
            <v>23948.21</v>
          </cell>
          <cell r="J48">
            <v>347</v>
          </cell>
          <cell r="K48">
            <v>16737.419999999998</v>
          </cell>
        </row>
        <row r="49">
          <cell r="E49"/>
          <cell r="F49"/>
          <cell r="G49"/>
          <cell r="H49"/>
          <cell r="I49"/>
          <cell r="J49"/>
          <cell r="K49"/>
        </row>
        <row r="50">
          <cell r="E50">
            <v>92226.19</v>
          </cell>
          <cell r="F50">
            <v>26983.32</v>
          </cell>
          <cell r="G50">
            <v>0</v>
          </cell>
          <cell r="H50">
            <v>1918.58</v>
          </cell>
          <cell r="I50">
            <v>3458.81</v>
          </cell>
          <cell r="J50">
            <v>0</v>
          </cell>
          <cell r="K50">
            <v>18038.400000000001</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65552.05</v>
          </cell>
          <cell r="F61">
            <v>20442.55</v>
          </cell>
          <cell r="G61">
            <v>0</v>
          </cell>
          <cell r="H61">
            <v>506.78</v>
          </cell>
          <cell r="I61">
            <v>601.46</v>
          </cell>
          <cell r="J61">
            <v>267</v>
          </cell>
          <cell r="K61">
            <v>11639.189999999999</v>
          </cell>
        </row>
        <row r="62">
          <cell r="E62">
            <v>84013.09</v>
          </cell>
          <cell r="F62">
            <v>26203.15</v>
          </cell>
          <cell r="G62">
            <v>0</v>
          </cell>
          <cell r="H62">
            <v>927.86</v>
          </cell>
          <cell r="I62">
            <v>0</v>
          </cell>
          <cell r="J62">
            <v>620</v>
          </cell>
          <cell r="K62">
            <v>15245.42</v>
          </cell>
        </row>
        <row r="63">
          <cell r="E63"/>
          <cell r="F63"/>
          <cell r="G63"/>
          <cell r="H63"/>
          <cell r="I63"/>
          <cell r="J63"/>
          <cell r="K63"/>
        </row>
        <row r="64">
          <cell r="E64">
            <v>85455.43</v>
          </cell>
          <cell r="F64">
            <v>23025.040000000001</v>
          </cell>
          <cell r="G64">
            <v>9038.89</v>
          </cell>
          <cell r="H64">
            <v>2067.2600000000002</v>
          </cell>
          <cell r="I64">
            <v>0</v>
          </cell>
          <cell r="J64">
            <v>0</v>
          </cell>
          <cell r="K64">
            <v>15702.07</v>
          </cell>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74808.59</v>
          </cell>
          <cell r="F75">
            <v>28945.71</v>
          </cell>
          <cell r="G75">
            <v>50</v>
          </cell>
          <cell r="H75">
            <v>5067.55</v>
          </cell>
          <cell r="I75">
            <v>2018.43</v>
          </cell>
          <cell r="J75">
            <v>560</v>
          </cell>
          <cell r="K75">
            <v>15120.81</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v>19542.400000000001</v>
          </cell>
          <cell r="F39">
            <v>6778.8</v>
          </cell>
          <cell r="G39"/>
          <cell r="H39"/>
          <cell r="I39"/>
          <cell r="J39">
            <v>487</v>
          </cell>
          <cell r="K39">
            <v>7121.7</v>
          </cell>
        </row>
        <row r="40">
          <cell r="E40">
            <v>29313.599999999999</v>
          </cell>
          <cell r="F40">
            <v>10168.209999999999</v>
          </cell>
          <cell r="G40"/>
          <cell r="H40"/>
          <cell r="I40"/>
          <cell r="J40"/>
          <cell r="K40">
            <v>10682.55</v>
          </cell>
        </row>
        <row r="41">
          <cell r="E41"/>
          <cell r="F41"/>
          <cell r="G41"/>
          <cell r="H41"/>
          <cell r="I41"/>
          <cell r="J41"/>
          <cell r="K41"/>
        </row>
        <row r="42">
          <cell r="E42"/>
          <cell r="F42"/>
          <cell r="G42"/>
          <cell r="H42"/>
          <cell r="I42"/>
          <cell r="J42"/>
          <cell r="K42"/>
        </row>
        <row r="43">
          <cell r="E43">
            <v>11508.7</v>
          </cell>
          <cell r="F43">
            <v>11559.87</v>
          </cell>
          <cell r="G43"/>
          <cell r="H43">
            <v>146.19999999999999</v>
          </cell>
          <cell r="I43"/>
          <cell r="J43"/>
          <cell r="K43">
            <v>7121.7</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59960.5</v>
          </cell>
          <cell r="F48">
            <v>28949.75</v>
          </cell>
          <cell r="G48"/>
          <cell r="H48">
            <v>3446.05</v>
          </cell>
          <cell r="I48"/>
          <cell r="J48">
            <v>487</v>
          </cell>
          <cell r="K48">
            <v>17804.25</v>
          </cell>
        </row>
        <row r="49">
          <cell r="E49"/>
          <cell r="F49"/>
          <cell r="G49"/>
          <cell r="H49"/>
          <cell r="I49"/>
          <cell r="J49"/>
          <cell r="K49"/>
        </row>
        <row r="50">
          <cell r="E50">
            <v>21110.7</v>
          </cell>
          <cell r="F50">
            <v>7901.18</v>
          </cell>
          <cell r="G50"/>
          <cell r="H50"/>
          <cell r="I50">
            <v>1714.8</v>
          </cell>
          <cell r="J50"/>
          <cell r="K50">
            <v>7121.7</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49673</v>
          </cell>
          <cell r="F61">
            <v>10061.89</v>
          </cell>
          <cell r="G61"/>
          <cell r="H61">
            <v>2713.68</v>
          </cell>
          <cell r="I61">
            <v>7866.75</v>
          </cell>
          <cell r="J61"/>
          <cell r="K61">
            <v>17804.25</v>
          </cell>
        </row>
        <row r="62">
          <cell r="E62">
            <v>67145.5</v>
          </cell>
          <cell r="F62">
            <v>54140.65</v>
          </cell>
          <cell r="G62">
            <v>2605</v>
          </cell>
          <cell r="H62">
            <v>3192.95</v>
          </cell>
          <cell r="I62">
            <v>7027.43</v>
          </cell>
          <cell r="J62">
            <v>965.41</v>
          </cell>
          <cell r="K62">
            <v>21365.1</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55083.5</v>
          </cell>
          <cell r="F27">
            <v>22111.27</v>
          </cell>
          <cell r="G27"/>
          <cell r="H27">
            <v>5507.86</v>
          </cell>
          <cell r="I27">
            <v>450</v>
          </cell>
          <cell r="J27">
            <v>1139</v>
          </cell>
          <cell r="K27">
            <v>17804.25</v>
          </cell>
        </row>
        <row r="28">
          <cell r="E28"/>
          <cell r="F28"/>
          <cell r="G28"/>
          <cell r="H28"/>
          <cell r="I28"/>
          <cell r="J28"/>
          <cell r="K28"/>
        </row>
        <row r="29">
          <cell r="E29">
            <v>1400</v>
          </cell>
          <cell r="F29">
            <v>258.88</v>
          </cell>
          <cell r="G29"/>
          <cell r="H29">
            <v>422.84</v>
          </cell>
          <cell r="I29"/>
          <cell r="J29"/>
          <cell r="K29">
            <v>3560.85</v>
          </cell>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96559.9</v>
          </cell>
          <cell r="F36">
            <v>32757.58</v>
          </cell>
          <cell r="G36">
            <v>375</v>
          </cell>
          <cell r="H36">
            <v>5699.16</v>
          </cell>
          <cell r="I36"/>
          <cell r="J36">
            <v>905</v>
          </cell>
          <cell r="K36">
            <v>35608.5</v>
          </cell>
        </row>
        <row r="37">
          <cell r="E37"/>
          <cell r="F37"/>
          <cell r="G37"/>
          <cell r="H37"/>
          <cell r="I37"/>
          <cell r="J37"/>
          <cell r="K37"/>
        </row>
        <row r="38">
          <cell r="E38"/>
          <cell r="F38"/>
          <cell r="G38"/>
          <cell r="H38"/>
          <cell r="I38"/>
          <cell r="J38"/>
          <cell r="K38"/>
        </row>
        <row r="39">
          <cell r="E39"/>
          <cell r="F39"/>
          <cell r="G39"/>
          <cell r="H39"/>
          <cell r="I39"/>
          <cell r="J39"/>
          <cell r="K39"/>
        </row>
        <row r="40">
          <cell r="E40">
            <v>48866.400000000001</v>
          </cell>
          <cell r="F40">
            <v>15756.32</v>
          </cell>
          <cell r="G40"/>
          <cell r="H40">
            <v>496.01</v>
          </cell>
          <cell r="I40">
            <v>26340.83</v>
          </cell>
          <cell r="J40">
            <v>300</v>
          </cell>
          <cell r="K40">
            <v>14243.4</v>
          </cell>
        </row>
        <row r="41">
          <cell r="E41"/>
          <cell r="F41"/>
          <cell r="G41"/>
          <cell r="H41"/>
          <cell r="I41"/>
          <cell r="J41"/>
          <cell r="K41"/>
        </row>
        <row r="42">
          <cell r="E42">
            <v>63097.5</v>
          </cell>
          <cell r="F42">
            <v>24237.72</v>
          </cell>
          <cell r="G42"/>
          <cell r="H42">
            <v>2375.4499999999998</v>
          </cell>
          <cell r="I42">
            <v>658.22</v>
          </cell>
          <cell r="J42">
            <v>2260</v>
          </cell>
          <cell r="K42">
            <v>17804.25</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v>12216.69</v>
          </cell>
          <cell r="F53">
            <v>3939.08</v>
          </cell>
          <cell r="G53"/>
          <cell r="H53">
            <v>112.44</v>
          </cell>
          <cell r="I53"/>
          <cell r="J53">
            <v>625</v>
          </cell>
          <cell r="K53">
            <v>3560.85</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v>37952.32</v>
          </cell>
          <cell r="F79">
            <v>13555.44</v>
          </cell>
          <cell r="G79">
            <v>2500</v>
          </cell>
          <cell r="H79">
            <v>7254.58</v>
          </cell>
          <cell r="I79">
            <v>15501.79</v>
          </cell>
          <cell r="J79">
            <v>891</v>
          </cell>
          <cell r="K79">
            <v>17804.25</v>
          </cell>
        </row>
        <row r="80">
          <cell r="E80"/>
          <cell r="F80"/>
          <cell r="G80"/>
          <cell r="H80"/>
          <cell r="I80"/>
          <cell r="J80"/>
          <cell r="K80"/>
        </row>
        <row r="81">
          <cell r="E81"/>
          <cell r="F81"/>
          <cell r="G81"/>
          <cell r="H81"/>
          <cell r="I81"/>
          <cell r="J81"/>
          <cell r="K81"/>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48100</v>
          </cell>
          <cell r="F27">
            <v>17302.939999999999</v>
          </cell>
          <cell r="G27">
            <v>500</v>
          </cell>
          <cell r="H27">
            <v>20825.93</v>
          </cell>
          <cell r="I27">
            <v>25993.94</v>
          </cell>
          <cell r="J27">
            <v>1021</v>
          </cell>
          <cell r="K27">
            <v>21365.1</v>
          </cell>
        </row>
        <row r="28">
          <cell r="E28">
            <v>135256.93</v>
          </cell>
          <cell r="F28">
            <v>45550.52</v>
          </cell>
          <cell r="G28">
            <v>2760</v>
          </cell>
          <cell r="H28">
            <v>30049.47</v>
          </cell>
          <cell r="I28">
            <v>23021.57</v>
          </cell>
          <cell r="J28">
            <v>3600</v>
          </cell>
          <cell r="K28">
            <v>42730.2</v>
          </cell>
        </row>
        <row r="29">
          <cell r="E29"/>
          <cell r="F29"/>
          <cell r="G29"/>
          <cell r="H29"/>
          <cell r="I29"/>
          <cell r="J29"/>
          <cell r="K29"/>
        </row>
        <row r="30">
          <cell r="E30"/>
          <cell r="F30"/>
          <cell r="G30"/>
          <cell r="H30"/>
          <cell r="I30"/>
          <cell r="J30"/>
          <cell r="K30"/>
        </row>
        <row r="31">
          <cell r="E31">
            <v>53324</v>
          </cell>
          <cell r="F31">
            <v>38304.239999999998</v>
          </cell>
          <cell r="G31">
            <v>2500</v>
          </cell>
          <cell r="H31">
            <v>1925.3</v>
          </cell>
          <cell r="I31"/>
          <cell r="J31"/>
          <cell r="K31">
            <v>21365.1</v>
          </cell>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182069</v>
          </cell>
          <cell r="F36">
            <v>58496.82</v>
          </cell>
          <cell r="G36">
            <v>1336.45</v>
          </cell>
          <cell r="H36">
            <v>30918.959999999999</v>
          </cell>
          <cell r="I36">
            <v>206.38</v>
          </cell>
          <cell r="J36">
            <v>1400</v>
          </cell>
          <cell r="K36">
            <v>64095.3</v>
          </cell>
        </row>
        <row r="37">
          <cell r="E37"/>
          <cell r="F37"/>
          <cell r="G37"/>
          <cell r="H37"/>
          <cell r="I37"/>
          <cell r="J37"/>
          <cell r="K37"/>
        </row>
        <row r="38">
          <cell r="E38"/>
          <cell r="F38"/>
          <cell r="G38"/>
          <cell r="H38"/>
          <cell r="I38"/>
          <cell r="J38"/>
          <cell r="K38"/>
        </row>
        <row r="39">
          <cell r="E39">
            <v>19520.32</v>
          </cell>
          <cell r="F39">
            <v>6331.24</v>
          </cell>
          <cell r="G39"/>
          <cell r="H39"/>
          <cell r="I39"/>
          <cell r="J39"/>
          <cell r="K39">
            <v>7121.7</v>
          </cell>
        </row>
        <row r="40">
          <cell r="E40">
            <v>29618.61</v>
          </cell>
          <cell r="F40">
            <v>9184.4500000000007</v>
          </cell>
          <cell r="G40"/>
          <cell r="H40">
            <v>487.63</v>
          </cell>
          <cell r="I40">
            <v>20992.52</v>
          </cell>
          <cell r="J40"/>
          <cell r="K40">
            <v>14243.4</v>
          </cell>
        </row>
        <row r="41">
          <cell r="E41"/>
          <cell r="F41"/>
          <cell r="G41"/>
          <cell r="H41"/>
          <cell r="I41"/>
          <cell r="J41"/>
          <cell r="K41"/>
        </row>
        <row r="42">
          <cell r="E42">
            <v>58735</v>
          </cell>
          <cell r="F42">
            <v>18986.45</v>
          </cell>
          <cell r="G42">
            <v>375</v>
          </cell>
          <cell r="H42">
            <v>2768.99</v>
          </cell>
          <cell r="I42">
            <v>13102.75</v>
          </cell>
          <cell r="J42">
            <v>3515</v>
          </cell>
          <cell r="K42">
            <v>21365.1</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139737.73000000001</v>
          </cell>
          <cell r="F48">
            <v>51193.85</v>
          </cell>
          <cell r="G48">
            <v>1351.5</v>
          </cell>
          <cell r="H48">
            <v>10028.1</v>
          </cell>
          <cell r="I48">
            <v>20048.78</v>
          </cell>
          <cell r="J48">
            <v>1509</v>
          </cell>
          <cell r="K48">
            <v>49851.9</v>
          </cell>
        </row>
        <row r="49">
          <cell r="E49">
            <v>53838.71</v>
          </cell>
          <cell r="F49">
            <v>14703.9</v>
          </cell>
          <cell r="G49">
            <v>150</v>
          </cell>
          <cell r="H49">
            <v>3159.84</v>
          </cell>
          <cell r="I49"/>
          <cell r="J49">
            <v>1590</v>
          </cell>
          <cell r="K49">
            <v>14243.4</v>
          </cell>
        </row>
        <row r="50">
          <cell r="E50">
            <v>6591.19</v>
          </cell>
          <cell r="F50">
            <v>2299.71</v>
          </cell>
          <cell r="G50">
            <v>2870</v>
          </cell>
          <cell r="H50">
            <v>223.72</v>
          </cell>
          <cell r="I50">
            <v>8141.83</v>
          </cell>
          <cell r="J50">
            <v>467</v>
          </cell>
          <cell r="K50">
            <v>3560.85</v>
          </cell>
        </row>
        <row r="51">
          <cell r="E51"/>
          <cell r="F51"/>
          <cell r="G51"/>
          <cell r="H51"/>
          <cell r="I51"/>
          <cell r="J51"/>
          <cell r="K51"/>
        </row>
        <row r="52">
          <cell r="E52"/>
          <cell r="F52"/>
          <cell r="G52"/>
          <cell r="H52"/>
          <cell r="I52"/>
          <cell r="J52"/>
          <cell r="K52"/>
        </row>
        <row r="53">
          <cell r="E53">
            <v>29576.25</v>
          </cell>
          <cell r="F53">
            <v>9592.7800000000007</v>
          </cell>
          <cell r="G53"/>
          <cell r="H53">
            <v>229.22</v>
          </cell>
          <cell r="I53">
            <v>2025</v>
          </cell>
          <cell r="J53"/>
          <cell r="K53">
            <v>7121.7</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34377.71</v>
          </cell>
          <cell r="F62">
            <v>5127.53</v>
          </cell>
          <cell r="G62">
            <v>1980</v>
          </cell>
          <cell r="H62">
            <v>2387.3200000000002</v>
          </cell>
          <cell r="I62">
            <v>3842.27</v>
          </cell>
          <cell r="J62">
            <v>1025</v>
          </cell>
          <cell r="K62">
            <v>14243.4</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v>15375.73</v>
          </cell>
          <cell r="F67">
            <v>5063.8100000000004</v>
          </cell>
          <cell r="G67"/>
          <cell r="H67"/>
          <cell r="I67">
            <v>1143.57</v>
          </cell>
          <cell r="J67">
            <v>70</v>
          </cell>
          <cell r="K67">
            <v>10682.55</v>
          </cell>
        </row>
        <row r="68">
          <cell r="E68">
            <v>34005.85</v>
          </cell>
          <cell r="F68">
            <v>11676.14</v>
          </cell>
          <cell r="G68"/>
          <cell r="H68">
            <v>10467.52</v>
          </cell>
          <cell r="I68">
            <v>7998.11</v>
          </cell>
          <cell r="J68">
            <v>1102</v>
          </cell>
          <cell r="K68">
            <v>7121.7</v>
          </cell>
        </row>
        <row r="69">
          <cell r="E69">
            <v>94566.19</v>
          </cell>
          <cell r="F69">
            <v>33084.86</v>
          </cell>
          <cell r="G69">
            <v>1449.78</v>
          </cell>
          <cell r="H69">
            <v>4062.14</v>
          </cell>
          <cell r="I69"/>
          <cell r="J69">
            <v>1530</v>
          </cell>
          <cell r="K69">
            <v>42730.2</v>
          </cell>
        </row>
        <row r="70">
          <cell r="E70"/>
          <cell r="F70"/>
          <cell r="G70"/>
          <cell r="H70"/>
          <cell r="I70"/>
          <cell r="J70"/>
          <cell r="K70"/>
        </row>
        <row r="71">
          <cell r="E71"/>
          <cell r="F71"/>
          <cell r="G71"/>
          <cell r="H71"/>
          <cell r="I71"/>
          <cell r="J71"/>
          <cell r="K71"/>
        </row>
        <row r="72">
          <cell r="E72"/>
          <cell r="F72"/>
          <cell r="G72"/>
          <cell r="H72"/>
          <cell r="I72"/>
          <cell r="J72"/>
          <cell r="K72"/>
        </row>
        <row r="73">
          <cell r="E73">
            <v>20982.94</v>
          </cell>
          <cell r="F73">
            <v>6491.74</v>
          </cell>
          <cell r="G73"/>
          <cell r="H73"/>
          <cell r="I73"/>
          <cell r="J73"/>
          <cell r="K73">
            <v>7121.7</v>
          </cell>
        </row>
        <row r="74">
          <cell r="E74">
            <v>90894.78</v>
          </cell>
          <cell r="F74">
            <v>34203.199999999997</v>
          </cell>
          <cell r="G74"/>
          <cell r="H74">
            <v>11653.18</v>
          </cell>
          <cell r="I74">
            <v>1770.64</v>
          </cell>
          <cell r="J74">
            <v>997</v>
          </cell>
          <cell r="K74">
            <v>42730.2</v>
          </cell>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v>42601.73</v>
          </cell>
          <cell r="F79">
            <v>13180.21</v>
          </cell>
          <cell r="G79">
            <v>3195</v>
          </cell>
          <cell r="H79">
            <v>6450.37</v>
          </cell>
          <cell r="I79">
            <v>50772.33</v>
          </cell>
          <cell r="J79">
            <v>579</v>
          </cell>
          <cell r="K79">
            <v>14243.4</v>
          </cell>
        </row>
        <row r="80">
          <cell r="E80"/>
          <cell r="F80"/>
          <cell r="G80"/>
          <cell r="H80"/>
          <cell r="I80"/>
          <cell r="J80"/>
          <cell r="K80"/>
        </row>
        <row r="81">
          <cell r="E81"/>
          <cell r="F81"/>
          <cell r="G81"/>
          <cell r="H81"/>
          <cell r="I81"/>
          <cell r="J81"/>
          <cell r="K81"/>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107934.5</v>
          </cell>
          <cell r="F36">
            <v>39844.15</v>
          </cell>
          <cell r="G36">
            <v>375</v>
          </cell>
          <cell r="H36">
            <v>10837.01</v>
          </cell>
          <cell r="I36"/>
          <cell r="J36">
            <v>3301.95</v>
          </cell>
          <cell r="K36">
            <v>35608.5</v>
          </cell>
        </row>
        <row r="37">
          <cell r="E37"/>
          <cell r="F37"/>
          <cell r="G37"/>
          <cell r="H37"/>
          <cell r="I37"/>
          <cell r="J37"/>
          <cell r="K37"/>
        </row>
        <row r="38">
          <cell r="E38"/>
          <cell r="F38"/>
          <cell r="G38"/>
          <cell r="H38"/>
          <cell r="I38"/>
          <cell r="J38"/>
          <cell r="K38"/>
        </row>
        <row r="39">
          <cell r="E39"/>
          <cell r="F39"/>
          <cell r="G39"/>
          <cell r="H39"/>
          <cell r="I39"/>
          <cell r="J39"/>
          <cell r="K39"/>
        </row>
        <row r="40">
          <cell r="E40">
            <v>110727.5</v>
          </cell>
          <cell r="F40">
            <v>36848.1</v>
          </cell>
          <cell r="G40"/>
          <cell r="H40">
            <v>2749.21</v>
          </cell>
          <cell r="I40">
            <v>12347.82</v>
          </cell>
          <cell r="J40">
            <v>1325</v>
          </cell>
          <cell r="K40">
            <v>35608.5</v>
          </cell>
        </row>
        <row r="41">
          <cell r="E41"/>
          <cell r="F41"/>
          <cell r="G41"/>
          <cell r="H41"/>
          <cell r="I41"/>
          <cell r="J41"/>
          <cell r="K41"/>
        </row>
        <row r="42">
          <cell r="E42"/>
          <cell r="F42"/>
          <cell r="G42"/>
          <cell r="H42"/>
          <cell r="I42"/>
          <cell r="J42"/>
          <cell r="K42"/>
        </row>
        <row r="43">
          <cell r="E43">
            <v>24086.2</v>
          </cell>
          <cell r="F43">
            <v>7159</v>
          </cell>
          <cell r="G43">
            <v>65</v>
          </cell>
          <cell r="H43">
            <v>646.21</v>
          </cell>
          <cell r="I43"/>
          <cell r="J43">
            <v>675</v>
          </cell>
          <cell r="K43">
            <v>7121.7</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21438.71</v>
          </cell>
          <cell r="F50">
            <v>7269.5</v>
          </cell>
          <cell r="G50"/>
          <cell r="H50"/>
          <cell r="I50">
            <v>6260.76</v>
          </cell>
          <cell r="J50"/>
          <cell r="K50">
            <v>7121.7</v>
          </cell>
        </row>
        <row r="51">
          <cell r="E51"/>
          <cell r="F51"/>
          <cell r="G51"/>
          <cell r="H51"/>
          <cell r="I51"/>
          <cell r="J51"/>
          <cell r="K51"/>
        </row>
        <row r="52">
          <cell r="E52"/>
          <cell r="F52"/>
          <cell r="G52"/>
          <cell r="H52"/>
          <cell r="I52"/>
          <cell r="J52"/>
          <cell r="K52"/>
        </row>
        <row r="53">
          <cell r="E53">
            <v>58430</v>
          </cell>
          <cell r="F53">
            <v>18959.09</v>
          </cell>
          <cell r="G53"/>
          <cell r="H53">
            <v>32.840000000000003</v>
          </cell>
          <cell r="I53"/>
          <cell r="J53">
            <v>1325</v>
          </cell>
          <cell r="K53">
            <v>17804.25</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56713.5</v>
          </cell>
          <cell r="F62">
            <v>19675.939999999999</v>
          </cell>
          <cell r="G62">
            <v>4620</v>
          </cell>
          <cell r="H62">
            <v>1901.24</v>
          </cell>
          <cell r="I62"/>
          <cell r="J62">
            <v>8710</v>
          </cell>
          <cell r="K62">
            <v>17804.25</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76433</v>
          </cell>
          <cell r="F36">
            <v>24112.3</v>
          </cell>
          <cell r="G36"/>
          <cell r="H36">
            <v>4183.83</v>
          </cell>
          <cell r="I36">
            <v>10090.379999999999</v>
          </cell>
          <cell r="J36">
            <v>260</v>
          </cell>
          <cell r="K36">
            <v>21365.1</v>
          </cell>
        </row>
        <row r="37">
          <cell r="E37"/>
          <cell r="F37"/>
          <cell r="G37"/>
          <cell r="H37"/>
          <cell r="I37"/>
          <cell r="J37"/>
          <cell r="K37"/>
        </row>
        <row r="38">
          <cell r="E38"/>
          <cell r="F38"/>
          <cell r="G38"/>
          <cell r="H38"/>
          <cell r="I38"/>
          <cell r="J38"/>
          <cell r="K38"/>
        </row>
        <row r="39">
          <cell r="E39"/>
          <cell r="F39"/>
          <cell r="G39"/>
          <cell r="H39"/>
          <cell r="I39"/>
          <cell r="J39"/>
          <cell r="K39"/>
        </row>
        <row r="40">
          <cell r="E40">
            <v>34103.769999999997</v>
          </cell>
          <cell r="F40">
            <v>9104.66</v>
          </cell>
          <cell r="G40"/>
          <cell r="H40">
            <v>42.88</v>
          </cell>
          <cell r="I40">
            <v>24770.92</v>
          </cell>
          <cell r="J40">
            <v>597</v>
          </cell>
          <cell r="K40">
            <v>10682.55</v>
          </cell>
        </row>
        <row r="41">
          <cell r="E41"/>
          <cell r="F41"/>
          <cell r="G41"/>
          <cell r="H41"/>
          <cell r="I41"/>
          <cell r="J41"/>
          <cell r="K41"/>
        </row>
        <row r="42">
          <cell r="E42"/>
          <cell r="F42"/>
          <cell r="G42"/>
          <cell r="H42"/>
          <cell r="I42"/>
          <cell r="J42"/>
          <cell r="K42"/>
        </row>
        <row r="43">
          <cell r="E43">
            <v>45372</v>
          </cell>
          <cell r="F43">
            <v>15327.69</v>
          </cell>
          <cell r="G43"/>
          <cell r="H43">
            <v>146.19999999999999</v>
          </cell>
          <cell r="I43"/>
          <cell r="J43">
            <v>770</v>
          </cell>
          <cell r="K43">
            <v>14243.4</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27607.06</v>
          </cell>
          <cell r="F61">
            <v>6688.98</v>
          </cell>
          <cell r="G61"/>
          <cell r="H61"/>
          <cell r="I61"/>
          <cell r="J61">
            <v>1177</v>
          </cell>
          <cell r="K61">
            <v>10682.55</v>
          </cell>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3000</v>
          </cell>
          <cell r="F81">
            <v>612.6</v>
          </cell>
          <cell r="G81"/>
          <cell r="H81"/>
          <cell r="I81">
            <v>1738.2</v>
          </cell>
          <cell r="J81"/>
          <cell r="K81">
            <v>17804.25</v>
          </cell>
        </row>
      </sheetData>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27">
          <cell r="E27">
            <v>1168.0999999999999</v>
          </cell>
          <cell r="F27">
            <v>377.96</v>
          </cell>
          <cell r="G27">
            <v>532</v>
          </cell>
          <cell r="J27">
            <v>207</v>
          </cell>
        </row>
        <row r="30">
          <cell r="E30">
            <v>1168.1099999999999</v>
          </cell>
          <cell r="F30">
            <v>377.96</v>
          </cell>
          <cell r="H30">
            <v>3474.36</v>
          </cell>
          <cell r="J30">
            <v>625</v>
          </cell>
        </row>
        <row r="36">
          <cell r="E36">
            <v>1168.1099999999999</v>
          </cell>
          <cell r="F36">
            <v>377.96</v>
          </cell>
          <cell r="G36">
            <v>1888.22</v>
          </cell>
          <cell r="J36">
            <v>465</v>
          </cell>
        </row>
        <row r="39">
          <cell r="E39">
            <v>1168.1099999999999</v>
          </cell>
          <cell r="F39">
            <v>377.96</v>
          </cell>
        </row>
        <row r="40">
          <cell r="E40">
            <v>1168.1099999999999</v>
          </cell>
          <cell r="F40">
            <v>377.96</v>
          </cell>
        </row>
        <row r="62">
          <cell r="E62">
            <v>1168.1099999999999</v>
          </cell>
          <cell r="F62">
            <v>377.96</v>
          </cell>
        </row>
        <row r="64">
          <cell r="E64">
            <v>1168.1099999999999</v>
          </cell>
          <cell r="F64">
            <v>377.97</v>
          </cell>
          <cell r="J64">
            <v>390</v>
          </cell>
        </row>
        <row r="74">
          <cell r="E74">
            <v>1168.1099999999999</v>
          </cell>
          <cell r="F74">
            <v>377.96</v>
          </cell>
          <cell r="J74">
            <v>625</v>
          </cell>
        </row>
        <row r="75">
          <cell r="E75">
            <v>1168.1099999999999</v>
          </cell>
          <cell r="F75">
            <v>377.97</v>
          </cell>
          <cell r="J75">
            <v>390</v>
          </cell>
        </row>
        <row r="81">
          <cell r="E81">
            <v>1168.1099999999999</v>
          </cell>
          <cell r="F81">
            <v>377.96</v>
          </cell>
          <cell r="J81">
            <v>60</v>
          </cell>
        </row>
      </sheetData>
      <sheetData sheetId="4">
        <row r="30">
          <cell r="E30">
            <v>100</v>
          </cell>
          <cell r="F30">
            <v>19.98</v>
          </cell>
          <cell r="H30">
            <v>6615.57</v>
          </cell>
          <cell r="I30">
            <v>430.85</v>
          </cell>
          <cell r="J30">
            <v>312.5</v>
          </cell>
        </row>
        <row r="36">
          <cell r="E36">
            <v>100</v>
          </cell>
          <cell r="F36">
            <v>19.989999999999998</v>
          </cell>
          <cell r="G36">
            <v>3044.46</v>
          </cell>
          <cell r="J36">
            <v>320</v>
          </cell>
        </row>
        <row r="40">
          <cell r="E40">
            <v>100</v>
          </cell>
          <cell r="F40">
            <v>19.98</v>
          </cell>
        </row>
        <row r="42">
          <cell r="E42">
            <v>500</v>
          </cell>
          <cell r="F42">
            <v>102.51</v>
          </cell>
          <cell r="J42">
            <v>220</v>
          </cell>
        </row>
        <row r="49">
          <cell r="E49">
            <v>100</v>
          </cell>
          <cell r="F49">
            <v>19.98</v>
          </cell>
          <cell r="G49">
            <v>768.4</v>
          </cell>
          <cell r="J49">
            <v>240</v>
          </cell>
        </row>
        <row r="64">
          <cell r="E64">
            <v>100</v>
          </cell>
          <cell r="F64">
            <v>19.989999999999998</v>
          </cell>
          <cell r="J64">
            <v>320</v>
          </cell>
        </row>
        <row r="74">
          <cell r="E74">
            <v>100</v>
          </cell>
          <cell r="F74">
            <v>19.989999999999998</v>
          </cell>
          <cell r="J74">
            <v>312.5</v>
          </cell>
        </row>
        <row r="75">
          <cell r="E75">
            <v>100</v>
          </cell>
          <cell r="F75">
            <v>19.989999999999998</v>
          </cell>
          <cell r="J75">
            <v>320</v>
          </cell>
        </row>
        <row r="79">
          <cell r="E79">
            <v>100</v>
          </cell>
          <cell r="F79">
            <v>19.989999999999998</v>
          </cell>
          <cell r="G79">
            <v>1760</v>
          </cell>
          <cell r="H79">
            <v>4078.74</v>
          </cell>
          <cell r="I79">
            <v>61576.46</v>
          </cell>
        </row>
        <row r="81">
          <cell r="E81">
            <v>100</v>
          </cell>
          <cell r="F81">
            <v>19.989999999999998</v>
          </cell>
        </row>
      </sheetData>
      <sheetData sheetId="5">
        <row r="36">
          <cell r="E36">
            <v>2057.56</v>
          </cell>
          <cell r="F36">
            <v>561.67999999999995</v>
          </cell>
          <cell r="G36">
            <v>8659.89</v>
          </cell>
          <cell r="J36">
            <v>280</v>
          </cell>
        </row>
        <row r="39">
          <cell r="E39">
            <v>2057.5700000000002</v>
          </cell>
          <cell r="F39">
            <v>561.67999999999995</v>
          </cell>
          <cell r="G39">
            <v>748.81</v>
          </cell>
          <cell r="J39">
            <v>283.5</v>
          </cell>
        </row>
        <row r="40">
          <cell r="E40">
            <v>2057.56</v>
          </cell>
          <cell r="F40">
            <v>561.67999999999995</v>
          </cell>
          <cell r="J40">
            <v>283.5</v>
          </cell>
        </row>
        <row r="43">
          <cell r="E43">
            <v>2057.56</v>
          </cell>
          <cell r="F43">
            <v>561.67999999999995</v>
          </cell>
          <cell r="J43">
            <v>240</v>
          </cell>
        </row>
        <row r="51">
          <cell r="E51">
            <v>2057.56</v>
          </cell>
          <cell r="F51">
            <v>561.67999999999995</v>
          </cell>
          <cell r="J51">
            <v>312.5</v>
          </cell>
        </row>
        <row r="62">
          <cell r="E62">
            <v>2057.56</v>
          </cell>
          <cell r="F62">
            <v>561.67999999999995</v>
          </cell>
          <cell r="J62">
            <v>312.5</v>
          </cell>
        </row>
        <row r="64">
          <cell r="E64">
            <v>2057.56</v>
          </cell>
          <cell r="F64">
            <v>561.67999999999995</v>
          </cell>
          <cell r="J64">
            <v>250</v>
          </cell>
        </row>
        <row r="75">
          <cell r="E75">
            <v>2057.56</v>
          </cell>
          <cell r="F75">
            <v>561.67999999999995</v>
          </cell>
          <cell r="J75">
            <v>250</v>
          </cell>
        </row>
      </sheetData>
      <sheetData sheetId="6">
        <row r="30">
          <cell r="E30">
            <v>1545.02</v>
          </cell>
          <cell r="F30">
            <v>450.91</v>
          </cell>
          <cell r="G30">
            <v>307.86</v>
          </cell>
          <cell r="H30">
            <v>6615.58</v>
          </cell>
          <cell r="I30">
            <v>4318.24</v>
          </cell>
          <cell r="J30">
            <v>312.5</v>
          </cell>
        </row>
        <row r="36">
          <cell r="E36">
            <v>1545.03</v>
          </cell>
          <cell r="F36">
            <v>450.91</v>
          </cell>
          <cell r="G36">
            <v>379.6</v>
          </cell>
          <cell r="I36">
            <v>309303.28999999998</v>
          </cell>
          <cell r="J36">
            <v>258</v>
          </cell>
        </row>
        <row r="39">
          <cell r="E39">
            <v>1545.02</v>
          </cell>
          <cell r="F39">
            <v>450.91</v>
          </cell>
          <cell r="J39">
            <v>625</v>
          </cell>
        </row>
        <row r="53">
          <cell r="E53">
            <v>1545.02</v>
          </cell>
          <cell r="F53">
            <v>450.91</v>
          </cell>
          <cell r="I53">
            <v>8636.4599999999991</v>
          </cell>
        </row>
        <row r="62">
          <cell r="E62">
            <v>1545.02</v>
          </cell>
          <cell r="F62">
            <v>450.9</v>
          </cell>
        </row>
        <row r="64">
          <cell r="E64">
            <v>1795.02</v>
          </cell>
          <cell r="F64">
            <v>502.15</v>
          </cell>
          <cell r="J64">
            <v>420</v>
          </cell>
        </row>
        <row r="74">
          <cell r="E74">
            <v>1545.02</v>
          </cell>
          <cell r="F74">
            <v>450.9</v>
          </cell>
          <cell r="I74">
            <v>4318.2299999999996</v>
          </cell>
          <cell r="J74">
            <v>312.5</v>
          </cell>
        </row>
        <row r="75">
          <cell r="E75">
            <v>1795.02</v>
          </cell>
          <cell r="F75">
            <v>502.16</v>
          </cell>
          <cell r="J75">
            <v>420</v>
          </cell>
        </row>
      </sheetData>
      <sheetData sheetId="7">
        <row r="30">
          <cell r="E30">
            <v>991.62</v>
          </cell>
          <cell r="F30">
            <v>302.37</v>
          </cell>
          <cell r="H30">
            <v>3474.37</v>
          </cell>
          <cell r="J30">
            <v>208.33</v>
          </cell>
        </row>
        <row r="36">
          <cell r="E36">
            <v>500</v>
          </cell>
          <cell r="F36">
            <v>102.49</v>
          </cell>
          <cell r="G36">
            <v>4034.85</v>
          </cell>
          <cell r="J36">
            <v>340</v>
          </cell>
        </row>
        <row r="39">
          <cell r="E39">
            <v>991.62</v>
          </cell>
          <cell r="F39">
            <v>302.37</v>
          </cell>
          <cell r="J39">
            <v>625</v>
          </cell>
        </row>
        <row r="40">
          <cell r="E40">
            <v>991.62</v>
          </cell>
          <cell r="F40">
            <v>302.36</v>
          </cell>
          <cell r="J40">
            <v>87</v>
          </cell>
        </row>
        <row r="42">
          <cell r="E42">
            <v>991.62</v>
          </cell>
          <cell r="F42">
            <v>302.36</v>
          </cell>
          <cell r="J42">
            <v>130</v>
          </cell>
        </row>
        <row r="43">
          <cell r="E43">
            <v>991.62</v>
          </cell>
          <cell r="F43">
            <v>302.36</v>
          </cell>
          <cell r="J43">
            <v>240</v>
          </cell>
        </row>
        <row r="49">
          <cell r="E49">
            <v>991.62</v>
          </cell>
          <cell r="F49">
            <v>302.36</v>
          </cell>
          <cell r="G49">
            <v>1718.4</v>
          </cell>
          <cell r="J49">
            <v>130</v>
          </cell>
        </row>
        <row r="62">
          <cell r="E62">
            <v>991.62</v>
          </cell>
          <cell r="F62">
            <v>302.36</v>
          </cell>
          <cell r="J62">
            <v>208.33</v>
          </cell>
        </row>
        <row r="64">
          <cell r="E64">
            <v>991.62</v>
          </cell>
          <cell r="F64">
            <v>302.36</v>
          </cell>
          <cell r="I64">
            <v>61365</v>
          </cell>
          <cell r="J64">
            <v>390</v>
          </cell>
        </row>
        <row r="67">
          <cell r="E67">
            <v>991.62</v>
          </cell>
          <cell r="F67">
            <v>302.36</v>
          </cell>
          <cell r="I67">
            <v>8767.09</v>
          </cell>
          <cell r="J67">
            <v>107</v>
          </cell>
        </row>
        <row r="74">
          <cell r="E74">
            <v>991.62</v>
          </cell>
          <cell r="F74">
            <v>302.36</v>
          </cell>
          <cell r="J74">
            <v>208.34</v>
          </cell>
        </row>
        <row r="75">
          <cell r="E75">
            <v>991.62</v>
          </cell>
          <cell r="F75">
            <v>302.36</v>
          </cell>
          <cell r="I75">
            <v>39760</v>
          </cell>
          <cell r="J75">
            <v>390</v>
          </cell>
        </row>
      </sheetData>
      <sheetData sheetId="8">
        <row r="30">
          <cell r="H30">
            <v>3474.37</v>
          </cell>
          <cell r="J30">
            <v>312.5</v>
          </cell>
        </row>
        <row r="39">
          <cell r="J39">
            <v>307</v>
          </cell>
        </row>
        <row r="40">
          <cell r="J40">
            <v>267</v>
          </cell>
        </row>
        <row r="48">
          <cell r="J48">
            <v>594</v>
          </cell>
        </row>
        <row r="61">
          <cell r="J61">
            <v>107</v>
          </cell>
        </row>
        <row r="62">
          <cell r="J62">
            <v>312.5</v>
          </cell>
        </row>
        <row r="74">
          <cell r="J74">
            <v>625</v>
          </cell>
        </row>
      </sheetData>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28406.69</v>
          </cell>
          <cell r="F29">
            <v>8562.82</v>
          </cell>
          <cell r="G29">
            <v>547.01</v>
          </cell>
          <cell r="H29">
            <v>8517.2899999999991</v>
          </cell>
          <cell r="I29">
            <v>826.04</v>
          </cell>
          <cell r="J29">
            <v>556.79999999999995</v>
          </cell>
          <cell r="K29">
            <v>210.43</v>
          </cell>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v>31364.75</v>
          </cell>
          <cell r="F34">
            <v>7027.1399999999994</v>
          </cell>
          <cell r="G34">
            <v>222.61</v>
          </cell>
          <cell r="H34">
            <v>4197.3499999999995</v>
          </cell>
          <cell r="I34">
            <v>307.14999999999998</v>
          </cell>
          <cell r="J34">
            <v>814.68000000000006</v>
          </cell>
          <cell r="K34">
            <v>210.43</v>
          </cell>
        </row>
        <row r="35">
          <cell r="E35"/>
          <cell r="F35"/>
          <cell r="G35"/>
          <cell r="H35"/>
          <cell r="I35"/>
          <cell r="J35"/>
          <cell r="K35"/>
        </row>
        <row r="36">
          <cell r="E36">
            <v>55490.850000000006</v>
          </cell>
          <cell r="F36">
            <v>11960.66</v>
          </cell>
          <cell r="G36">
            <v>985.61</v>
          </cell>
          <cell r="H36">
            <v>6665.91</v>
          </cell>
          <cell r="I36">
            <v>8111.63</v>
          </cell>
          <cell r="J36">
            <v>1250</v>
          </cell>
          <cell r="K36">
            <v>210.43</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32164.79</v>
          </cell>
          <cell r="F48">
            <v>7190.3099999999995</v>
          </cell>
          <cell r="G48">
            <v>570.61</v>
          </cell>
          <cell r="H48">
            <v>2873.25</v>
          </cell>
          <cell r="I48">
            <v>1160.3399999999999</v>
          </cell>
          <cell r="J48">
            <v>470</v>
          </cell>
          <cell r="K48">
            <v>210.43</v>
          </cell>
        </row>
        <row r="49">
          <cell r="E49"/>
          <cell r="F49"/>
          <cell r="G49"/>
          <cell r="H49"/>
          <cell r="I49"/>
          <cell r="J49"/>
          <cell r="K49"/>
        </row>
        <row r="50">
          <cell r="E50">
            <v>6143.3</v>
          </cell>
          <cell r="F50">
            <v>1862.44</v>
          </cell>
          <cell r="G50">
            <v>225.61</v>
          </cell>
          <cell r="H50">
            <v>4445.1299999999992</v>
          </cell>
          <cell r="I50">
            <v>3818.67</v>
          </cell>
          <cell r="J50">
            <v>656.8</v>
          </cell>
          <cell r="K50">
            <v>210.43</v>
          </cell>
        </row>
        <row r="51">
          <cell r="E51"/>
          <cell r="F51"/>
          <cell r="G51"/>
          <cell r="H51"/>
          <cell r="I51"/>
          <cell r="J51"/>
          <cell r="K51"/>
        </row>
        <row r="52">
          <cell r="E52"/>
          <cell r="F52"/>
          <cell r="G52"/>
          <cell r="H52"/>
          <cell r="I52"/>
          <cell r="J52"/>
          <cell r="K52"/>
        </row>
        <row r="53">
          <cell r="E53">
            <v>27956.66</v>
          </cell>
          <cell r="F53">
            <v>8471.24</v>
          </cell>
          <cell r="G53">
            <v>195.61</v>
          </cell>
          <cell r="H53">
            <v>43.23</v>
          </cell>
          <cell r="I53"/>
          <cell r="J53"/>
          <cell r="K53">
            <v>210.43</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7943.25</v>
          </cell>
          <cell r="F75">
            <v>2229.5</v>
          </cell>
          <cell r="G75">
            <v>640.61</v>
          </cell>
          <cell r="H75">
            <v>10058.039999999999</v>
          </cell>
          <cell r="I75">
            <v>3484.31</v>
          </cell>
          <cell r="J75">
            <v>1240</v>
          </cell>
          <cell r="K75">
            <v>210.43</v>
          </cell>
        </row>
        <row r="76">
          <cell r="E76">
            <v>7943.24</v>
          </cell>
          <cell r="F76">
            <v>2229.4900000000002</v>
          </cell>
          <cell r="G76">
            <v>637.34</v>
          </cell>
          <cell r="H76">
            <v>6617.3799999999992</v>
          </cell>
          <cell r="I76">
            <v>2342.2800000000002</v>
          </cell>
          <cell r="J76">
            <v>245.59</v>
          </cell>
          <cell r="K76">
            <v>210.43</v>
          </cell>
        </row>
        <row r="77">
          <cell r="E77"/>
          <cell r="F77"/>
          <cell r="G77"/>
          <cell r="H77"/>
          <cell r="I77"/>
          <cell r="J77"/>
          <cell r="K77"/>
        </row>
        <row r="78">
          <cell r="E78"/>
          <cell r="F78"/>
          <cell r="G78"/>
          <cell r="H78"/>
          <cell r="I78"/>
          <cell r="J78"/>
          <cell r="K78"/>
        </row>
        <row r="79">
          <cell r="E79"/>
          <cell r="F79"/>
          <cell r="G79"/>
          <cell r="H79"/>
          <cell r="I79"/>
          <cell r="J79"/>
          <cell r="K79"/>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7">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opLeftCell="A31" zoomScaleNormal="100" workbookViewId="0">
      <selection activeCell="B44" sqref="B44"/>
    </sheetView>
  </sheetViews>
  <sheetFormatPr defaultColWidth="9" defaultRowHeight="12.75" x14ac:dyDescent="0.2"/>
  <cols>
    <col min="1" max="1" width="3.7109375" style="117" customWidth="1"/>
    <col min="2" max="2" width="82" style="118" customWidth="1"/>
    <col min="3" max="3" width="3.7109375" style="115" customWidth="1"/>
    <col min="4" max="4" width="5.42578125" style="115" customWidth="1"/>
    <col min="5" max="10" width="9" style="115"/>
    <col min="11" max="11" width="8" style="115" customWidth="1"/>
    <col min="12" max="16384" width="9" style="115"/>
  </cols>
  <sheetData>
    <row r="1" spans="1:3" ht="15" customHeight="1" x14ac:dyDescent="0.2">
      <c r="A1" s="210" t="s">
        <v>226</v>
      </c>
      <c r="B1" s="210"/>
    </row>
    <row r="2" spans="1:3" ht="15" customHeight="1" x14ac:dyDescent="0.2">
      <c r="A2" s="210" t="s">
        <v>154</v>
      </c>
      <c r="B2" s="210"/>
    </row>
    <row r="3" spans="1:3" ht="15" customHeight="1" x14ac:dyDescent="0.2">
      <c r="A3" s="210" t="s">
        <v>181</v>
      </c>
      <c r="B3" s="210"/>
    </row>
    <row r="4" spans="1:3" ht="15" customHeight="1" x14ac:dyDescent="0.2">
      <c r="A4" s="116"/>
      <c r="B4" s="116"/>
    </row>
    <row r="5" spans="1:3" ht="30" customHeight="1" x14ac:dyDescent="0.2">
      <c r="A5" s="211" t="s">
        <v>139</v>
      </c>
      <c r="B5" s="211"/>
      <c r="C5" s="211"/>
    </row>
    <row r="6" spans="1:3" ht="15" customHeight="1" x14ac:dyDescent="0.2"/>
    <row r="7" spans="1:3" ht="15" customHeight="1" x14ac:dyDescent="0.2">
      <c r="A7" s="119" t="s">
        <v>182</v>
      </c>
      <c r="B7" s="120" t="s">
        <v>183</v>
      </c>
      <c r="C7" s="121"/>
    </row>
    <row r="8" spans="1:3" ht="29.25" customHeight="1" x14ac:dyDescent="0.2">
      <c r="A8" s="119"/>
      <c r="B8" s="168" t="s">
        <v>222</v>
      </c>
      <c r="C8" s="121"/>
    </row>
    <row r="9" spans="1:3" ht="15" customHeight="1" x14ac:dyDescent="0.2">
      <c r="A9" s="122">
        <v>1</v>
      </c>
      <c r="B9" s="123" t="s">
        <v>184</v>
      </c>
      <c r="C9" s="124"/>
    </row>
    <row r="10" spans="1:3" ht="15" customHeight="1" x14ac:dyDescent="0.2">
      <c r="A10" s="125">
        <v>2</v>
      </c>
      <c r="B10" s="123" t="s">
        <v>143</v>
      </c>
      <c r="C10" s="124"/>
    </row>
    <row r="11" spans="1:3" ht="15" customHeight="1" x14ac:dyDescent="0.2">
      <c r="A11" s="125"/>
      <c r="B11" s="123" t="s">
        <v>219</v>
      </c>
      <c r="C11" s="124"/>
    </row>
    <row r="12" spans="1:3" ht="15" customHeight="1" x14ac:dyDescent="0.2">
      <c r="A12" s="125">
        <v>3</v>
      </c>
      <c r="B12" s="123" t="s">
        <v>185</v>
      </c>
      <c r="C12" s="124"/>
    </row>
    <row r="13" spans="1:3" ht="15" customHeight="1" x14ac:dyDescent="0.2">
      <c r="A13" s="125">
        <v>4</v>
      </c>
      <c r="B13" s="123" t="s">
        <v>144</v>
      </c>
      <c r="C13" s="124"/>
    </row>
    <row r="14" spans="1:3" ht="25.5" customHeight="1" x14ac:dyDescent="0.2">
      <c r="A14" s="125">
        <v>5</v>
      </c>
      <c r="B14" s="123" t="s">
        <v>220</v>
      </c>
      <c r="C14" s="124"/>
    </row>
    <row r="15" spans="1:3" ht="15" customHeight="1" x14ac:dyDescent="0.2">
      <c r="A15" s="125"/>
      <c r="B15" s="118" t="s">
        <v>140</v>
      </c>
      <c r="C15" s="124"/>
    </row>
    <row r="16" spans="1:3" ht="15" customHeight="1" x14ac:dyDescent="0.2">
      <c r="A16" s="125"/>
      <c r="B16" s="118" t="s">
        <v>141</v>
      </c>
      <c r="C16" s="124"/>
    </row>
    <row r="17" spans="1:11" ht="15" customHeight="1" x14ac:dyDescent="0.2">
      <c r="A17" s="125"/>
      <c r="B17" s="118" t="s">
        <v>142</v>
      </c>
      <c r="C17" s="124"/>
    </row>
    <row r="18" spans="1:11" ht="15" customHeight="1" x14ac:dyDescent="0.2">
      <c r="A18" s="125"/>
      <c r="C18" s="124"/>
    </row>
    <row r="19" spans="1:11" ht="12.75" customHeight="1" x14ac:dyDescent="0.2">
      <c r="A19" s="125"/>
      <c r="C19" s="124"/>
    </row>
    <row r="20" spans="1:11" ht="12.75" customHeight="1" x14ac:dyDescent="0.2">
      <c r="A20" s="125"/>
      <c r="C20" s="124"/>
    </row>
    <row r="21" spans="1:11" ht="12.75" customHeight="1" x14ac:dyDescent="0.2">
      <c r="A21" s="125"/>
      <c r="C21" s="124"/>
    </row>
    <row r="22" spans="1:11" ht="12.75" customHeight="1" x14ac:dyDescent="0.2">
      <c r="A22" s="125"/>
      <c r="C22" s="124"/>
    </row>
    <row r="23" spans="1:11" ht="12.75" customHeight="1" x14ac:dyDescent="0.2">
      <c r="A23" s="125"/>
      <c r="C23" s="124"/>
    </row>
    <row r="24" spans="1:11" ht="12.75" customHeight="1" x14ac:dyDescent="0.2">
      <c r="A24" s="125"/>
      <c r="C24" s="124"/>
    </row>
    <row r="25" spans="1:11" ht="12.75" customHeight="1" x14ac:dyDescent="0.2">
      <c r="A25" s="125"/>
      <c r="C25" s="124"/>
    </row>
    <row r="26" spans="1:11" ht="12.75" customHeight="1" x14ac:dyDescent="0.2">
      <c r="A26" s="125"/>
      <c r="C26" s="124"/>
    </row>
    <row r="27" spans="1:11" ht="12.75" customHeight="1" x14ac:dyDescent="0.2">
      <c r="A27" s="125"/>
      <c r="C27" s="124"/>
    </row>
    <row r="28" spans="1:11" ht="12.75" customHeight="1" x14ac:dyDescent="0.2">
      <c r="A28" s="125"/>
      <c r="C28" s="124"/>
      <c r="G28" s="126"/>
      <c r="H28" s="126"/>
      <c r="I28" s="126"/>
      <c r="J28" s="126"/>
      <c r="K28" s="126"/>
    </row>
    <row r="29" spans="1:11" ht="12.75" customHeight="1" x14ac:dyDescent="0.2">
      <c r="A29" s="125"/>
      <c r="C29" s="124"/>
      <c r="G29" s="126"/>
      <c r="H29" s="126"/>
      <c r="I29" s="126"/>
      <c r="J29" s="126"/>
      <c r="K29" s="126"/>
    </row>
    <row r="30" spans="1:11" ht="12.75" customHeight="1" x14ac:dyDescent="0.2">
      <c r="A30" s="125"/>
      <c r="C30" s="124"/>
      <c r="G30" s="126"/>
      <c r="H30" s="126"/>
      <c r="I30" s="126"/>
      <c r="J30" s="126"/>
      <c r="K30" s="126"/>
    </row>
    <row r="31" spans="1:11" ht="12.75" customHeight="1" x14ac:dyDescent="0.2">
      <c r="A31" s="125"/>
      <c r="C31" s="124"/>
      <c r="G31" s="126"/>
      <c r="H31" s="126"/>
      <c r="I31" s="126"/>
      <c r="J31" s="126"/>
      <c r="K31" s="126"/>
    </row>
    <row r="32" spans="1:11" ht="13.5" customHeight="1" x14ac:dyDescent="0.2">
      <c r="A32" s="125"/>
      <c r="C32" s="124"/>
      <c r="G32" s="126"/>
      <c r="H32" s="126"/>
      <c r="I32" s="126"/>
      <c r="J32" s="126"/>
      <c r="K32" s="126"/>
    </row>
    <row r="33" spans="1:3" ht="12.75" customHeight="1" x14ac:dyDescent="0.2">
      <c r="A33" s="125"/>
      <c r="C33" s="124"/>
    </row>
    <row r="34" spans="1:3" ht="12.75" customHeight="1" x14ac:dyDescent="0.2">
      <c r="A34" s="125"/>
      <c r="C34" s="124"/>
    </row>
    <row r="35" spans="1:3" ht="12.75" customHeight="1" x14ac:dyDescent="0.2">
      <c r="A35" s="125"/>
      <c r="C35" s="124"/>
    </row>
    <row r="36" spans="1:3" ht="12.75" customHeight="1" x14ac:dyDescent="0.2">
      <c r="A36" s="125"/>
      <c r="C36" s="124"/>
    </row>
    <row r="37" spans="1:3" ht="12.75" customHeight="1" x14ac:dyDescent="0.2">
      <c r="A37" s="125"/>
      <c r="C37" s="124"/>
    </row>
    <row r="38" spans="1:3" ht="12.75" customHeight="1" x14ac:dyDescent="0.2">
      <c r="A38" s="125"/>
      <c r="C38" s="124"/>
    </row>
    <row r="39" spans="1:3" x14ac:dyDescent="0.2">
      <c r="A39" s="125"/>
      <c r="C39" s="124"/>
    </row>
    <row r="40" spans="1:3" x14ac:dyDescent="0.2">
      <c r="A40" s="125"/>
      <c r="C40" s="124"/>
    </row>
    <row r="41" spans="1:3" x14ac:dyDescent="0.2">
      <c r="A41" s="125"/>
      <c r="C41" s="124"/>
    </row>
    <row r="42" spans="1:3" x14ac:dyDescent="0.2">
      <c r="A42" s="125"/>
      <c r="B42" s="123" t="s">
        <v>145</v>
      </c>
      <c r="C42" s="124"/>
    </row>
    <row r="43" spans="1:3" ht="51" x14ac:dyDescent="0.2">
      <c r="A43" s="125"/>
      <c r="B43" s="123" t="s">
        <v>146</v>
      </c>
      <c r="C43" s="124"/>
    </row>
    <row r="44" spans="1:3" ht="17.25" customHeight="1" x14ac:dyDescent="0.2">
      <c r="A44" s="125">
        <v>6</v>
      </c>
      <c r="B44" s="169" t="s">
        <v>223</v>
      </c>
      <c r="C44" s="124"/>
    </row>
    <row r="45" spans="1:3" ht="15.75" customHeight="1" x14ac:dyDescent="0.2">
      <c r="A45" s="125">
        <v>7</v>
      </c>
      <c r="B45" s="123" t="s">
        <v>186</v>
      </c>
      <c r="C45" s="124"/>
    </row>
    <row r="46" spans="1:3" x14ac:dyDescent="0.2">
      <c r="A46" s="125"/>
      <c r="B46" s="127"/>
      <c r="C46" s="124"/>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9267807.5800000001</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v>2006154.78</v>
      </c>
      <c r="L4" s="65"/>
      <c r="M4" s="223" t="s">
        <v>175</v>
      </c>
      <c r="N4" s="223"/>
      <c r="O4" s="61"/>
      <c r="P4" s="61"/>
      <c r="Q4" s="61"/>
      <c r="R4" s="61"/>
      <c r="S4" s="61"/>
      <c r="T4" s="61"/>
      <c r="U4" s="61"/>
      <c r="V4" s="61"/>
      <c r="W4" s="61"/>
      <c r="X4" s="61"/>
      <c r="Y4" s="61"/>
    </row>
    <row r="5" spans="1:25" ht="46.5" customHeight="1" x14ac:dyDescent="0.25">
      <c r="A5" s="212"/>
      <c r="B5" s="212"/>
      <c r="C5" s="212"/>
      <c r="D5" s="212"/>
      <c r="E5" s="212"/>
      <c r="F5" s="75"/>
      <c r="G5" s="263" t="s">
        <v>243</v>
      </c>
      <c r="H5" s="264"/>
      <c r="I5" s="264"/>
      <c r="J5" s="264"/>
      <c r="K5" s="60">
        <v>433421.3</v>
      </c>
      <c r="L5" s="59"/>
      <c r="M5" s="223" t="s">
        <v>244</v>
      </c>
      <c r="N5" s="223"/>
      <c r="O5" s="61"/>
      <c r="P5" s="61"/>
      <c r="Q5" s="61"/>
      <c r="R5" s="61"/>
      <c r="S5" s="61"/>
      <c r="T5" s="61"/>
      <c r="U5" s="61"/>
      <c r="V5" s="61"/>
      <c r="W5" s="61"/>
      <c r="X5" s="61"/>
      <c r="Y5" s="61"/>
    </row>
    <row r="6" spans="1:25" ht="43.5" customHeight="1" thickBot="1" x14ac:dyDescent="0.3">
      <c r="F6" s="75"/>
      <c r="G6" s="265" t="s">
        <v>130</v>
      </c>
      <c r="H6" s="266"/>
      <c r="I6" s="266"/>
      <c r="J6" s="266"/>
      <c r="K6" s="164">
        <f>SUM(K2:K5)</f>
        <v>11707383.66</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v>11707383.66</v>
      </c>
      <c r="M7" s="223" t="s">
        <v>245</v>
      </c>
      <c r="N7" s="22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246</v>
      </c>
      <c r="N10" s="243"/>
      <c r="O10" s="79"/>
      <c r="P10" s="79"/>
      <c r="Q10" s="79"/>
      <c r="R10" s="79"/>
      <c r="S10" s="79"/>
      <c r="T10" s="79"/>
      <c r="U10" s="79"/>
      <c r="V10" s="79"/>
      <c r="W10" s="79"/>
      <c r="X10" s="79"/>
      <c r="Y10" s="79"/>
    </row>
    <row r="11" spans="1:25" s="75" customFormat="1" ht="30.75" customHeight="1" thickBot="1" x14ac:dyDescent="0.3">
      <c r="A11" s="106" t="s">
        <v>138</v>
      </c>
      <c r="B11" s="271" t="s">
        <v>238</v>
      </c>
      <c r="C11" s="272"/>
      <c r="D11" s="201" t="s">
        <v>265</v>
      </c>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73" t="str">
        <f>Central!B12</f>
        <v>West-MEC- Western Maricopa Education Center</v>
      </c>
      <c r="C12" s="273"/>
      <c r="D12" s="201" t="str">
        <f>Central!D12</f>
        <v>070802</v>
      </c>
      <c r="E12" s="81" t="s">
        <v>132</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54"/>
      <c r="B14" s="108"/>
      <c r="C14" s="154"/>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5"/>
      <c r="B15" s="111"/>
      <c r="C15" s="155"/>
      <c r="D15" s="112"/>
      <c r="E15" s="245" t="s">
        <v>9</v>
      </c>
      <c r="F15" s="248"/>
      <c r="G15" s="248"/>
      <c r="H15" s="248"/>
      <c r="I15" s="248"/>
      <c r="J15" s="249"/>
      <c r="K15" s="250" t="s">
        <v>10</v>
      </c>
      <c r="M15" s="243"/>
      <c r="N15" s="243"/>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f t="shared" ref="D17:D79" si="0">IF(SUM(E17:K17)&gt;0,(SUM(E17:K17)),"")</f>
        <v>224299.78</v>
      </c>
      <c r="E17" s="194">
        <f>IF(SUM('[6]School 1:School 7'!E17:E17)&gt;0,SUM('[6]School 1:School 7'!E17:E17),"")</f>
        <v>133711.54999999999</v>
      </c>
      <c r="F17" s="194">
        <f>IF(SUM('[6]School 1:School 7'!F17:F17)&gt;0,SUM('[6]School 1:School 7'!F17:F17),"")</f>
        <v>60477.880000000005</v>
      </c>
      <c r="G17" s="194">
        <f>IF(SUM('[6]School 1:School 7'!G17:G17)&gt;0,SUM('[6]School 1:School 7'!G17:G17),"")</f>
        <v>519.38</v>
      </c>
      <c r="H17" s="194">
        <f>IF(SUM('[6]School 1:School 7'!H17:H17)&gt;0,SUM('[6]School 1:School 7'!H17:H17),"")</f>
        <v>1501.95</v>
      </c>
      <c r="I17" s="194" t="str">
        <f>IF(SUM('[6]School 1:School 7'!I17:I17)&gt;0,SUM('[6]School 1:School 7'!I17:I17),"")</f>
        <v/>
      </c>
      <c r="J17" s="194">
        <f>IF(SUM('[6]School 1:School 7'!J17:J17)&gt;0,SUM('[6]School 1:School 7'!J17:J17),"")</f>
        <v>3630</v>
      </c>
      <c r="K17" s="194">
        <f>IF(SUM('[6]School 1:School 7'!K17:K17)&gt;0,SUM('[6]School 1:School 7'!K17:K17),"")</f>
        <v>24459.02</v>
      </c>
      <c r="M17" s="93"/>
      <c r="N17" s="152" t="s">
        <v>156</v>
      </c>
    </row>
    <row r="18" spans="1:14" s="90" customFormat="1" ht="24.95" customHeight="1" x14ac:dyDescent="0.25">
      <c r="A18" s="183" t="s">
        <v>16</v>
      </c>
      <c r="B18" s="184">
        <v>302</v>
      </c>
      <c r="C18" s="185" t="s">
        <v>17</v>
      </c>
      <c r="D18" s="157" t="str">
        <f t="shared" si="0"/>
        <v/>
      </c>
      <c r="E18" s="194" t="str">
        <f>IF(SUM('[6]School 1:School 7'!E18:E18)&gt;0,SUM('[6]School 1:School 7'!E18:E18),"")</f>
        <v/>
      </c>
      <c r="F18" s="194" t="str">
        <f>IF(SUM('[6]School 1:School 7'!F18:F18)&gt;0,SUM('[6]School 1:School 7'!F18:F18),"")</f>
        <v/>
      </c>
      <c r="G18" s="194" t="str">
        <f>IF(SUM('[6]School 1:School 7'!G18:G18)&gt;0,SUM('[6]School 1:School 7'!G18:G18),"")</f>
        <v/>
      </c>
      <c r="H18" s="194" t="str">
        <f>IF(SUM('[6]School 1:School 7'!H18:H18)&gt;0,SUM('[6]School 1:School 7'!H18:H18),"")</f>
        <v/>
      </c>
      <c r="I18" s="194" t="str">
        <f>IF(SUM('[6]School 1:School 7'!I18:I18)&gt;0,SUM('[6]School 1:School 7'!I18:I18),"")</f>
        <v/>
      </c>
      <c r="J18" s="194" t="str">
        <f>IF(SUM('[6]School 1:School 7'!J18:J18)&gt;0,SUM('[6]School 1:School 7'!J18:J18),"")</f>
        <v/>
      </c>
      <c r="K18" s="194" t="str">
        <f>IF(SUM('[6]School 1:School 7'!K18:K18)&gt;0,SUM('[6]School 1:School 7'!K18:K18),"")</f>
        <v/>
      </c>
      <c r="M18" s="151"/>
      <c r="N18" s="152" t="s">
        <v>157</v>
      </c>
    </row>
    <row r="19" spans="1:14" s="90" customFormat="1" ht="24.95" customHeight="1" x14ac:dyDescent="0.25">
      <c r="A19" s="183" t="s">
        <v>193</v>
      </c>
      <c r="B19" s="184">
        <v>376</v>
      </c>
      <c r="C19" s="185" t="s">
        <v>194</v>
      </c>
      <c r="D19" s="157" t="str">
        <f t="shared" si="0"/>
        <v/>
      </c>
      <c r="E19" s="194" t="str">
        <f>IF(SUM('[6]School 1:School 7'!E19:E19)&gt;0,SUM('[6]School 1:School 7'!E19:E19),"")</f>
        <v/>
      </c>
      <c r="F19" s="194" t="str">
        <f>IF(SUM('[6]School 1:School 7'!F19:F19)&gt;0,SUM('[6]School 1:School 7'!F19:F19),"")</f>
        <v/>
      </c>
      <c r="G19" s="194" t="str">
        <f>IF(SUM('[6]School 1:School 7'!G19:G19)&gt;0,SUM('[6]School 1:School 7'!G19:G19),"")</f>
        <v/>
      </c>
      <c r="H19" s="194" t="str">
        <f>IF(SUM('[6]School 1:School 7'!H19:H19)&gt;0,SUM('[6]School 1:School 7'!H19:H19),"")</f>
        <v/>
      </c>
      <c r="I19" s="194" t="str">
        <f>IF(SUM('[6]School 1:School 7'!I19:I19)&gt;0,SUM('[6]School 1:School 7'!I19:I19),"")</f>
        <v/>
      </c>
      <c r="J19" s="194" t="str">
        <f>IF(SUM('[6]School 1:School 7'!J19:J19)&gt;0,SUM('[6]School 1:School 7'!J19:J19),"")</f>
        <v/>
      </c>
      <c r="K19" s="194" t="str">
        <f>IF(SUM('[6]School 1:School 7'!K19:K19)&gt;0,SUM('[6]School 1:School 7'!K19:K19),"")</f>
        <v/>
      </c>
      <c r="M19" s="151"/>
      <c r="N19" s="152"/>
    </row>
    <row r="20" spans="1:14" s="90" customFormat="1" ht="24.95" customHeight="1" x14ac:dyDescent="0.25">
      <c r="A20" s="183" t="s">
        <v>18</v>
      </c>
      <c r="B20" s="184">
        <v>303</v>
      </c>
      <c r="C20" s="185" t="s">
        <v>19</v>
      </c>
      <c r="D20" s="157" t="str">
        <f t="shared" si="0"/>
        <v/>
      </c>
      <c r="E20" s="194" t="str">
        <f>IF(SUM('[6]School 1:School 7'!E20:E20)&gt;0,SUM('[6]School 1:School 7'!E20:E20),"")</f>
        <v/>
      </c>
      <c r="F20" s="194" t="str">
        <f>IF(SUM('[6]School 1:School 7'!F20:F20)&gt;0,SUM('[6]School 1:School 7'!F20:F20),"")</f>
        <v/>
      </c>
      <c r="G20" s="194" t="str">
        <f>IF(SUM('[6]School 1:School 7'!G20:G20)&gt;0,SUM('[6]School 1:School 7'!G20:G20),"")</f>
        <v/>
      </c>
      <c r="H20" s="194" t="str">
        <f>IF(SUM('[6]School 1:School 7'!H20:H20)&gt;0,SUM('[6]School 1:School 7'!H20:H20),"")</f>
        <v/>
      </c>
      <c r="I20" s="194" t="str">
        <f>IF(SUM('[6]School 1:School 7'!I20:I20)&gt;0,SUM('[6]School 1:School 7'!I20:I20),"")</f>
        <v/>
      </c>
      <c r="J20" s="194" t="str">
        <f>IF(SUM('[6]School 1:School 7'!J20:J20)&gt;0,SUM('[6]School 1:School 7'!J20:J20),"")</f>
        <v/>
      </c>
      <c r="K20" s="194" t="str">
        <f>IF(SUM('[6]School 1:School 7'!K20:K20)&gt;0,SUM('[6]School 1:School 7'!K20:K20),"")</f>
        <v/>
      </c>
      <c r="M20" s="93"/>
      <c r="N20" s="223" t="s">
        <v>158</v>
      </c>
    </row>
    <row r="21" spans="1:14" s="90" customFormat="1" ht="24.95" customHeight="1" x14ac:dyDescent="0.25">
      <c r="A21" s="183" t="s">
        <v>20</v>
      </c>
      <c r="B21" s="184">
        <v>304</v>
      </c>
      <c r="C21" s="185" t="s">
        <v>21</v>
      </c>
      <c r="D21" s="157" t="str">
        <f t="shared" si="0"/>
        <v/>
      </c>
      <c r="E21" s="194" t="str">
        <f>IF(SUM('[6]School 1:School 7'!E21:E21)&gt;0,SUM('[6]School 1:School 7'!E21:E21),"")</f>
        <v/>
      </c>
      <c r="F21" s="194" t="str">
        <f>IF(SUM('[6]School 1:School 7'!F21:F21)&gt;0,SUM('[6]School 1:School 7'!F21:F21),"")</f>
        <v/>
      </c>
      <c r="G21" s="194" t="str">
        <f>IF(SUM('[6]School 1:School 7'!G21:G21)&gt;0,SUM('[6]School 1:School 7'!G21:G21),"")</f>
        <v/>
      </c>
      <c r="H21" s="194" t="str">
        <f>IF(SUM('[6]School 1:School 7'!H21:H21)&gt;0,SUM('[6]School 1:School 7'!H21:H21),"")</f>
        <v/>
      </c>
      <c r="I21" s="194" t="str">
        <f>IF(SUM('[6]School 1:School 7'!I21:I21)&gt;0,SUM('[6]School 1:School 7'!I21:I21),"")</f>
        <v/>
      </c>
      <c r="J21" s="194" t="str">
        <f>IF(SUM('[6]School 1:School 7'!J21:J21)&gt;0,SUM('[6]School 1:School 7'!J21:J21),"")</f>
        <v/>
      </c>
      <c r="K21" s="194" t="str">
        <f>IF(SUM('[6]School 1:School 7'!K21:K21)&gt;0,SUM('[6]School 1:School 7'!K21:K21),"")</f>
        <v/>
      </c>
      <c r="M21" s="93"/>
      <c r="N21" s="223"/>
    </row>
    <row r="22" spans="1:14" s="90" customFormat="1" ht="24.95" customHeight="1" x14ac:dyDescent="0.25">
      <c r="A22" s="183" t="s">
        <v>22</v>
      </c>
      <c r="B22" s="184">
        <v>305</v>
      </c>
      <c r="C22" s="185" t="s">
        <v>23</v>
      </c>
      <c r="D22" s="157" t="str">
        <f t="shared" si="0"/>
        <v/>
      </c>
      <c r="E22" s="194" t="str">
        <f>IF(SUM('[6]School 1:School 7'!E22:E22)&gt;0,SUM('[6]School 1:School 7'!E22:E22),"")</f>
        <v/>
      </c>
      <c r="F22" s="194" t="str">
        <f>IF(SUM('[6]School 1:School 7'!F22:F22)&gt;0,SUM('[6]School 1:School 7'!F22:F22),"")</f>
        <v/>
      </c>
      <c r="G22" s="194" t="str">
        <f>IF(SUM('[6]School 1:School 7'!G22:G22)&gt;0,SUM('[6]School 1:School 7'!G22:G22),"")</f>
        <v/>
      </c>
      <c r="H22" s="194" t="str">
        <f>IF(SUM('[6]School 1:School 7'!H22:H22)&gt;0,SUM('[6]School 1:School 7'!H22:H22),"")</f>
        <v/>
      </c>
      <c r="I22" s="194" t="str">
        <f>IF(SUM('[6]School 1:School 7'!I22:I22)&gt;0,SUM('[6]School 1:School 7'!I22:I22),"")</f>
        <v/>
      </c>
      <c r="J22" s="194" t="str">
        <f>IF(SUM('[6]School 1:School 7'!J22:J22)&gt;0,SUM('[6]School 1:School 7'!J22:J22),"")</f>
        <v/>
      </c>
      <c r="K22" s="194" t="str">
        <f>IF(SUM('[6]School 1:School 7'!K22:K22)&gt;0,SUM('[6]School 1:School 7'!K22:K22),"")</f>
        <v/>
      </c>
      <c r="M22" s="93"/>
      <c r="N22" s="223"/>
    </row>
    <row r="23" spans="1:14" s="90" customFormat="1" ht="24.95" customHeight="1" x14ac:dyDescent="0.25">
      <c r="A23" s="183" t="s">
        <v>24</v>
      </c>
      <c r="B23" s="184">
        <v>306</v>
      </c>
      <c r="C23" s="185" t="s">
        <v>25</v>
      </c>
      <c r="D23" s="157" t="str">
        <f t="shared" si="0"/>
        <v/>
      </c>
      <c r="E23" s="194" t="str">
        <f>IF(SUM('[6]School 1:School 7'!E23:E23)&gt;0,SUM('[6]School 1:School 7'!E23:E23),"")</f>
        <v/>
      </c>
      <c r="F23" s="194" t="str">
        <f>IF(SUM('[6]School 1:School 7'!F23:F23)&gt;0,SUM('[6]School 1:School 7'!F23:F23),"")</f>
        <v/>
      </c>
      <c r="G23" s="194" t="str">
        <f>IF(SUM('[6]School 1:School 7'!G23:G23)&gt;0,SUM('[6]School 1:School 7'!G23:G23),"")</f>
        <v/>
      </c>
      <c r="H23" s="194" t="str">
        <f>IF(SUM('[6]School 1:School 7'!H23:H23)&gt;0,SUM('[6]School 1:School 7'!H23:H23),"")</f>
        <v/>
      </c>
      <c r="I23" s="194" t="str">
        <f>IF(SUM('[6]School 1:School 7'!I23:I23)&gt;0,SUM('[6]School 1:School 7'!I23:I23),"")</f>
        <v/>
      </c>
      <c r="J23" s="194" t="str">
        <f>IF(SUM('[6]School 1:School 7'!J23:J23)&gt;0,SUM('[6]School 1:School 7'!J23:J23),"")</f>
        <v/>
      </c>
      <c r="K23" s="194" t="str">
        <f>IF(SUM('[6]School 1:School 7'!K23:K23)&gt;0,SUM('[6]School 1:School 7'!K23:K23),"")</f>
        <v/>
      </c>
      <c r="M23" s="93"/>
      <c r="N23" s="223" t="s">
        <v>159</v>
      </c>
    </row>
    <row r="24" spans="1:14" s="90" customFormat="1" ht="24.95" customHeight="1" x14ac:dyDescent="0.25">
      <c r="A24" s="183" t="s">
        <v>26</v>
      </c>
      <c r="B24" s="184">
        <v>307</v>
      </c>
      <c r="C24" s="185" t="s">
        <v>27</v>
      </c>
      <c r="D24" s="157" t="str">
        <f t="shared" si="0"/>
        <v/>
      </c>
      <c r="E24" s="194" t="str">
        <f>IF(SUM('[6]School 1:School 7'!E24:E24)&gt;0,SUM('[6]School 1:School 7'!E24:E24),"")</f>
        <v/>
      </c>
      <c r="F24" s="194" t="str">
        <f>IF(SUM('[6]School 1:School 7'!F24:F24)&gt;0,SUM('[6]School 1:School 7'!F24:F24),"")</f>
        <v/>
      </c>
      <c r="G24" s="194" t="str">
        <f>IF(SUM('[6]School 1:School 7'!G24:G24)&gt;0,SUM('[6]School 1:School 7'!G24:G24),"")</f>
        <v/>
      </c>
      <c r="H24" s="194" t="str">
        <f>IF(SUM('[6]School 1:School 7'!H24:H24)&gt;0,SUM('[6]School 1:School 7'!H24:H24),"")</f>
        <v/>
      </c>
      <c r="I24" s="194" t="str">
        <f>IF(SUM('[6]School 1:School 7'!I24:I24)&gt;0,SUM('[6]School 1:School 7'!I24:I24),"")</f>
        <v/>
      </c>
      <c r="J24" s="194" t="str">
        <f>IF(SUM('[6]School 1:School 7'!J24:J24)&gt;0,SUM('[6]School 1:School 7'!J24:J24),"")</f>
        <v/>
      </c>
      <c r="K24" s="194" t="str">
        <f>IF(SUM('[6]School 1:School 7'!K24:K24)&gt;0,SUM('[6]School 1:School 7'!K24:K24),"")</f>
        <v/>
      </c>
      <c r="M24" s="93"/>
      <c r="N24" s="223"/>
    </row>
    <row r="25" spans="1:14" s="90" customFormat="1" ht="24.95" customHeight="1" x14ac:dyDescent="0.25">
      <c r="A25" s="183" t="s">
        <v>28</v>
      </c>
      <c r="B25" s="184">
        <v>309</v>
      </c>
      <c r="C25" s="185" t="s">
        <v>208</v>
      </c>
      <c r="D25" s="157">
        <f t="shared" si="0"/>
        <v>22987.98</v>
      </c>
      <c r="E25" s="194">
        <f>IF(SUM('[6]School 1:School 7'!E25:E25)&gt;0,SUM('[6]School 1:School 7'!E25:E25),"")</f>
        <v>12953.66</v>
      </c>
      <c r="F25" s="194">
        <f>IF(SUM('[6]School 1:School 7'!F25:F25)&gt;0,SUM('[6]School 1:School 7'!F25:F25),"")</f>
        <v>5623.17</v>
      </c>
      <c r="G25" s="194" t="str">
        <f>IF(SUM('[6]School 1:School 7'!G25:G25)&gt;0,SUM('[6]School 1:School 7'!G25:G25),"")</f>
        <v/>
      </c>
      <c r="H25" s="194">
        <f>IF(SUM('[6]School 1:School 7'!H25:H25)&gt;0,SUM('[6]School 1:School 7'!H25:H25),"")</f>
        <v>735.62</v>
      </c>
      <c r="I25" s="194">
        <f>IF(SUM('[6]School 1:School 7'!I25:I25)&gt;0,SUM('[6]School 1:School 7'!I25:I25),"")</f>
        <v>969.62</v>
      </c>
      <c r="J25" s="194">
        <f>IF(SUM('[6]School 1:School 7'!J25:J25)&gt;0,SUM('[6]School 1:School 7'!J25:J25),"")</f>
        <v>287</v>
      </c>
      <c r="K25" s="194">
        <f>IF(SUM('[6]School 1:School 7'!K25:K25)&gt;0,SUM('[6]School 1:School 7'!K25:K25),"")</f>
        <v>2418.91</v>
      </c>
      <c r="M25" s="93"/>
      <c r="N25" s="223" t="s">
        <v>160</v>
      </c>
    </row>
    <row r="26" spans="1:14" s="90" customFormat="1" ht="24.95" customHeight="1" x14ac:dyDescent="0.25">
      <c r="A26" s="183" t="s">
        <v>29</v>
      </c>
      <c r="B26" s="184">
        <v>310</v>
      </c>
      <c r="C26" s="185" t="s">
        <v>30</v>
      </c>
      <c r="D26" s="157" t="str">
        <f t="shared" si="0"/>
        <v/>
      </c>
      <c r="E26" s="194" t="str">
        <f>IF(SUM('[6]School 1:School 7'!E26:E26)&gt;0,SUM('[6]School 1:School 7'!E26:E26),"")</f>
        <v/>
      </c>
      <c r="F26" s="194" t="str">
        <f>IF(SUM('[6]School 1:School 7'!F26:F26)&gt;0,SUM('[6]School 1:School 7'!F26:F26),"")</f>
        <v/>
      </c>
      <c r="G26" s="194" t="str">
        <f>IF(SUM('[6]School 1:School 7'!G26:G26)&gt;0,SUM('[6]School 1:School 7'!G26:G26),"")</f>
        <v/>
      </c>
      <c r="H26" s="194" t="str">
        <f>IF(SUM('[6]School 1:School 7'!H26:H26)&gt;0,SUM('[6]School 1:School 7'!H26:H26),"")</f>
        <v/>
      </c>
      <c r="I26" s="194" t="str">
        <f>IF(SUM('[6]School 1:School 7'!I26:I26)&gt;0,SUM('[6]School 1:School 7'!I26:I26),"")</f>
        <v/>
      </c>
      <c r="J26" s="194" t="str">
        <f>IF(SUM('[6]School 1:School 7'!J26:J26)&gt;0,SUM('[6]School 1:School 7'!J26:J26),"")</f>
        <v/>
      </c>
      <c r="K26" s="194" t="str">
        <f>IF(SUM('[6]School 1:School 7'!K26:K26)&gt;0,SUM('[6]School 1:School 7'!K26:K26),"")</f>
        <v/>
      </c>
      <c r="M26" s="93"/>
      <c r="N26" s="223"/>
    </row>
    <row r="27" spans="1:14" s="90" customFormat="1" ht="24.95" customHeight="1" x14ac:dyDescent="0.25">
      <c r="A27" s="183" t="s">
        <v>31</v>
      </c>
      <c r="B27" s="184">
        <v>311</v>
      </c>
      <c r="C27" s="185" t="s">
        <v>32</v>
      </c>
      <c r="D27" s="157">
        <f t="shared" si="0"/>
        <v>481788.75</v>
      </c>
      <c r="E27" s="194">
        <f>IF(SUM('[6]School 1:School 7'!E27:E27)&gt;0,SUM('[6]School 1:School 7'!E27:E27),"")</f>
        <v>237767.84</v>
      </c>
      <c r="F27" s="194">
        <f>IF(SUM('[6]School 1:School 7'!F27:F27)&gt;0,SUM('[6]School 1:School 7'!F27:F27),"")</f>
        <v>82155.600000000006</v>
      </c>
      <c r="G27" s="194">
        <f>IF(SUM('[6]School 1:School 7'!G27:G27)&gt;0,SUM('[6]School 1:School 7'!G27:G27),"")</f>
        <v>1431.45</v>
      </c>
      <c r="H27" s="194">
        <f>IF(SUM('[6]School 1:School 7'!H27:H27)&gt;0,SUM('[6]School 1:School 7'!H27:H27),"")</f>
        <v>31381.809999999998</v>
      </c>
      <c r="I27" s="194">
        <f>IF(SUM('[6]School 1:School 7'!I27:I27)&gt;0,SUM('[6]School 1:School 7'!I27:I27),"")</f>
        <v>71475.63</v>
      </c>
      <c r="J27" s="194">
        <f>IF(SUM('[6]School 1:School 7'!J27:J27)&gt;0,SUM('[6]School 1:School 7'!J27:J27),"")</f>
        <v>821</v>
      </c>
      <c r="K27" s="194">
        <f>IF(SUM('[6]School 1:School 7'!K27:K27)&gt;0,SUM('[6]School 1:School 7'!K27:K27),"")</f>
        <v>56755.42</v>
      </c>
      <c r="M27" s="93"/>
      <c r="N27" s="223" t="s">
        <v>161</v>
      </c>
    </row>
    <row r="28" spans="1:14" s="90" customFormat="1" ht="24.95" customHeight="1" x14ac:dyDescent="0.25">
      <c r="A28" s="183" t="s">
        <v>33</v>
      </c>
      <c r="B28" s="184">
        <v>312</v>
      </c>
      <c r="C28" s="185" t="s">
        <v>34</v>
      </c>
      <c r="D28" s="157">
        <f t="shared" si="0"/>
        <v>37235.46</v>
      </c>
      <c r="E28" s="194">
        <f>IF(SUM('[6]School 1:School 7'!E28:E28)&gt;0,SUM('[6]School 1:School 7'!E28:E28),"")</f>
        <v>3000</v>
      </c>
      <c r="F28" s="194">
        <f>IF(SUM('[6]School 1:School 7'!F28:F28)&gt;0,SUM('[6]School 1:School 7'!F28:F28),"")</f>
        <v>614.28</v>
      </c>
      <c r="G28" s="194" t="str">
        <f>IF(SUM('[6]School 1:School 7'!G28:G28)&gt;0,SUM('[6]School 1:School 7'!G28:G28),"")</f>
        <v/>
      </c>
      <c r="H28" s="194">
        <f>IF(SUM('[6]School 1:School 7'!H28:H28)&gt;0,SUM('[6]School 1:School 7'!H28:H28),"")</f>
        <v>6543.64</v>
      </c>
      <c r="I28" s="194">
        <f>IF(SUM('[6]School 1:School 7'!I28:I28)&gt;0,SUM('[6]School 1:School 7'!I28:I28),"")</f>
        <v>23539.75</v>
      </c>
      <c r="J28" s="194" t="str">
        <f>IF(SUM('[6]School 1:School 7'!J28:J28)&gt;0,SUM('[6]School 1:School 7'!J28:J28),"")</f>
        <v/>
      </c>
      <c r="K28" s="194">
        <f>IF(SUM('[6]School 1:School 7'!K28:K28)&gt;0,SUM('[6]School 1:School 7'!K28:K28),"")</f>
        <v>3537.79</v>
      </c>
      <c r="M28" s="93"/>
      <c r="N28" s="223"/>
    </row>
    <row r="29" spans="1:14" s="90" customFormat="1" ht="24.95" customHeight="1" x14ac:dyDescent="0.25">
      <c r="A29" s="183" t="s">
        <v>35</v>
      </c>
      <c r="B29" s="184">
        <v>313</v>
      </c>
      <c r="C29" s="185" t="s">
        <v>195</v>
      </c>
      <c r="D29" s="157">
        <f t="shared" si="0"/>
        <v>76673.489999999991</v>
      </c>
      <c r="E29" s="194">
        <f>IF(SUM('[6]School 1:School 7'!E29:E29)&gt;0,SUM('[6]School 1:School 7'!E29:E29),"")</f>
        <v>52866.11</v>
      </c>
      <c r="F29" s="194">
        <f>IF(SUM('[6]School 1:School 7'!F29:F29)&gt;0,SUM('[6]School 1:School 7'!F29:F29),"")</f>
        <v>13848.390000000001</v>
      </c>
      <c r="G29" s="194">
        <f>IF(SUM('[6]School 1:School 7'!G29:G29)&gt;0,SUM('[6]School 1:School 7'!G29:G29),"")</f>
        <v>1361.62</v>
      </c>
      <c r="H29" s="194" t="str">
        <f>IF(SUM('[6]School 1:School 7'!H29:H29)&gt;0,SUM('[6]School 1:School 7'!H29:H29),"")</f>
        <v/>
      </c>
      <c r="I29" s="194" t="str">
        <f>IF(SUM('[6]School 1:School 7'!I29:I29)&gt;0,SUM('[6]School 1:School 7'!I29:I29),"")</f>
        <v/>
      </c>
      <c r="J29" s="194">
        <f>IF(SUM('[6]School 1:School 7'!J29:J29)&gt;0,SUM('[6]School 1:School 7'!J29:J29),"")</f>
        <v>620</v>
      </c>
      <c r="K29" s="194">
        <f>IF(SUM('[6]School 1:School 7'!K29:K29)&gt;0,SUM('[6]School 1:School 7'!K29:K29),"")</f>
        <v>7977.37</v>
      </c>
      <c r="M29" s="93"/>
      <c r="N29" s="223"/>
    </row>
    <row r="30" spans="1:14" s="90" customFormat="1" ht="24.95" customHeight="1" x14ac:dyDescent="0.25">
      <c r="A30" s="183" t="s">
        <v>36</v>
      </c>
      <c r="B30" s="184">
        <v>314</v>
      </c>
      <c r="C30" s="185" t="s">
        <v>196</v>
      </c>
      <c r="D30" s="157" t="str">
        <f t="shared" si="0"/>
        <v/>
      </c>
      <c r="E30" s="194" t="str">
        <f>IF(SUM('[6]School 1:School 7'!E30:E30)&gt;0,SUM('[6]School 1:School 7'!E30:E30),"")</f>
        <v/>
      </c>
      <c r="F30" s="194" t="str">
        <f>IF(SUM('[6]School 1:School 7'!F30:F30)&gt;0,SUM('[6]School 1:School 7'!F30:F30),"")</f>
        <v/>
      </c>
      <c r="G30" s="194" t="str">
        <f>IF(SUM('[6]School 1:School 7'!G30:G30)&gt;0,SUM('[6]School 1:School 7'!G30:G30),"")</f>
        <v/>
      </c>
      <c r="H30" s="194" t="str">
        <f>IF(SUM('[6]School 1:School 7'!H30:H30)&gt;0,SUM('[6]School 1:School 7'!H30:H30),"")</f>
        <v/>
      </c>
      <c r="I30" s="194" t="str">
        <f>IF(SUM('[6]School 1:School 7'!I30:I30)&gt;0,SUM('[6]School 1:School 7'!I30:I30),"")</f>
        <v/>
      </c>
      <c r="J30" s="194" t="str">
        <f>IF(SUM('[6]School 1:School 7'!J30:J30)&gt;0,SUM('[6]School 1:School 7'!J30:J30),"")</f>
        <v/>
      </c>
      <c r="K30" s="194" t="str">
        <f>IF(SUM('[6]School 1:School 7'!K30:K30)&gt;0,SUM('[6]School 1:School 7'!K30:K30),"")</f>
        <v/>
      </c>
      <c r="M30" s="223" t="s">
        <v>247</v>
      </c>
      <c r="N30" s="223"/>
    </row>
    <row r="31" spans="1:14" s="90" customFormat="1" ht="24.95" customHeight="1" x14ac:dyDescent="0.25">
      <c r="A31" s="183" t="s">
        <v>37</v>
      </c>
      <c r="B31" s="184">
        <v>315</v>
      </c>
      <c r="C31" s="185" t="s">
        <v>38</v>
      </c>
      <c r="D31" s="157" t="str">
        <f t="shared" si="0"/>
        <v/>
      </c>
      <c r="E31" s="194" t="str">
        <f>IF(SUM('[6]School 1:School 7'!E31:E31)&gt;0,SUM('[6]School 1:School 7'!E31:E31),"")</f>
        <v/>
      </c>
      <c r="F31" s="194" t="str">
        <f>IF(SUM('[6]School 1:School 7'!F31:F31)&gt;0,SUM('[6]School 1:School 7'!F31:F31),"")</f>
        <v/>
      </c>
      <c r="G31" s="194" t="str">
        <f>IF(SUM('[6]School 1:School 7'!G31:G31)&gt;0,SUM('[6]School 1:School 7'!G31:G31),"")</f>
        <v/>
      </c>
      <c r="H31" s="194" t="str">
        <f>IF(SUM('[6]School 1:School 7'!H31:H31)&gt;0,SUM('[6]School 1:School 7'!H31:H31),"")</f>
        <v/>
      </c>
      <c r="I31" s="194" t="str">
        <f>IF(SUM('[6]School 1:School 7'!I31:I31)&gt;0,SUM('[6]School 1:School 7'!I31:I31),"")</f>
        <v/>
      </c>
      <c r="J31" s="194" t="str">
        <f>IF(SUM('[6]School 1:School 7'!J31:J31)&gt;0,SUM('[6]School 1:School 7'!J31:J31),"")</f>
        <v/>
      </c>
      <c r="K31" s="194" t="str">
        <f>IF(SUM('[6]School 1:School 7'!K31:K31)&gt;0,SUM('[6]School 1:School 7'!K31:K31),"")</f>
        <v/>
      </c>
      <c r="M31" s="223"/>
      <c r="N31" s="223"/>
    </row>
    <row r="32" spans="1:14" s="90" customFormat="1" ht="24.95" customHeight="1" x14ac:dyDescent="0.25">
      <c r="A32" s="183" t="s">
        <v>39</v>
      </c>
      <c r="B32" s="184">
        <v>316</v>
      </c>
      <c r="C32" s="185" t="s">
        <v>40</v>
      </c>
      <c r="D32" s="157" t="str">
        <f t="shared" si="0"/>
        <v/>
      </c>
      <c r="E32" s="194" t="str">
        <f>IF(SUM('[6]School 1:School 7'!E32:E32)&gt;0,SUM('[6]School 1:School 7'!E32:E32),"")</f>
        <v/>
      </c>
      <c r="F32" s="194" t="str">
        <f>IF(SUM('[6]School 1:School 7'!F32:F32)&gt;0,SUM('[6]School 1:School 7'!F32:F32),"")</f>
        <v/>
      </c>
      <c r="G32" s="194" t="str">
        <f>IF(SUM('[6]School 1:School 7'!G32:G32)&gt;0,SUM('[6]School 1:School 7'!G32:G32),"")</f>
        <v/>
      </c>
      <c r="H32" s="194" t="str">
        <f>IF(SUM('[6]School 1:School 7'!H32:H32)&gt;0,SUM('[6]School 1:School 7'!H32:H32),"")</f>
        <v/>
      </c>
      <c r="I32" s="194" t="str">
        <f>IF(SUM('[6]School 1:School 7'!I32:I32)&gt;0,SUM('[6]School 1:School 7'!I32:I32),"")</f>
        <v/>
      </c>
      <c r="J32" s="194" t="str">
        <f>IF(SUM('[6]School 1:School 7'!J32:J32)&gt;0,SUM('[6]School 1:School 7'!J32:J32),"")</f>
        <v/>
      </c>
      <c r="K32" s="194" t="str">
        <f>IF(SUM('[6]School 1:School 7'!K32:K32)&gt;0,SUM('[6]School 1:School 7'!K32:K32),"")</f>
        <v/>
      </c>
      <c r="M32" s="223"/>
      <c r="N32" s="223"/>
    </row>
    <row r="33" spans="1:23" s="90" customFormat="1" ht="24.95" customHeight="1" x14ac:dyDescent="0.25">
      <c r="A33" s="183" t="s">
        <v>41</v>
      </c>
      <c r="B33" s="184">
        <v>317</v>
      </c>
      <c r="C33" s="185" t="s">
        <v>42</v>
      </c>
      <c r="D33" s="157" t="str">
        <f t="shared" si="0"/>
        <v/>
      </c>
      <c r="E33" s="194" t="str">
        <f>IF(SUM('[6]School 1:School 7'!E33:E33)&gt;0,SUM('[6]School 1:School 7'!E33:E33),"")</f>
        <v/>
      </c>
      <c r="F33" s="194" t="str">
        <f>IF(SUM('[6]School 1:School 7'!F33:F33)&gt;0,SUM('[6]School 1:School 7'!F33:F33),"")</f>
        <v/>
      </c>
      <c r="G33" s="194" t="str">
        <f>IF(SUM('[6]School 1:School 7'!G33:G33)&gt;0,SUM('[6]School 1:School 7'!G33:G33),"")</f>
        <v/>
      </c>
      <c r="H33" s="194" t="str">
        <f>IF(SUM('[6]School 1:School 7'!H33:H33)&gt;0,SUM('[6]School 1:School 7'!H33:H33),"")</f>
        <v/>
      </c>
      <c r="I33" s="194" t="str">
        <f>IF(SUM('[6]School 1:School 7'!I33:I33)&gt;0,SUM('[6]School 1:School 7'!I33:I33),"")</f>
        <v/>
      </c>
      <c r="J33" s="194" t="str">
        <f>IF(SUM('[6]School 1:School 7'!J33:J33)&gt;0,SUM('[6]School 1:School 7'!J33:J33),"")</f>
        <v/>
      </c>
      <c r="K33" s="194" t="str">
        <f>IF(SUM('[6]School 1:School 7'!K33:K33)&gt;0,SUM('[6]School 1:School 7'!K33:K33),"")</f>
        <v/>
      </c>
      <c r="M33" s="223"/>
      <c r="N33" s="223"/>
    </row>
    <row r="34" spans="1:23" s="90" customFormat="1" ht="24.95" customHeight="1" x14ac:dyDescent="0.25">
      <c r="A34" s="183" t="s">
        <v>43</v>
      </c>
      <c r="B34" s="184">
        <v>318</v>
      </c>
      <c r="C34" s="185" t="s">
        <v>44</v>
      </c>
      <c r="D34" s="157">
        <f t="shared" si="0"/>
        <v>449208.94</v>
      </c>
      <c r="E34" s="194">
        <f>IF(SUM('[6]School 1:School 7'!E34:E34)&gt;0,SUM('[6]School 1:School 7'!E34:E34),"")</f>
        <v>217909.91</v>
      </c>
      <c r="F34" s="194">
        <f>IF(SUM('[6]School 1:School 7'!F34:F34)&gt;0,SUM('[6]School 1:School 7'!F34:F34),"")</f>
        <v>69927.89</v>
      </c>
      <c r="G34" s="194">
        <f>IF(SUM('[6]School 1:School 7'!G34:G34)&gt;0,SUM('[6]School 1:School 7'!G34:G34),"")</f>
        <v>10847.81</v>
      </c>
      <c r="H34" s="194">
        <f>IF(SUM('[6]School 1:School 7'!H34:H34)&gt;0,SUM('[6]School 1:School 7'!H34:H34),"")</f>
        <v>58288.13</v>
      </c>
      <c r="I34" s="194">
        <f>IF(SUM('[6]School 1:School 7'!I34:I34)&gt;0,SUM('[6]School 1:School 7'!I34:I34),"")</f>
        <v>44785.560000000005</v>
      </c>
      <c r="J34" s="194">
        <f>IF(SUM('[6]School 1:School 7'!J34:J34)&gt;0,SUM('[6]School 1:School 7'!J34:J34),"")</f>
        <v>1214</v>
      </c>
      <c r="K34" s="194">
        <f>IF(SUM('[6]School 1:School 7'!K34:K34)&gt;0,SUM('[6]School 1:School 7'!K34:K34),"")</f>
        <v>46235.64</v>
      </c>
      <c r="M34" s="223"/>
      <c r="N34" s="223"/>
    </row>
    <row r="35" spans="1:23" s="90" customFormat="1" ht="24.95" customHeight="1" x14ac:dyDescent="0.25">
      <c r="A35" s="183" t="s">
        <v>45</v>
      </c>
      <c r="B35" s="184">
        <v>319</v>
      </c>
      <c r="C35" s="185" t="s">
        <v>207</v>
      </c>
      <c r="D35" s="157" t="str">
        <f t="shared" si="0"/>
        <v/>
      </c>
      <c r="E35" s="194" t="str">
        <f>IF(SUM('[6]School 1:School 7'!E35:E35)&gt;0,SUM('[6]School 1:School 7'!E35:E35),"")</f>
        <v/>
      </c>
      <c r="F35" s="194" t="str">
        <f>IF(SUM('[6]School 1:School 7'!F35:F35)&gt;0,SUM('[6]School 1:School 7'!F35:F35),"")</f>
        <v/>
      </c>
      <c r="G35" s="194" t="str">
        <f>IF(SUM('[6]School 1:School 7'!G35:G35)&gt;0,SUM('[6]School 1:School 7'!G35:G35),"")</f>
        <v/>
      </c>
      <c r="H35" s="194" t="str">
        <f>IF(SUM('[6]School 1:School 7'!H35:H35)&gt;0,SUM('[6]School 1:School 7'!H35:H35),"")</f>
        <v/>
      </c>
      <c r="I35" s="194" t="str">
        <f>IF(SUM('[6]School 1:School 7'!I35:I35)&gt;0,SUM('[6]School 1:School 7'!I35:I35),"")</f>
        <v/>
      </c>
      <c r="J35" s="194" t="str">
        <f>IF(SUM('[6]School 1:School 7'!J35:J35)&gt;0,SUM('[6]School 1:School 7'!J35:J35),"")</f>
        <v/>
      </c>
      <c r="K35" s="194" t="str">
        <f>IF(SUM('[6]School 1:School 7'!K35:K35)&gt;0,SUM('[6]School 1:School 7'!K35:K35),"")</f>
        <v/>
      </c>
      <c r="M35" s="223"/>
      <c r="N35" s="223"/>
    </row>
    <row r="36" spans="1:23" s="90" customFormat="1" ht="24.95" customHeight="1" x14ac:dyDescent="0.25">
      <c r="A36" s="183" t="s">
        <v>46</v>
      </c>
      <c r="B36" s="184">
        <v>320</v>
      </c>
      <c r="C36" s="185" t="s">
        <v>47</v>
      </c>
      <c r="D36" s="157">
        <f t="shared" si="0"/>
        <v>1386814.13</v>
      </c>
      <c r="E36" s="194">
        <f>IF(SUM('[6]School 1:School 7'!E36:E36)&gt;0,SUM('[6]School 1:School 7'!E36:E36),"")</f>
        <v>817295.81</v>
      </c>
      <c r="F36" s="194">
        <f>IF(SUM('[6]School 1:School 7'!F36:F36)&gt;0,SUM('[6]School 1:School 7'!F36:F36),"")</f>
        <v>278585.93</v>
      </c>
      <c r="G36" s="194">
        <f>IF(SUM('[6]School 1:School 7'!G36:G36)&gt;0,SUM('[6]School 1:School 7'!G36:G36),"")</f>
        <v>711</v>
      </c>
      <c r="H36" s="194">
        <f>IF(SUM('[6]School 1:School 7'!H36:H36)&gt;0,SUM('[6]School 1:School 7'!H36:H36),"")</f>
        <v>72806.67</v>
      </c>
      <c r="I36" s="194">
        <f>IF(SUM('[6]School 1:School 7'!I36:I36)&gt;0,SUM('[6]School 1:School 7'!I36:I36),"")</f>
        <v>58727.47</v>
      </c>
      <c r="J36" s="194">
        <f>IF(SUM('[6]School 1:School 7'!J36:J36)&gt;0,SUM('[6]School 1:School 7'!J36:J36),"")</f>
        <v>2930</v>
      </c>
      <c r="K36" s="194">
        <f>IF(SUM('[6]School 1:School 7'!K36:K36)&gt;0,SUM('[6]School 1:School 7'!K36:K36),"")</f>
        <v>155757.25</v>
      </c>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94" t="str">
        <f>IF(SUM('[6]School 1:School 7'!E37:E37)&gt;0,SUM('[6]School 1:School 7'!E37:E37),"")</f>
        <v/>
      </c>
      <c r="F37" s="194" t="str">
        <f>IF(SUM('[6]School 1:School 7'!F37:F37)&gt;0,SUM('[6]School 1:School 7'!F37:F37),"")</f>
        <v/>
      </c>
      <c r="G37" s="194" t="str">
        <f>IF(SUM('[6]School 1:School 7'!G37:G37)&gt;0,SUM('[6]School 1:School 7'!G37:G37),"")</f>
        <v/>
      </c>
      <c r="H37" s="194" t="str">
        <f>IF(SUM('[6]School 1:School 7'!H37:H37)&gt;0,SUM('[6]School 1:School 7'!H37:H37),"")</f>
        <v/>
      </c>
      <c r="I37" s="194" t="str">
        <f>IF(SUM('[6]School 1:School 7'!I37:I37)&gt;0,SUM('[6]School 1:School 7'!I37:I37),"")</f>
        <v/>
      </c>
      <c r="J37" s="194" t="str">
        <f>IF(SUM('[6]School 1:School 7'!J37:J37)&gt;0,SUM('[6]School 1:School 7'!J37:J37),"")</f>
        <v/>
      </c>
      <c r="K37" s="194" t="str">
        <f>IF(SUM('[6]School 1:School 7'!K37:K37)&gt;0,SUM('[6]School 1:School 7'!K37:K37),"")</f>
        <v/>
      </c>
      <c r="M37" s="223"/>
      <c r="N37" s="223"/>
    </row>
    <row r="38" spans="1:23" s="90" customFormat="1" ht="24.95" customHeight="1" x14ac:dyDescent="0.25">
      <c r="A38" s="183" t="s">
        <v>50</v>
      </c>
      <c r="B38" s="184">
        <v>322</v>
      </c>
      <c r="C38" s="185" t="s">
        <v>51</v>
      </c>
      <c r="D38" s="157" t="str">
        <f t="shared" si="0"/>
        <v/>
      </c>
      <c r="E38" s="194" t="str">
        <f>IF(SUM('[6]School 1:School 7'!E38:E38)&gt;0,SUM('[6]School 1:School 7'!E38:E38),"")</f>
        <v/>
      </c>
      <c r="F38" s="194" t="str">
        <f>IF(SUM('[6]School 1:School 7'!F38:F38)&gt;0,SUM('[6]School 1:School 7'!F38:F38),"")</f>
        <v/>
      </c>
      <c r="G38" s="194" t="str">
        <f>IF(SUM('[6]School 1:School 7'!G38:G38)&gt;0,SUM('[6]School 1:School 7'!G38:G38),"")</f>
        <v/>
      </c>
      <c r="H38" s="194" t="str">
        <f>IF(SUM('[6]School 1:School 7'!H38:H38)&gt;0,SUM('[6]School 1:School 7'!H38:H38),"")</f>
        <v/>
      </c>
      <c r="I38" s="194" t="str">
        <f>IF(SUM('[6]School 1:School 7'!I38:I38)&gt;0,SUM('[6]School 1:School 7'!I38:I38),"")</f>
        <v/>
      </c>
      <c r="J38" s="194" t="str">
        <f>IF(SUM('[6]School 1:School 7'!J38:J38)&gt;0,SUM('[6]School 1:School 7'!J38:J38),"")</f>
        <v/>
      </c>
      <c r="K38" s="194" t="str">
        <f>IF(SUM('[6]School 1:School 7'!K38:K38)&gt;0,SUM('[6]School 1:School 7'!K38:K38),"")</f>
        <v/>
      </c>
      <c r="M38" s="223"/>
      <c r="N38" s="223"/>
    </row>
    <row r="39" spans="1:23" s="90" customFormat="1" ht="24.95" customHeight="1" x14ac:dyDescent="0.25">
      <c r="A39" s="183" t="s">
        <v>52</v>
      </c>
      <c r="B39" s="184">
        <v>345</v>
      </c>
      <c r="C39" s="185" t="s">
        <v>53</v>
      </c>
      <c r="D39" s="157" t="str">
        <f t="shared" si="0"/>
        <v/>
      </c>
      <c r="E39" s="194" t="str">
        <f>IF(SUM('[6]School 1:School 7'!E39:E39)&gt;0,SUM('[6]School 1:School 7'!E39:E39),"")</f>
        <v/>
      </c>
      <c r="F39" s="194" t="str">
        <f>IF(SUM('[6]School 1:School 7'!F39:F39)&gt;0,SUM('[6]School 1:School 7'!F39:F39),"")</f>
        <v/>
      </c>
      <c r="G39" s="194" t="str">
        <f>IF(SUM('[6]School 1:School 7'!G39:G39)&gt;0,SUM('[6]School 1:School 7'!G39:G39),"")</f>
        <v/>
      </c>
      <c r="H39" s="194" t="str">
        <f>IF(SUM('[6]School 1:School 7'!H39:H39)&gt;0,SUM('[6]School 1:School 7'!H39:H39),"")</f>
        <v/>
      </c>
      <c r="I39" s="194" t="str">
        <f>IF(SUM('[6]School 1:School 7'!I39:I39)&gt;0,SUM('[6]School 1:School 7'!I39:I39),"")</f>
        <v/>
      </c>
      <c r="J39" s="194" t="str">
        <f>IF(SUM('[6]School 1:School 7'!J39:J39)&gt;0,SUM('[6]School 1:School 7'!J39:J39),"")</f>
        <v/>
      </c>
      <c r="K39" s="194" t="str">
        <f>IF(SUM('[6]School 1:School 7'!K39:K39)&gt;0,SUM('[6]School 1:School 7'!K39:K39),"")</f>
        <v/>
      </c>
      <c r="M39" s="94"/>
      <c r="N39" s="94"/>
    </row>
    <row r="40" spans="1:23" s="90" customFormat="1" ht="24.95" customHeight="1" x14ac:dyDescent="0.25">
      <c r="A40" s="183" t="s">
        <v>54</v>
      </c>
      <c r="B40" s="184">
        <v>323</v>
      </c>
      <c r="C40" s="185" t="s">
        <v>55</v>
      </c>
      <c r="D40" s="157" t="str">
        <f t="shared" si="0"/>
        <v/>
      </c>
      <c r="E40" s="194" t="str">
        <f>IF(SUM('[6]School 1:School 7'!E40:E40)&gt;0,SUM('[6]School 1:School 7'!E40:E40),"")</f>
        <v/>
      </c>
      <c r="F40" s="194" t="str">
        <f>IF(SUM('[6]School 1:School 7'!F40:F40)&gt;0,SUM('[6]School 1:School 7'!F40:F40),"")</f>
        <v/>
      </c>
      <c r="G40" s="194" t="str">
        <f>IF(SUM('[6]School 1:School 7'!G40:G40)&gt;0,SUM('[6]School 1:School 7'!G40:G40),"")</f>
        <v/>
      </c>
      <c r="H40" s="194" t="str">
        <f>IF(SUM('[6]School 1:School 7'!H40:H40)&gt;0,SUM('[6]School 1:School 7'!H40:H40),"")</f>
        <v/>
      </c>
      <c r="I40" s="194" t="str">
        <f>IF(SUM('[6]School 1:School 7'!I40:I40)&gt;0,SUM('[6]School 1:School 7'!I40:I40),"")</f>
        <v/>
      </c>
      <c r="J40" s="194" t="str">
        <f>IF(SUM('[6]School 1:School 7'!J40:J40)&gt;0,SUM('[6]School 1:School 7'!J40:J40),"")</f>
        <v/>
      </c>
      <c r="K40" s="194" t="str">
        <f>IF(SUM('[6]School 1:School 7'!K40:K40)&gt;0,SUM('[6]School 1:School 7'!K40:K40),"")</f>
        <v/>
      </c>
      <c r="M40" s="93"/>
      <c r="N40" s="223" t="s">
        <v>163</v>
      </c>
    </row>
    <row r="41" spans="1:23" s="90" customFormat="1" ht="24.95" customHeight="1" x14ac:dyDescent="0.25">
      <c r="A41" s="183" t="s">
        <v>56</v>
      </c>
      <c r="B41" s="184">
        <v>324</v>
      </c>
      <c r="C41" s="185" t="s">
        <v>57</v>
      </c>
      <c r="D41" s="157" t="str">
        <f t="shared" si="0"/>
        <v/>
      </c>
      <c r="E41" s="194" t="str">
        <f>IF(SUM('[6]School 1:School 7'!E41:E41)&gt;0,SUM('[6]School 1:School 7'!E41:E41),"")</f>
        <v/>
      </c>
      <c r="F41" s="194" t="str">
        <f>IF(SUM('[6]School 1:School 7'!F41:F41)&gt;0,SUM('[6]School 1:School 7'!F41:F41),"")</f>
        <v/>
      </c>
      <c r="G41" s="194" t="str">
        <f>IF(SUM('[6]School 1:School 7'!G41:G41)&gt;0,SUM('[6]School 1:School 7'!G41:G41),"")</f>
        <v/>
      </c>
      <c r="H41" s="194" t="str">
        <f>IF(SUM('[6]School 1:School 7'!H41:H41)&gt;0,SUM('[6]School 1:School 7'!H41:H41),"")</f>
        <v/>
      </c>
      <c r="I41" s="194" t="str">
        <f>IF(SUM('[6]School 1:School 7'!I41:I41)&gt;0,SUM('[6]School 1:School 7'!I41:I41),"")</f>
        <v/>
      </c>
      <c r="J41" s="194" t="str">
        <f>IF(SUM('[6]School 1:School 7'!J41:J41)&gt;0,SUM('[6]School 1:School 7'!J41:J41),"")</f>
        <v/>
      </c>
      <c r="K41" s="194" t="str">
        <f>IF(SUM('[6]School 1:School 7'!K41:K41)&gt;0,SUM('[6]School 1:School 7'!K41:K41),"")</f>
        <v/>
      </c>
      <c r="M41" s="93"/>
      <c r="N41" s="223"/>
    </row>
    <row r="42" spans="1:23" s="90" customFormat="1" ht="24.95" customHeight="1" x14ac:dyDescent="0.25">
      <c r="A42" s="183" t="s">
        <v>58</v>
      </c>
      <c r="B42" s="184">
        <v>325</v>
      </c>
      <c r="C42" s="185" t="s">
        <v>59</v>
      </c>
      <c r="D42" s="157">
        <f t="shared" si="0"/>
        <v>1057490.98</v>
      </c>
      <c r="E42" s="194">
        <f>IF(SUM('[6]School 1:School 7'!E42:E42)&gt;0,SUM('[6]School 1:School 7'!E42:E42),"")</f>
        <v>643049.41</v>
      </c>
      <c r="F42" s="194">
        <f>IF(SUM('[6]School 1:School 7'!F42:F42)&gt;0,SUM('[6]School 1:School 7'!F42:F42),"")</f>
        <v>178603.15</v>
      </c>
      <c r="G42" s="194">
        <f>IF(SUM('[6]School 1:School 7'!G42:G42)&gt;0,SUM('[6]School 1:School 7'!G42:G42),"")</f>
        <v>459</v>
      </c>
      <c r="H42" s="194">
        <f>IF(SUM('[6]School 1:School 7'!H42:H42)&gt;0,SUM('[6]School 1:School 7'!H42:H42),"")</f>
        <v>2777.79</v>
      </c>
      <c r="I42" s="194">
        <f>IF(SUM('[6]School 1:School 7'!I42:I42)&gt;0,SUM('[6]School 1:School 7'!I42:I42),"")</f>
        <v>105115.98</v>
      </c>
      <c r="J42" s="194">
        <f>IF(SUM('[6]School 1:School 7'!J42:J42)&gt;0,SUM('[6]School 1:School 7'!J42:J42),"")</f>
        <v>3672</v>
      </c>
      <c r="K42" s="194">
        <f>IF(SUM('[6]School 1:School 7'!K42:K42)&gt;0,SUM('[6]School 1:School 7'!K42:K42),"")</f>
        <v>123813.65</v>
      </c>
      <c r="M42" s="93"/>
      <c r="N42" s="223" t="s">
        <v>164</v>
      </c>
    </row>
    <row r="43" spans="1:23" s="90" customFormat="1" ht="24.95" customHeight="1" x14ac:dyDescent="0.25">
      <c r="A43" s="183" t="s">
        <v>60</v>
      </c>
      <c r="B43" s="184">
        <v>326</v>
      </c>
      <c r="C43" s="185" t="s">
        <v>61</v>
      </c>
      <c r="D43" s="157">
        <f t="shared" si="0"/>
        <v>77172.070000000007</v>
      </c>
      <c r="E43" s="194">
        <f>IF(SUM('[6]School 1:School 7'!E43:E43)&gt;0,SUM('[6]School 1:School 7'!E43:E43),"")</f>
        <v>50106.159999999996</v>
      </c>
      <c r="F43" s="194">
        <f>IF(SUM('[6]School 1:School 7'!F43:F43)&gt;0,SUM('[6]School 1:School 7'!F43:F43),"")</f>
        <v>17379.190000000002</v>
      </c>
      <c r="G43" s="194">
        <f>IF(SUM('[6]School 1:School 7'!G43:G43)&gt;0,SUM('[6]School 1:School 7'!G43:G43),"")</f>
        <v>1400</v>
      </c>
      <c r="H43" s="194" t="str">
        <f>IF(SUM('[6]School 1:School 7'!H43:H43)&gt;0,SUM('[6]School 1:School 7'!H43:H43),"")</f>
        <v/>
      </c>
      <c r="I43" s="194" t="str">
        <f>IF(SUM('[6]School 1:School 7'!I43:I43)&gt;0,SUM('[6]School 1:School 7'!I43:I43),"")</f>
        <v/>
      </c>
      <c r="J43" s="194" t="str">
        <f>IF(SUM('[6]School 1:School 7'!J43:J43)&gt;0,SUM('[6]School 1:School 7'!J43:J43),"")</f>
        <v/>
      </c>
      <c r="K43" s="194">
        <f>IF(SUM('[6]School 1:School 7'!K43:K43)&gt;0,SUM('[6]School 1:School 7'!K43:K43),"")</f>
        <v>8286.7199999999993</v>
      </c>
      <c r="M43" s="93"/>
      <c r="N43" s="223"/>
    </row>
    <row r="44" spans="1:23" s="90" customFormat="1" ht="33" customHeight="1" x14ac:dyDescent="0.25">
      <c r="A44" s="183" t="s">
        <v>107</v>
      </c>
      <c r="B44" s="184">
        <v>359</v>
      </c>
      <c r="C44" s="185" t="s">
        <v>224</v>
      </c>
      <c r="D44" s="157" t="str">
        <f t="shared" si="0"/>
        <v/>
      </c>
      <c r="E44" s="194" t="str">
        <f>IF(SUM('[6]School 1:School 7'!E44:E44)&gt;0,SUM('[6]School 1:School 7'!E44:E44),"")</f>
        <v/>
      </c>
      <c r="F44" s="194" t="str">
        <f>IF(SUM('[6]School 1:School 7'!F44:F44)&gt;0,SUM('[6]School 1:School 7'!F44:F44),"")</f>
        <v/>
      </c>
      <c r="G44" s="194" t="str">
        <f>IF(SUM('[6]School 1:School 7'!G44:G44)&gt;0,SUM('[6]School 1:School 7'!G44:G44),"")</f>
        <v/>
      </c>
      <c r="H44" s="194" t="str">
        <f>IF(SUM('[6]School 1:School 7'!H44:H44)&gt;0,SUM('[6]School 1:School 7'!H44:H44),"")</f>
        <v/>
      </c>
      <c r="I44" s="194" t="str">
        <f>IF(SUM('[6]School 1:School 7'!I44:I44)&gt;0,SUM('[6]School 1:School 7'!I44:I44),"")</f>
        <v/>
      </c>
      <c r="J44" s="194" t="str">
        <f>IF(SUM('[6]School 1:School 7'!J44:J44)&gt;0,SUM('[6]School 1:School 7'!J44:J44),"")</f>
        <v/>
      </c>
      <c r="K44" s="194" t="str">
        <f>IF(SUM('[6]School 1:School 7'!K44:K44)&gt;0,SUM('[6]School 1:School 7'!K44:K44),"")</f>
        <v/>
      </c>
      <c r="M44" s="93"/>
      <c r="N44" s="223" t="s">
        <v>165</v>
      </c>
    </row>
    <row r="45" spans="1:23" s="90" customFormat="1" ht="24.95" customHeight="1" x14ac:dyDescent="0.25">
      <c r="A45" s="183" t="s">
        <v>62</v>
      </c>
      <c r="B45" s="184">
        <v>327</v>
      </c>
      <c r="C45" s="185" t="s">
        <v>63</v>
      </c>
      <c r="D45" s="157" t="str">
        <f t="shared" si="0"/>
        <v/>
      </c>
      <c r="E45" s="194" t="str">
        <f>IF(SUM('[6]School 1:School 7'!E45:E45)&gt;0,SUM('[6]School 1:School 7'!E45:E45),"")</f>
        <v/>
      </c>
      <c r="F45" s="194" t="str">
        <f>IF(SUM('[6]School 1:School 7'!F45:F45)&gt;0,SUM('[6]School 1:School 7'!F45:F45),"")</f>
        <v/>
      </c>
      <c r="G45" s="194" t="str">
        <f>IF(SUM('[6]School 1:School 7'!G45:G45)&gt;0,SUM('[6]School 1:School 7'!G45:G45),"")</f>
        <v/>
      </c>
      <c r="H45" s="194" t="str">
        <f>IF(SUM('[6]School 1:School 7'!H45:H45)&gt;0,SUM('[6]School 1:School 7'!H45:H45),"")</f>
        <v/>
      </c>
      <c r="I45" s="194" t="str">
        <f>IF(SUM('[6]School 1:School 7'!I45:I45)&gt;0,SUM('[6]School 1:School 7'!I45:I45),"")</f>
        <v/>
      </c>
      <c r="J45" s="194" t="str">
        <f>IF(SUM('[6]School 1:School 7'!J45:J45)&gt;0,SUM('[6]School 1:School 7'!J45:J45),"")</f>
        <v/>
      </c>
      <c r="K45" s="194" t="str">
        <f>IF(SUM('[6]School 1:School 7'!K45:K45)&gt;0,SUM('[6]School 1:School 7'!K45:K45),"")</f>
        <v/>
      </c>
      <c r="M45" s="93"/>
      <c r="N45" s="223"/>
    </row>
    <row r="46" spans="1:23" s="90" customFormat="1" ht="24.95" customHeight="1" x14ac:dyDescent="0.25">
      <c r="A46" s="183" t="s">
        <v>64</v>
      </c>
      <c r="B46" s="184">
        <v>328</v>
      </c>
      <c r="C46" s="185" t="s">
        <v>65</v>
      </c>
      <c r="D46" s="157" t="str">
        <f t="shared" si="0"/>
        <v/>
      </c>
      <c r="E46" s="194" t="str">
        <f>IF(SUM('[6]School 1:School 7'!E46:E46)&gt;0,SUM('[6]School 1:School 7'!E46:E46),"")</f>
        <v/>
      </c>
      <c r="F46" s="194" t="str">
        <f>IF(SUM('[6]School 1:School 7'!F46:F46)&gt;0,SUM('[6]School 1:School 7'!F46:F46),"")</f>
        <v/>
      </c>
      <c r="G46" s="194" t="str">
        <f>IF(SUM('[6]School 1:School 7'!G46:G46)&gt;0,SUM('[6]School 1:School 7'!G46:G46),"")</f>
        <v/>
      </c>
      <c r="H46" s="194" t="str">
        <f>IF(SUM('[6]School 1:School 7'!H46:H46)&gt;0,SUM('[6]School 1:School 7'!H46:H46),"")</f>
        <v/>
      </c>
      <c r="I46" s="194" t="str">
        <f>IF(SUM('[6]School 1:School 7'!I46:I46)&gt;0,SUM('[6]School 1:School 7'!I46:I46),"")</f>
        <v/>
      </c>
      <c r="J46" s="194" t="str">
        <f>IF(SUM('[6]School 1:School 7'!J46:J46)&gt;0,SUM('[6]School 1:School 7'!J46:J46),"")</f>
        <v/>
      </c>
      <c r="K46" s="194" t="str">
        <f>IF(SUM('[6]School 1:School 7'!K46:K46)&gt;0,SUM('[6]School 1:School 7'!K46:K46),"")</f>
        <v/>
      </c>
      <c r="M46" s="93"/>
      <c r="N46" s="223" t="s">
        <v>166</v>
      </c>
    </row>
    <row r="47" spans="1:23" s="90" customFormat="1" ht="24.95" customHeight="1" x14ac:dyDescent="0.25">
      <c r="A47" s="183" t="s">
        <v>66</v>
      </c>
      <c r="B47" s="184">
        <v>329</v>
      </c>
      <c r="C47" s="185" t="s">
        <v>67</v>
      </c>
      <c r="D47" s="157" t="str">
        <f t="shared" si="0"/>
        <v/>
      </c>
      <c r="E47" s="194" t="str">
        <f>IF(SUM('[6]School 1:School 7'!E47:E47)&gt;0,SUM('[6]School 1:School 7'!E47:E47),"")</f>
        <v/>
      </c>
      <c r="F47" s="194" t="str">
        <f>IF(SUM('[6]School 1:School 7'!F47:F47)&gt;0,SUM('[6]School 1:School 7'!F47:F47),"")</f>
        <v/>
      </c>
      <c r="G47" s="194" t="str">
        <f>IF(SUM('[6]School 1:School 7'!G47:G47)&gt;0,SUM('[6]School 1:School 7'!G47:G47),"")</f>
        <v/>
      </c>
      <c r="H47" s="194" t="str">
        <f>IF(SUM('[6]School 1:School 7'!H47:H47)&gt;0,SUM('[6]School 1:School 7'!H47:H47),"")</f>
        <v/>
      </c>
      <c r="I47" s="194" t="str">
        <f>IF(SUM('[6]School 1:School 7'!I47:I47)&gt;0,SUM('[6]School 1:School 7'!I47:I47),"")</f>
        <v/>
      </c>
      <c r="J47" s="194" t="str">
        <f>IF(SUM('[6]School 1:School 7'!J47:J47)&gt;0,SUM('[6]School 1:School 7'!J47:J47),"")</f>
        <v/>
      </c>
      <c r="K47" s="194" t="str">
        <f>IF(SUM('[6]School 1:School 7'!K47:K47)&gt;0,SUM('[6]School 1:School 7'!K47:K47),"")</f>
        <v/>
      </c>
      <c r="M47" s="93"/>
      <c r="N47" s="223"/>
    </row>
    <row r="48" spans="1:23" s="90" customFormat="1" ht="24.95" customHeight="1" x14ac:dyDescent="0.25">
      <c r="A48" s="183" t="s">
        <v>68</v>
      </c>
      <c r="B48" s="184">
        <v>330</v>
      </c>
      <c r="C48" s="185" t="s">
        <v>209</v>
      </c>
      <c r="D48" s="157">
        <f t="shared" si="0"/>
        <v>661607.88</v>
      </c>
      <c r="E48" s="194">
        <f>IF(SUM('[6]School 1:School 7'!E48:E48)&gt;0,SUM('[6]School 1:School 7'!E48:E48),"")</f>
        <v>362704.75</v>
      </c>
      <c r="F48" s="194">
        <f>IF(SUM('[6]School 1:School 7'!F48:F48)&gt;0,SUM('[6]School 1:School 7'!F48:F48),"")</f>
        <v>99946.03</v>
      </c>
      <c r="G48" s="194" t="str">
        <f>IF(SUM('[6]School 1:School 7'!G48:G48)&gt;0,SUM('[6]School 1:School 7'!G48:G48),"")</f>
        <v/>
      </c>
      <c r="H48" s="194">
        <f>IF(SUM('[6]School 1:School 7'!H48:H48)&gt;0,SUM('[6]School 1:School 7'!H48:H48),"")</f>
        <v>25966.129999999997</v>
      </c>
      <c r="I48" s="194">
        <f>IF(SUM('[6]School 1:School 7'!I48:I48)&gt;0,SUM('[6]School 1:School 7'!I48:I48),"")</f>
        <v>97385.62</v>
      </c>
      <c r="J48" s="194">
        <f>IF(SUM('[6]School 1:School 7'!J48:J48)&gt;0,SUM('[6]School 1:School 7'!J48:J48),"")</f>
        <v>1335</v>
      </c>
      <c r="K48" s="194">
        <f>IF(SUM('[6]School 1:School 7'!K48:K48)&gt;0,SUM('[6]School 1:School 7'!K48:K48),"")</f>
        <v>74270.350000000006</v>
      </c>
      <c r="M48" s="93"/>
      <c r="N48" s="151"/>
    </row>
    <row r="49" spans="1:14" s="90" customFormat="1" ht="24.95" customHeight="1" x14ac:dyDescent="0.25">
      <c r="A49" s="183" t="s">
        <v>69</v>
      </c>
      <c r="B49" s="184">
        <v>333</v>
      </c>
      <c r="C49" s="185" t="s">
        <v>70</v>
      </c>
      <c r="D49" s="157">
        <f t="shared" si="0"/>
        <v>40907.050000000003</v>
      </c>
      <c r="E49" s="194">
        <f>IF(SUM('[6]School 1:School 7'!E49:E49)&gt;0,SUM('[6]School 1:School 7'!E49:E49),"")</f>
        <v>26456.400000000001</v>
      </c>
      <c r="F49" s="194">
        <f>IF(SUM('[6]School 1:School 7'!F49:F49)&gt;0,SUM('[6]School 1:School 7'!F49:F49),"")</f>
        <v>8285.7199999999993</v>
      </c>
      <c r="G49" s="194" t="str">
        <f>IF(SUM('[6]School 1:School 7'!G49:G49)&gt;0,SUM('[6]School 1:School 7'!G49:G49),"")</f>
        <v/>
      </c>
      <c r="H49" s="194">
        <f>IF(SUM('[6]School 1:School 7'!H49:H49)&gt;0,SUM('[6]School 1:School 7'!H49:H49),"")</f>
        <v>596.01</v>
      </c>
      <c r="I49" s="194">
        <f>IF(SUM('[6]School 1:School 7'!I49:I49)&gt;0,SUM('[6]School 1:School 7'!I49:I49),"")</f>
        <v>915.75</v>
      </c>
      <c r="J49" s="194">
        <f>IF(SUM('[6]School 1:School 7'!J49:J49)&gt;0,SUM('[6]School 1:School 7'!J49:J49),"")</f>
        <v>460</v>
      </c>
      <c r="K49" s="194">
        <f>IF(SUM('[6]School 1:School 7'!K49:K49)&gt;0,SUM('[6]School 1:School 7'!K49:K49),"")</f>
        <v>4193.17</v>
      </c>
      <c r="M49" s="93"/>
      <c r="N49" s="152" t="s">
        <v>121</v>
      </c>
    </row>
    <row r="50" spans="1:14" s="90" customFormat="1" ht="24.95" customHeight="1" x14ac:dyDescent="0.25">
      <c r="A50" s="183" t="s">
        <v>71</v>
      </c>
      <c r="B50" s="184">
        <v>334</v>
      </c>
      <c r="C50" s="185" t="s">
        <v>206</v>
      </c>
      <c r="D50" s="157">
        <f t="shared" si="0"/>
        <v>789422.27000000014</v>
      </c>
      <c r="E50" s="194">
        <f>IF(SUM('[6]School 1:School 7'!E50:E50)&gt;0,SUM('[6]School 1:School 7'!E50:E50),"")</f>
        <v>460322.88</v>
      </c>
      <c r="F50" s="194">
        <f>IF(SUM('[6]School 1:School 7'!F50:F50)&gt;0,SUM('[6]School 1:School 7'!F50:F50),"")</f>
        <v>151515.42000000001</v>
      </c>
      <c r="G50" s="194" t="str">
        <f>IF(SUM('[6]School 1:School 7'!G50:G50)&gt;0,SUM('[6]School 1:School 7'!G50:G50),"")</f>
        <v/>
      </c>
      <c r="H50" s="194">
        <f>IF(SUM('[6]School 1:School 7'!H50:H50)&gt;0,SUM('[6]School 1:School 7'!H50:H50),"")</f>
        <v>8374.5299999999988</v>
      </c>
      <c r="I50" s="194">
        <f>IF(SUM('[6]School 1:School 7'!I50:I50)&gt;0,SUM('[6]School 1:School 7'!I50:I50),"")</f>
        <v>63849.3</v>
      </c>
      <c r="J50" s="194">
        <f>IF(SUM('[6]School 1:School 7'!J50:J50)&gt;0,SUM('[6]School 1:School 7'!J50:J50),"")</f>
        <v>2934</v>
      </c>
      <c r="K50" s="194">
        <f>IF(SUM('[6]School 1:School 7'!K50:K50)&gt;0,SUM('[6]School 1:School 7'!K50:K50),"")</f>
        <v>102426.14000000001</v>
      </c>
      <c r="M50" s="93"/>
      <c r="N50" s="151"/>
    </row>
    <row r="51" spans="1:14" s="90" customFormat="1" ht="24.95" customHeight="1" x14ac:dyDescent="0.25">
      <c r="A51" s="183" t="s">
        <v>72</v>
      </c>
      <c r="B51" s="184">
        <v>335</v>
      </c>
      <c r="C51" s="185" t="s">
        <v>197</v>
      </c>
      <c r="D51" s="157">
        <f t="shared" si="0"/>
        <v>157408.49</v>
      </c>
      <c r="E51" s="194">
        <f>IF(SUM('[6]School 1:School 7'!E51:E51)&gt;0,SUM('[6]School 1:School 7'!E51:E51),"")</f>
        <v>112466.92</v>
      </c>
      <c r="F51" s="194">
        <f>IF(SUM('[6]School 1:School 7'!F51:F51)&gt;0,SUM('[6]School 1:School 7'!F51:F51),"")</f>
        <v>27578.18</v>
      </c>
      <c r="G51" s="194" t="str">
        <f>IF(SUM('[6]School 1:School 7'!G51:G51)&gt;0,SUM('[6]School 1:School 7'!G51:G51),"")</f>
        <v/>
      </c>
      <c r="H51" s="194">
        <f>IF(SUM('[6]School 1:School 7'!H51:H51)&gt;0,SUM('[6]School 1:School 7'!H51:H51),"")</f>
        <v>474.05</v>
      </c>
      <c r="I51" s="194" t="str">
        <f>IF(SUM('[6]School 1:School 7'!I51:I51)&gt;0,SUM('[6]School 1:School 7'!I51:I51),"")</f>
        <v/>
      </c>
      <c r="J51" s="194" t="str">
        <f>IF(SUM('[6]School 1:School 7'!J51:J51)&gt;0,SUM('[6]School 1:School 7'!J51:J51),"")</f>
        <v/>
      </c>
      <c r="K51" s="194">
        <f>IF(SUM('[6]School 1:School 7'!K51:K51)&gt;0,SUM('[6]School 1:School 7'!K51:K51),"")</f>
        <v>16889.34</v>
      </c>
      <c r="M51" s="152" t="s">
        <v>75</v>
      </c>
      <c r="N51" s="93"/>
    </row>
    <row r="52" spans="1:14" s="90" customFormat="1" ht="24.95" customHeight="1" x14ac:dyDescent="0.25">
      <c r="A52" s="183" t="s">
        <v>73</v>
      </c>
      <c r="B52" s="184">
        <v>336</v>
      </c>
      <c r="C52" s="185" t="s">
        <v>74</v>
      </c>
      <c r="D52" s="157">
        <f t="shared" si="0"/>
        <v>110086.33</v>
      </c>
      <c r="E52" s="194">
        <f>IF(SUM('[6]School 1:School 7'!E52:E52)&gt;0,SUM('[6]School 1:School 7'!E52:E52),"")</f>
        <v>61395.9</v>
      </c>
      <c r="F52" s="194">
        <f>IF(SUM('[6]School 1:School 7'!F52:F52)&gt;0,SUM('[6]School 1:School 7'!F52:F52),"")</f>
        <v>10394.86</v>
      </c>
      <c r="G52" s="194">
        <f>IF(SUM('[6]School 1:School 7'!G52:G52)&gt;0,SUM('[6]School 1:School 7'!G52:G52),"")</f>
        <v>4075</v>
      </c>
      <c r="H52" s="194">
        <f>IF(SUM('[6]School 1:School 7'!H52:H52)&gt;0,SUM('[6]School 1:School 7'!H52:H52),"")</f>
        <v>20384.900000000001</v>
      </c>
      <c r="I52" s="194">
        <f>IF(SUM('[6]School 1:School 7'!I52:I52)&gt;0,SUM('[6]School 1:School 7'!I52:I52),"")</f>
        <v>1621.5</v>
      </c>
      <c r="J52" s="194">
        <f>IF(SUM('[6]School 1:School 7'!J52:J52)&gt;0,SUM('[6]School 1:School 7'!J52:J52),"")</f>
        <v>627</v>
      </c>
      <c r="K52" s="194">
        <f>IF(SUM('[6]School 1:School 7'!K52:K52)&gt;0,SUM('[6]School 1:School 7'!K52:K52),"")</f>
        <v>11587.17</v>
      </c>
      <c r="M52" s="152"/>
      <c r="N52" s="93"/>
    </row>
    <row r="53" spans="1:14" s="90" customFormat="1" ht="24.95" customHeight="1" x14ac:dyDescent="0.25">
      <c r="A53" s="183" t="s">
        <v>76</v>
      </c>
      <c r="B53" s="184">
        <v>337</v>
      </c>
      <c r="C53" s="185" t="s">
        <v>210</v>
      </c>
      <c r="D53" s="157" t="str">
        <f t="shared" si="0"/>
        <v/>
      </c>
      <c r="E53" s="194" t="str">
        <f>IF(SUM('[6]School 1:School 7'!E53:E53)&gt;0,SUM('[6]School 1:School 7'!E53:E53),"")</f>
        <v/>
      </c>
      <c r="F53" s="194" t="str">
        <f>IF(SUM('[6]School 1:School 7'!F53:F53)&gt;0,SUM('[6]School 1:School 7'!F53:F53),"")</f>
        <v/>
      </c>
      <c r="G53" s="194" t="str">
        <f>IF(SUM('[6]School 1:School 7'!G53:G53)&gt;0,SUM('[6]School 1:School 7'!G53:G53),"")</f>
        <v/>
      </c>
      <c r="H53" s="194" t="str">
        <f>IF(SUM('[6]School 1:School 7'!H53:H53)&gt;0,SUM('[6]School 1:School 7'!H53:H53),"")</f>
        <v/>
      </c>
      <c r="I53" s="194" t="str">
        <f>IF(SUM('[6]School 1:School 7'!I53:I53)&gt;0,SUM('[6]School 1:School 7'!I53:I53),"")</f>
        <v/>
      </c>
      <c r="J53" s="194" t="str">
        <f>IF(SUM('[6]School 1:School 7'!J53:J53)&gt;0,SUM('[6]School 1:School 7'!J53:J53),"")</f>
        <v/>
      </c>
      <c r="K53" s="194" t="str">
        <f>IF(SUM('[6]School 1:School 7'!K53:K53)&gt;0,SUM('[6]School 1:School 7'!K53:K53),"")</f>
        <v/>
      </c>
      <c r="M53" s="93"/>
      <c r="N53" s="93"/>
    </row>
    <row r="54" spans="1:14" s="90" customFormat="1" ht="24.95" customHeight="1" x14ac:dyDescent="0.25">
      <c r="A54" s="183" t="s">
        <v>78</v>
      </c>
      <c r="B54" s="184">
        <v>339</v>
      </c>
      <c r="C54" s="185" t="s">
        <v>79</v>
      </c>
      <c r="D54" s="157" t="str">
        <f t="shared" si="0"/>
        <v/>
      </c>
      <c r="E54" s="194" t="str">
        <f>IF(SUM('[6]School 1:School 7'!E54:E54)&gt;0,SUM('[6]School 1:School 7'!E54:E54),"")</f>
        <v/>
      </c>
      <c r="F54" s="194" t="str">
        <f>IF(SUM('[6]School 1:School 7'!F54:F54)&gt;0,SUM('[6]School 1:School 7'!F54:F54),"")</f>
        <v/>
      </c>
      <c r="G54" s="194" t="str">
        <f>IF(SUM('[6]School 1:School 7'!G54:G54)&gt;0,SUM('[6]School 1:School 7'!G54:G54),"")</f>
        <v/>
      </c>
      <c r="H54" s="194" t="str">
        <f>IF(SUM('[6]School 1:School 7'!H54:H54)&gt;0,SUM('[6]School 1:School 7'!H54:H54),"")</f>
        <v/>
      </c>
      <c r="I54" s="194" t="str">
        <f>IF(SUM('[6]School 1:School 7'!I54:I54)&gt;0,SUM('[6]School 1:School 7'!I54:I54),"")</f>
        <v/>
      </c>
      <c r="J54" s="194" t="str">
        <f>IF(SUM('[6]School 1:School 7'!J54:J54)&gt;0,SUM('[6]School 1:School 7'!J54:J54),"")</f>
        <v/>
      </c>
      <c r="K54" s="194" t="str">
        <f>IF(SUM('[6]School 1:School 7'!K54:K54)&gt;0,SUM('[6]School 1:School 7'!K54:K54),"")</f>
        <v/>
      </c>
      <c r="M54" s="93"/>
      <c r="N54" s="93"/>
    </row>
    <row r="55" spans="1:14" s="90" customFormat="1" ht="24.95" customHeight="1" x14ac:dyDescent="0.25">
      <c r="A55" s="183" t="s">
        <v>80</v>
      </c>
      <c r="B55" s="184">
        <v>340</v>
      </c>
      <c r="C55" s="185" t="s">
        <v>81</v>
      </c>
      <c r="D55" s="157" t="str">
        <f t="shared" si="0"/>
        <v/>
      </c>
      <c r="E55" s="194" t="str">
        <f>IF(SUM('[6]School 1:School 7'!E55:E55)&gt;0,SUM('[6]School 1:School 7'!E55:E55),"")</f>
        <v/>
      </c>
      <c r="F55" s="194" t="str">
        <f>IF(SUM('[6]School 1:School 7'!F55:F55)&gt;0,SUM('[6]School 1:School 7'!F55:F55),"")</f>
        <v/>
      </c>
      <c r="G55" s="194" t="str">
        <f>IF(SUM('[6]School 1:School 7'!G55:G55)&gt;0,SUM('[6]School 1:School 7'!G55:G55),"")</f>
        <v/>
      </c>
      <c r="H55" s="194" t="str">
        <f>IF(SUM('[6]School 1:School 7'!H55:H55)&gt;0,SUM('[6]School 1:School 7'!H55:H55),"")</f>
        <v/>
      </c>
      <c r="I55" s="194" t="str">
        <f>IF(SUM('[6]School 1:School 7'!I55:I55)&gt;0,SUM('[6]School 1:School 7'!I55:I55),"")</f>
        <v/>
      </c>
      <c r="J55" s="194" t="str">
        <f>IF(SUM('[6]School 1:School 7'!J55:J55)&gt;0,SUM('[6]School 1:School 7'!J55:J55),"")</f>
        <v/>
      </c>
      <c r="K55" s="194" t="str">
        <f>IF(SUM('[6]School 1:School 7'!K55:K55)&gt;0,SUM('[6]School 1:School 7'!K55:K55),"")</f>
        <v/>
      </c>
      <c r="M55" s="93"/>
      <c r="N55" s="93"/>
    </row>
    <row r="56" spans="1:14" s="90" customFormat="1" ht="24.95" customHeight="1" x14ac:dyDescent="0.25">
      <c r="A56" s="183" t="s">
        <v>198</v>
      </c>
      <c r="B56" s="184">
        <v>373</v>
      </c>
      <c r="C56" s="185" t="s">
        <v>199</v>
      </c>
      <c r="D56" s="157" t="str">
        <f t="shared" si="0"/>
        <v/>
      </c>
      <c r="E56" s="194" t="str">
        <f>IF(SUM('[6]School 1:School 7'!E56:E56)&gt;0,SUM('[6]School 1:School 7'!E56:E56),"")</f>
        <v/>
      </c>
      <c r="F56" s="194" t="str">
        <f>IF(SUM('[6]School 1:School 7'!F56:F56)&gt;0,SUM('[6]School 1:School 7'!F56:F56),"")</f>
        <v/>
      </c>
      <c r="G56" s="194" t="str">
        <f>IF(SUM('[6]School 1:School 7'!G56:G56)&gt;0,SUM('[6]School 1:School 7'!G56:G56),"")</f>
        <v/>
      </c>
      <c r="H56" s="194" t="str">
        <f>IF(SUM('[6]School 1:School 7'!H56:H56)&gt;0,SUM('[6]School 1:School 7'!H56:H56),"")</f>
        <v/>
      </c>
      <c r="I56" s="194" t="str">
        <f>IF(SUM('[6]School 1:School 7'!I56:I56)&gt;0,SUM('[6]School 1:School 7'!I56:I56),"")</f>
        <v/>
      </c>
      <c r="J56" s="194" t="str">
        <f>IF(SUM('[6]School 1:School 7'!J56:J56)&gt;0,SUM('[6]School 1:School 7'!J56:J56),"")</f>
        <v/>
      </c>
      <c r="K56" s="194" t="str">
        <f>IF(SUM('[6]School 1:School 7'!K56:K56)&gt;0,SUM('[6]School 1:School 7'!K56:K56),"")</f>
        <v/>
      </c>
      <c r="M56" s="93"/>
      <c r="N56" s="93"/>
    </row>
    <row r="57" spans="1:14" s="90" customFormat="1" ht="24.95" customHeight="1" x14ac:dyDescent="0.25">
      <c r="A57" s="183" t="s">
        <v>82</v>
      </c>
      <c r="B57" s="184">
        <v>342</v>
      </c>
      <c r="C57" s="185" t="s">
        <v>83</v>
      </c>
      <c r="D57" s="157">
        <f t="shared" si="0"/>
        <v>77945.600000000006</v>
      </c>
      <c r="E57" s="194">
        <f>IF(SUM('[6]School 1:School 7'!E57:E57)&gt;0,SUM('[6]School 1:School 7'!E57:E57),"")</f>
        <v>53496.31</v>
      </c>
      <c r="F57" s="194">
        <f>IF(SUM('[6]School 1:School 7'!F57:F57)&gt;0,SUM('[6]School 1:School 7'!F57:F57),"")</f>
        <v>15474.35</v>
      </c>
      <c r="G57" s="194" t="str">
        <f>IF(SUM('[6]School 1:School 7'!G57:G57)&gt;0,SUM('[6]School 1:School 7'!G57:G57),"")</f>
        <v/>
      </c>
      <c r="H57" s="194">
        <f>IF(SUM('[6]School 1:School 7'!H57:H57)&gt;0,SUM('[6]School 1:School 7'!H57:H57),"")</f>
        <v>293.64</v>
      </c>
      <c r="I57" s="194" t="str">
        <f>IF(SUM('[6]School 1:School 7'!I57:I57)&gt;0,SUM('[6]School 1:School 7'!I57:I57),"")</f>
        <v/>
      </c>
      <c r="J57" s="194">
        <f>IF(SUM('[6]School 1:School 7'!J57:J57)&gt;0,SUM('[6]School 1:School 7'!J57:J57),"")</f>
        <v>1415</v>
      </c>
      <c r="K57" s="194">
        <f>IF(SUM('[6]School 1:School 7'!K57:K57)&gt;0,SUM('[6]School 1:School 7'!K57:K57),"")</f>
        <v>7266.3</v>
      </c>
      <c r="M57" s="93"/>
      <c r="N57" s="93"/>
    </row>
    <row r="58" spans="1:14" s="90" customFormat="1" ht="24.95" customHeight="1" x14ac:dyDescent="0.25">
      <c r="A58" s="183" t="s">
        <v>84</v>
      </c>
      <c r="B58" s="184">
        <v>343</v>
      </c>
      <c r="C58" s="185" t="s">
        <v>85</v>
      </c>
      <c r="D58" s="157" t="str">
        <f t="shared" si="0"/>
        <v/>
      </c>
      <c r="E58" s="194" t="str">
        <f>IF(SUM('[6]School 1:School 7'!E58:E58)&gt;0,SUM('[6]School 1:School 7'!E58:E58),"")</f>
        <v/>
      </c>
      <c r="F58" s="194" t="str">
        <f>IF(SUM('[6]School 1:School 7'!F58:F58)&gt;0,SUM('[6]School 1:School 7'!F58:F58),"")</f>
        <v/>
      </c>
      <c r="G58" s="194" t="str">
        <f>IF(SUM('[6]School 1:School 7'!G58:G58)&gt;0,SUM('[6]School 1:School 7'!G58:G58),"")</f>
        <v/>
      </c>
      <c r="H58" s="194" t="str">
        <f>IF(SUM('[6]School 1:School 7'!H58:H58)&gt;0,SUM('[6]School 1:School 7'!H58:H58),"")</f>
        <v/>
      </c>
      <c r="I58" s="194" t="str">
        <f>IF(SUM('[6]School 1:School 7'!I58:I58)&gt;0,SUM('[6]School 1:School 7'!I58:I58),"")</f>
        <v/>
      </c>
      <c r="J58" s="194" t="str">
        <f>IF(SUM('[6]School 1:School 7'!J58:J58)&gt;0,SUM('[6]School 1:School 7'!J58:J58),"")</f>
        <v/>
      </c>
      <c r="K58" s="194" t="str">
        <f>IF(SUM('[6]School 1:School 7'!K58:K58)&gt;0,SUM('[6]School 1:School 7'!K58:K58),"")</f>
        <v/>
      </c>
      <c r="M58" s="93"/>
      <c r="N58" s="93"/>
    </row>
    <row r="59" spans="1:14" s="90" customFormat="1" ht="24.95" customHeight="1" x14ac:dyDescent="0.25">
      <c r="A59" s="183" t="s">
        <v>86</v>
      </c>
      <c r="B59" s="184">
        <v>344</v>
      </c>
      <c r="C59" s="185" t="s">
        <v>87</v>
      </c>
      <c r="D59" s="157" t="str">
        <f t="shared" si="0"/>
        <v/>
      </c>
      <c r="E59" s="194" t="str">
        <f>IF(SUM('[6]School 1:School 7'!E59:E59)&gt;0,SUM('[6]School 1:School 7'!E59:E59),"")</f>
        <v/>
      </c>
      <c r="F59" s="194" t="str">
        <f>IF(SUM('[6]School 1:School 7'!F59:F59)&gt;0,SUM('[6]School 1:School 7'!F59:F59),"")</f>
        <v/>
      </c>
      <c r="G59" s="194" t="str">
        <f>IF(SUM('[6]School 1:School 7'!G59:G59)&gt;0,SUM('[6]School 1:School 7'!G59:G59),"")</f>
        <v/>
      </c>
      <c r="H59" s="194" t="str">
        <f>IF(SUM('[6]School 1:School 7'!H59:H59)&gt;0,SUM('[6]School 1:School 7'!H59:H59),"")</f>
        <v/>
      </c>
      <c r="I59" s="194" t="str">
        <f>IF(SUM('[6]School 1:School 7'!I59:I59)&gt;0,SUM('[6]School 1:School 7'!I59:I59),"")</f>
        <v/>
      </c>
      <c r="J59" s="194" t="str">
        <f>IF(SUM('[6]School 1:School 7'!J59:J59)&gt;0,SUM('[6]School 1:School 7'!J59:J59),"")</f>
        <v/>
      </c>
      <c r="K59" s="194" t="str">
        <f>IF(SUM('[6]School 1:School 7'!K59:K59)&gt;0,SUM('[6]School 1:School 7'!K59:K59),"")</f>
        <v/>
      </c>
      <c r="M59" s="93"/>
      <c r="N59" s="93"/>
    </row>
    <row r="60" spans="1:14" s="89" customFormat="1" ht="24.95" customHeight="1" x14ac:dyDescent="0.25">
      <c r="A60" s="183" t="s">
        <v>88</v>
      </c>
      <c r="B60" s="184">
        <v>346</v>
      </c>
      <c r="C60" s="185" t="s">
        <v>89</v>
      </c>
      <c r="D60" s="157" t="str">
        <f t="shared" si="0"/>
        <v/>
      </c>
      <c r="E60" s="194" t="str">
        <f>IF(SUM('[6]School 1:School 7'!E60:E60)&gt;0,SUM('[6]School 1:School 7'!E60:E60),"")</f>
        <v/>
      </c>
      <c r="F60" s="194" t="str">
        <f>IF(SUM('[6]School 1:School 7'!F60:F60)&gt;0,SUM('[6]School 1:School 7'!F60:F60),"")</f>
        <v/>
      </c>
      <c r="G60" s="194" t="str">
        <f>IF(SUM('[6]School 1:School 7'!G60:G60)&gt;0,SUM('[6]School 1:School 7'!G60:G60),"")</f>
        <v/>
      </c>
      <c r="H60" s="194" t="str">
        <f>IF(SUM('[6]School 1:School 7'!H60:H60)&gt;0,SUM('[6]School 1:School 7'!H60:H60),"")</f>
        <v/>
      </c>
      <c r="I60" s="194" t="str">
        <f>IF(SUM('[6]School 1:School 7'!I60:I60)&gt;0,SUM('[6]School 1:School 7'!I60:I60),"")</f>
        <v/>
      </c>
      <c r="J60" s="194" t="str">
        <f>IF(SUM('[6]School 1:School 7'!J60:J60)&gt;0,SUM('[6]School 1:School 7'!J60:J60),"")</f>
        <v/>
      </c>
      <c r="K60" s="194" t="str">
        <f>IF(SUM('[6]School 1:School 7'!K60:K60)&gt;0,SUM('[6]School 1:School 7'!K60:K60),"")</f>
        <v/>
      </c>
      <c r="M60" s="93"/>
      <c r="N60" s="38"/>
    </row>
    <row r="61" spans="1:14" ht="24.95" customHeight="1" x14ac:dyDescent="0.25">
      <c r="A61" s="183" t="s">
        <v>90</v>
      </c>
      <c r="B61" s="184">
        <v>347</v>
      </c>
      <c r="C61" s="185" t="s">
        <v>211</v>
      </c>
      <c r="D61" s="157">
        <f t="shared" si="0"/>
        <v>604617.31000000006</v>
      </c>
      <c r="E61" s="194">
        <f>IF(SUM('[6]School 1:School 7'!E61:E61)&gt;0,SUM('[6]School 1:School 7'!E61:E61),"")</f>
        <v>408940.81999999995</v>
      </c>
      <c r="F61" s="194">
        <f>IF(SUM('[6]School 1:School 7'!F61:F61)&gt;0,SUM('[6]School 1:School 7'!F61:F61),"")</f>
        <v>115971.52</v>
      </c>
      <c r="G61" s="194" t="str">
        <f>IF(SUM('[6]School 1:School 7'!G61:G61)&gt;0,SUM('[6]School 1:School 7'!G61:G61),"")</f>
        <v/>
      </c>
      <c r="H61" s="194">
        <f>IF(SUM('[6]School 1:School 7'!H61:H61)&gt;0,SUM('[6]School 1:School 7'!H61:H61),"")</f>
        <v>3040.63</v>
      </c>
      <c r="I61" s="194">
        <f>IF(SUM('[6]School 1:School 7'!I61:I61)&gt;0,SUM('[6]School 1:School 7'!I61:I61),"")</f>
        <v>3196.1800000000003</v>
      </c>
      <c r="J61" s="194">
        <f>IF(SUM('[6]School 1:School 7'!J61:J61)&gt;0,SUM('[6]School 1:School 7'!J61:J61),"")</f>
        <v>1742</v>
      </c>
      <c r="K61" s="194">
        <f>IF(SUM('[6]School 1:School 7'!K61:K61)&gt;0,SUM('[6]School 1:School 7'!K61:K61),"")</f>
        <v>71726.16</v>
      </c>
      <c r="L61" s="62"/>
      <c r="M61" s="38"/>
    </row>
    <row r="62" spans="1:14" ht="24.95" customHeight="1" x14ac:dyDescent="0.25">
      <c r="A62" s="183" t="s">
        <v>106</v>
      </c>
      <c r="B62" s="184">
        <v>358</v>
      </c>
      <c r="C62" s="185" t="s">
        <v>200</v>
      </c>
      <c r="D62" s="157">
        <f t="shared" si="0"/>
        <v>490335.51</v>
      </c>
      <c r="E62" s="194">
        <f>IF(SUM('[6]School 1:School 7'!E62:E62)&gt;0,SUM('[6]School 1:School 7'!E62:E62),"")</f>
        <v>291688.54000000004</v>
      </c>
      <c r="F62" s="194">
        <f>IF(SUM('[6]School 1:School 7'!F62:F62)&gt;0,SUM('[6]School 1:School 7'!F62:F62),"")</f>
        <v>121111.04999999999</v>
      </c>
      <c r="G62" s="194">
        <f>IF(SUM('[6]School 1:School 7'!G62:G62)&gt;0,SUM('[6]School 1:School 7'!G62:G62),"")</f>
        <v>389.76</v>
      </c>
      <c r="H62" s="194">
        <f>IF(SUM('[6]School 1:School 7'!H62:H62)&gt;0,SUM('[6]School 1:School 7'!H62:H62),"")</f>
        <v>6744.43</v>
      </c>
      <c r="I62" s="194" t="str">
        <f>IF(SUM('[6]School 1:School 7'!I62:I62)&gt;0,SUM('[6]School 1:School 7'!I62:I62),"")</f>
        <v/>
      </c>
      <c r="J62" s="194">
        <f>IF(SUM('[6]School 1:School 7'!J62:J62)&gt;0,SUM('[6]School 1:School 7'!J62:J62),"")</f>
        <v>9405</v>
      </c>
      <c r="K62" s="194">
        <f>IF(SUM('[6]School 1:School 7'!K62:K62)&gt;0,SUM('[6]School 1:School 7'!K62:K62),"")</f>
        <v>60996.729999999996</v>
      </c>
      <c r="L62" s="62"/>
    </row>
    <row r="63" spans="1:14" ht="24.95" customHeight="1" x14ac:dyDescent="0.25">
      <c r="A63" s="183" t="s">
        <v>91</v>
      </c>
      <c r="B63" s="184">
        <v>348</v>
      </c>
      <c r="C63" s="185" t="s">
        <v>92</v>
      </c>
      <c r="D63" s="157" t="str">
        <f t="shared" si="0"/>
        <v/>
      </c>
      <c r="E63" s="194" t="str">
        <f>IF(SUM('[6]School 1:School 7'!E63:E63)&gt;0,SUM('[6]School 1:School 7'!E63:E63),"")</f>
        <v/>
      </c>
      <c r="F63" s="194" t="str">
        <f>IF(SUM('[6]School 1:School 7'!F63:F63)&gt;0,SUM('[6]School 1:School 7'!F63:F63),"")</f>
        <v/>
      </c>
      <c r="G63" s="194" t="str">
        <f>IF(SUM('[6]School 1:School 7'!G63:G63)&gt;0,SUM('[6]School 1:School 7'!G63:G63),"")</f>
        <v/>
      </c>
      <c r="H63" s="194" t="str">
        <f>IF(SUM('[6]School 1:School 7'!H63:H63)&gt;0,SUM('[6]School 1:School 7'!H63:H63),"")</f>
        <v/>
      </c>
      <c r="I63" s="194" t="str">
        <f>IF(SUM('[6]School 1:School 7'!I63:I63)&gt;0,SUM('[6]School 1:School 7'!I63:I63),"")</f>
        <v/>
      </c>
      <c r="J63" s="194" t="str">
        <f>IF(SUM('[6]School 1:School 7'!J63:J63)&gt;0,SUM('[6]School 1:School 7'!J63:J63),"")</f>
        <v/>
      </c>
      <c r="K63" s="194" t="str">
        <f>IF(SUM('[6]School 1:School 7'!K63:K63)&gt;0,SUM('[6]School 1:School 7'!K63:K63),"")</f>
        <v/>
      </c>
      <c r="L63" s="62"/>
    </row>
    <row r="64" spans="1:14" ht="24.95" customHeight="1" x14ac:dyDescent="0.25">
      <c r="A64" s="183" t="s">
        <v>93</v>
      </c>
      <c r="B64" s="184">
        <v>349</v>
      </c>
      <c r="C64" s="185" t="s">
        <v>94</v>
      </c>
      <c r="D64" s="157">
        <f t="shared" si="0"/>
        <v>444332.4</v>
      </c>
      <c r="E64" s="194">
        <f>IF(SUM('[6]School 1:School 7'!E64:E64)&gt;0,SUM('[6]School 1:School 7'!E64:E64),"")</f>
        <v>273426.65000000002</v>
      </c>
      <c r="F64" s="194">
        <f>IF(SUM('[6]School 1:School 7'!F64:F64)&gt;0,SUM('[6]School 1:School 7'!F64:F64),"")</f>
        <v>82943.63</v>
      </c>
      <c r="G64" s="194">
        <f>IF(SUM('[6]School 1:School 7'!G64:G64)&gt;0,SUM('[6]School 1:School 7'!G64:G64),"")</f>
        <v>24391.89</v>
      </c>
      <c r="H64" s="194">
        <f>IF(SUM('[6]School 1:School 7'!H64:H64)&gt;0,SUM('[6]School 1:School 7'!H64:H64),"")</f>
        <v>8136.6</v>
      </c>
      <c r="I64" s="194" t="str">
        <f>IF(SUM('[6]School 1:School 7'!I64:I64)&gt;0,SUM('[6]School 1:School 7'!I64:I64),"")</f>
        <v/>
      </c>
      <c r="J64" s="194">
        <f>IF(SUM('[6]School 1:School 7'!J64:J64)&gt;0,SUM('[6]School 1:School 7'!J64:J64),"")</f>
        <v>2140</v>
      </c>
      <c r="K64" s="194">
        <f>IF(SUM('[6]School 1:School 7'!K64:K64)&gt;0,SUM('[6]School 1:School 7'!K64:K64),"")</f>
        <v>53293.63</v>
      </c>
      <c r="L64" s="62"/>
    </row>
    <row r="65" spans="1:12" ht="24.95" customHeight="1" x14ac:dyDescent="0.25">
      <c r="A65" s="183" t="s">
        <v>77</v>
      </c>
      <c r="B65" s="184">
        <v>338</v>
      </c>
      <c r="C65" s="185" t="s">
        <v>201</v>
      </c>
      <c r="D65" s="157" t="str">
        <f t="shared" si="0"/>
        <v/>
      </c>
      <c r="E65" s="194" t="str">
        <f>IF(SUM('[6]School 1:School 7'!E65:E65)&gt;0,SUM('[6]School 1:School 7'!E65:E65),"")</f>
        <v/>
      </c>
      <c r="F65" s="194" t="str">
        <f>IF(SUM('[6]School 1:School 7'!F65:F65)&gt;0,SUM('[6]School 1:School 7'!F65:F65),"")</f>
        <v/>
      </c>
      <c r="G65" s="194" t="str">
        <f>IF(SUM('[6]School 1:School 7'!G65:G65)&gt;0,SUM('[6]School 1:School 7'!G65:G65),"")</f>
        <v/>
      </c>
      <c r="H65" s="194" t="str">
        <f>IF(SUM('[6]School 1:School 7'!H65:H65)&gt;0,SUM('[6]School 1:School 7'!H65:H65),"")</f>
        <v/>
      </c>
      <c r="I65" s="194" t="str">
        <f>IF(SUM('[6]School 1:School 7'!I65:I65)&gt;0,SUM('[6]School 1:School 7'!I65:I65),"")</f>
        <v/>
      </c>
      <c r="J65" s="194" t="str">
        <f>IF(SUM('[6]School 1:School 7'!J65:J65)&gt;0,SUM('[6]School 1:School 7'!J65:J65),"")</f>
        <v/>
      </c>
      <c r="K65" s="194" t="str">
        <f>IF(SUM('[6]School 1:School 7'!K65:K65)&gt;0,SUM('[6]School 1:School 7'!K65:K65),"")</f>
        <v/>
      </c>
      <c r="L65" s="62"/>
    </row>
    <row r="66" spans="1:12" ht="24.95" customHeight="1" x14ac:dyDescent="0.25">
      <c r="A66" s="183" t="s">
        <v>95</v>
      </c>
      <c r="B66" s="184">
        <v>351</v>
      </c>
      <c r="C66" s="185" t="s">
        <v>202</v>
      </c>
      <c r="D66" s="157" t="str">
        <f t="shared" si="0"/>
        <v/>
      </c>
      <c r="E66" s="194" t="str">
        <f>IF(SUM('[6]School 1:School 7'!E66:E66)&gt;0,SUM('[6]School 1:School 7'!E66:E66),"")</f>
        <v/>
      </c>
      <c r="F66" s="194" t="str">
        <f>IF(SUM('[6]School 1:School 7'!F66:F66)&gt;0,SUM('[6]School 1:School 7'!F66:F66),"")</f>
        <v/>
      </c>
      <c r="G66" s="194" t="str">
        <f>IF(SUM('[6]School 1:School 7'!G66:G66)&gt;0,SUM('[6]School 1:School 7'!G66:G66),"")</f>
        <v/>
      </c>
      <c r="H66" s="194" t="str">
        <f>IF(SUM('[6]School 1:School 7'!H66:H66)&gt;0,SUM('[6]School 1:School 7'!H66:H66),"")</f>
        <v/>
      </c>
      <c r="I66" s="194" t="str">
        <f>IF(SUM('[6]School 1:School 7'!I66:I66)&gt;0,SUM('[6]School 1:School 7'!I66:I66),"")</f>
        <v/>
      </c>
      <c r="J66" s="194" t="str">
        <f>IF(SUM('[6]School 1:School 7'!J66:J66)&gt;0,SUM('[6]School 1:School 7'!J66:J66),"")</f>
        <v/>
      </c>
      <c r="K66" s="194" t="str">
        <f>IF(SUM('[6]School 1:School 7'!K66:K66)&gt;0,SUM('[6]School 1:School 7'!K66:K66),"")</f>
        <v/>
      </c>
      <c r="L66" s="62"/>
    </row>
    <row r="67" spans="1:12" ht="24.95" customHeight="1" x14ac:dyDescent="0.25">
      <c r="A67" s="183" t="s">
        <v>96</v>
      </c>
      <c r="B67" s="184">
        <v>352</v>
      </c>
      <c r="C67" s="185" t="s">
        <v>225</v>
      </c>
      <c r="D67" s="157" t="str">
        <f t="shared" si="0"/>
        <v/>
      </c>
      <c r="E67" s="194" t="str">
        <f>IF(SUM('[6]School 1:School 7'!E67:E67)&gt;0,SUM('[6]School 1:School 7'!E67:E67),"")</f>
        <v/>
      </c>
      <c r="F67" s="194" t="str">
        <f>IF(SUM('[6]School 1:School 7'!F67:F67)&gt;0,SUM('[6]School 1:School 7'!F67:F67),"")</f>
        <v/>
      </c>
      <c r="G67" s="194" t="str">
        <f>IF(SUM('[6]School 1:School 7'!G67:G67)&gt;0,SUM('[6]School 1:School 7'!G67:G67),"")</f>
        <v/>
      </c>
      <c r="H67" s="194" t="str">
        <f>IF(SUM('[6]School 1:School 7'!H67:H67)&gt;0,SUM('[6]School 1:School 7'!H67:H67),"")</f>
        <v/>
      </c>
      <c r="I67" s="194" t="str">
        <f>IF(SUM('[6]School 1:School 7'!I67:I67)&gt;0,SUM('[6]School 1:School 7'!I67:I67),"")</f>
        <v/>
      </c>
      <c r="J67" s="194" t="str">
        <f>IF(SUM('[6]School 1:School 7'!J67:J67)&gt;0,SUM('[6]School 1:School 7'!J67:J67),"")</f>
        <v/>
      </c>
      <c r="K67" s="194" t="str">
        <f>IF(SUM('[6]School 1:School 7'!K67:K67)&gt;0,SUM('[6]School 1:School 7'!K67:K67),"")</f>
        <v/>
      </c>
      <c r="L67" s="62"/>
    </row>
    <row r="68" spans="1:12" ht="24.95" customHeight="1" x14ac:dyDescent="0.25">
      <c r="A68" s="183" t="s">
        <v>97</v>
      </c>
      <c r="B68" s="184">
        <v>353</v>
      </c>
      <c r="C68" s="185" t="s">
        <v>212</v>
      </c>
      <c r="D68" s="157" t="str">
        <f t="shared" si="0"/>
        <v/>
      </c>
      <c r="E68" s="194" t="str">
        <f>IF(SUM('[6]School 1:School 7'!E68:E68)&gt;0,SUM('[6]School 1:School 7'!E68:E68),"")</f>
        <v/>
      </c>
      <c r="F68" s="194" t="str">
        <f>IF(SUM('[6]School 1:School 7'!F68:F68)&gt;0,SUM('[6]School 1:School 7'!F68:F68),"")</f>
        <v/>
      </c>
      <c r="G68" s="194" t="str">
        <f>IF(SUM('[6]School 1:School 7'!G68:G68)&gt;0,SUM('[6]School 1:School 7'!G68:G68),"")</f>
        <v/>
      </c>
      <c r="H68" s="194" t="str">
        <f>IF(SUM('[6]School 1:School 7'!H68:H68)&gt;0,SUM('[6]School 1:School 7'!H68:H68),"")</f>
        <v/>
      </c>
      <c r="I68" s="194" t="str">
        <f>IF(SUM('[6]School 1:School 7'!I68:I68)&gt;0,SUM('[6]School 1:School 7'!I68:I68),"")</f>
        <v/>
      </c>
      <c r="J68" s="194" t="str">
        <f>IF(SUM('[6]School 1:School 7'!J68:J68)&gt;0,SUM('[6]School 1:School 7'!J68:J68),"")</f>
        <v/>
      </c>
      <c r="K68" s="194" t="str">
        <f>IF(SUM('[6]School 1:School 7'!K68:K68)&gt;0,SUM('[6]School 1:School 7'!K68:K68),"")</f>
        <v/>
      </c>
      <c r="L68" s="62"/>
    </row>
    <row r="69" spans="1:12" ht="24.95" customHeight="1" x14ac:dyDescent="0.25">
      <c r="A69" s="183" t="s">
        <v>98</v>
      </c>
      <c r="B69" s="184">
        <v>354</v>
      </c>
      <c r="C69" s="185" t="s">
        <v>99</v>
      </c>
      <c r="D69" s="157">
        <f t="shared" si="0"/>
        <v>132299.44999999998</v>
      </c>
      <c r="E69" s="194">
        <f>IF(SUM('[6]School 1:School 7'!E69:E69)&gt;0,SUM('[6]School 1:School 7'!E69:E69),"")</f>
        <v>67636.959999999992</v>
      </c>
      <c r="F69" s="194">
        <f>IF(SUM('[6]School 1:School 7'!F69:F69)&gt;0,SUM('[6]School 1:School 7'!F69:F69),"")</f>
        <v>27046.260000000002</v>
      </c>
      <c r="G69" s="194">
        <f>IF(SUM('[6]School 1:School 7'!G69:G69)&gt;0,SUM('[6]School 1:School 7'!G69:G69),"")</f>
        <v>20491.75</v>
      </c>
      <c r="H69" s="194">
        <f>IF(SUM('[6]School 1:School 7'!H69:H69)&gt;0,SUM('[6]School 1:School 7'!H69:H69),"")</f>
        <v>2594.65</v>
      </c>
      <c r="I69" s="194">
        <f>IF(SUM('[6]School 1:School 7'!I69:I69)&gt;0,SUM('[6]School 1:School 7'!I69:I69),"")</f>
        <v>677.84</v>
      </c>
      <c r="J69" s="194">
        <f>IF(SUM('[6]School 1:School 7'!J69:J69)&gt;0,SUM('[6]School 1:School 7'!J69:J69),"")</f>
        <v>560</v>
      </c>
      <c r="K69" s="194">
        <f>IF(SUM('[6]School 1:School 7'!K69:K69)&gt;0,SUM('[6]School 1:School 7'!K69:K69),"")</f>
        <v>13291.99</v>
      </c>
      <c r="L69" s="62"/>
    </row>
    <row r="70" spans="1:12" ht="24.95" customHeight="1" x14ac:dyDescent="0.25">
      <c r="A70" s="183" t="s">
        <v>100</v>
      </c>
      <c r="B70" s="184">
        <v>355</v>
      </c>
      <c r="C70" s="185" t="s">
        <v>101</v>
      </c>
      <c r="D70" s="157" t="str">
        <f t="shared" si="0"/>
        <v/>
      </c>
      <c r="E70" s="194" t="str">
        <f>IF(SUM('[6]School 1:School 7'!E70:E70)&gt;0,SUM('[6]School 1:School 7'!E70:E70),"")</f>
        <v/>
      </c>
      <c r="F70" s="194" t="str">
        <f>IF(SUM('[6]School 1:School 7'!F70:F70)&gt;0,SUM('[6]School 1:School 7'!F70:F70),"")</f>
        <v/>
      </c>
      <c r="G70" s="194" t="str">
        <f>IF(SUM('[6]School 1:School 7'!G70:G70)&gt;0,SUM('[6]School 1:School 7'!G70:G70),"")</f>
        <v/>
      </c>
      <c r="H70" s="194" t="str">
        <f>IF(SUM('[6]School 1:School 7'!H70:H70)&gt;0,SUM('[6]School 1:School 7'!H70:H70),"")</f>
        <v/>
      </c>
      <c r="I70" s="194" t="str">
        <f>IF(SUM('[6]School 1:School 7'!I70:I70)&gt;0,SUM('[6]School 1:School 7'!I70:I70),"")</f>
        <v/>
      </c>
      <c r="J70" s="194" t="str">
        <f>IF(SUM('[6]School 1:School 7'!J70:J70)&gt;0,SUM('[6]School 1:School 7'!J70:J70),"")</f>
        <v/>
      </c>
      <c r="K70" s="194" t="str">
        <f>IF(SUM('[6]School 1:School 7'!K70:K70)&gt;0,SUM('[6]School 1:School 7'!K70:K70),"")</f>
        <v/>
      </c>
      <c r="L70" s="62"/>
    </row>
    <row r="71" spans="1:12" ht="24.95" customHeight="1" x14ac:dyDescent="0.25">
      <c r="A71" s="183" t="s">
        <v>102</v>
      </c>
      <c r="B71" s="184">
        <v>356</v>
      </c>
      <c r="C71" s="185" t="s">
        <v>103</v>
      </c>
      <c r="D71" s="157">
        <f t="shared" si="0"/>
        <v>140141.07</v>
      </c>
      <c r="E71" s="194">
        <f>IF(SUM('[6]School 1:School 7'!E71:E71)&gt;0,SUM('[6]School 1:School 7'!E71:E71),"")</f>
        <v>78106.48</v>
      </c>
      <c r="F71" s="194">
        <f>IF(SUM('[6]School 1:School 7'!F71:F71)&gt;0,SUM('[6]School 1:School 7'!F71:F71),"")</f>
        <v>26839.53</v>
      </c>
      <c r="G71" s="194">
        <f>IF(SUM('[6]School 1:School 7'!G71:G71)&gt;0,SUM('[6]School 1:School 7'!G71:G71),"")</f>
        <v>6793.02</v>
      </c>
      <c r="H71" s="194">
        <f>IF(SUM('[6]School 1:School 7'!H71:H71)&gt;0,SUM('[6]School 1:School 7'!H71:H71),"")</f>
        <v>7210.18</v>
      </c>
      <c r="I71" s="194">
        <f>IF(SUM('[6]School 1:School 7'!I71:I71)&gt;0,SUM('[6]School 1:School 7'!I71:I71),"")</f>
        <v>3080.83</v>
      </c>
      <c r="J71" s="194">
        <f>IF(SUM('[6]School 1:School 7'!J71:J71)&gt;0,SUM('[6]School 1:School 7'!J71:J71),"")</f>
        <v>4290</v>
      </c>
      <c r="K71" s="194">
        <f>IF(SUM('[6]School 1:School 7'!K71:K71)&gt;0,SUM('[6]School 1:School 7'!K71:K71),"")</f>
        <v>13821.03</v>
      </c>
      <c r="L71" s="62"/>
    </row>
    <row r="72" spans="1:12" ht="24.95" customHeight="1" x14ac:dyDescent="0.25">
      <c r="A72" s="183" t="s">
        <v>213</v>
      </c>
      <c r="B72" s="184">
        <v>374</v>
      </c>
      <c r="C72" s="185" t="s">
        <v>214</v>
      </c>
      <c r="D72" s="157" t="str">
        <f t="shared" si="0"/>
        <v/>
      </c>
      <c r="E72" s="194" t="str">
        <f>IF(SUM('[6]School 1:School 7'!E72:E72)&gt;0,SUM('[6]School 1:School 7'!E72:E72),"")</f>
        <v/>
      </c>
      <c r="F72" s="194" t="str">
        <f>IF(SUM('[6]School 1:School 7'!F72:F72)&gt;0,SUM('[6]School 1:School 7'!F72:F72),"")</f>
        <v/>
      </c>
      <c r="G72" s="194" t="str">
        <f>IF(SUM('[6]School 1:School 7'!G72:G72)&gt;0,SUM('[6]School 1:School 7'!G72:G72),"")</f>
        <v/>
      </c>
      <c r="H72" s="194" t="str">
        <f>IF(SUM('[6]School 1:School 7'!H72:H72)&gt;0,SUM('[6]School 1:School 7'!H72:H72),"")</f>
        <v/>
      </c>
      <c r="I72" s="194" t="str">
        <f>IF(SUM('[6]School 1:School 7'!I72:I72)&gt;0,SUM('[6]School 1:School 7'!I72:I72),"")</f>
        <v/>
      </c>
      <c r="J72" s="194" t="str">
        <f>IF(SUM('[6]School 1:School 7'!J72:J72)&gt;0,SUM('[6]School 1:School 7'!J72:J72),"")</f>
        <v/>
      </c>
      <c r="K72" s="194" t="str">
        <f>IF(SUM('[6]School 1:School 7'!K72:K72)&gt;0,SUM('[6]School 1:School 7'!K72:K72),"")</f>
        <v/>
      </c>
      <c r="L72" s="62"/>
    </row>
    <row r="73" spans="1:12" ht="24.95" customHeight="1" x14ac:dyDescent="0.25">
      <c r="A73" s="183" t="s">
        <v>104</v>
      </c>
      <c r="B73" s="184">
        <v>357</v>
      </c>
      <c r="C73" s="185" t="s">
        <v>105</v>
      </c>
      <c r="D73" s="157" t="str">
        <f t="shared" si="0"/>
        <v/>
      </c>
      <c r="E73" s="194" t="str">
        <f>IF(SUM('[6]School 1:School 7'!E73:E73)&gt;0,SUM('[6]School 1:School 7'!E73:E73),"")</f>
        <v/>
      </c>
      <c r="F73" s="194" t="str">
        <f>IF(SUM('[6]School 1:School 7'!F73:F73)&gt;0,SUM('[6]School 1:School 7'!F73:F73),"")</f>
        <v/>
      </c>
      <c r="G73" s="194" t="str">
        <f>IF(SUM('[6]School 1:School 7'!G73:G73)&gt;0,SUM('[6]School 1:School 7'!G73:G73),"")</f>
        <v/>
      </c>
      <c r="H73" s="194" t="str">
        <f>IF(SUM('[6]School 1:School 7'!H73:H73)&gt;0,SUM('[6]School 1:School 7'!H73:H73),"")</f>
        <v/>
      </c>
      <c r="I73" s="194" t="str">
        <f>IF(SUM('[6]School 1:School 7'!I73:I73)&gt;0,SUM('[6]School 1:School 7'!I73:I73),"")</f>
        <v/>
      </c>
      <c r="J73" s="194" t="str">
        <f>IF(SUM('[6]School 1:School 7'!J73:J73)&gt;0,SUM('[6]School 1:School 7'!J73:J73),"")</f>
        <v/>
      </c>
      <c r="K73" s="194" t="str">
        <f>IF(SUM('[6]School 1:School 7'!K73:K73)&gt;0,SUM('[6]School 1:School 7'!K73:K73),"")</f>
        <v/>
      </c>
      <c r="L73" s="62"/>
    </row>
    <row r="74" spans="1:12" ht="24.95" customHeight="1" x14ac:dyDescent="0.25">
      <c r="A74" s="183" t="s">
        <v>108</v>
      </c>
      <c r="B74" s="184">
        <v>361</v>
      </c>
      <c r="C74" s="185" t="s">
        <v>203</v>
      </c>
      <c r="D74" s="157">
        <f t="shared" si="0"/>
        <v>461249.31</v>
      </c>
      <c r="E74" s="194">
        <f>IF(SUM('[6]School 1:School 7'!E74:E74)&gt;0,SUM('[6]School 1:School 7'!E74:E74),"")</f>
        <v>319143.37</v>
      </c>
      <c r="F74" s="194">
        <f>IF(SUM('[6]School 1:School 7'!F74:F74)&gt;0,SUM('[6]School 1:School 7'!F74:F74),"")</f>
        <v>77589.27</v>
      </c>
      <c r="G74" s="194" t="str">
        <f>IF(SUM('[6]School 1:School 7'!G74:G74)&gt;0,SUM('[6]School 1:School 7'!G74:G74),"")</f>
        <v/>
      </c>
      <c r="H74" s="194">
        <f>IF(SUM('[6]School 1:School 7'!H74:H74)&gt;0,SUM('[6]School 1:School 7'!H74:H74),"")</f>
        <v>4218.28</v>
      </c>
      <c r="I74" s="194">
        <f>IF(SUM('[6]School 1:School 7'!I74:I74)&gt;0,SUM('[6]School 1:School 7'!I74:I74),"")</f>
        <v>3704.41</v>
      </c>
      <c r="J74" s="194">
        <f>IF(SUM('[6]School 1:School 7'!J74:J74)&gt;0,SUM('[6]School 1:School 7'!J74:J74),"")</f>
        <v>1925</v>
      </c>
      <c r="K74" s="194">
        <f>IF(SUM('[6]School 1:School 7'!K74:K74)&gt;0,SUM('[6]School 1:School 7'!K74:K74),"")</f>
        <v>54668.979999999996</v>
      </c>
      <c r="L74" s="62"/>
    </row>
    <row r="75" spans="1:12" ht="24.95" customHeight="1" x14ac:dyDescent="0.25">
      <c r="A75" s="183" t="s">
        <v>109</v>
      </c>
      <c r="B75" s="184">
        <v>362</v>
      </c>
      <c r="C75" s="185" t="s">
        <v>215</v>
      </c>
      <c r="D75" s="157">
        <f t="shared" si="0"/>
        <v>790493.23</v>
      </c>
      <c r="E75" s="194">
        <f>IF(SUM('[6]School 1:School 7'!E75:E75)&gt;0,SUM('[6]School 1:School 7'!E75:E75),"")</f>
        <v>488603.42000000004</v>
      </c>
      <c r="F75" s="194">
        <f>IF(SUM('[6]School 1:School 7'!F75:F75)&gt;0,SUM('[6]School 1:School 7'!F75:F75),"")</f>
        <v>159215.62</v>
      </c>
      <c r="G75" s="194">
        <f>IF(SUM('[6]School 1:School 7'!G75:G75)&gt;0,SUM('[6]School 1:School 7'!G75:G75),"")</f>
        <v>1895</v>
      </c>
      <c r="H75" s="194">
        <f>IF(SUM('[6]School 1:School 7'!H75:H75)&gt;0,SUM('[6]School 1:School 7'!H75:H75),"")</f>
        <v>27640.569999999996</v>
      </c>
      <c r="I75" s="194">
        <f>IF(SUM('[6]School 1:School 7'!I75:I75)&gt;0,SUM('[6]School 1:School 7'!I75:I75),"")</f>
        <v>15600.480000000001</v>
      </c>
      <c r="J75" s="194">
        <f>IF(SUM('[6]School 1:School 7'!J75:J75)&gt;0,SUM('[6]School 1:School 7'!J75:J75),"")</f>
        <v>3100</v>
      </c>
      <c r="K75" s="194">
        <f>IF(SUM('[6]School 1:School 7'!K75:K75)&gt;0,SUM('[6]School 1:School 7'!K75:K75),"")</f>
        <v>94438.14</v>
      </c>
      <c r="L75" s="62"/>
    </row>
    <row r="76" spans="1:12" ht="24.95" customHeight="1" x14ac:dyDescent="0.25">
      <c r="A76" s="183" t="s">
        <v>110</v>
      </c>
      <c r="B76" s="184">
        <v>364</v>
      </c>
      <c r="C76" s="185" t="s">
        <v>204</v>
      </c>
      <c r="D76" s="157" t="str">
        <f t="shared" si="0"/>
        <v/>
      </c>
      <c r="E76" s="194" t="str">
        <f>IF(SUM('[6]School 1:School 7'!E76:E76)&gt;0,SUM('[6]School 1:School 7'!E76:E76),"")</f>
        <v/>
      </c>
      <c r="F76" s="194" t="str">
        <f>IF(SUM('[6]School 1:School 7'!F76:F76)&gt;0,SUM('[6]School 1:School 7'!F76:F76),"")</f>
        <v/>
      </c>
      <c r="G76" s="194" t="str">
        <f>IF(SUM('[6]School 1:School 7'!G76:G76)&gt;0,SUM('[6]School 1:School 7'!G76:G76),"")</f>
        <v/>
      </c>
      <c r="H76" s="194" t="str">
        <f>IF(SUM('[6]School 1:School 7'!H76:H76)&gt;0,SUM('[6]School 1:School 7'!H76:H76),"")</f>
        <v/>
      </c>
      <c r="I76" s="194" t="str">
        <f>IF(SUM('[6]School 1:School 7'!I76:I76)&gt;0,SUM('[6]School 1:School 7'!I76:I76),"")</f>
        <v/>
      </c>
      <c r="J76" s="194" t="str">
        <f>IF(SUM('[6]School 1:School 7'!J76:J76)&gt;0,SUM('[6]School 1:School 7'!J76:J76),"")</f>
        <v/>
      </c>
      <c r="K76" s="194" t="str">
        <f>IF(SUM('[6]School 1:School 7'!K76:K76)&gt;0,SUM('[6]School 1:School 7'!K76:K76),"")</f>
        <v/>
      </c>
      <c r="L76" s="62"/>
    </row>
    <row r="77" spans="1:12" ht="24.95" customHeight="1" x14ac:dyDescent="0.25">
      <c r="A77" s="183" t="s">
        <v>111</v>
      </c>
      <c r="B77" s="184">
        <v>365</v>
      </c>
      <c r="C77" s="185" t="s">
        <v>112</v>
      </c>
      <c r="D77" s="157" t="str">
        <f t="shared" si="0"/>
        <v/>
      </c>
      <c r="E77" s="194" t="str">
        <f>IF(SUM('[6]School 1:School 7'!E77:E77)&gt;0,SUM('[6]School 1:School 7'!E77:E77),"")</f>
        <v/>
      </c>
      <c r="F77" s="194" t="str">
        <f>IF(SUM('[6]School 1:School 7'!F77:F77)&gt;0,SUM('[6]School 1:School 7'!F77:F77),"")</f>
        <v/>
      </c>
      <c r="G77" s="194" t="str">
        <f>IF(SUM('[6]School 1:School 7'!G77:G77)&gt;0,SUM('[6]School 1:School 7'!G77:G77),"")</f>
        <v/>
      </c>
      <c r="H77" s="194" t="str">
        <f>IF(SUM('[6]School 1:School 7'!H77:H77)&gt;0,SUM('[6]School 1:School 7'!H77:H77),"")</f>
        <v/>
      </c>
      <c r="I77" s="194" t="str">
        <f>IF(SUM('[6]School 1:School 7'!I77:I77)&gt;0,SUM('[6]School 1:School 7'!I77:I77),"")</f>
        <v/>
      </c>
      <c r="J77" s="194" t="str">
        <f>IF(SUM('[6]School 1:School 7'!J77:J77)&gt;0,SUM('[6]School 1:School 7'!J77:J77),"")</f>
        <v/>
      </c>
      <c r="K77" s="194" t="str">
        <f>IF(SUM('[6]School 1:School 7'!K77:K77)&gt;0,SUM('[6]School 1:School 7'!K77:K77),"")</f>
        <v/>
      </c>
      <c r="L77" s="62"/>
    </row>
    <row r="78" spans="1:12" ht="24.95" customHeight="1" x14ac:dyDescent="0.25">
      <c r="A78" s="183" t="s">
        <v>113</v>
      </c>
      <c r="B78" s="184">
        <v>366</v>
      </c>
      <c r="C78" s="185" t="s">
        <v>216</v>
      </c>
      <c r="D78" s="157" t="str">
        <f t="shared" si="0"/>
        <v/>
      </c>
      <c r="E78" s="194" t="str">
        <f>IF(SUM('[6]School 1:School 7'!E78:E78)&gt;0,SUM('[6]School 1:School 7'!E78:E78),"")</f>
        <v/>
      </c>
      <c r="F78" s="194" t="str">
        <f>IF(SUM('[6]School 1:School 7'!F78:F78)&gt;0,SUM('[6]School 1:School 7'!F78:F78),"")</f>
        <v/>
      </c>
      <c r="G78" s="194" t="str">
        <f>IF(SUM('[6]School 1:School 7'!G78:G78)&gt;0,SUM('[6]School 1:School 7'!G78:G78),"")</f>
        <v/>
      </c>
      <c r="H78" s="194" t="str">
        <f>IF(SUM('[6]School 1:School 7'!H78:H78)&gt;0,SUM('[6]School 1:School 7'!H78:H78),"")</f>
        <v/>
      </c>
      <c r="I78" s="194" t="str">
        <f>IF(SUM('[6]School 1:School 7'!I78:I78)&gt;0,SUM('[6]School 1:School 7'!I78:I78),"")</f>
        <v/>
      </c>
      <c r="J78" s="194" t="str">
        <f>IF(SUM('[6]School 1:School 7'!J78:J78)&gt;0,SUM('[6]School 1:School 7'!J78:J78),"")</f>
        <v/>
      </c>
      <c r="K78" s="194" t="str">
        <f>IF(SUM('[6]School 1:School 7'!K78:K78)&gt;0,SUM('[6]School 1:School 7'!K78:K78),"")</f>
        <v/>
      </c>
      <c r="L78" s="62"/>
    </row>
    <row r="79" spans="1:12" ht="24.95" customHeight="1" x14ac:dyDescent="0.25">
      <c r="A79" s="183" t="s">
        <v>114</v>
      </c>
      <c r="B79" s="184">
        <v>368</v>
      </c>
      <c r="C79" s="185" t="s">
        <v>115</v>
      </c>
      <c r="D79" s="157">
        <f t="shared" si="0"/>
        <v>95718.590000000011</v>
      </c>
      <c r="E79" s="194">
        <f>IF(SUM('[6]School 1:School 7'!E79:E79)&gt;0,SUM('[6]School 1:School 7'!E79:E79),"")</f>
        <v>54213.11</v>
      </c>
      <c r="F79" s="194">
        <f>IF(SUM('[6]School 1:School 7'!F79:F79)&gt;0,SUM('[6]School 1:School 7'!F79:F79),"")</f>
        <v>18066.43</v>
      </c>
      <c r="G79" s="194" t="str">
        <f>IF(SUM('[6]School 1:School 7'!G79:G79)&gt;0,SUM('[6]School 1:School 7'!G79:G79),"")</f>
        <v/>
      </c>
      <c r="H79" s="194">
        <f>IF(SUM('[6]School 1:School 7'!H79:H79)&gt;0,SUM('[6]School 1:School 7'!H79:H79),"")</f>
        <v>10192.69</v>
      </c>
      <c r="I79" s="194">
        <f>IF(SUM('[6]School 1:School 7'!I79:I79)&gt;0,SUM('[6]School 1:School 7'!I79:I79),"")</f>
        <v>3863.83</v>
      </c>
      <c r="J79" s="194">
        <f>IF(SUM('[6]School 1:School 7'!J79:J79)&gt;0,SUM('[6]School 1:School 7'!J79:J79),"")</f>
        <v>137</v>
      </c>
      <c r="K79" s="194">
        <f>IF(SUM('[6]School 1:School 7'!K79:K79)&gt;0,SUM('[6]School 1:School 7'!K79:K79),"")</f>
        <v>9245.5300000000007</v>
      </c>
      <c r="L79" s="62"/>
    </row>
    <row r="80" spans="1:12" ht="41.25" customHeight="1" x14ac:dyDescent="0.25">
      <c r="A80" s="255" t="s">
        <v>167</v>
      </c>
      <c r="B80" s="256"/>
      <c r="C80" s="256"/>
      <c r="D80" s="157"/>
      <c r="E80" s="194" t="str">
        <f>IF(SUM('[6]School 1:School 7'!E80:E80)&gt;0,SUM('[6]School 1:School 7'!E80:E80),"")</f>
        <v/>
      </c>
      <c r="F80" s="194" t="str">
        <f>IF(SUM('[6]School 1:School 7'!F80:F80)&gt;0,SUM('[6]School 1:School 7'!F80:F80),"")</f>
        <v/>
      </c>
      <c r="G80" s="194" t="str">
        <f>IF(SUM('[6]School 1:School 7'!G80:G80)&gt;0,SUM('[6]School 1:School 7'!G80:G80),"")</f>
        <v/>
      </c>
      <c r="H80" s="194" t="str">
        <f>IF(SUM('[6]School 1:School 7'!H80:H80)&gt;0,SUM('[6]School 1:School 7'!H80:H80),"")</f>
        <v/>
      </c>
      <c r="I80" s="194" t="str">
        <f>IF(SUM('[6]School 1:School 7'!I80:I80)&gt;0,SUM('[6]School 1:School 7'!I80:I80),"")</f>
        <v/>
      </c>
      <c r="J80" s="194" t="str">
        <f>IF(SUM('[6]School 1:School 7'!J80:J80)&gt;0,SUM('[6]School 1:School 7'!J80:J80),"")</f>
        <v/>
      </c>
      <c r="K80" s="194" t="str">
        <f>IF(SUM('[6]School 1:School 7'!K80:K80)&gt;0,SUM('[6]School 1:School 7'!K80:K80),"")</f>
        <v/>
      </c>
      <c r="L80" s="62"/>
    </row>
    <row r="81" spans="1:12" ht="24.95" customHeight="1" x14ac:dyDescent="0.25">
      <c r="A81" s="171" t="s">
        <v>230</v>
      </c>
      <c r="B81" s="173">
        <v>380</v>
      </c>
      <c r="C81" s="172" t="s">
        <v>231</v>
      </c>
      <c r="D81" s="157">
        <f t="shared" ref="D81:D94" si="1">IF(SUM(E81:K81)&gt;0,(SUM(E81:K81)),"")</f>
        <v>457571.51000000013</v>
      </c>
      <c r="E81" s="194">
        <f>IF(SUM('[6]School 1:School 7'!E81:E81)&gt;0,SUM('[6]School 1:School 7'!E81:E81),"")</f>
        <v>324075.93</v>
      </c>
      <c r="F81" s="194">
        <f>IF(SUM('[6]School 1:School 7'!F81:F81)&gt;0,SUM('[6]School 1:School 7'!F81:F81),"")</f>
        <v>72929.47</v>
      </c>
      <c r="G81" s="194">
        <f>IF(SUM('[6]School 1:School 7'!G81:G81)&gt;0,SUM('[6]School 1:School 7'!G81:G81),"")</f>
        <v>1311.15</v>
      </c>
      <c r="H81" s="194">
        <f>IF(SUM('[6]School 1:School 7'!H81:H81)&gt;0,SUM('[6]School 1:School 7'!H81:H81),"")</f>
        <v>5693.84</v>
      </c>
      <c r="I81" s="194">
        <f>IF(SUM('[6]School 1:School 7'!I81:I81)&gt;0,SUM('[6]School 1:School 7'!I81:I81),"")</f>
        <v>1228.1500000000001</v>
      </c>
      <c r="J81" s="194" t="str">
        <f>IF(SUM('[6]School 1:School 7'!J81:J81)&gt;0,SUM('[6]School 1:School 7'!J81:J81),"")</f>
        <v/>
      </c>
      <c r="K81" s="194">
        <f>IF(SUM('[6]School 1:School 7'!K81:K81)&gt;0,SUM('[6]School 1:School 7'!K81:K81),"")</f>
        <v>52332.97</v>
      </c>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69" t="s">
        <v>217</v>
      </c>
      <c r="B95" s="270"/>
      <c r="C95" s="270"/>
      <c r="D95" s="159">
        <f>SUM(D17:D94)</f>
        <v>9267807.5800000001</v>
      </c>
      <c r="E95" s="104">
        <f t="shared" ref="E95:K95" si="2">SUM(E17:E94)</f>
        <v>5551338.8900000006</v>
      </c>
      <c r="F95" s="104">
        <f t="shared" si="2"/>
        <v>1722122.8200000003</v>
      </c>
      <c r="G95" s="104">
        <f t="shared" si="2"/>
        <v>76077.83</v>
      </c>
      <c r="H95" s="104">
        <f t="shared" si="2"/>
        <v>305596.74000000005</v>
      </c>
      <c r="I95" s="104">
        <f t="shared" si="2"/>
        <v>499737.9</v>
      </c>
      <c r="J95" s="104">
        <f t="shared" si="2"/>
        <v>43244</v>
      </c>
      <c r="K95" s="104">
        <f t="shared" si="2"/>
        <v>1069689.4000000001</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zoomScale="65" zoomScaleNormal="65" zoomScaleSheetLayoutView="100" workbookViewId="0">
      <selection activeCell="C83" sqref="C8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4393178.9200000009</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c r="L4" s="65"/>
      <c r="M4" s="223" t="s">
        <v>175</v>
      </c>
      <c r="N4" s="223"/>
      <c r="O4" s="61"/>
      <c r="P4" s="61"/>
      <c r="Q4" s="61"/>
      <c r="R4" s="61"/>
      <c r="S4" s="61"/>
      <c r="T4" s="61"/>
      <c r="U4" s="61"/>
      <c r="V4" s="61"/>
      <c r="W4" s="61"/>
      <c r="X4" s="61"/>
      <c r="Y4" s="61"/>
    </row>
    <row r="5" spans="1:25" ht="46.5" customHeight="1" x14ac:dyDescent="0.25">
      <c r="A5" s="212"/>
      <c r="B5" s="212"/>
      <c r="C5" s="212"/>
      <c r="D5" s="212"/>
      <c r="E5" s="212"/>
      <c r="F5" s="75"/>
      <c r="G5" s="263" t="s">
        <v>243</v>
      </c>
      <c r="H5" s="264"/>
      <c r="I5" s="264"/>
      <c r="J5" s="264"/>
      <c r="K5" s="60"/>
      <c r="L5" s="59"/>
      <c r="M5" s="223" t="s">
        <v>244</v>
      </c>
      <c r="N5" s="223"/>
      <c r="O5" s="61"/>
      <c r="P5" s="61"/>
      <c r="Q5" s="61"/>
      <c r="R5" s="61"/>
      <c r="S5" s="61"/>
      <c r="T5" s="61"/>
      <c r="U5" s="61"/>
      <c r="V5" s="61"/>
      <c r="W5" s="61"/>
      <c r="X5" s="61"/>
      <c r="Y5" s="61"/>
    </row>
    <row r="6" spans="1:25" ht="43.5" customHeight="1" thickBot="1" x14ac:dyDescent="0.3">
      <c r="F6" s="75"/>
      <c r="G6" s="265" t="s">
        <v>130</v>
      </c>
      <c r="H6" s="266"/>
      <c r="I6" s="266"/>
      <c r="J6" s="266"/>
      <c r="K6" s="164">
        <f>SUM(K2:K5)</f>
        <v>4393178.9200000009</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v>4393178.92</v>
      </c>
      <c r="M7" s="223" t="s">
        <v>245</v>
      </c>
      <c r="N7" s="22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246</v>
      </c>
      <c r="N10" s="243"/>
      <c r="O10" s="79"/>
      <c r="P10" s="79"/>
      <c r="Q10" s="79"/>
      <c r="R10" s="79"/>
      <c r="S10" s="79"/>
      <c r="T10" s="79"/>
      <c r="U10" s="79"/>
      <c r="V10" s="79"/>
      <c r="W10" s="79"/>
      <c r="X10" s="79"/>
      <c r="Y10" s="79"/>
    </row>
    <row r="11" spans="1:25" s="75" customFormat="1" ht="30.75" customHeight="1" thickBot="1" x14ac:dyDescent="0.3">
      <c r="A11" s="106" t="s">
        <v>138</v>
      </c>
      <c r="B11" s="271" t="s">
        <v>266</v>
      </c>
      <c r="C11" s="272"/>
      <c r="D11" s="201" t="s">
        <v>267</v>
      </c>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58" t="str">
        <f>Central!B12</f>
        <v>West-MEC- Western Maricopa Education Center</v>
      </c>
      <c r="C12" s="258"/>
      <c r="D12" s="206" t="str">
        <f>Central!D12</f>
        <v>070802</v>
      </c>
      <c r="E12" s="166" t="s">
        <v>154</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54"/>
      <c r="B14" s="108"/>
      <c r="C14" s="154"/>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5"/>
      <c r="B15" s="111"/>
      <c r="C15" s="155"/>
      <c r="D15" s="112"/>
      <c r="E15" s="245" t="s">
        <v>9</v>
      </c>
      <c r="F15" s="248"/>
      <c r="G15" s="248"/>
      <c r="H15" s="248"/>
      <c r="I15" s="248"/>
      <c r="J15" s="249"/>
      <c r="K15" s="250" t="s">
        <v>10</v>
      </c>
      <c r="M15" s="243"/>
      <c r="N15" s="243"/>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t="str">
        <f t="shared" ref="D17:D79" si="0">IF(SUM(E17:K17)&gt;0,(SUM(E17:K17)),"")</f>
        <v/>
      </c>
      <c r="E17" s="194" t="str">
        <f>IF(SUM('[7]School 1:School 5'!E17:E17)&gt;0,SUM('[7]School 1:School 5'!E17:E17),"")</f>
        <v/>
      </c>
      <c r="F17" s="194" t="str">
        <f>IF(SUM('[7]School 1:School 5'!F17:F17)&gt;0,SUM('[7]School 1:School 5'!F17:F17),"")</f>
        <v/>
      </c>
      <c r="G17" s="194" t="str">
        <f>IF(SUM('[7]School 1:School 5'!G17:G17)&gt;0,SUM('[7]School 1:School 5'!G17:G17),"")</f>
        <v/>
      </c>
      <c r="H17" s="194" t="str">
        <f>IF(SUM('[7]School 1:School 5'!H17:H17)&gt;0,SUM('[7]School 1:School 5'!H17:H17),"")</f>
        <v/>
      </c>
      <c r="I17" s="194" t="str">
        <f>IF(SUM('[7]School 1:School 5'!I17:I17)&gt;0,SUM('[7]School 1:School 5'!I17:I17),"")</f>
        <v/>
      </c>
      <c r="J17" s="195" t="str">
        <f>IF(SUM('[7]School 1:School 5'!J17:J17)&gt;0,SUM('[7]School 1:School 5'!J17:J17),"")</f>
        <v/>
      </c>
      <c r="K17" s="203" t="str">
        <f>IF(SUM('[7]School 1:School 5'!K17:K17)&gt;0,SUM('[7]School 1:School 5'!K17:K17),"")</f>
        <v/>
      </c>
      <c r="M17" s="93"/>
      <c r="N17" s="152" t="s">
        <v>156</v>
      </c>
    </row>
    <row r="18" spans="1:14" s="90" customFormat="1" ht="24.95" customHeight="1" x14ac:dyDescent="0.25">
      <c r="A18" s="183" t="s">
        <v>16</v>
      </c>
      <c r="B18" s="184">
        <v>302</v>
      </c>
      <c r="C18" s="185" t="s">
        <v>17</v>
      </c>
      <c r="D18" s="157" t="str">
        <f t="shared" si="0"/>
        <v/>
      </c>
      <c r="E18" s="194" t="str">
        <f>IF(SUM('[7]School 1:School 5'!E18:E18)&gt;0,SUM('[7]School 1:School 5'!E18:E18),"")</f>
        <v/>
      </c>
      <c r="F18" s="194" t="str">
        <f>IF(SUM('[7]School 1:School 5'!F18:F18)&gt;0,SUM('[7]School 1:School 5'!F18:F18),"")</f>
        <v/>
      </c>
      <c r="G18" s="194" t="str">
        <f>IF(SUM('[7]School 1:School 5'!G18:G18)&gt;0,SUM('[7]School 1:School 5'!G18:G18),"")</f>
        <v/>
      </c>
      <c r="H18" s="194" t="str">
        <f>IF(SUM('[7]School 1:School 5'!H18:H18)&gt;0,SUM('[7]School 1:School 5'!H18:H18),"")</f>
        <v/>
      </c>
      <c r="I18" s="194" t="str">
        <f>IF(SUM('[7]School 1:School 5'!I18:I18)&gt;0,SUM('[7]School 1:School 5'!I18:I18),"")</f>
        <v/>
      </c>
      <c r="J18" s="195" t="str">
        <f>IF(SUM('[7]School 1:School 5'!J18:J18)&gt;0,SUM('[7]School 1:School 5'!J18:J18),"")</f>
        <v/>
      </c>
      <c r="K18" s="204" t="str">
        <f>IF(SUM('[7]School 1:School 5'!K18:K18)&gt;0,SUM('[7]School 1:School 5'!K18:K18),"")</f>
        <v/>
      </c>
      <c r="M18" s="151"/>
      <c r="N18" s="152" t="s">
        <v>157</v>
      </c>
    </row>
    <row r="19" spans="1:14" s="90" customFormat="1" ht="24.95" customHeight="1" x14ac:dyDescent="0.25">
      <c r="A19" s="183" t="s">
        <v>193</v>
      </c>
      <c r="B19" s="184">
        <v>376</v>
      </c>
      <c r="C19" s="185" t="s">
        <v>194</v>
      </c>
      <c r="D19" s="157" t="str">
        <f t="shared" si="0"/>
        <v/>
      </c>
      <c r="E19" s="194" t="str">
        <f>IF(SUM('[7]School 1:School 5'!E19:E19)&gt;0,SUM('[7]School 1:School 5'!E19:E19),"")</f>
        <v/>
      </c>
      <c r="F19" s="194" t="str">
        <f>IF(SUM('[7]School 1:School 5'!F19:F19)&gt;0,SUM('[7]School 1:School 5'!F19:F19),"")</f>
        <v/>
      </c>
      <c r="G19" s="194" t="str">
        <f>IF(SUM('[7]School 1:School 5'!G19:G19)&gt;0,SUM('[7]School 1:School 5'!G19:G19),"")</f>
        <v/>
      </c>
      <c r="H19" s="194" t="str">
        <f>IF(SUM('[7]School 1:School 5'!H19:H19)&gt;0,SUM('[7]School 1:School 5'!H19:H19),"")</f>
        <v/>
      </c>
      <c r="I19" s="194" t="str">
        <f>IF(SUM('[7]School 1:School 5'!I19:I19)&gt;0,SUM('[7]School 1:School 5'!I19:I19),"")</f>
        <v/>
      </c>
      <c r="J19" s="195" t="str">
        <f>IF(SUM('[7]School 1:School 5'!J19:J19)&gt;0,SUM('[7]School 1:School 5'!J19:J19),"")</f>
        <v/>
      </c>
      <c r="K19" s="204" t="str">
        <f>IF(SUM('[7]School 1:School 5'!K19:K19)&gt;0,SUM('[7]School 1:School 5'!K19:K19),"")</f>
        <v/>
      </c>
      <c r="M19" s="151"/>
      <c r="N19" s="152"/>
    </row>
    <row r="20" spans="1:14" s="90" customFormat="1" ht="24.95" customHeight="1" x14ac:dyDescent="0.25">
      <c r="A20" s="183" t="s">
        <v>18</v>
      </c>
      <c r="B20" s="184">
        <v>303</v>
      </c>
      <c r="C20" s="185" t="s">
        <v>19</v>
      </c>
      <c r="D20" s="157" t="str">
        <f t="shared" si="0"/>
        <v/>
      </c>
      <c r="E20" s="194" t="str">
        <f>IF(SUM('[7]School 1:School 5'!E20:E20)&gt;0,SUM('[7]School 1:School 5'!E20:E20),"")</f>
        <v/>
      </c>
      <c r="F20" s="194" t="str">
        <f>IF(SUM('[7]School 1:School 5'!F20:F20)&gt;0,SUM('[7]School 1:School 5'!F20:F20),"")</f>
        <v/>
      </c>
      <c r="G20" s="194" t="str">
        <f>IF(SUM('[7]School 1:School 5'!G20:G20)&gt;0,SUM('[7]School 1:School 5'!G20:G20),"")</f>
        <v/>
      </c>
      <c r="H20" s="194" t="str">
        <f>IF(SUM('[7]School 1:School 5'!H20:H20)&gt;0,SUM('[7]School 1:School 5'!H20:H20),"")</f>
        <v/>
      </c>
      <c r="I20" s="194" t="str">
        <f>IF(SUM('[7]School 1:School 5'!I20:I20)&gt;0,SUM('[7]School 1:School 5'!I20:I20),"")</f>
        <v/>
      </c>
      <c r="J20" s="195" t="str">
        <f>IF(SUM('[7]School 1:School 5'!J20:J20)&gt;0,SUM('[7]School 1:School 5'!J20:J20),"")</f>
        <v/>
      </c>
      <c r="K20" s="204" t="str">
        <f>IF(SUM('[7]School 1:School 5'!K20:K20)&gt;0,SUM('[7]School 1:School 5'!K20:K20),"")</f>
        <v/>
      </c>
      <c r="M20" s="93"/>
      <c r="N20" s="223" t="s">
        <v>158</v>
      </c>
    </row>
    <row r="21" spans="1:14" s="90" customFormat="1" ht="24.95" customHeight="1" x14ac:dyDescent="0.25">
      <c r="A21" s="183" t="s">
        <v>20</v>
      </c>
      <c r="B21" s="184">
        <v>304</v>
      </c>
      <c r="C21" s="185" t="s">
        <v>21</v>
      </c>
      <c r="D21" s="157" t="str">
        <f t="shared" si="0"/>
        <v/>
      </c>
      <c r="E21" s="194" t="str">
        <f>IF(SUM('[7]School 1:School 5'!E21:E21)&gt;0,SUM('[7]School 1:School 5'!E21:E21),"")</f>
        <v/>
      </c>
      <c r="F21" s="194" t="str">
        <f>IF(SUM('[7]School 1:School 5'!F21:F21)&gt;0,SUM('[7]School 1:School 5'!F21:F21),"")</f>
        <v/>
      </c>
      <c r="G21" s="194" t="str">
        <f>IF(SUM('[7]School 1:School 5'!G21:G21)&gt;0,SUM('[7]School 1:School 5'!G21:G21),"")</f>
        <v/>
      </c>
      <c r="H21" s="194" t="str">
        <f>IF(SUM('[7]School 1:School 5'!H21:H21)&gt;0,SUM('[7]School 1:School 5'!H21:H21),"")</f>
        <v/>
      </c>
      <c r="I21" s="194" t="str">
        <f>IF(SUM('[7]School 1:School 5'!I21:I21)&gt;0,SUM('[7]School 1:School 5'!I21:I21),"")</f>
        <v/>
      </c>
      <c r="J21" s="195" t="str">
        <f>IF(SUM('[7]School 1:School 5'!J21:J21)&gt;0,SUM('[7]School 1:School 5'!J21:J21),"")</f>
        <v/>
      </c>
      <c r="K21" s="204" t="str">
        <f>IF(SUM('[7]School 1:School 5'!K21:K21)&gt;0,SUM('[7]School 1:School 5'!K21:K21),"")</f>
        <v/>
      </c>
      <c r="M21" s="93"/>
      <c r="N21" s="223"/>
    </row>
    <row r="22" spans="1:14" s="90" customFormat="1" ht="24.95" customHeight="1" x14ac:dyDescent="0.25">
      <c r="A22" s="183" t="s">
        <v>22</v>
      </c>
      <c r="B22" s="184">
        <v>305</v>
      </c>
      <c r="C22" s="185" t="s">
        <v>23</v>
      </c>
      <c r="D22" s="157" t="str">
        <f t="shared" si="0"/>
        <v/>
      </c>
      <c r="E22" s="194" t="str">
        <f>IF(SUM('[7]School 1:School 5'!E22:E22)&gt;0,SUM('[7]School 1:School 5'!E22:E22),"")</f>
        <v/>
      </c>
      <c r="F22" s="194" t="str">
        <f>IF(SUM('[7]School 1:School 5'!F22:F22)&gt;0,SUM('[7]School 1:School 5'!F22:F22),"")</f>
        <v/>
      </c>
      <c r="G22" s="194" t="str">
        <f>IF(SUM('[7]School 1:School 5'!G22:G22)&gt;0,SUM('[7]School 1:School 5'!G22:G22),"")</f>
        <v/>
      </c>
      <c r="H22" s="194" t="str">
        <f>IF(SUM('[7]School 1:School 5'!H22:H22)&gt;0,SUM('[7]School 1:School 5'!H22:H22),"")</f>
        <v/>
      </c>
      <c r="I22" s="194" t="str">
        <f>IF(SUM('[7]School 1:School 5'!I22:I22)&gt;0,SUM('[7]School 1:School 5'!I22:I22),"")</f>
        <v/>
      </c>
      <c r="J22" s="195" t="str">
        <f>IF(SUM('[7]School 1:School 5'!J22:J22)&gt;0,SUM('[7]School 1:School 5'!J22:J22),"")</f>
        <v/>
      </c>
      <c r="K22" s="204" t="str">
        <f>IF(SUM('[7]School 1:School 5'!K22:K22)&gt;0,SUM('[7]School 1:School 5'!K22:K22),"")</f>
        <v/>
      </c>
      <c r="M22" s="93"/>
      <c r="N22" s="223"/>
    </row>
    <row r="23" spans="1:14" s="90" customFormat="1" ht="24.95" customHeight="1" x14ac:dyDescent="0.25">
      <c r="A23" s="183" t="s">
        <v>24</v>
      </c>
      <c r="B23" s="184">
        <v>306</v>
      </c>
      <c r="C23" s="185" t="s">
        <v>25</v>
      </c>
      <c r="D23" s="157" t="str">
        <f t="shared" si="0"/>
        <v/>
      </c>
      <c r="E23" s="194" t="str">
        <f>IF(SUM('[7]School 1:School 5'!E23:E23)&gt;0,SUM('[7]School 1:School 5'!E23:E23),"")</f>
        <v/>
      </c>
      <c r="F23" s="194" t="str">
        <f>IF(SUM('[7]School 1:School 5'!F23:F23)&gt;0,SUM('[7]School 1:School 5'!F23:F23),"")</f>
        <v/>
      </c>
      <c r="G23" s="194" t="str">
        <f>IF(SUM('[7]School 1:School 5'!G23:G23)&gt;0,SUM('[7]School 1:School 5'!G23:G23),"")</f>
        <v/>
      </c>
      <c r="H23" s="194" t="str">
        <f>IF(SUM('[7]School 1:School 5'!H23:H23)&gt;0,SUM('[7]School 1:School 5'!H23:H23),"")</f>
        <v/>
      </c>
      <c r="I23" s="194" t="str">
        <f>IF(SUM('[7]School 1:School 5'!I23:I23)&gt;0,SUM('[7]School 1:School 5'!I23:I23),"")</f>
        <v/>
      </c>
      <c r="J23" s="195" t="str">
        <f>IF(SUM('[7]School 1:School 5'!J23:J23)&gt;0,SUM('[7]School 1:School 5'!J23:J23),"")</f>
        <v/>
      </c>
      <c r="K23" s="204" t="str">
        <f>IF(SUM('[7]School 1:School 5'!K23:K23)&gt;0,SUM('[7]School 1:School 5'!K23:K23),"")</f>
        <v/>
      </c>
      <c r="M23" s="93"/>
      <c r="N23" s="223" t="s">
        <v>159</v>
      </c>
    </row>
    <row r="24" spans="1:14" s="90" customFormat="1" ht="24.95" customHeight="1" x14ac:dyDescent="0.25">
      <c r="A24" s="183" t="s">
        <v>26</v>
      </c>
      <c r="B24" s="184">
        <v>307</v>
      </c>
      <c r="C24" s="185" t="s">
        <v>27</v>
      </c>
      <c r="D24" s="157" t="str">
        <f t="shared" si="0"/>
        <v/>
      </c>
      <c r="E24" s="194" t="str">
        <f>IF(SUM('[7]School 1:School 5'!E24:E24)&gt;0,SUM('[7]School 1:School 5'!E24:E24),"")</f>
        <v/>
      </c>
      <c r="F24" s="194" t="str">
        <f>IF(SUM('[7]School 1:School 5'!F24:F24)&gt;0,SUM('[7]School 1:School 5'!F24:F24),"")</f>
        <v/>
      </c>
      <c r="G24" s="194" t="str">
        <f>IF(SUM('[7]School 1:School 5'!G24:G24)&gt;0,SUM('[7]School 1:School 5'!G24:G24),"")</f>
        <v/>
      </c>
      <c r="H24" s="194" t="str">
        <f>IF(SUM('[7]School 1:School 5'!H24:H24)&gt;0,SUM('[7]School 1:School 5'!H24:H24),"")</f>
        <v/>
      </c>
      <c r="I24" s="194" t="str">
        <f>IF(SUM('[7]School 1:School 5'!I24:I24)&gt;0,SUM('[7]School 1:School 5'!I24:I24),"")</f>
        <v/>
      </c>
      <c r="J24" s="195" t="str">
        <f>IF(SUM('[7]School 1:School 5'!J24:J24)&gt;0,SUM('[7]School 1:School 5'!J24:J24),"")</f>
        <v/>
      </c>
      <c r="K24" s="204" t="str">
        <f>IF(SUM('[7]School 1:School 5'!K24:K24)&gt;0,SUM('[7]School 1:School 5'!K24:K24),"")</f>
        <v/>
      </c>
      <c r="M24" s="93"/>
      <c r="N24" s="223"/>
    </row>
    <row r="25" spans="1:14" s="90" customFormat="1" ht="24.95" customHeight="1" x14ac:dyDescent="0.25">
      <c r="A25" s="183" t="s">
        <v>28</v>
      </c>
      <c r="B25" s="184">
        <v>309</v>
      </c>
      <c r="C25" s="185" t="s">
        <v>208</v>
      </c>
      <c r="D25" s="157" t="str">
        <f t="shared" si="0"/>
        <v/>
      </c>
      <c r="E25" s="194" t="str">
        <f>IF(SUM('[7]School 1:School 5'!E25:E25)&gt;0,SUM('[7]School 1:School 5'!E25:E25),"")</f>
        <v/>
      </c>
      <c r="F25" s="194" t="str">
        <f>IF(SUM('[7]School 1:School 5'!F25:F25)&gt;0,SUM('[7]School 1:School 5'!F25:F25),"")</f>
        <v/>
      </c>
      <c r="G25" s="194" t="str">
        <f>IF(SUM('[7]School 1:School 5'!G25:G25)&gt;0,SUM('[7]School 1:School 5'!G25:G25),"")</f>
        <v/>
      </c>
      <c r="H25" s="194" t="str">
        <f>IF(SUM('[7]School 1:School 5'!H25:H25)&gt;0,SUM('[7]School 1:School 5'!H25:H25),"")</f>
        <v/>
      </c>
      <c r="I25" s="194" t="str">
        <f>IF(SUM('[7]School 1:School 5'!I25:I25)&gt;0,SUM('[7]School 1:School 5'!I25:I25),"")</f>
        <v/>
      </c>
      <c r="J25" s="195" t="str">
        <f>IF(SUM('[7]School 1:School 5'!J25:J25)&gt;0,SUM('[7]School 1:School 5'!J25:J25),"")</f>
        <v/>
      </c>
      <c r="K25" s="204" t="str">
        <f>IF(SUM('[7]School 1:School 5'!K25:K25)&gt;0,SUM('[7]School 1:School 5'!K25:K25),"")</f>
        <v/>
      </c>
      <c r="M25" s="93"/>
      <c r="N25" s="223" t="s">
        <v>160</v>
      </c>
    </row>
    <row r="26" spans="1:14" s="90" customFormat="1" ht="24.95" customHeight="1" x14ac:dyDescent="0.25">
      <c r="A26" s="183" t="s">
        <v>29</v>
      </c>
      <c r="B26" s="184">
        <v>310</v>
      </c>
      <c r="C26" s="185" t="s">
        <v>30</v>
      </c>
      <c r="D26" s="157" t="str">
        <f t="shared" si="0"/>
        <v/>
      </c>
      <c r="E26" s="194" t="str">
        <f>IF(SUM('[7]School 1:School 5'!E26:E26)&gt;0,SUM('[7]School 1:School 5'!E26:E26),"")</f>
        <v/>
      </c>
      <c r="F26" s="194" t="str">
        <f>IF(SUM('[7]School 1:School 5'!F26:F26)&gt;0,SUM('[7]School 1:School 5'!F26:F26),"")</f>
        <v/>
      </c>
      <c r="G26" s="194" t="str">
        <f>IF(SUM('[7]School 1:School 5'!G26:G26)&gt;0,SUM('[7]School 1:School 5'!G26:G26),"")</f>
        <v/>
      </c>
      <c r="H26" s="194" t="str">
        <f>IF(SUM('[7]School 1:School 5'!H26:H26)&gt;0,SUM('[7]School 1:School 5'!H26:H26),"")</f>
        <v/>
      </c>
      <c r="I26" s="194" t="str">
        <f>IF(SUM('[7]School 1:School 5'!I26:I26)&gt;0,SUM('[7]School 1:School 5'!I26:I26),"")</f>
        <v/>
      </c>
      <c r="J26" s="195" t="str">
        <f>IF(SUM('[7]School 1:School 5'!J26:J26)&gt;0,SUM('[7]School 1:School 5'!J26:J26),"")</f>
        <v/>
      </c>
      <c r="K26" s="204" t="str">
        <f>IF(SUM('[7]School 1:School 5'!K26:K26)&gt;0,SUM('[7]School 1:School 5'!K26:K26),"")</f>
        <v/>
      </c>
      <c r="M26" s="93"/>
      <c r="N26" s="223"/>
    </row>
    <row r="27" spans="1:14" s="90" customFormat="1" ht="24.95" customHeight="1" x14ac:dyDescent="0.25">
      <c r="A27" s="183" t="s">
        <v>31</v>
      </c>
      <c r="B27" s="184">
        <v>311</v>
      </c>
      <c r="C27" s="185" t="s">
        <v>32</v>
      </c>
      <c r="D27" s="157">
        <f t="shared" si="0"/>
        <v>237204.79</v>
      </c>
      <c r="E27" s="194">
        <f>IF(SUM('[7]School 1:School 5'!E27:E27)&gt;0,SUM('[7]School 1:School 5'!E27:E27),"")</f>
        <v>103183.5</v>
      </c>
      <c r="F27" s="194">
        <f>IF(SUM('[7]School 1:School 5'!F27:F27)&gt;0,SUM('[7]School 1:School 5'!F27:F27),"")</f>
        <v>39414.21</v>
      </c>
      <c r="G27" s="194">
        <f>IF(SUM('[7]School 1:School 5'!G27:G27)&gt;0,SUM('[7]School 1:School 5'!G27:G27),"")</f>
        <v>500</v>
      </c>
      <c r="H27" s="194">
        <f>IF(SUM('[7]School 1:School 5'!H27:H27)&gt;0,SUM('[7]School 1:School 5'!H27:H27),"")</f>
        <v>26333.79</v>
      </c>
      <c r="I27" s="194">
        <f>IF(SUM('[7]School 1:School 5'!I27:I27)&gt;0,SUM('[7]School 1:School 5'!I27:I27),"")</f>
        <v>26443.94</v>
      </c>
      <c r="J27" s="195">
        <f>IF(SUM('[7]School 1:School 5'!J27:J27)&gt;0,SUM('[7]School 1:School 5'!J27:J27),"")</f>
        <v>2160</v>
      </c>
      <c r="K27" s="204">
        <f>IF(SUM('[7]School 1:School 5'!K27:K27)&gt;0,SUM('[7]School 1:School 5'!K27:K27),"")</f>
        <v>39169.35</v>
      </c>
      <c r="M27" s="93"/>
      <c r="N27" s="223" t="s">
        <v>161</v>
      </c>
    </row>
    <row r="28" spans="1:14" s="90" customFormat="1" ht="24.95" customHeight="1" x14ac:dyDescent="0.25">
      <c r="A28" s="183" t="s">
        <v>33</v>
      </c>
      <c r="B28" s="184">
        <v>312</v>
      </c>
      <c r="C28" s="185" t="s">
        <v>34</v>
      </c>
      <c r="D28" s="157">
        <f t="shared" si="0"/>
        <v>282968.69</v>
      </c>
      <c r="E28" s="194">
        <f>IF(SUM('[7]School 1:School 5'!E28:E28)&gt;0,SUM('[7]School 1:School 5'!E28:E28),"")</f>
        <v>135256.93</v>
      </c>
      <c r="F28" s="194">
        <f>IF(SUM('[7]School 1:School 5'!F28:F28)&gt;0,SUM('[7]School 1:School 5'!F28:F28),"")</f>
        <v>45550.52</v>
      </c>
      <c r="G28" s="194">
        <f>IF(SUM('[7]School 1:School 5'!G28:G28)&gt;0,SUM('[7]School 1:School 5'!G28:G28),"")</f>
        <v>2760</v>
      </c>
      <c r="H28" s="194">
        <f>IF(SUM('[7]School 1:School 5'!H28:H28)&gt;0,SUM('[7]School 1:School 5'!H28:H28),"")</f>
        <v>30049.47</v>
      </c>
      <c r="I28" s="194">
        <f>IF(SUM('[7]School 1:School 5'!I28:I28)&gt;0,SUM('[7]School 1:School 5'!I28:I28),"")</f>
        <v>23021.57</v>
      </c>
      <c r="J28" s="195">
        <f>IF(SUM('[7]School 1:School 5'!J28:J28)&gt;0,SUM('[7]School 1:School 5'!J28:J28),"")</f>
        <v>3600</v>
      </c>
      <c r="K28" s="204">
        <f>IF(SUM('[7]School 1:School 5'!K28:K28)&gt;0,SUM('[7]School 1:School 5'!K28:K28),"")</f>
        <v>42730.2</v>
      </c>
      <c r="M28" s="93"/>
      <c r="N28" s="223"/>
    </row>
    <row r="29" spans="1:14" s="90" customFormat="1" ht="24.95" customHeight="1" x14ac:dyDescent="0.25">
      <c r="A29" s="183" t="s">
        <v>35</v>
      </c>
      <c r="B29" s="184">
        <v>313</v>
      </c>
      <c r="C29" s="185" t="s">
        <v>195</v>
      </c>
      <c r="D29" s="157">
        <f t="shared" si="0"/>
        <v>5642.57</v>
      </c>
      <c r="E29" s="194">
        <f>IF(SUM('[7]School 1:School 5'!E29:E29)&gt;0,SUM('[7]School 1:School 5'!E29:E29),"")</f>
        <v>1400</v>
      </c>
      <c r="F29" s="194">
        <f>IF(SUM('[7]School 1:School 5'!F29:F29)&gt;0,SUM('[7]School 1:School 5'!F29:F29),"")</f>
        <v>258.88</v>
      </c>
      <c r="G29" s="194" t="str">
        <f>IF(SUM('[7]School 1:School 5'!G29:G29)&gt;0,SUM('[7]School 1:School 5'!G29:G29),"")</f>
        <v/>
      </c>
      <c r="H29" s="194">
        <f>IF(SUM('[7]School 1:School 5'!H29:H29)&gt;0,SUM('[7]School 1:School 5'!H29:H29),"")</f>
        <v>422.84</v>
      </c>
      <c r="I29" s="194" t="str">
        <f>IF(SUM('[7]School 1:School 5'!I29:I29)&gt;0,SUM('[7]School 1:School 5'!I29:I29),"")</f>
        <v/>
      </c>
      <c r="J29" s="195" t="str">
        <f>IF(SUM('[7]School 1:School 5'!J29:J29)&gt;0,SUM('[7]School 1:School 5'!J29:J29),"")</f>
        <v/>
      </c>
      <c r="K29" s="204">
        <f>IF(SUM('[7]School 1:School 5'!K29:K29)&gt;0,SUM('[7]School 1:School 5'!K29:K29),"")</f>
        <v>3560.85</v>
      </c>
      <c r="M29" s="93"/>
      <c r="N29" s="223"/>
    </row>
    <row r="30" spans="1:14" s="90" customFormat="1" ht="24.95" customHeight="1" x14ac:dyDescent="0.25">
      <c r="A30" s="183" t="s">
        <v>36</v>
      </c>
      <c r="B30" s="184">
        <v>314</v>
      </c>
      <c r="C30" s="185" t="s">
        <v>196</v>
      </c>
      <c r="D30" s="157" t="str">
        <f t="shared" si="0"/>
        <v/>
      </c>
      <c r="E30" s="194" t="str">
        <f>IF(SUM('[7]School 1:School 5'!E30:E30)&gt;0,SUM('[7]School 1:School 5'!E30:E30),"")</f>
        <v/>
      </c>
      <c r="F30" s="194" t="str">
        <f>IF(SUM('[7]School 1:School 5'!F30:F30)&gt;0,SUM('[7]School 1:School 5'!F30:F30),"")</f>
        <v/>
      </c>
      <c r="G30" s="194" t="str">
        <f>IF(SUM('[7]School 1:School 5'!G30:G30)&gt;0,SUM('[7]School 1:School 5'!G30:G30),"")</f>
        <v/>
      </c>
      <c r="H30" s="194" t="str">
        <f>IF(SUM('[7]School 1:School 5'!H30:H30)&gt;0,SUM('[7]School 1:School 5'!H30:H30),"")</f>
        <v/>
      </c>
      <c r="I30" s="194" t="str">
        <f>IF(SUM('[7]School 1:School 5'!I30:I30)&gt;0,SUM('[7]School 1:School 5'!I30:I30),"")</f>
        <v/>
      </c>
      <c r="J30" s="195" t="str">
        <f>IF(SUM('[7]School 1:School 5'!J30:J30)&gt;0,SUM('[7]School 1:School 5'!J30:J30),"")</f>
        <v/>
      </c>
      <c r="K30" s="204" t="str">
        <f>IF(SUM('[7]School 1:School 5'!K30:K30)&gt;0,SUM('[7]School 1:School 5'!K30:K30),"")</f>
        <v/>
      </c>
      <c r="M30" s="223" t="s">
        <v>247</v>
      </c>
      <c r="N30" s="223"/>
    </row>
    <row r="31" spans="1:14" s="90" customFormat="1" ht="24.95" customHeight="1" x14ac:dyDescent="0.25">
      <c r="A31" s="183" t="s">
        <v>37</v>
      </c>
      <c r="B31" s="184">
        <v>315</v>
      </c>
      <c r="C31" s="185" t="s">
        <v>38</v>
      </c>
      <c r="D31" s="157">
        <f t="shared" si="0"/>
        <v>117418.63999999998</v>
      </c>
      <c r="E31" s="194">
        <f>IF(SUM('[7]School 1:School 5'!E31:E31)&gt;0,SUM('[7]School 1:School 5'!E31:E31),"")</f>
        <v>53324</v>
      </c>
      <c r="F31" s="194">
        <f>IF(SUM('[7]School 1:School 5'!F31:F31)&gt;0,SUM('[7]School 1:School 5'!F31:F31),"")</f>
        <v>38304.239999999998</v>
      </c>
      <c r="G31" s="194">
        <f>IF(SUM('[7]School 1:School 5'!G31:G31)&gt;0,SUM('[7]School 1:School 5'!G31:G31),"")</f>
        <v>2500</v>
      </c>
      <c r="H31" s="194">
        <f>IF(SUM('[7]School 1:School 5'!H31:H31)&gt;0,SUM('[7]School 1:School 5'!H31:H31),"")</f>
        <v>1925.3</v>
      </c>
      <c r="I31" s="194" t="str">
        <f>IF(SUM('[7]School 1:School 5'!I31:I31)&gt;0,SUM('[7]School 1:School 5'!I31:I31),"")</f>
        <v/>
      </c>
      <c r="J31" s="195" t="str">
        <f>IF(SUM('[7]School 1:School 5'!J31:J31)&gt;0,SUM('[7]School 1:School 5'!J31:J31),"")</f>
        <v/>
      </c>
      <c r="K31" s="204">
        <f>IF(SUM('[7]School 1:School 5'!K31:K31)&gt;0,SUM('[7]School 1:School 5'!K31:K31),"")</f>
        <v>21365.1</v>
      </c>
      <c r="M31" s="223"/>
      <c r="N31" s="223"/>
    </row>
    <row r="32" spans="1:14" s="90" customFormat="1" ht="24.95" customHeight="1" x14ac:dyDescent="0.25">
      <c r="A32" s="183" t="s">
        <v>39</v>
      </c>
      <c r="B32" s="184">
        <v>316</v>
      </c>
      <c r="C32" s="185" t="s">
        <v>40</v>
      </c>
      <c r="D32" s="157" t="str">
        <f t="shared" si="0"/>
        <v/>
      </c>
      <c r="E32" s="194" t="str">
        <f>IF(SUM('[7]School 1:School 5'!E32:E32)&gt;0,SUM('[7]School 1:School 5'!E32:E32),"")</f>
        <v/>
      </c>
      <c r="F32" s="194" t="str">
        <f>IF(SUM('[7]School 1:School 5'!F32:F32)&gt;0,SUM('[7]School 1:School 5'!F32:F32),"")</f>
        <v/>
      </c>
      <c r="G32" s="194" t="str">
        <f>IF(SUM('[7]School 1:School 5'!G32:G32)&gt;0,SUM('[7]School 1:School 5'!G32:G32),"")</f>
        <v/>
      </c>
      <c r="H32" s="194" t="str">
        <f>IF(SUM('[7]School 1:School 5'!H32:H32)&gt;0,SUM('[7]School 1:School 5'!H32:H32),"")</f>
        <v/>
      </c>
      <c r="I32" s="194" t="str">
        <f>IF(SUM('[7]School 1:School 5'!I32:I32)&gt;0,SUM('[7]School 1:School 5'!I32:I32),"")</f>
        <v/>
      </c>
      <c r="J32" s="195" t="str">
        <f>IF(SUM('[7]School 1:School 5'!J32:J32)&gt;0,SUM('[7]School 1:School 5'!J32:J32),"")</f>
        <v/>
      </c>
      <c r="K32" s="204" t="str">
        <f>IF(SUM('[7]School 1:School 5'!K32:K32)&gt;0,SUM('[7]School 1:School 5'!K32:K32),"")</f>
        <v/>
      </c>
      <c r="M32" s="223"/>
      <c r="N32" s="223"/>
    </row>
    <row r="33" spans="1:23" s="90" customFormat="1" ht="24.95" customHeight="1" x14ac:dyDescent="0.25">
      <c r="A33" s="183" t="s">
        <v>41</v>
      </c>
      <c r="B33" s="184">
        <v>317</v>
      </c>
      <c r="C33" s="185" t="s">
        <v>42</v>
      </c>
      <c r="D33" s="157" t="str">
        <f t="shared" si="0"/>
        <v/>
      </c>
      <c r="E33" s="194" t="str">
        <f>IF(SUM('[7]School 1:School 5'!E33:E33)&gt;0,SUM('[7]School 1:School 5'!E33:E33),"")</f>
        <v/>
      </c>
      <c r="F33" s="194" t="str">
        <f>IF(SUM('[7]School 1:School 5'!F33:F33)&gt;0,SUM('[7]School 1:School 5'!F33:F33),"")</f>
        <v/>
      </c>
      <c r="G33" s="194" t="str">
        <f>IF(SUM('[7]School 1:School 5'!G33:G33)&gt;0,SUM('[7]School 1:School 5'!G33:G33),"")</f>
        <v/>
      </c>
      <c r="H33" s="194" t="str">
        <f>IF(SUM('[7]School 1:School 5'!H33:H33)&gt;0,SUM('[7]School 1:School 5'!H33:H33),"")</f>
        <v/>
      </c>
      <c r="I33" s="194" t="str">
        <f>IF(SUM('[7]School 1:School 5'!I33:I33)&gt;0,SUM('[7]School 1:School 5'!I33:I33),"")</f>
        <v/>
      </c>
      <c r="J33" s="195" t="str">
        <f>IF(SUM('[7]School 1:School 5'!J33:J33)&gt;0,SUM('[7]School 1:School 5'!J33:J33),"")</f>
        <v/>
      </c>
      <c r="K33" s="204" t="str">
        <f>IF(SUM('[7]School 1:School 5'!K33:K33)&gt;0,SUM('[7]School 1:School 5'!K33:K33),"")</f>
        <v/>
      </c>
      <c r="M33" s="223"/>
      <c r="N33" s="223"/>
    </row>
    <row r="34" spans="1:23" s="90" customFormat="1" ht="24.95" customHeight="1" x14ac:dyDescent="0.25">
      <c r="A34" s="183" t="s">
        <v>43</v>
      </c>
      <c r="B34" s="184">
        <v>318</v>
      </c>
      <c r="C34" s="185" t="s">
        <v>44</v>
      </c>
      <c r="D34" s="157" t="str">
        <f t="shared" si="0"/>
        <v/>
      </c>
      <c r="E34" s="194" t="str">
        <f>IF(SUM('[7]School 1:School 5'!E34:E34)&gt;0,SUM('[7]School 1:School 5'!E34:E34),"")</f>
        <v/>
      </c>
      <c r="F34" s="194" t="str">
        <f>IF(SUM('[7]School 1:School 5'!F34:F34)&gt;0,SUM('[7]School 1:School 5'!F34:F34),"")</f>
        <v/>
      </c>
      <c r="G34" s="194" t="str">
        <f>IF(SUM('[7]School 1:School 5'!G34:G34)&gt;0,SUM('[7]School 1:School 5'!G34:G34),"")</f>
        <v/>
      </c>
      <c r="H34" s="194" t="str">
        <f>IF(SUM('[7]School 1:School 5'!H34:H34)&gt;0,SUM('[7]School 1:School 5'!H34:H34),"")</f>
        <v/>
      </c>
      <c r="I34" s="194" t="str">
        <f>IF(SUM('[7]School 1:School 5'!I34:I34)&gt;0,SUM('[7]School 1:School 5'!I34:I34),"")</f>
        <v/>
      </c>
      <c r="J34" s="195" t="str">
        <f>IF(SUM('[7]School 1:School 5'!J34:J34)&gt;0,SUM('[7]School 1:School 5'!J34:J34),"")</f>
        <v/>
      </c>
      <c r="K34" s="204" t="str">
        <f>IF(SUM('[7]School 1:School 5'!K34:K34)&gt;0,SUM('[7]School 1:School 5'!K34:K34),"")</f>
        <v/>
      </c>
      <c r="M34" s="223"/>
      <c r="N34" s="223"/>
    </row>
    <row r="35" spans="1:23" s="90" customFormat="1" ht="24.95" customHeight="1" x14ac:dyDescent="0.25">
      <c r="A35" s="183" t="s">
        <v>45</v>
      </c>
      <c r="B35" s="184">
        <v>319</v>
      </c>
      <c r="C35" s="185" t="s">
        <v>207</v>
      </c>
      <c r="D35" s="157" t="str">
        <f t="shared" si="0"/>
        <v/>
      </c>
      <c r="E35" s="194" t="str">
        <f>IF(SUM('[7]School 1:School 5'!E35:E35)&gt;0,SUM('[7]School 1:School 5'!E35:E35),"")</f>
        <v/>
      </c>
      <c r="F35" s="194" t="str">
        <f>IF(SUM('[7]School 1:School 5'!F35:F35)&gt;0,SUM('[7]School 1:School 5'!F35:F35),"")</f>
        <v/>
      </c>
      <c r="G35" s="194" t="str">
        <f>IF(SUM('[7]School 1:School 5'!G35:G35)&gt;0,SUM('[7]School 1:School 5'!G35:G35),"")</f>
        <v/>
      </c>
      <c r="H35" s="194" t="str">
        <f>IF(SUM('[7]School 1:School 5'!H35:H35)&gt;0,SUM('[7]School 1:School 5'!H35:H35),"")</f>
        <v/>
      </c>
      <c r="I35" s="194" t="str">
        <f>IF(SUM('[7]School 1:School 5'!I35:I35)&gt;0,SUM('[7]School 1:School 5'!I35:I35),"")</f>
        <v/>
      </c>
      <c r="J35" s="195" t="str">
        <f>IF(SUM('[7]School 1:School 5'!J35:J35)&gt;0,SUM('[7]School 1:School 5'!J35:J35),"")</f>
        <v/>
      </c>
      <c r="K35" s="204" t="str">
        <f>IF(SUM('[7]School 1:School 5'!K35:K35)&gt;0,SUM('[7]School 1:School 5'!K35:K35),"")</f>
        <v/>
      </c>
      <c r="M35" s="223"/>
      <c r="N35" s="223"/>
    </row>
    <row r="36" spans="1:23" s="90" customFormat="1" ht="24.95" customHeight="1" x14ac:dyDescent="0.25">
      <c r="A36" s="183" t="s">
        <v>46</v>
      </c>
      <c r="B36" s="184">
        <v>320</v>
      </c>
      <c r="C36" s="185" t="s">
        <v>47</v>
      </c>
      <c r="D36" s="157">
        <f t="shared" si="0"/>
        <v>844773.7699999999</v>
      </c>
      <c r="E36" s="194">
        <f>IF(SUM('[7]School 1:School 5'!E36:E36)&gt;0,SUM('[7]School 1:School 5'!E36:E36),"")</f>
        <v>462996.4</v>
      </c>
      <c r="F36" s="194">
        <f>IF(SUM('[7]School 1:School 5'!F36:F36)&gt;0,SUM('[7]School 1:School 5'!F36:F36),"")</f>
        <v>155210.84999999998</v>
      </c>
      <c r="G36" s="194">
        <f>IF(SUM('[7]School 1:School 5'!G36:G36)&gt;0,SUM('[7]School 1:School 5'!G36:G36),"")</f>
        <v>2086.4499999999998</v>
      </c>
      <c r="H36" s="194">
        <f>IF(SUM('[7]School 1:School 5'!H36:H36)&gt;0,SUM('[7]School 1:School 5'!H36:H36),"")</f>
        <v>51638.96</v>
      </c>
      <c r="I36" s="194">
        <f>IF(SUM('[7]School 1:School 5'!I36:I36)&gt;0,SUM('[7]School 1:School 5'!I36:I36),"")</f>
        <v>10296.759999999998</v>
      </c>
      <c r="J36" s="195">
        <f>IF(SUM('[7]School 1:School 5'!J36:J36)&gt;0,SUM('[7]School 1:School 5'!J36:J36),"")</f>
        <v>5866.95</v>
      </c>
      <c r="K36" s="204">
        <f>IF(SUM('[7]School 1:School 5'!K36:K36)&gt;0,SUM('[7]School 1:School 5'!K36:K36),"")</f>
        <v>156677.4</v>
      </c>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94" t="str">
        <f>IF(SUM('[7]School 1:School 5'!E37:E37)&gt;0,SUM('[7]School 1:School 5'!E37:E37),"")</f>
        <v/>
      </c>
      <c r="F37" s="194" t="str">
        <f>IF(SUM('[7]School 1:School 5'!F37:F37)&gt;0,SUM('[7]School 1:School 5'!F37:F37),"")</f>
        <v/>
      </c>
      <c r="G37" s="194" t="str">
        <f>IF(SUM('[7]School 1:School 5'!G37:G37)&gt;0,SUM('[7]School 1:School 5'!G37:G37),"")</f>
        <v/>
      </c>
      <c r="H37" s="194" t="str">
        <f>IF(SUM('[7]School 1:School 5'!H37:H37)&gt;0,SUM('[7]School 1:School 5'!H37:H37),"")</f>
        <v/>
      </c>
      <c r="I37" s="194" t="str">
        <f>IF(SUM('[7]School 1:School 5'!I37:I37)&gt;0,SUM('[7]School 1:School 5'!I37:I37),"")</f>
        <v/>
      </c>
      <c r="J37" s="195" t="str">
        <f>IF(SUM('[7]School 1:School 5'!J37:J37)&gt;0,SUM('[7]School 1:School 5'!J37:J37),"")</f>
        <v/>
      </c>
      <c r="K37" s="204" t="str">
        <f>IF(SUM('[7]School 1:School 5'!K37:K37)&gt;0,SUM('[7]School 1:School 5'!K37:K37),"")</f>
        <v/>
      </c>
      <c r="M37" s="223"/>
      <c r="N37" s="223"/>
    </row>
    <row r="38" spans="1:23" s="90" customFormat="1" ht="24.95" customHeight="1" x14ac:dyDescent="0.25">
      <c r="A38" s="183" t="s">
        <v>50</v>
      </c>
      <c r="B38" s="184">
        <v>322</v>
      </c>
      <c r="C38" s="185" t="s">
        <v>51</v>
      </c>
      <c r="D38" s="157" t="str">
        <f t="shared" si="0"/>
        <v/>
      </c>
      <c r="E38" s="194" t="str">
        <f>IF(SUM('[7]School 1:School 5'!E38:E38)&gt;0,SUM('[7]School 1:School 5'!E38:E38),"")</f>
        <v/>
      </c>
      <c r="F38" s="194" t="str">
        <f>IF(SUM('[7]School 1:School 5'!F38:F38)&gt;0,SUM('[7]School 1:School 5'!F38:F38),"")</f>
        <v/>
      </c>
      <c r="G38" s="194" t="str">
        <f>IF(SUM('[7]School 1:School 5'!G38:G38)&gt;0,SUM('[7]School 1:School 5'!G38:G38),"")</f>
        <v/>
      </c>
      <c r="H38" s="194" t="str">
        <f>IF(SUM('[7]School 1:School 5'!H38:H38)&gt;0,SUM('[7]School 1:School 5'!H38:H38),"")</f>
        <v/>
      </c>
      <c r="I38" s="194" t="str">
        <f>IF(SUM('[7]School 1:School 5'!I38:I38)&gt;0,SUM('[7]School 1:School 5'!I38:I38),"")</f>
        <v/>
      </c>
      <c r="J38" s="195" t="str">
        <f>IF(SUM('[7]School 1:School 5'!J38:J38)&gt;0,SUM('[7]School 1:School 5'!J38:J38),"")</f>
        <v/>
      </c>
      <c r="K38" s="204" t="str">
        <f>IF(SUM('[7]School 1:School 5'!K38:K38)&gt;0,SUM('[7]School 1:School 5'!K38:K38),"")</f>
        <v/>
      </c>
      <c r="M38" s="223"/>
      <c r="N38" s="223"/>
    </row>
    <row r="39" spans="1:23" s="90" customFormat="1" ht="24.95" customHeight="1" x14ac:dyDescent="0.25">
      <c r="A39" s="183" t="s">
        <v>52</v>
      </c>
      <c r="B39" s="184">
        <v>345</v>
      </c>
      <c r="C39" s="185" t="s">
        <v>53</v>
      </c>
      <c r="D39" s="157">
        <f t="shared" si="0"/>
        <v>66903.16</v>
      </c>
      <c r="E39" s="194">
        <f>IF(SUM('[7]School 1:School 5'!E39:E39)&gt;0,SUM('[7]School 1:School 5'!E39:E39),"")</f>
        <v>39062.720000000001</v>
      </c>
      <c r="F39" s="194">
        <f>IF(SUM('[7]School 1:School 5'!F39:F39)&gt;0,SUM('[7]School 1:School 5'!F39:F39),"")</f>
        <v>13110.04</v>
      </c>
      <c r="G39" s="194" t="str">
        <f>IF(SUM('[7]School 1:School 5'!G39:G39)&gt;0,SUM('[7]School 1:School 5'!G39:G39),"")</f>
        <v/>
      </c>
      <c r="H39" s="194" t="str">
        <f>IF(SUM('[7]School 1:School 5'!H39:H39)&gt;0,SUM('[7]School 1:School 5'!H39:H39),"")</f>
        <v/>
      </c>
      <c r="I39" s="194" t="str">
        <f>IF(SUM('[7]School 1:School 5'!I39:I39)&gt;0,SUM('[7]School 1:School 5'!I39:I39),"")</f>
        <v/>
      </c>
      <c r="J39" s="195">
        <f>IF(SUM('[7]School 1:School 5'!J39:J39)&gt;0,SUM('[7]School 1:School 5'!J39:J39),"")</f>
        <v>487</v>
      </c>
      <c r="K39" s="204">
        <f>IF(SUM('[7]School 1:School 5'!K39:K39)&gt;0,SUM('[7]School 1:School 5'!K39:K39),"")</f>
        <v>14243.4</v>
      </c>
      <c r="M39" s="94"/>
      <c r="N39" s="94"/>
    </row>
    <row r="40" spans="1:23" s="90" customFormat="1" ht="24.95" customHeight="1" x14ac:dyDescent="0.25">
      <c r="A40" s="183" t="s">
        <v>54</v>
      </c>
      <c r="B40" s="184">
        <v>323</v>
      </c>
      <c r="C40" s="185" t="s">
        <v>55</v>
      </c>
      <c r="D40" s="157">
        <f t="shared" si="0"/>
        <v>509601.83999999997</v>
      </c>
      <c r="E40" s="194">
        <f>IF(SUM('[7]School 1:School 5'!E40:E40)&gt;0,SUM('[7]School 1:School 5'!E40:E40),"")</f>
        <v>252629.87999999998</v>
      </c>
      <c r="F40" s="194">
        <f>IF(SUM('[7]School 1:School 5'!F40:F40)&gt;0,SUM('[7]School 1:School 5'!F40:F40),"")</f>
        <v>81061.739999999991</v>
      </c>
      <c r="G40" s="194" t="str">
        <f>IF(SUM('[7]School 1:School 5'!G40:G40)&gt;0,SUM('[7]School 1:School 5'!G40:G40),"")</f>
        <v/>
      </c>
      <c r="H40" s="194">
        <f>IF(SUM('[7]School 1:School 5'!H40:H40)&gt;0,SUM('[7]School 1:School 5'!H40:H40),"")</f>
        <v>3775.73</v>
      </c>
      <c r="I40" s="194">
        <f>IF(SUM('[7]School 1:School 5'!I40:I40)&gt;0,SUM('[7]School 1:School 5'!I40:I40),"")</f>
        <v>84452.09</v>
      </c>
      <c r="J40" s="195">
        <f>IF(SUM('[7]School 1:School 5'!J40:J40)&gt;0,SUM('[7]School 1:School 5'!J40:J40),"")</f>
        <v>2222</v>
      </c>
      <c r="K40" s="204">
        <f>IF(SUM('[7]School 1:School 5'!K40:K40)&gt;0,SUM('[7]School 1:School 5'!K40:K40),"")</f>
        <v>85460.400000000009</v>
      </c>
      <c r="M40" s="93"/>
      <c r="N40" s="223" t="s">
        <v>163</v>
      </c>
    </row>
    <row r="41" spans="1:23" s="90" customFormat="1" ht="24.95" customHeight="1" x14ac:dyDescent="0.25">
      <c r="A41" s="183" t="s">
        <v>56</v>
      </c>
      <c r="B41" s="184">
        <v>324</v>
      </c>
      <c r="C41" s="185" t="s">
        <v>57</v>
      </c>
      <c r="D41" s="157" t="str">
        <f t="shared" si="0"/>
        <v/>
      </c>
      <c r="E41" s="194" t="str">
        <f>IF(SUM('[7]School 1:School 5'!E41:E41)&gt;0,SUM('[7]School 1:School 5'!E41:E41),"")</f>
        <v/>
      </c>
      <c r="F41" s="194" t="str">
        <f>IF(SUM('[7]School 1:School 5'!F41:F41)&gt;0,SUM('[7]School 1:School 5'!F41:F41),"")</f>
        <v/>
      </c>
      <c r="G41" s="194" t="str">
        <f>IF(SUM('[7]School 1:School 5'!G41:G41)&gt;0,SUM('[7]School 1:School 5'!G41:G41),"")</f>
        <v/>
      </c>
      <c r="H41" s="194" t="str">
        <f>IF(SUM('[7]School 1:School 5'!H41:H41)&gt;0,SUM('[7]School 1:School 5'!H41:H41),"")</f>
        <v/>
      </c>
      <c r="I41" s="194" t="str">
        <f>IF(SUM('[7]School 1:School 5'!I41:I41)&gt;0,SUM('[7]School 1:School 5'!I41:I41),"")</f>
        <v/>
      </c>
      <c r="J41" s="195" t="str">
        <f>IF(SUM('[7]School 1:School 5'!J41:J41)&gt;0,SUM('[7]School 1:School 5'!J41:J41),"")</f>
        <v/>
      </c>
      <c r="K41" s="204" t="str">
        <f>IF(SUM('[7]School 1:School 5'!K41:K41)&gt;0,SUM('[7]School 1:School 5'!K41:K41),"")</f>
        <v/>
      </c>
      <c r="M41" s="93"/>
      <c r="N41" s="223"/>
    </row>
    <row r="42" spans="1:23" s="90" customFormat="1" ht="24.95" customHeight="1" x14ac:dyDescent="0.25">
      <c r="A42" s="183" t="s">
        <v>58</v>
      </c>
      <c r="B42" s="184">
        <v>325</v>
      </c>
      <c r="C42" s="185" t="s">
        <v>59</v>
      </c>
      <c r="D42" s="157">
        <f t="shared" si="0"/>
        <v>229281.43</v>
      </c>
      <c r="E42" s="194">
        <f>IF(SUM('[7]School 1:School 5'!E42:E42)&gt;0,SUM('[7]School 1:School 5'!E42:E42),"")</f>
        <v>121832.5</v>
      </c>
      <c r="F42" s="194">
        <f>IF(SUM('[7]School 1:School 5'!F42:F42)&gt;0,SUM('[7]School 1:School 5'!F42:F42),"")</f>
        <v>43224.17</v>
      </c>
      <c r="G42" s="194">
        <f>IF(SUM('[7]School 1:School 5'!G42:G42)&gt;0,SUM('[7]School 1:School 5'!G42:G42),"")</f>
        <v>375</v>
      </c>
      <c r="H42" s="194">
        <f>IF(SUM('[7]School 1:School 5'!H42:H42)&gt;0,SUM('[7]School 1:School 5'!H42:H42),"")</f>
        <v>5144.4399999999996</v>
      </c>
      <c r="I42" s="194">
        <f>IF(SUM('[7]School 1:School 5'!I42:I42)&gt;0,SUM('[7]School 1:School 5'!I42:I42),"")</f>
        <v>13760.97</v>
      </c>
      <c r="J42" s="195">
        <f>IF(SUM('[7]School 1:School 5'!J42:J42)&gt;0,SUM('[7]School 1:School 5'!J42:J42),"")</f>
        <v>5775</v>
      </c>
      <c r="K42" s="204">
        <f>IF(SUM('[7]School 1:School 5'!K42:K42)&gt;0,SUM('[7]School 1:School 5'!K42:K42),"")</f>
        <v>39169.35</v>
      </c>
      <c r="M42" s="93"/>
      <c r="N42" s="223" t="s">
        <v>164</v>
      </c>
    </row>
    <row r="43" spans="1:23" s="90" customFormat="1" ht="24.95" customHeight="1" x14ac:dyDescent="0.25">
      <c r="A43" s="183" t="s">
        <v>60</v>
      </c>
      <c r="B43" s="184">
        <v>326</v>
      </c>
      <c r="C43" s="185" t="s">
        <v>61</v>
      </c>
      <c r="D43" s="157">
        <f t="shared" si="0"/>
        <v>145948.87</v>
      </c>
      <c r="E43" s="194">
        <f>IF(SUM('[7]School 1:School 5'!E43:E43)&gt;0,SUM('[7]School 1:School 5'!E43:E43),"")</f>
        <v>80966.899999999994</v>
      </c>
      <c r="F43" s="194">
        <f>IF(SUM('[7]School 1:School 5'!F43:F43)&gt;0,SUM('[7]School 1:School 5'!F43:F43),"")</f>
        <v>34046.560000000005</v>
      </c>
      <c r="G43" s="194">
        <f>IF(SUM('[7]School 1:School 5'!G43:G43)&gt;0,SUM('[7]School 1:School 5'!G43:G43),"")</f>
        <v>65</v>
      </c>
      <c r="H43" s="194">
        <f>IF(SUM('[7]School 1:School 5'!H43:H43)&gt;0,SUM('[7]School 1:School 5'!H43:H43),"")</f>
        <v>938.61000000000013</v>
      </c>
      <c r="I43" s="194" t="str">
        <f>IF(SUM('[7]School 1:School 5'!I43:I43)&gt;0,SUM('[7]School 1:School 5'!I43:I43),"")</f>
        <v/>
      </c>
      <c r="J43" s="195">
        <f>IF(SUM('[7]School 1:School 5'!J43:J43)&gt;0,SUM('[7]School 1:School 5'!J43:J43),"")</f>
        <v>1445</v>
      </c>
      <c r="K43" s="204">
        <f>IF(SUM('[7]School 1:School 5'!K43:K43)&gt;0,SUM('[7]School 1:School 5'!K43:K43),"")</f>
        <v>28486.799999999999</v>
      </c>
      <c r="M43" s="93"/>
      <c r="N43" s="223"/>
    </row>
    <row r="44" spans="1:23" s="90" customFormat="1" ht="33" customHeight="1" x14ac:dyDescent="0.25">
      <c r="A44" s="183" t="s">
        <v>107</v>
      </c>
      <c r="B44" s="184">
        <v>359</v>
      </c>
      <c r="C44" s="185" t="s">
        <v>224</v>
      </c>
      <c r="D44" s="157" t="str">
        <f t="shared" si="0"/>
        <v/>
      </c>
      <c r="E44" s="194" t="str">
        <f>IF(SUM('[7]School 1:School 5'!E44:E44)&gt;0,SUM('[7]School 1:School 5'!E44:E44),"")</f>
        <v/>
      </c>
      <c r="F44" s="194" t="str">
        <f>IF(SUM('[7]School 1:School 5'!F44:F44)&gt;0,SUM('[7]School 1:School 5'!F44:F44),"")</f>
        <v/>
      </c>
      <c r="G44" s="194" t="str">
        <f>IF(SUM('[7]School 1:School 5'!G44:G44)&gt;0,SUM('[7]School 1:School 5'!G44:G44),"")</f>
        <v/>
      </c>
      <c r="H44" s="194" t="str">
        <f>IF(SUM('[7]School 1:School 5'!H44:H44)&gt;0,SUM('[7]School 1:School 5'!H44:H44),"")</f>
        <v/>
      </c>
      <c r="I44" s="194" t="str">
        <f>IF(SUM('[7]School 1:School 5'!I44:I44)&gt;0,SUM('[7]School 1:School 5'!I44:I44),"")</f>
        <v/>
      </c>
      <c r="J44" s="195" t="str">
        <f>IF(SUM('[7]School 1:School 5'!J44:J44)&gt;0,SUM('[7]School 1:School 5'!J44:J44),"")</f>
        <v/>
      </c>
      <c r="K44" s="204" t="str">
        <f>IF(SUM('[7]School 1:School 5'!K44:K44)&gt;0,SUM('[7]School 1:School 5'!K44:K44),"")</f>
        <v/>
      </c>
      <c r="M44" s="93"/>
      <c r="N44" s="223" t="s">
        <v>165</v>
      </c>
    </row>
    <row r="45" spans="1:23" s="90" customFormat="1" ht="24.95" customHeight="1" x14ac:dyDescent="0.25">
      <c r="A45" s="183" t="s">
        <v>62</v>
      </c>
      <c r="B45" s="184">
        <v>327</v>
      </c>
      <c r="C45" s="185" t="s">
        <v>63</v>
      </c>
      <c r="D45" s="157" t="str">
        <f t="shared" si="0"/>
        <v/>
      </c>
      <c r="E45" s="194" t="str">
        <f>IF(SUM('[7]School 1:School 5'!E45:E45)&gt;0,SUM('[7]School 1:School 5'!E45:E45),"")</f>
        <v/>
      </c>
      <c r="F45" s="194" t="str">
        <f>IF(SUM('[7]School 1:School 5'!F45:F45)&gt;0,SUM('[7]School 1:School 5'!F45:F45),"")</f>
        <v/>
      </c>
      <c r="G45" s="194" t="str">
        <f>IF(SUM('[7]School 1:School 5'!G45:G45)&gt;0,SUM('[7]School 1:School 5'!G45:G45),"")</f>
        <v/>
      </c>
      <c r="H45" s="194" t="str">
        <f>IF(SUM('[7]School 1:School 5'!H45:H45)&gt;0,SUM('[7]School 1:School 5'!H45:H45),"")</f>
        <v/>
      </c>
      <c r="I45" s="194" t="str">
        <f>IF(SUM('[7]School 1:School 5'!I45:I45)&gt;0,SUM('[7]School 1:School 5'!I45:I45),"")</f>
        <v/>
      </c>
      <c r="J45" s="195" t="str">
        <f>IF(SUM('[7]School 1:School 5'!J45:J45)&gt;0,SUM('[7]School 1:School 5'!J45:J45),"")</f>
        <v/>
      </c>
      <c r="K45" s="204" t="str">
        <f>IF(SUM('[7]School 1:School 5'!K45:K45)&gt;0,SUM('[7]School 1:School 5'!K45:K45),"")</f>
        <v/>
      </c>
      <c r="M45" s="93"/>
      <c r="N45" s="223"/>
    </row>
    <row r="46" spans="1:23" s="90" customFormat="1" ht="24.95" customHeight="1" x14ac:dyDescent="0.25">
      <c r="A46" s="183" t="s">
        <v>64</v>
      </c>
      <c r="B46" s="184">
        <v>328</v>
      </c>
      <c r="C46" s="185" t="s">
        <v>65</v>
      </c>
      <c r="D46" s="157" t="str">
        <f t="shared" si="0"/>
        <v/>
      </c>
      <c r="E46" s="194" t="str">
        <f>IF(SUM('[7]School 1:School 5'!E46:E46)&gt;0,SUM('[7]School 1:School 5'!E46:E46),"")</f>
        <v/>
      </c>
      <c r="F46" s="194" t="str">
        <f>IF(SUM('[7]School 1:School 5'!F46:F46)&gt;0,SUM('[7]School 1:School 5'!F46:F46),"")</f>
        <v/>
      </c>
      <c r="G46" s="194" t="str">
        <f>IF(SUM('[7]School 1:School 5'!G46:G46)&gt;0,SUM('[7]School 1:School 5'!G46:G46),"")</f>
        <v/>
      </c>
      <c r="H46" s="194" t="str">
        <f>IF(SUM('[7]School 1:School 5'!H46:H46)&gt;0,SUM('[7]School 1:School 5'!H46:H46),"")</f>
        <v/>
      </c>
      <c r="I46" s="194" t="str">
        <f>IF(SUM('[7]School 1:School 5'!I46:I46)&gt;0,SUM('[7]School 1:School 5'!I46:I46),"")</f>
        <v/>
      </c>
      <c r="J46" s="195" t="str">
        <f>IF(SUM('[7]School 1:School 5'!J46:J46)&gt;0,SUM('[7]School 1:School 5'!J46:J46),"")</f>
        <v/>
      </c>
      <c r="K46" s="204" t="str">
        <f>IF(SUM('[7]School 1:School 5'!K46:K46)&gt;0,SUM('[7]School 1:School 5'!K46:K46),"")</f>
        <v/>
      </c>
      <c r="M46" s="93"/>
      <c r="N46" s="223" t="s">
        <v>166</v>
      </c>
    </row>
    <row r="47" spans="1:23" s="90" customFormat="1" ht="24.95" customHeight="1" x14ac:dyDescent="0.25">
      <c r="A47" s="183" t="s">
        <v>66</v>
      </c>
      <c r="B47" s="184">
        <v>329</v>
      </c>
      <c r="C47" s="185" t="s">
        <v>67</v>
      </c>
      <c r="D47" s="157" t="str">
        <f t="shared" si="0"/>
        <v/>
      </c>
      <c r="E47" s="194" t="str">
        <f>IF(SUM('[7]School 1:School 5'!E47:E47)&gt;0,SUM('[7]School 1:School 5'!E47:E47),"")</f>
        <v/>
      </c>
      <c r="F47" s="194" t="str">
        <f>IF(SUM('[7]School 1:School 5'!F47:F47)&gt;0,SUM('[7]School 1:School 5'!F47:F47),"")</f>
        <v/>
      </c>
      <c r="G47" s="194" t="str">
        <f>IF(SUM('[7]School 1:School 5'!G47:G47)&gt;0,SUM('[7]School 1:School 5'!G47:G47),"")</f>
        <v/>
      </c>
      <c r="H47" s="194" t="str">
        <f>IF(SUM('[7]School 1:School 5'!H47:H47)&gt;0,SUM('[7]School 1:School 5'!H47:H47),"")</f>
        <v/>
      </c>
      <c r="I47" s="194" t="str">
        <f>IF(SUM('[7]School 1:School 5'!I47:I47)&gt;0,SUM('[7]School 1:School 5'!I47:I47),"")</f>
        <v/>
      </c>
      <c r="J47" s="195" t="str">
        <f>IF(SUM('[7]School 1:School 5'!J47:J47)&gt;0,SUM('[7]School 1:School 5'!J47:J47),"")</f>
        <v/>
      </c>
      <c r="K47" s="204" t="str">
        <f>IF(SUM('[7]School 1:School 5'!K47:K47)&gt;0,SUM('[7]School 1:School 5'!K47:K47),"")</f>
        <v/>
      </c>
      <c r="M47" s="93"/>
      <c r="N47" s="223"/>
    </row>
    <row r="48" spans="1:23" s="90" customFormat="1" ht="24.95" customHeight="1" x14ac:dyDescent="0.25">
      <c r="A48" s="183" t="s">
        <v>68</v>
      </c>
      <c r="B48" s="184">
        <v>330</v>
      </c>
      <c r="C48" s="185" t="s">
        <v>209</v>
      </c>
      <c r="D48" s="157">
        <f t="shared" si="0"/>
        <v>384368.41000000003</v>
      </c>
      <c r="E48" s="194">
        <f>IF(SUM('[7]School 1:School 5'!E48:E48)&gt;0,SUM('[7]School 1:School 5'!E48:E48),"")</f>
        <v>199698.23</v>
      </c>
      <c r="F48" s="194">
        <f>IF(SUM('[7]School 1:School 5'!F48:F48)&gt;0,SUM('[7]School 1:School 5'!F48:F48),"")</f>
        <v>80143.600000000006</v>
      </c>
      <c r="G48" s="194">
        <f>IF(SUM('[7]School 1:School 5'!G48:G48)&gt;0,SUM('[7]School 1:School 5'!G48:G48),"")</f>
        <v>1351.5</v>
      </c>
      <c r="H48" s="194">
        <f>IF(SUM('[7]School 1:School 5'!H48:H48)&gt;0,SUM('[7]School 1:School 5'!H48:H48),"")</f>
        <v>13474.150000000001</v>
      </c>
      <c r="I48" s="194">
        <f>IF(SUM('[7]School 1:School 5'!I48:I48)&gt;0,SUM('[7]School 1:School 5'!I48:I48),"")</f>
        <v>20048.78</v>
      </c>
      <c r="J48" s="195">
        <f>IF(SUM('[7]School 1:School 5'!J48:J48)&gt;0,SUM('[7]School 1:School 5'!J48:J48),"")</f>
        <v>1996</v>
      </c>
      <c r="K48" s="204">
        <f>IF(SUM('[7]School 1:School 5'!K48:K48)&gt;0,SUM('[7]School 1:School 5'!K48:K48),"")</f>
        <v>67656.149999999994</v>
      </c>
      <c r="M48" s="93"/>
      <c r="N48" s="151"/>
    </row>
    <row r="49" spans="1:14" s="90" customFormat="1" ht="24.95" customHeight="1" x14ac:dyDescent="0.25">
      <c r="A49" s="183" t="s">
        <v>69</v>
      </c>
      <c r="B49" s="184">
        <v>333</v>
      </c>
      <c r="C49" s="185" t="s">
        <v>70</v>
      </c>
      <c r="D49" s="157">
        <f t="shared" si="0"/>
        <v>87685.849999999991</v>
      </c>
      <c r="E49" s="194">
        <f>IF(SUM('[7]School 1:School 5'!E49:E49)&gt;0,SUM('[7]School 1:School 5'!E49:E49),"")</f>
        <v>53838.71</v>
      </c>
      <c r="F49" s="194">
        <f>IF(SUM('[7]School 1:School 5'!F49:F49)&gt;0,SUM('[7]School 1:School 5'!F49:F49),"")</f>
        <v>14703.9</v>
      </c>
      <c r="G49" s="194">
        <f>IF(SUM('[7]School 1:School 5'!G49:G49)&gt;0,SUM('[7]School 1:School 5'!G49:G49),"")</f>
        <v>150</v>
      </c>
      <c r="H49" s="194">
        <f>IF(SUM('[7]School 1:School 5'!H49:H49)&gt;0,SUM('[7]School 1:School 5'!H49:H49),"")</f>
        <v>3159.84</v>
      </c>
      <c r="I49" s="194" t="str">
        <f>IF(SUM('[7]School 1:School 5'!I49:I49)&gt;0,SUM('[7]School 1:School 5'!I49:I49),"")</f>
        <v/>
      </c>
      <c r="J49" s="195">
        <f>IF(SUM('[7]School 1:School 5'!J49:J49)&gt;0,SUM('[7]School 1:School 5'!J49:J49),"")</f>
        <v>1590</v>
      </c>
      <c r="K49" s="204">
        <f>IF(SUM('[7]School 1:School 5'!K49:K49)&gt;0,SUM('[7]School 1:School 5'!K49:K49),"")</f>
        <v>14243.4</v>
      </c>
      <c r="M49" s="93"/>
      <c r="N49" s="152" t="s">
        <v>121</v>
      </c>
    </row>
    <row r="50" spans="1:14" s="90" customFormat="1" ht="24.95" customHeight="1" x14ac:dyDescent="0.25">
      <c r="A50" s="183" t="s">
        <v>71</v>
      </c>
      <c r="B50" s="184">
        <v>334</v>
      </c>
      <c r="C50" s="185" t="s">
        <v>206</v>
      </c>
      <c r="D50" s="157">
        <f t="shared" si="0"/>
        <v>104093.34999999999</v>
      </c>
      <c r="E50" s="194">
        <f>IF(SUM('[7]School 1:School 5'!E50:E50)&gt;0,SUM('[7]School 1:School 5'!E50:E50),"")</f>
        <v>49140.6</v>
      </c>
      <c r="F50" s="194">
        <f>IF(SUM('[7]School 1:School 5'!F50:F50)&gt;0,SUM('[7]School 1:School 5'!F50:F50),"")</f>
        <v>17470.39</v>
      </c>
      <c r="G50" s="194">
        <f>IF(SUM('[7]School 1:School 5'!G50:G50)&gt;0,SUM('[7]School 1:School 5'!G50:G50),"")</f>
        <v>2870</v>
      </c>
      <c r="H50" s="194">
        <f>IF(SUM('[7]School 1:School 5'!H50:H50)&gt;0,SUM('[7]School 1:School 5'!H50:H50),"")</f>
        <v>223.72</v>
      </c>
      <c r="I50" s="194">
        <f>IF(SUM('[7]School 1:School 5'!I50:I50)&gt;0,SUM('[7]School 1:School 5'!I50:I50),"")</f>
        <v>16117.39</v>
      </c>
      <c r="J50" s="195">
        <f>IF(SUM('[7]School 1:School 5'!J50:J50)&gt;0,SUM('[7]School 1:School 5'!J50:J50),"")</f>
        <v>467</v>
      </c>
      <c r="K50" s="204">
        <f>IF(SUM('[7]School 1:School 5'!K50:K50)&gt;0,SUM('[7]School 1:School 5'!K50:K50),"")</f>
        <v>17804.25</v>
      </c>
      <c r="M50" s="93"/>
      <c r="N50" s="151"/>
    </row>
    <row r="51" spans="1:14" s="90" customFormat="1" ht="24.95" customHeight="1" x14ac:dyDescent="0.25">
      <c r="A51" s="183" t="s">
        <v>72</v>
      </c>
      <c r="B51" s="184">
        <v>335</v>
      </c>
      <c r="C51" s="185" t="s">
        <v>197</v>
      </c>
      <c r="D51" s="157" t="str">
        <f t="shared" si="0"/>
        <v/>
      </c>
      <c r="E51" s="194" t="str">
        <f>IF(SUM('[7]School 1:School 5'!E51:E51)&gt;0,SUM('[7]School 1:School 5'!E51:E51),"")</f>
        <v/>
      </c>
      <c r="F51" s="194" t="str">
        <f>IF(SUM('[7]School 1:School 5'!F51:F51)&gt;0,SUM('[7]School 1:School 5'!F51:F51),"")</f>
        <v/>
      </c>
      <c r="G51" s="194" t="str">
        <f>IF(SUM('[7]School 1:School 5'!G51:G51)&gt;0,SUM('[7]School 1:School 5'!G51:G51),"")</f>
        <v/>
      </c>
      <c r="H51" s="194" t="str">
        <f>IF(SUM('[7]School 1:School 5'!H51:H51)&gt;0,SUM('[7]School 1:School 5'!H51:H51),"")</f>
        <v/>
      </c>
      <c r="I51" s="194" t="str">
        <f>IF(SUM('[7]School 1:School 5'!I51:I51)&gt;0,SUM('[7]School 1:School 5'!I51:I51),"")</f>
        <v/>
      </c>
      <c r="J51" s="195" t="str">
        <f>IF(SUM('[7]School 1:School 5'!J51:J51)&gt;0,SUM('[7]School 1:School 5'!J51:J51),"")</f>
        <v/>
      </c>
      <c r="K51" s="204" t="str">
        <f>IF(SUM('[7]School 1:School 5'!K51:K51)&gt;0,SUM('[7]School 1:School 5'!K51:K51),"")</f>
        <v/>
      </c>
      <c r="M51" s="152" t="s">
        <v>75</v>
      </c>
      <c r="N51" s="93"/>
    </row>
    <row r="52" spans="1:14" s="90" customFormat="1" ht="24.95" customHeight="1" x14ac:dyDescent="0.25">
      <c r="A52" s="183" t="s">
        <v>73</v>
      </c>
      <c r="B52" s="184">
        <v>336</v>
      </c>
      <c r="C52" s="185" t="s">
        <v>74</v>
      </c>
      <c r="D52" s="157" t="str">
        <f t="shared" si="0"/>
        <v/>
      </c>
      <c r="E52" s="194" t="str">
        <f>IF(SUM('[7]School 1:School 5'!E52:E52)&gt;0,SUM('[7]School 1:School 5'!E52:E52),"")</f>
        <v/>
      </c>
      <c r="F52" s="194" t="str">
        <f>IF(SUM('[7]School 1:School 5'!F52:F52)&gt;0,SUM('[7]School 1:School 5'!F52:F52),"")</f>
        <v/>
      </c>
      <c r="G52" s="194" t="str">
        <f>IF(SUM('[7]School 1:School 5'!G52:G52)&gt;0,SUM('[7]School 1:School 5'!G52:G52),"")</f>
        <v/>
      </c>
      <c r="H52" s="194" t="str">
        <f>IF(SUM('[7]School 1:School 5'!H52:H52)&gt;0,SUM('[7]School 1:School 5'!H52:H52),"")</f>
        <v/>
      </c>
      <c r="I52" s="194" t="str">
        <f>IF(SUM('[7]School 1:School 5'!I52:I52)&gt;0,SUM('[7]School 1:School 5'!I52:I52),"")</f>
        <v/>
      </c>
      <c r="J52" s="195" t="str">
        <f>IF(SUM('[7]School 1:School 5'!J52:J52)&gt;0,SUM('[7]School 1:School 5'!J52:J52),"")</f>
        <v/>
      </c>
      <c r="K52" s="204" t="str">
        <f>IF(SUM('[7]School 1:School 5'!K52:K52)&gt;0,SUM('[7]School 1:School 5'!K52:K52),"")</f>
        <v/>
      </c>
      <c r="M52" s="152"/>
      <c r="N52" s="93"/>
    </row>
    <row r="53" spans="1:14" s="90" customFormat="1" ht="24.95" customHeight="1" x14ac:dyDescent="0.25">
      <c r="A53" s="183" t="s">
        <v>76</v>
      </c>
      <c r="B53" s="184">
        <v>337</v>
      </c>
      <c r="C53" s="185" t="s">
        <v>210</v>
      </c>
      <c r="D53" s="157">
        <f t="shared" si="0"/>
        <v>165550.19</v>
      </c>
      <c r="E53" s="194">
        <f>IF(SUM('[7]School 1:School 5'!E53:E53)&gt;0,SUM('[7]School 1:School 5'!E53:E53),"")</f>
        <v>100222.94</v>
      </c>
      <c r="F53" s="194">
        <f>IF(SUM('[7]School 1:School 5'!F53:F53)&gt;0,SUM('[7]School 1:School 5'!F53:F53),"")</f>
        <v>32490.95</v>
      </c>
      <c r="G53" s="194" t="str">
        <f>IF(SUM('[7]School 1:School 5'!G53:G53)&gt;0,SUM('[7]School 1:School 5'!G53:G53),"")</f>
        <v/>
      </c>
      <c r="H53" s="194">
        <f>IF(SUM('[7]School 1:School 5'!H53:H53)&gt;0,SUM('[7]School 1:School 5'!H53:H53),"")</f>
        <v>374.5</v>
      </c>
      <c r="I53" s="194">
        <f>IF(SUM('[7]School 1:School 5'!I53:I53)&gt;0,SUM('[7]School 1:School 5'!I53:I53),"")</f>
        <v>2025</v>
      </c>
      <c r="J53" s="195">
        <f>IF(SUM('[7]School 1:School 5'!J53:J53)&gt;0,SUM('[7]School 1:School 5'!J53:J53),"")</f>
        <v>1950</v>
      </c>
      <c r="K53" s="204">
        <f>IF(SUM('[7]School 1:School 5'!K53:K53)&gt;0,SUM('[7]School 1:School 5'!K53:K53),"")</f>
        <v>28486.799999999999</v>
      </c>
      <c r="M53" s="93"/>
      <c r="N53" s="93"/>
    </row>
    <row r="54" spans="1:14" s="90" customFormat="1" ht="24.95" customHeight="1" x14ac:dyDescent="0.25">
      <c r="A54" s="183" t="s">
        <v>78</v>
      </c>
      <c r="B54" s="184">
        <v>339</v>
      </c>
      <c r="C54" s="185" t="s">
        <v>79</v>
      </c>
      <c r="D54" s="157" t="str">
        <f t="shared" si="0"/>
        <v/>
      </c>
      <c r="E54" s="194" t="str">
        <f>IF(SUM('[7]School 1:School 5'!E54:E54)&gt;0,SUM('[7]School 1:School 5'!E54:E54),"")</f>
        <v/>
      </c>
      <c r="F54" s="194" t="str">
        <f>IF(SUM('[7]School 1:School 5'!F54:F54)&gt;0,SUM('[7]School 1:School 5'!F54:F54),"")</f>
        <v/>
      </c>
      <c r="G54" s="194" t="str">
        <f>IF(SUM('[7]School 1:School 5'!G54:G54)&gt;0,SUM('[7]School 1:School 5'!G54:G54),"")</f>
        <v/>
      </c>
      <c r="H54" s="194" t="str">
        <f>IF(SUM('[7]School 1:School 5'!H54:H54)&gt;0,SUM('[7]School 1:School 5'!H54:H54),"")</f>
        <v/>
      </c>
      <c r="I54" s="194" t="str">
        <f>IF(SUM('[7]School 1:School 5'!I54:I54)&gt;0,SUM('[7]School 1:School 5'!I54:I54),"")</f>
        <v/>
      </c>
      <c r="J54" s="195" t="str">
        <f>IF(SUM('[7]School 1:School 5'!J54:J54)&gt;0,SUM('[7]School 1:School 5'!J54:J54),"")</f>
        <v/>
      </c>
      <c r="K54" s="204" t="str">
        <f>IF(SUM('[7]School 1:School 5'!K54:K54)&gt;0,SUM('[7]School 1:School 5'!K54:K54),"")</f>
        <v/>
      </c>
      <c r="M54" s="93"/>
      <c r="N54" s="93"/>
    </row>
    <row r="55" spans="1:14" s="90" customFormat="1" ht="24.95" customHeight="1" x14ac:dyDescent="0.25">
      <c r="A55" s="183" t="s">
        <v>80</v>
      </c>
      <c r="B55" s="184">
        <v>340</v>
      </c>
      <c r="C55" s="185" t="s">
        <v>81</v>
      </c>
      <c r="D55" s="157" t="str">
        <f t="shared" si="0"/>
        <v/>
      </c>
      <c r="E55" s="194" t="str">
        <f>IF(SUM('[7]School 1:School 5'!E55:E55)&gt;0,SUM('[7]School 1:School 5'!E55:E55),"")</f>
        <v/>
      </c>
      <c r="F55" s="194" t="str">
        <f>IF(SUM('[7]School 1:School 5'!F55:F55)&gt;0,SUM('[7]School 1:School 5'!F55:F55),"")</f>
        <v/>
      </c>
      <c r="G55" s="194" t="str">
        <f>IF(SUM('[7]School 1:School 5'!G55:G55)&gt;0,SUM('[7]School 1:School 5'!G55:G55),"")</f>
        <v/>
      </c>
      <c r="H55" s="194" t="str">
        <f>IF(SUM('[7]School 1:School 5'!H55:H55)&gt;0,SUM('[7]School 1:School 5'!H55:H55),"")</f>
        <v/>
      </c>
      <c r="I55" s="194" t="str">
        <f>IF(SUM('[7]School 1:School 5'!I55:I55)&gt;0,SUM('[7]School 1:School 5'!I55:I55),"")</f>
        <v/>
      </c>
      <c r="J55" s="195" t="str">
        <f>IF(SUM('[7]School 1:School 5'!J55:J55)&gt;0,SUM('[7]School 1:School 5'!J55:J55),"")</f>
        <v/>
      </c>
      <c r="K55" s="204" t="str">
        <f>IF(SUM('[7]School 1:School 5'!K55:K55)&gt;0,SUM('[7]School 1:School 5'!K55:K55),"")</f>
        <v/>
      </c>
      <c r="M55" s="93"/>
      <c r="N55" s="93"/>
    </row>
    <row r="56" spans="1:14" s="90" customFormat="1" ht="24.95" customHeight="1" x14ac:dyDescent="0.25">
      <c r="A56" s="183" t="s">
        <v>198</v>
      </c>
      <c r="B56" s="184">
        <v>373</v>
      </c>
      <c r="C56" s="185" t="s">
        <v>199</v>
      </c>
      <c r="D56" s="157" t="str">
        <f t="shared" si="0"/>
        <v/>
      </c>
      <c r="E56" s="194" t="str">
        <f>IF(SUM('[7]School 1:School 5'!E56:E56)&gt;0,SUM('[7]School 1:School 5'!E56:E56),"")</f>
        <v/>
      </c>
      <c r="F56" s="194" t="str">
        <f>IF(SUM('[7]School 1:School 5'!F56:F56)&gt;0,SUM('[7]School 1:School 5'!F56:F56),"")</f>
        <v/>
      </c>
      <c r="G56" s="194" t="str">
        <f>IF(SUM('[7]School 1:School 5'!G56:G56)&gt;0,SUM('[7]School 1:School 5'!G56:G56),"")</f>
        <v/>
      </c>
      <c r="H56" s="194" t="str">
        <f>IF(SUM('[7]School 1:School 5'!H56:H56)&gt;0,SUM('[7]School 1:School 5'!H56:H56),"")</f>
        <v/>
      </c>
      <c r="I56" s="194" t="str">
        <f>IF(SUM('[7]School 1:School 5'!I56:I56)&gt;0,SUM('[7]School 1:School 5'!I56:I56),"")</f>
        <v/>
      </c>
      <c r="J56" s="195" t="str">
        <f>IF(SUM('[7]School 1:School 5'!J56:J56)&gt;0,SUM('[7]School 1:School 5'!J56:J56),"")</f>
        <v/>
      </c>
      <c r="K56" s="204" t="str">
        <f>IF(SUM('[7]School 1:School 5'!K56:K56)&gt;0,SUM('[7]School 1:School 5'!K56:K56),"")</f>
        <v/>
      </c>
      <c r="M56" s="93"/>
      <c r="N56" s="93"/>
    </row>
    <row r="57" spans="1:14" s="90" customFormat="1" ht="24.95" customHeight="1" x14ac:dyDescent="0.25">
      <c r="A57" s="183" t="s">
        <v>82</v>
      </c>
      <c r="B57" s="184">
        <v>342</v>
      </c>
      <c r="C57" s="185" t="s">
        <v>83</v>
      </c>
      <c r="D57" s="157" t="str">
        <f t="shared" si="0"/>
        <v/>
      </c>
      <c r="E57" s="194" t="str">
        <f>IF(SUM('[7]School 1:School 5'!E57:E57)&gt;0,SUM('[7]School 1:School 5'!E57:E57),"")</f>
        <v/>
      </c>
      <c r="F57" s="194" t="str">
        <f>IF(SUM('[7]School 1:School 5'!F57:F57)&gt;0,SUM('[7]School 1:School 5'!F57:F57),"")</f>
        <v/>
      </c>
      <c r="G57" s="194" t="str">
        <f>IF(SUM('[7]School 1:School 5'!G57:G57)&gt;0,SUM('[7]School 1:School 5'!G57:G57),"")</f>
        <v/>
      </c>
      <c r="H57" s="194" t="str">
        <f>IF(SUM('[7]School 1:School 5'!H57:H57)&gt;0,SUM('[7]School 1:School 5'!H57:H57),"")</f>
        <v/>
      </c>
      <c r="I57" s="194" t="str">
        <f>IF(SUM('[7]School 1:School 5'!I57:I57)&gt;0,SUM('[7]School 1:School 5'!I57:I57),"")</f>
        <v/>
      </c>
      <c r="J57" s="195" t="str">
        <f>IF(SUM('[7]School 1:School 5'!J57:J57)&gt;0,SUM('[7]School 1:School 5'!J57:J57),"")</f>
        <v/>
      </c>
      <c r="K57" s="204" t="str">
        <f>IF(SUM('[7]School 1:School 5'!K57:K57)&gt;0,SUM('[7]School 1:School 5'!K57:K57),"")</f>
        <v/>
      </c>
      <c r="M57" s="93"/>
      <c r="N57" s="93"/>
    </row>
    <row r="58" spans="1:14" s="90" customFormat="1" ht="24.95" customHeight="1" x14ac:dyDescent="0.25">
      <c r="A58" s="183" t="s">
        <v>84</v>
      </c>
      <c r="B58" s="184">
        <v>343</v>
      </c>
      <c r="C58" s="185" t="s">
        <v>85</v>
      </c>
      <c r="D58" s="157" t="str">
        <f t="shared" si="0"/>
        <v/>
      </c>
      <c r="E58" s="194" t="str">
        <f>IF(SUM('[7]School 1:School 5'!E58:E58)&gt;0,SUM('[7]School 1:School 5'!E58:E58),"")</f>
        <v/>
      </c>
      <c r="F58" s="194" t="str">
        <f>IF(SUM('[7]School 1:School 5'!F58:F58)&gt;0,SUM('[7]School 1:School 5'!F58:F58),"")</f>
        <v/>
      </c>
      <c r="G58" s="194" t="str">
        <f>IF(SUM('[7]School 1:School 5'!G58:G58)&gt;0,SUM('[7]School 1:School 5'!G58:G58),"")</f>
        <v/>
      </c>
      <c r="H58" s="194" t="str">
        <f>IF(SUM('[7]School 1:School 5'!H58:H58)&gt;0,SUM('[7]School 1:School 5'!H58:H58),"")</f>
        <v/>
      </c>
      <c r="I58" s="194" t="str">
        <f>IF(SUM('[7]School 1:School 5'!I58:I58)&gt;0,SUM('[7]School 1:School 5'!I58:I58),"")</f>
        <v/>
      </c>
      <c r="J58" s="195" t="str">
        <f>IF(SUM('[7]School 1:School 5'!J58:J58)&gt;0,SUM('[7]School 1:School 5'!J58:J58),"")</f>
        <v/>
      </c>
      <c r="K58" s="204" t="str">
        <f>IF(SUM('[7]School 1:School 5'!K58:K58)&gt;0,SUM('[7]School 1:School 5'!K58:K58),"")</f>
        <v/>
      </c>
      <c r="M58" s="93"/>
      <c r="N58" s="93"/>
    </row>
    <row r="59" spans="1:14" s="90" customFormat="1" ht="24.95" customHeight="1" x14ac:dyDescent="0.25">
      <c r="A59" s="183" t="s">
        <v>86</v>
      </c>
      <c r="B59" s="184">
        <v>344</v>
      </c>
      <c r="C59" s="185" t="s">
        <v>87</v>
      </c>
      <c r="D59" s="157" t="str">
        <f t="shared" si="0"/>
        <v/>
      </c>
      <c r="E59" s="194" t="str">
        <f>IF(SUM('[7]School 1:School 5'!E59:E59)&gt;0,SUM('[7]School 1:School 5'!E59:E59),"")</f>
        <v/>
      </c>
      <c r="F59" s="194" t="str">
        <f>IF(SUM('[7]School 1:School 5'!F59:F59)&gt;0,SUM('[7]School 1:School 5'!F59:F59),"")</f>
        <v/>
      </c>
      <c r="G59" s="194" t="str">
        <f>IF(SUM('[7]School 1:School 5'!G59:G59)&gt;0,SUM('[7]School 1:School 5'!G59:G59),"")</f>
        <v/>
      </c>
      <c r="H59" s="194" t="str">
        <f>IF(SUM('[7]School 1:School 5'!H59:H59)&gt;0,SUM('[7]School 1:School 5'!H59:H59),"")</f>
        <v/>
      </c>
      <c r="I59" s="194" t="str">
        <f>IF(SUM('[7]School 1:School 5'!I59:I59)&gt;0,SUM('[7]School 1:School 5'!I59:I59),"")</f>
        <v/>
      </c>
      <c r="J59" s="195" t="str">
        <f>IF(SUM('[7]School 1:School 5'!J59:J59)&gt;0,SUM('[7]School 1:School 5'!J59:J59),"")</f>
        <v/>
      </c>
      <c r="K59" s="204" t="str">
        <f>IF(SUM('[7]School 1:School 5'!K59:K59)&gt;0,SUM('[7]School 1:School 5'!K59:K59),"")</f>
        <v/>
      </c>
      <c r="M59" s="93"/>
      <c r="N59" s="93"/>
    </row>
    <row r="60" spans="1:14" s="89" customFormat="1" ht="24.95" customHeight="1" x14ac:dyDescent="0.25">
      <c r="A60" s="183" t="s">
        <v>88</v>
      </c>
      <c r="B60" s="184">
        <v>346</v>
      </c>
      <c r="C60" s="185" t="s">
        <v>89</v>
      </c>
      <c r="D60" s="157" t="str">
        <f t="shared" si="0"/>
        <v/>
      </c>
      <c r="E60" s="194" t="str">
        <f>IF(SUM('[7]School 1:School 5'!E60:E60)&gt;0,SUM('[7]School 1:School 5'!E60:E60),"")</f>
        <v/>
      </c>
      <c r="F60" s="194" t="str">
        <f>IF(SUM('[7]School 1:School 5'!F60:F60)&gt;0,SUM('[7]School 1:School 5'!F60:F60),"")</f>
        <v/>
      </c>
      <c r="G60" s="194" t="str">
        <f>IF(SUM('[7]School 1:School 5'!G60:G60)&gt;0,SUM('[7]School 1:School 5'!G60:G60),"")</f>
        <v/>
      </c>
      <c r="H60" s="194" t="str">
        <f>IF(SUM('[7]School 1:School 5'!H60:H60)&gt;0,SUM('[7]School 1:School 5'!H60:H60),"")</f>
        <v/>
      </c>
      <c r="I60" s="194" t="str">
        <f>IF(SUM('[7]School 1:School 5'!I60:I60)&gt;0,SUM('[7]School 1:School 5'!I60:I60),"")</f>
        <v/>
      </c>
      <c r="J60" s="195" t="str">
        <f>IF(SUM('[7]School 1:School 5'!J60:J60)&gt;0,SUM('[7]School 1:School 5'!J60:J60),"")</f>
        <v/>
      </c>
      <c r="K60" s="204" t="str">
        <f>IF(SUM('[7]School 1:School 5'!K60:K60)&gt;0,SUM('[7]School 1:School 5'!K60:K60),"")</f>
        <v/>
      </c>
      <c r="M60" s="93"/>
      <c r="N60" s="38"/>
    </row>
    <row r="61" spans="1:14" ht="24.95" customHeight="1" x14ac:dyDescent="0.25">
      <c r="A61" s="183" t="s">
        <v>90</v>
      </c>
      <c r="B61" s="184">
        <v>347</v>
      </c>
      <c r="C61" s="185" t="s">
        <v>211</v>
      </c>
      <c r="D61" s="157">
        <f t="shared" si="0"/>
        <v>134275.15999999997</v>
      </c>
      <c r="E61" s="194">
        <f>IF(SUM('[7]School 1:School 5'!E61:E61)&gt;0,SUM('[7]School 1:School 5'!E61:E61),"")</f>
        <v>77280.06</v>
      </c>
      <c r="F61" s="194">
        <f>IF(SUM('[7]School 1:School 5'!F61:F61)&gt;0,SUM('[7]School 1:School 5'!F61:F61),"")</f>
        <v>16750.87</v>
      </c>
      <c r="G61" s="194" t="str">
        <f>IF(SUM('[7]School 1:School 5'!G61:G61)&gt;0,SUM('[7]School 1:School 5'!G61:G61),"")</f>
        <v/>
      </c>
      <c r="H61" s="194">
        <f>IF(SUM('[7]School 1:School 5'!H61:H61)&gt;0,SUM('[7]School 1:School 5'!H61:H61),"")</f>
        <v>2713.68</v>
      </c>
      <c r="I61" s="194">
        <f>IF(SUM('[7]School 1:School 5'!I61:I61)&gt;0,SUM('[7]School 1:School 5'!I61:I61),"")</f>
        <v>7866.75</v>
      </c>
      <c r="J61" s="195">
        <f>IF(SUM('[7]School 1:School 5'!J61:J61)&gt;0,SUM('[7]School 1:School 5'!J61:J61),"")</f>
        <v>1177</v>
      </c>
      <c r="K61" s="204">
        <f>IF(SUM('[7]School 1:School 5'!K61:K61)&gt;0,SUM('[7]School 1:School 5'!K61:K61),"")</f>
        <v>28486.799999999999</v>
      </c>
      <c r="L61" s="62"/>
      <c r="M61" s="38"/>
    </row>
    <row r="62" spans="1:14" ht="24.95" customHeight="1" x14ac:dyDescent="0.25">
      <c r="A62" s="183" t="s">
        <v>106</v>
      </c>
      <c r="B62" s="184">
        <v>358</v>
      </c>
      <c r="C62" s="185" t="s">
        <v>200</v>
      </c>
      <c r="D62" s="157">
        <f t="shared" si="0"/>
        <v>328850.19999999995</v>
      </c>
      <c r="E62" s="194">
        <f>IF(SUM('[7]School 1:School 5'!E62:E62)&gt;0,SUM('[7]School 1:School 5'!E62:E62),"")</f>
        <v>158236.71</v>
      </c>
      <c r="F62" s="194">
        <f>IF(SUM('[7]School 1:School 5'!F62:F62)&gt;0,SUM('[7]School 1:School 5'!F62:F62),"")</f>
        <v>78944.12</v>
      </c>
      <c r="G62" s="194">
        <f>IF(SUM('[7]School 1:School 5'!G62:G62)&gt;0,SUM('[7]School 1:School 5'!G62:G62),"")</f>
        <v>9205</v>
      </c>
      <c r="H62" s="194">
        <f>IF(SUM('[7]School 1:School 5'!H62:H62)&gt;0,SUM('[7]School 1:School 5'!H62:H62),"")</f>
        <v>7481.51</v>
      </c>
      <c r="I62" s="194">
        <f>IF(SUM('[7]School 1:School 5'!I62:I62)&gt;0,SUM('[7]School 1:School 5'!I62:I62),"")</f>
        <v>10869.7</v>
      </c>
      <c r="J62" s="195">
        <f>IF(SUM('[7]School 1:School 5'!J62:J62)&gt;0,SUM('[7]School 1:School 5'!J62:J62),"")</f>
        <v>10700.41</v>
      </c>
      <c r="K62" s="204">
        <f>IF(SUM('[7]School 1:School 5'!K62:K62)&gt;0,SUM('[7]School 1:School 5'!K62:K62),"")</f>
        <v>53412.75</v>
      </c>
      <c r="L62" s="62"/>
    </row>
    <row r="63" spans="1:14" ht="24.95" customHeight="1" x14ac:dyDescent="0.25">
      <c r="A63" s="183" t="s">
        <v>91</v>
      </c>
      <c r="B63" s="184">
        <v>348</v>
      </c>
      <c r="C63" s="185" t="s">
        <v>92</v>
      </c>
      <c r="D63" s="157" t="str">
        <f t="shared" si="0"/>
        <v/>
      </c>
      <c r="E63" s="194" t="str">
        <f>IF(SUM('[7]School 1:School 5'!E63:E63)&gt;0,SUM('[7]School 1:School 5'!E63:E63),"")</f>
        <v/>
      </c>
      <c r="F63" s="194" t="str">
        <f>IF(SUM('[7]School 1:School 5'!F63:F63)&gt;0,SUM('[7]School 1:School 5'!F63:F63),"")</f>
        <v/>
      </c>
      <c r="G63" s="194" t="str">
        <f>IF(SUM('[7]School 1:School 5'!G63:G63)&gt;0,SUM('[7]School 1:School 5'!G63:G63),"")</f>
        <v/>
      </c>
      <c r="H63" s="194" t="str">
        <f>IF(SUM('[7]School 1:School 5'!H63:H63)&gt;0,SUM('[7]School 1:School 5'!H63:H63),"")</f>
        <v/>
      </c>
      <c r="I63" s="194" t="str">
        <f>IF(SUM('[7]School 1:School 5'!I63:I63)&gt;0,SUM('[7]School 1:School 5'!I63:I63),"")</f>
        <v/>
      </c>
      <c r="J63" s="195" t="str">
        <f>IF(SUM('[7]School 1:School 5'!J63:J63)&gt;0,SUM('[7]School 1:School 5'!J63:J63),"")</f>
        <v/>
      </c>
      <c r="K63" s="204" t="str">
        <f>IF(SUM('[7]School 1:School 5'!K63:K63)&gt;0,SUM('[7]School 1:School 5'!K63:K63),"")</f>
        <v/>
      </c>
      <c r="L63" s="62"/>
    </row>
    <row r="64" spans="1:14" ht="24.95" customHeight="1" x14ac:dyDescent="0.25">
      <c r="A64" s="183" t="s">
        <v>93</v>
      </c>
      <c r="B64" s="184">
        <v>349</v>
      </c>
      <c r="C64" s="185" t="s">
        <v>94</v>
      </c>
      <c r="D64" s="157" t="str">
        <f t="shared" si="0"/>
        <v/>
      </c>
      <c r="E64" s="194" t="str">
        <f>IF(SUM('[7]School 1:School 5'!E64:E64)&gt;0,SUM('[7]School 1:School 5'!E64:E64),"")</f>
        <v/>
      </c>
      <c r="F64" s="194" t="str">
        <f>IF(SUM('[7]School 1:School 5'!F64:F64)&gt;0,SUM('[7]School 1:School 5'!F64:F64),"")</f>
        <v/>
      </c>
      <c r="G64" s="194" t="str">
        <f>IF(SUM('[7]School 1:School 5'!G64:G64)&gt;0,SUM('[7]School 1:School 5'!G64:G64),"")</f>
        <v/>
      </c>
      <c r="H64" s="194" t="str">
        <f>IF(SUM('[7]School 1:School 5'!H64:H64)&gt;0,SUM('[7]School 1:School 5'!H64:H64),"")</f>
        <v/>
      </c>
      <c r="I64" s="194" t="str">
        <f>IF(SUM('[7]School 1:School 5'!I64:I64)&gt;0,SUM('[7]School 1:School 5'!I64:I64),"")</f>
        <v/>
      </c>
      <c r="J64" s="195" t="str">
        <f>IF(SUM('[7]School 1:School 5'!J64:J64)&gt;0,SUM('[7]School 1:School 5'!J64:J64),"")</f>
        <v/>
      </c>
      <c r="K64" s="204" t="str">
        <f>IF(SUM('[7]School 1:School 5'!K64:K64)&gt;0,SUM('[7]School 1:School 5'!K64:K64),"")</f>
        <v/>
      </c>
      <c r="L64" s="62"/>
    </row>
    <row r="65" spans="1:12" ht="24.95" customHeight="1" x14ac:dyDescent="0.25">
      <c r="A65" s="183" t="s">
        <v>77</v>
      </c>
      <c r="B65" s="184">
        <v>338</v>
      </c>
      <c r="C65" s="185" t="s">
        <v>201</v>
      </c>
      <c r="D65" s="157" t="str">
        <f t="shared" si="0"/>
        <v/>
      </c>
      <c r="E65" s="194" t="str">
        <f>IF(SUM('[7]School 1:School 5'!E65:E65)&gt;0,SUM('[7]School 1:School 5'!E65:E65),"")</f>
        <v/>
      </c>
      <c r="F65" s="194" t="str">
        <f>IF(SUM('[7]School 1:School 5'!F65:F65)&gt;0,SUM('[7]School 1:School 5'!F65:F65),"")</f>
        <v/>
      </c>
      <c r="G65" s="194" t="str">
        <f>IF(SUM('[7]School 1:School 5'!G65:G65)&gt;0,SUM('[7]School 1:School 5'!G65:G65),"")</f>
        <v/>
      </c>
      <c r="H65" s="194" t="str">
        <f>IF(SUM('[7]School 1:School 5'!H65:H65)&gt;0,SUM('[7]School 1:School 5'!H65:H65),"")</f>
        <v/>
      </c>
      <c r="I65" s="194" t="str">
        <f>IF(SUM('[7]School 1:School 5'!I65:I65)&gt;0,SUM('[7]School 1:School 5'!I65:I65),"")</f>
        <v/>
      </c>
      <c r="J65" s="195" t="str">
        <f>IF(SUM('[7]School 1:School 5'!J65:J65)&gt;0,SUM('[7]School 1:School 5'!J65:J65),"")</f>
        <v/>
      </c>
      <c r="K65" s="204" t="str">
        <f>IF(SUM('[7]School 1:School 5'!K65:K65)&gt;0,SUM('[7]School 1:School 5'!K65:K65),"")</f>
        <v/>
      </c>
      <c r="L65" s="62"/>
    </row>
    <row r="66" spans="1:12" ht="24.95" customHeight="1" x14ac:dyDescent="0.25">
      <c r="A66" s="183" t="s">
        <v>95</v>
      </c>
      <c r="B66" s="184">
        <v>351</v>
      </c>
      <c r="C66" s="185" t="s">
        <v>202</v>
      </c>
      <c r="D66" s="157" t="str">
        <f t="shared" si="0"/>
        <v/>
      </c>
      <c r="E66" s="194" t="str">
        <f>IF(SUM('[7]School 1:School 5'!E66:E66)&gt;0,SUM('[7]School 1:School 5'!E66:E66),"")</f>
        <v/>
      </c>
      <c r="F66" s="194" t="str">
        <f>IF(SUM('[7]School 1:School 5'!F66:F66)&gt;0,SUM('[7]School 1:School 5'!F66:F66),"")</f>
        <v/>
      </c>
      <c r="G66" s="194" t="str">
        <f>IF(SUM('[7]School 1:School 5'!G66:G66)&gt;0,SUM('[7]School 1:School 5'!G66:G66),"")</f>
        <v/>
      </c>
      <c r="H66" s="194" t="str">
        <f>IF(SUM('[7]School 1:School 5'!H66:H66)&gt;0,SUM('[7]School 1:School 5'!H66:H66),"")</f>
        <v/>
      </c>
      <c r="I66" s="194" t="str">
        <f>IF(SUM('[7]School 1:School 5'!I66:I66)&gt;0,SUM('[7]School 1:School 5'!I66:I66),"")</f>
        <v/>
      </c>
      <c r="J66" s="195" t="str">
        <f>IF(SUM('[7]School 1:School 5'!J66:J66)&gt;0,SUM('[7]School 1:School 5'!J66:J66),"")</f>
        <v/>
      </c>
      <c r="K66" s="204" t="str">
        <f>IF(SUM('[7]School 1:School 5'!K66:K66)&gt;0,SUM('[7]School 1:School 5'!K66:K66),"")</f>
        <v/>
      </c>
      <c r="L66" s="62"/>
    </row>
    <row r="67" spans="1:12" ht="24.95" customHeight="1" x14ac:dyDescent="0.25">
      <c r="A67" s="183" t="s">
        <v>96</v>
      </c>
      <c r="B67" s="184">
        <v>352</v>
      </c>
      <c r="C67" s="185" t="s">
        <v>225</v>
      </c>
      <c r="D67" s="157">
        <f t="shared" si="0"/>
        <v>32335.66</v>
      </c>
      <c r="E67" s="194">
        <f>IF(SUM('[7]School 1:School 5'!E67:E67)&gt;0,SUM('[7]School 1:School 5'!E67:E67),"")</f>
        <v>15375.73</v>
      </c>
      <c r="F67" s="194">
        <f>IF(SUM('[7]School 1:School 5'!F67:F67)&gt;0,SUM('[7]School 1:School 5'!F67:F67),"")</f>
        <v>5063.8100000000004</v>
      </c>
      <c r="G67" s="194" t="str">
        <f>IF(SUM('[7]School 1:School 5'!G67:G67)&gt;0,SUM('[7]School 1:School 5'!G67:G67),"")</f>
        <v/>
      </c>
      <c r="H67" s="194" t="str">
        <f>IF(SUM('[7]School 1:School 5'!H67:H67)&gt;0,SUM('[7]School 1:School 5'!H67:H67),"")</f>
        <v/>
      </c>
      <c r="I67" s="194">
        <f>IF(SUM('[7]School 1:School 5'!I67:I67)&gt;0,SUM('[7]School 1:School 5'!I67:I67),"")</f>
        <v>1143.57</v>
      </c>
      <c r="J67" s="195">
        <f>IF(SUM('[7]School 1:School 5'!J67:J67)&gt;0,SUM('[7]School 1:School 5'!J67:J67),"")</f>
        <v>70</v>
      </c>
      <c r="K67" s="204">
        <f>IF(SUM('[7]School 1:School 5'!K67:K67)&gt;0,SUM('[7]School 1:School 5'!K67:K67),"")</f>
        <v>10682.55</v>
      </c>
      <c r="L67" s="62"/>
    </row>
    <row r="68" spans="1:12" ht="24.95" customHeight="1" x14ac:dyDescent="0.25">
      <c r="A68" s="183" t="s">
        <v>97</v>
      </c>
      <c r="B68" s="184">
        <v>353</v>
      </c>
      <c r="C68" s="185" t="s">
        <v>212</v>
      </c>
      <c r="D68" s="157">
        <f t="shared" si="0"/>
        <v>72371.319999999992</v>
      </c>
      <c r="E68" s="194">
        <f>IF(SUM('[7]School 1:School 5'!E68:E68)&gt;0,SUM('[7]School 1:School 5'!E68:E68),"")</f>
        <v>34005.85</v>
      </c>
      <c r="F68" s="194">
        <f>IF(SUM('[7]School 1:School 5'!F68:F68)&gt;0,SUM('[7]School 1:School 5'!F68:F68),"")</f>
        <v>11676.14</v>
      </c>
      <c r="G68" s="194" t="str">
        <f>IF(SUM('[7]School 1:School 5'!G68:G68)&gt;0,SUM('[7]School 1:School 5'!G68:G68),"")</f>
        <v/>
      </c>
      <c r="H68" s="194">
        <f>IF(SUM('[7]School 1:School 5'!H68:H68)&gt;0,SUM('[7]School 1:School 5'!H68:H68),"")</f>
        <v>10467.52</v>
      </c>
      <c r="I68" s="194">
        <f>IF(SUM('[7]School 1:School 5'!I68:I68)&gt;0,SUM('[7]School 1:School 5'!I68:I68),"")</f>
        <v>7998.11</v>
      </c>
      <c r="J68" s="195">
        <f>IF(SUM('[7]School 1:School 5'!J68:J68)&gt;0,SUM('[7]School 1:School 5'!J68:J68),"")</f>
        <v>1102</v>
      </c>
      <c r="K68" s="204">
        <f>IF(SUM('[7]School 1:School 5'!K68:K68)&gt;0,SUM('[7]School 1:School 5'!K68:K68),"")</f>
        <v>7121.7</v>
      </c>
      <c r="L68" s="62"/>
    </row>
    <row r="69" spans="1:12" ht="24.95" customHeight="1" x14ac:dyDescent="0.25">
      <c r="A69" s="183" t="s">
        <v>98</v>
      </c>
      <c r="B69" s="184">
        <v>354</v>
      </c>
      <c r="C69" s="185" t="s">
        <v>99</v>
      </c>
      <c r="D69" s="157">
        <f t="shared" si="0"/>
        <v>177423.16999999998</v>
      </c>
      <c r="E69" s="194">
        <f>IF(SUM('[7]School 1:School 5'!E69:E69)&gt;0,SUM('[7]School 1:School 5'!E69:E69),"")</f>
        <v>94566.19</v>
      </c>
      <c r="F69" s="194">
        <f>IF(SUM('[7]School 1:School 5'!F69:F69)&gt;0,SUM('[7]School 1:School 5'!F69:F69),"")</f>
        <v>33084.86</v>
      </c>
      <c r="G69" s="194">
        <f>IF(SUM('[7]School 1:School 5'!G69:G69)&gt;0,SUM('[7]School 1:School 5'!G69:G69),"")</f>
        <v>1449.78</v>
      </c>
      <c r="H69" s="194">
        <f>IF(SUM('[7]School 1:School 5'!H69:H69)&gt;0,SUM('[7]School 1:School 5'!H69:H69),"")</f>
        <v>4062.14</v>
      </c>
      <c r="I69" s="194" t="str">
        <f>IF(SUM('[7]School 1:School 5'!I69:I69)&gt;0,SUM('[7]School 1:School 5'!I69:I69),"")</f>
        <v/>
      </c>
      <c r="J69" s="195">
        <f>IF(SUM('[7]School 1:School 5'!J69:J69)&gt;0,SUM('[7]School 1:School 5'!J69:J69),"")</f>
        <v>1530</v>
      </c>
      <c r="K69" s="204">
        <f>IF(SUM('[7]School 1:School 5'!K69:K69)&gt;0,SUM('[7]School 1:School 5'!K69:K69),"")</f>
        <v>42730.2</v>
      </c>
      <c r="L69" s="62"/>
    </row>
    <row r="70" spans="1:12" ht="24.95" customHeight="1" x14ac:dyDescent="0.25">
      <c r="A70" s="183" t="s">
        <v>100</v>
      </c>
      <c r="B70" s="184">
        <v>355</v>
      </c>
      <c r="C70" s="185" t="s">
        <v>101</v>
      </c>
      <c r="D70" s="157" t="str">
        <f t="shared" si="0"/>
        <v/>
      </c>
      <c r="E70" s="194" t="str">
        <f>IF(SUM('[7]School 1:School 5'!E70:E70)&gt;0,SUM('[7]School 1:School 5'!E70:E70),"")</f>
        <v/>
      </c>
      <c r="F70" s="194" t="str">
        <f>IF(SUM('[7]School 1:School 5'!F70:F70)&gt;0,SUM('[7]School 1:School 5'!F70:F70),"")</f>
        <v/>
      </c>
      <c r="G70" s="194" t="str">
        <f>IF(SUM('[7]School 1:School 5'!G70:G70)&gt;0,SUM('[7]School 1:School 5'!G70:G70),"")</f>
        <v/>
      </c>
      <c r="H70" s="194" t="str">
        <f>IF(SUM('[7]School 1:School 5'!H70:H70)&gt;0,SUM('[7]School 1:School 5'!H70:H70),"")</f>
        <v/>
      </c>
      <c r="I70" s="194" t="str">
        <f>IF(SUM('[7]School 1:School 5'!I70:I70)&gt;0,SUM('[7]School 1:School 5'!I70:I70),"")</f>
        <v/>
      </c>
      <c r="J70" s="195" t="str">
        <f>IF(SUM('[7]School 1:School 5'!J70:J70)&gt;0,SUM('[7]School 1:School 5'!J70:J70),"")</f>
        <v/>
      </c>
      <c r="K70" s="204" t="str">
        <f>IF(SUM('[7]School 1:School 5'!K70:K70)&gt;0,SUM('[7]School 1:School 5'!K70:K70),"")</f>
        <v/>
      </c>
      <c r="L70" s="62"/>
    </row>
    <row r="71" spans="1:12" ht="24.95" customHeight="1" x14ac:dyDescent="0.25">
      <c r="A71" s="183" t="s">
        <v>102</v>
      </c>
      <c r="B71" s="184">
        <v>356</v>
      </c>
      <c r="C71" s="185" t="s">
        <v>103</v>
      </c>
      <c r="D71" s="157" t="str">
        <f t="shared" si="0"/>
        <v/>
      </c>
      <c r="E71" s="194" t="str">
        <f>IF(SUM('[7]School 1:School 5'!E71:E71)&gt;0,SUM('[7]School 1:School 5'!E71:E71),"")</f>
        <v/>
      </c>
      <c r="F71" s="194" t="str">
        <f>IF(SUM('[7]School 1:School 5'!F71:F71)&gt;0,SUM('[7]School 1:School 5'!F71:F71),"")</f>
        <v/>
      </c>
      <c r="G71" s="194" t="str">
        <f>IF(SUM('[7]School 1:School 5'!G71:G71)&gt;0,SUM('[7]School 1:School 5'!G71:G71),"")</f>
        <v/>
      </c>
      <c r="H71" s="194" t="str">
        <f>IF(SUM('[7]School 1:School 5'!H71:H71)&gt;0,SUM('[7]School 1:School 5'!H71:H71),"")</f>
        <v/>
      </c>
      <c r="I71" s="194" t="str">
        <f>IF(SUM('[7]School 1:School 5'!I71:I71)&gt;0,SUM('[7]School 1:School 5'!I71:I71),"")</f>
        <v/>
      </c>
      <c r="J71" s="195" t="str">
        <f>IF(SUM('[7]School 1:School 5'!J71:J71)&gt;0,SUM('[7]School 1:School 5'!J71:J71),"")</f>
        <v/>
      </c>
      <c r="K71" s="204" t="str">
        <f>IF(SUM('[7]School 1:School 5'!K71:K71)&gt;0,SUM('[7]School 1:School 5'!K71:K71),"")</f>
        <v/>
      </c>
      <c r="L71" s="62"/>
    </row>
    <row r="72" spans="1:12" ht="24.95" customHeight="1" x14ac:dyDescent="0.25">
      <c r="A72" s="183" t="s">
        <v>213</v>
      </c>
      <c r="B72" s="184">
        <v>374</v>
      </c>
      <c r="C72" s="185" t="s">
        <v>214</v>
      </c>
      <c r="D72" s="157" t="str">
        <f t="shared" si="0"/>
        <v/>
      </c>
      <c r="E72" s="194" t="str">
        <f>IF(SUM('[7]School 1:School 5'!E72:E72)&gt;0,SUM('[7]School 1:School 5'!E72:E72),"")</f>
        <v/>
      </c>
      <c r="F72" s="194" t="str">
        <f>IF(SUM('[7]School 1:School 5'!F72:F72)&gt;0,SUM('[7]School 1:School 5'!F72:F72),"")</f>
        <v/>
      </c>
      <c r="G72" s="194" t="str">
        <f>IF(SUM('[7]School 1:School 5'!G72:G72)&gt;0,SUM('[7]School 1:School 5'!G72:G72),"")</f>
        <v/>
      </c>
      <c r="H72" s="194" t="str">
        <f>IF(SUM('[7]School 1:School 5'!H72:H72)&gt;0,SUM('[7]School 1:School 5'!H72:H72),"")</f>
        <v/>
      </c>
      <c r="I72" s="194" t="str">
        <f>IF(SUM('[7]School 1:School 5'!I72:I72)&gt;0,SUM('[7]School 1:School 5'!I72:I72),"")</f>
        <v/>
      </c>
      <c r="J72" s="195" t="str">
        <f>IF(SUM('[7]School 1:School 5'!J72:J72)&gt;0,SUM('[7]School 1:School 5'!J72:J72),"")</f>
        <v/>
      </c>
      <c r="K72" s="204" t="str">
        <f>IF(SUM('[7]School 1:School 5'!K72:K72)&gt;0,SUM('[7]School 1:School 5'!K72:K72),"")</f>
        <v/>
      </c>
      <c r="L72" s="62"/>
    </row>
    <row r="73" spans="1:12" ht="24.95" customHeight="1" x14ac:dyDescent="0.25">
      <c r="A73" s="183" t="s">
        <v>104</v>
      </c>
      <c r="B73" s="184">
        <v>357</v>
      </c>
      <c r="C73" s="185" t="s">
        <v>105</v>
      </c>
      <c r="D73" s="157">
        <f t="shared" si="0"/>
        <v>34596.379999999997</v>
      </c>
      <c r="E73" s="194">
        <f>IF(SUM('[7]School 1:School 5'!E73:E73)&gt;0,SUM('[7]School 1:School 5'!E73:E73),"")</f>
        <v>20982.94</v>
      </c>
      <c r="F73" s="194">
        <f>IF(SUM('[7]School 1:School 5'!F73:F73)&gt;0,SUM('[7]School 1:School 5'!F73:F73),"")</f>
        <v>6491.74</v>
      </c>
      <c r="G73" s="194" t="str">
        <f>IF(SUM('[7]School 1:School 5'!G73:G73)&gt;0,SUM('[7]School 1:School 5'!G73:G73),"")</f>
        <v/>
      </c>
      <c r="H73" s="194" t="str">
        <f>IF(SUM('[7]School 1:School 5'!H73:H73)&gt;0,SUM('[7]School 1:School 5'!H73:H73),"")</f>
        <v/>
      </c>
      <c r="I73" s="194" t="str">
        <f>IF(SUM('[7]School 1:School 5'!I73:I73)&gt;0,SUM('[7]School 1:School 5'!I73:I73),"")</f>
        <v/>
      </c>
      <c r="J73" s="195" t="str">
        <f>IF(SUM('[7]School 1:School 5'!J73:J73)&gt;0,SUM('[7]School 1:School 5'!J73:J73),"")</f>
        <v/>
      </c>
      <c r="K73" s="204">
        <f>IF(SUM('[7]School 1:School 5'!K73:K73)&gt;0,SUM('[7]School 1:School 5'!K73:K73),"")</f>
        <v>7121.7</v>
      </c>
      <c r="L73" s="62"/>
    </row>
    <row r="74" spans="1:12" ht="24.95" customHeight="1" x14ac:dyDescent="0.25">
      <c r="A74" s="183" t="s">
        <v>108</v>
      </c>
      <c r="B74" s="184">
        <v>361</v>
      </c>
      <c r="C74" s="185" t="s">
        <v>203</v>
      </c>
      <c r="D74" s="157">
        <f t="shared" si="0"/>
        <v>182249</v>
      </c>
      <c r="E74" s="194">
        <f>IF(SUM('[7]School 1:School 5'!E74:E74)&gt;0,SUM('[7]School 1:School 5'!E74:E74),"")</f>
        <v>90894.78</v>
      </c>
      <c r="F74" s="194">
        <f>IF(SUM('[7]School 1:School 5'!F74:F74)&gt;0,SUM('[7]School 1:School 5'!F74:F74),"")</f>
        <v>34203.199999999997</v>
      </c>
      <c r="G74" s="194" t="str">
        <f>IF(SUM('[7]School 1:School 5'!G74:G74)&gt;0,SUM('[7]School 1:School 5'!G74:G74),"")</f>
        <v/>
      </c>
      <c r="H74" s="194">
        <f>IF(SUM('[7]School 1:School 5'!H74:H74)&gt;0,SUM('[7]School 1:School 5'!H74:H74),"")</f>
        <v>11653.18</v>
      </c>
      <c r="I74" s="194">
        <f>IF(SUM('[7]School 1:School 5'!I74:I74)&gt;0,SUM('[7]School 1:School 5'!I74:I74),"")</f>
        <v>1770.64</v>
      </c>
      <c r="J74" s="195">
        <f>IF(SUM('[7]School 1:School 5'!J74:J74)&gt;0,SUM('[7]School 1:School 5'!J74:J74),"")</f>
        <v>997</v>
      </c>
      <c r="K74" s="204">
        <f>IF(SUM('[7]School 1:School 5'!K74:K74)&gt;0,SUM('[7]School 1:School 5'!K74:K74),"")</f>
        <v>42730.2</v>
      </c>
      <c r="L74" s="62"/>
    </row>
    <row r="75" spans="1:12" ht="24.95" customHeight="1" x14ac:dyDescent="0.25">
      <c r="A75" s="183" t="s">
        <v>109</v>
      </c>
      <c r="B75" s="184">
        <v>362</v>
      </c>
      <c r="C75" s="185" t="s">
        <v>215</v>
      </c>
      <c r="D75" s="157" t="str">
        <f t="shared" si="0"/>
        <v/>
      </c>
      <c r="E75" s="194" t="str">
        <f>IF(SUM('[7]School 1:School 5'!E75:E75)&gt;0,SUM('[7]School 1:School 5'!E75:E75),"")</f>
        <v/>
      </c>
      <c r="F75" s="194" t="str">
        <f>IF(SUM('[7]School 1:School 5'!F75:F75)&gt;0,SUM('[7]School 1:School 5'!F75:F75),"")</f>
        <v/>
      </c>
      <c r="G75" s="194" t="str">
        <f>IF(SUM('[7]School 1:School 5'!G75:G75)&gt;0,SUM('[7]School 1:School 5'!G75:G75),"")</f>
        <v/>
      </c>
      <c r="H75" s="194" t="str">
        <f>IF(SUM('[7]School 1:School 5'!H75:H75)&gt;0,SUM('[7]School 1:School 5'!H75:H75),"")</f>
        <v/>
      </c>
      <c r="I75" s="194" t="str">
        <f>IF(SUM('[7]School 1:School 5'!I75:I75)&gt;0,SUM('[7]School 1:School 5'!I75:I75),"")</f>
        <v/>
      </c>
      <c r="J75" s="195" t="str">
        <f>IF(SUM('[7]School 1:School 5'!J75:J75)&gt;0,SUM('[7]School 1:School 5'!J75:J75),"")</f>
        <v/>
      </c>
      <c r="K75" s="204" t="str">
        <f>IF(SUM('[7]School 1:School 5'!K75:K75)&gt;0,SUM('[7]School 1:School 5'!K75:K75),"")</f>
        <v/>
      </c>
      <c r="L75" s="62"/>
    </row>
    <row r="76" spans="1:12" ht="24.95" customHeight="1" x14ac:dyDescent="0.25">
      <c r="A76" s="183" t="s">
        <v>110</v>
      </c>
      <c r="B76" s="184">
        <v>364</v>
      </c>
      <c r="C76" s="185" t="s">
        <v>204</v>
      </c>
      <c r="D76" s="157" t="str">
        <f t="shared" si="0"/>
        <v/>
      </c>
      <c r="E76" s="194" t="str">
        <f>IF(SUM('[7]School 1:School 5'!E76:E76)&gt;0,SUM('[7]School 1:School 5'!E76:E76),"")</f>
        <v/>
      </c>
      <c r="F76" s="194" t="str">
        <f>IF(SUM('[7]School 1:School 5'!F76:F76)&gt;0,SUM('[7]School 1:School 5'!F76:F76),"")</f>
        <v/>
      </c>
      <c r="G76" s="194" t="str">
        <f>IF(SUM('[7]School 1:School 5'!G76:G76)&gt;0,SUM('[7]School 1:School 5'!G76:G76),"")</f>
        <v/>
      </c>
      <c r="H76" s="194" t="str">
        <f>IF(SUM('[7]School 1:School 5'!H76:H76)&gt;0,SUM('[7]School 1:School 5'!H76:H76),"")</f>
        <v/>
      </c>
      <c r="I76" s="194" t="str">
        <f>IF(SUM('[7]School 1:School 5'!I76:I76)&gt;0,SUM('[7]School 1:School 5'!I76:I76),"")</f>
        <v/>
      </c>
      <c r="J76" s="195" t="str">
        <f>IF(SUM('[7]School 1:School 5'!J76:J76)&gt;0,SUM('[7]School 1:School 5'!J76:J76),"")</f>
        <v/>
      </c>
      <c r="K76" s="204" t="str">
        <f>IF(SUM('[7]School 1:School 5'!K76:K76)&gt;0,SUM('[7]School 1:School 5'!K76:K76),"")</f>
        <v/>
      </c>
      <c r="L76" s="62"/>
    </row>
    <row r="77" spans="1:12" ht="24.95" customHeight="1" x14ac:dyDescent="0.25">
      <c r="A77" s="183" t="s">
        <v>111</v>
      </c>
      <c r="B77" s="184">
        <v>365</v>
      </c>
      <c r="C77" s="185" t="s">
        <v>112</v>
      </c>
      <c r="D77" s="157" t="str">
        <f t="shared" si="0"/>
        <v/>
      </c>
      <c r="E77" s="194" t="str">
        <f>IF(SUM('[7]School 1:School 5'!E77:E77)&gt;0,SUM('[7]School 1:School 5'!E77:E77),"")</f>
        <v/>
      </c>
      <c r="F77" s="194" t="str">
        <f>IF(SUM('[7]School 1:School 5'!F77:F77)&gt;0,SUM('[7]School 1:School 5'!F77:F77),"")</f>
        <v/>
      </c>
      <c r="G77" s="194" t="str">
        <f>IF(SUM('[7]School 1:School 5'!G77:G77)&gt;0,SUM('[7]School 1:School 5'!G77:G77),"")</f>
        <v/>
      </c>
      <c r="H77" s="194" t="str">
        <f>IF(SUM('[7]School 1:School 5'!H77:H77)&gt;0,SUM('[7]School 1:School 5'!H77:H77),"")</f>
        <v/>
      </c>
      <c r="I77" s="194" t="str">
        <f>IF(SUM('[7]School 1:School 5'!I77:I77)&gt;0,SUM('[7]School 1:School 5'!I77:I77),"")</f>
        <v/>
      </c>
      <c r="J77" s="195" t="str">
        <f>IF(SUM('[7]School 1:School 5'!J77:J77)&gt;0,SUM('[7]School 1:School 5'!J77:J77),"")</f>
        <v/>
      </c>
      <c r="K77" s="204" t="str">
        <f>IF(SUM('[7]School 1:School 5'!K77:K77)&gt;0,SUM('[7]School 1:School 5'!K77:K77),"")</f>
        <v/>
      </c>
      <c r="L77" s="62"/>
    </row>
    <row r="78" spans="1:12" ht="24.95" customHeight="1" x14ac:dyDescent="0.25">
      <c r="A78" s="183" t="s">
        <v>113</v>
      </c>
      <c r="B78" s="184">
        <v>366</v>
      </c>
      <c r="C78" s="185" t="s">
        <v>216</v>
      </c>
      <c r="D78" s="157" t="str">
        <f t="shared" si="0"/>
        <v/>
      </c>
      <c r="E78" s="194" t="str">
        <f>IF(SUM('[7]School 1:School 5'!E78:E78)&gt;0,SUM('[7]School 1:School 5'!E78:E78),"")</f>
        <v/>
      </c>
      <c r="F78" s="194" t="str">
        <f>IF(SUM('[7]School 1:School 5'!F78:F78)&gt;0,SUM('[7]School 1:School 5'!F78:F78),"")</f>
        <v/>
      </c>
      <c r="G78" s="194" t="str">
        <f>IF(SUM('[7]School 1:School 5'!G78:G78)&gt;0,SUM('[7]School 1:School 5'!G78:G78),"")</f>
        <v/>
      </c>
      <c r="H78" s="194" t="str">
        <f>IF(SUM('[7]School 1:School 5'!H78:H78)&gt;0,SUM('[7]School 1:School 5'!H78:H78),"")</f>
        <v/>
      </c>
      <c r="I78" s="194" t="str">
        <f>IF(SUM('[7]School 1:School 5'!I78:I78)&gt;0,SUM('[7]School 1:School 5'!I78:I78),"")</f>
        <v/>
      </c>
      <c r="J78" s="195" t="str">
        <f>IF(SUM('[7]School 1:School 5'!J78:J78)&gt;0,SUM('[7]School 1:School 5'!J78:J78),"")</f>
        <v/>
      </c>
      <c r="K78" s="204" t="str">
        <f>IF(SUM('[7]School 1:School 5'!K78:K78)&gt;0,SUM('[7]School 1:School 5'!K78:K78),"")</f>
        <v/>
      </c>
      <c r="L78" s="62"/>
    </row>
    <row r="79" spans="1:12" ht="24.95" customHeight="1" x14ac:dyDescent="0.25">
      <c r="A79" s="183" t="s">
        <v>114</v>
      </c>
      <c r="B79" s="184">
        <v>368</v>
      </c>
      <c r="C79" s="185" t="s">
        <v>115</v>
      </c>
      <c r="D79" s="157">
        <f t="shared" si="0"/>
        <v>226481.42</v>
      </c>
      <c r="E79" s="194">
        <f>IF(SUM('[7]School 1:School 5'!E79:E79)&gt;0,SUM('[7]School 1:School 5'!E79:E79),"")</f>
        <v>80554.05</v>
      </c>
      <c r="F79" s="194">
        <f>IF(SUM('[7]School 1:School 5'!F79:F79)&gt;0,SUM('[7]School 1:School 5'!F79:F79),"")</f>
        <v>26735.65</v>
      </c>
      <c r="G79" s="194">
        <f>IF(SUM('[7]School 1:School 5'!G79:G79)&gt;0,SUM('[7]School 1:School 5'!G79:G79),"")</f>
        <v>5695</v>
      </c>
      <c r="H79" s="194">
        <f>IF(SUM('[7]School 1:School 5'!H79:H79)&gt;0,SUM('[7]School 1:School 5'!H79:H79),"")</f>
        <v>13704.95</v>
      </c>
      <c r="I79" s="194">
        <f>IF(SUM('[7]School 1:School 5'!I79:I79)&gt;0,SUM('[7]School 1:School 5'!I79:I79),"")</f>
        <v>66274.12</v>
      </c>
      <c r="J79" s="195">
        <f>IF(SUM('[7]School 1:School 5'!J79:J79)&gt;0,SUM('[7]School 1:School 5'!J79:J79),"")</f>
        <v>1470</v>
      </c>
      <c r="K79" s="204">
        <f>IF(SUM('[7]School 1:School 5'!K79:K79)&gt;0,SUM('[7]School 1:School 5'!K79:K79),"")</f>
        <v>32047.65</v>
      </c>
      <c r="L79" s="62"/>
    </row>
    <row r="80" spans="1:12" ht="41.25" customHeight="1" x14ac:dyDescent="0.25">
      <c r="A80" s="255" t="s">
        <v>167</v>
      </c>
      <c r="B80" s="256"/>
      <c r="C80" s="256"/>
      <c r="D80" s="157"/>
      <c r="E80" s="199" t="str">
        <f>IF(SUM('[7]School 1:School 5'!E80:E80)&gt;0,SUM('[7]School 1:School 5'!E80:E80),"")</f>
        <v/>
      </c>
      <c r="F80" s="199" t="str">
        <f>IF(SUM('[7]School 1:School 5'!F80:F80)&gt;0,SUM('[7]School 1:School 5'!F80:F80),"")</f>
        <v/>
      </c>
      <c r="G80" s="199" t="str">
        <f>IF(SUM('[7]School 1:School 5'!G80:G80)&gt;0,SUM('[7]School 1:School 5'!G80:G80),"")</f>
        <v/>
      </c>
      <c r="H80" s="199" t="str">
        <f>IF(SUM('[7]School 1:School 5'!H80:H80)&gt;0,SUM('[7]School 1:School 5'!H80:H80),"")</f>
        <v/>
      </c>
      <c r="I80" s="199" t="str">
        <f>IF(SUM('[7]School 1:School 5'!I80:I80)&gt;0,SUM('[7]School 1:School 5'!I80:I80),"")</f>
        <v/>
      </c>
      <c r="J80" s="200" t="str">
        <f>IF(SUM('[7]School 1:School 5'!J80:J80)&gt;0,SUM('[7]School 1:School 5'!J80:J80),"")</f>
        <v/>
      </c>
      <c r="K80" s="205" t="str">
        <f>IF(SUM('[7]School 1:School 5'!K80:K80)&gt;0,SUM('[7]School 1:School 5'!K80:K80),"")</f>
        <v/>
      </c>
      <c r="L80" s="62"/>
    </row>
    <row r="81" spans="1:12" ht="24.95" customHeight="1" x14ac:dyDescent="0.25">
      <c r="A81" s="173" t="s">
        <v>239</v>
      </c>
      <c r="B81" s="173">
        <v>380</v>
      </c>
      <c r="C81" s="172" t="s">
        <v>231</v>
      </c>
      <c r="D81" s="157">
        <f t="shared" ref="D81:D94" si="1">IF(SUM(E81:K81)&gt;0,(SUM(E81:K81)),"")</f>
        <v>23155.05</v>
      </c>
      <c r="E81" s="194">
        <f>IF(SUM('[7]School 1:School 5'!E81:E81)&gt;0,SUM('[7]School 1:School 5'!E81:E81),"")</f>
        <v>3000</v>
      </c>
      <c r="F81" s="194">
        <f>IF(SUM('[7]School 1:School 5'!F81:F81)&gt;0,SUM('[7]School 1:School 5'!F81:F81),"")</f>
        <v>612.6</v>
      </c>
      <c r="G81" s="194" t="str">
        <f>IF(SUM('[7]School 1:School 5'!G81:G81)&gt;0,SUM('[7]School 1:School 5'!G81:G81),"")</f>
        <v/>
      </c>
      <c r="H81" s="194" t="str">
        <f>IF(SUM('[7]School 1:School 5'!H81:H81)&gt;0,SUM('[7]School 1:School 5'!H81:H81),"")</f>
        <v/>
      </c>
      <c r="I81" s="194">
        <f>IF(SUM('[7]School 1:School 5'!I81:I81)&gt;0,SUM('[7]School 1:School 5'!I81:I81),"")</f>
        <v>1738.2</v>
      </c>
      <c r="J81" s="195" t="str">
        <f>IF(SUM('[7]School 1:School 5'!J81:J81)&gt;0,SUM('[7]School 1:School 5'!J81:J81),"")</f>
        <v/>
      </c>
      <c r="K81" s="204">
        <f>IF(SUM('[7]School 1:School 5'!K81:K81)&gt;0,SUM('[7]School 1:School 5'!K81:K81),"")</f>
        <v>17804.25</v>
      </c>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69" t="s">
        <v>217</v>
      </c>
      <c r="B95" s="270"/>
      <c r="C95" s="270"/>
      <c r="D95" s="159">
        <f>SUM(D17:D94)</f>
        <v>4393178.9200000009</v>
      </c>
      <c r="E95" s="159">
        <f t="shared" ref="E95:K95" si="2">SUM(E17:E94)</f>
        <v>2228449.6199999996</v>
      </c>
      <c r="F95" s="159">
        <f t="shared" si="2"/>
        <v>808553.03999999992</v>
      </c>
      <c r="G95" s="159">
        <f t="shared" si="2"/>
        <v>29007.73</v>
      </c>
      <c r="H95" s="159">
        <f t="shared" si="2"/>
        <v>187544.33000000002</v>
      </c>
      <c r="I95" s="159">
        <f t="shared" si="2"/>
        <v>293827.59000000003</v>
      </c>
      <c r="J95" s="159">
        <f t="shared" si="2"/>
        <v>44605.36</v>
      </c>
      <c r="K95" s="159">
        <f t="shared" si="2"/>
        <v>801191.25</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735820.30999999994</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c r="L4" s="65"/>
      <c r="M4" s="223" t="s">
        <v>175</v>
      </c>
      <c r="N4" s="223"/>
      <c r="O4" s="61"/>
      <c r="P4" s="61"/>
      <c r="Q4" s="61"/>
      <c r="R4" s="61"/>
      <c r="S4" s="61"/>
      <c r="T4" s="61"/>
      <c r="U4" s="61"/>
      <c r="V4" s="61"/>
      <c r="W4" s="61"/>
      <c r="X4" s="61"/>
      <c r="Y4" s="61"/>
    </row>
    <row r="5" spans="1:25" ht="46.5" customHeight="1" x14ac:dyDescent="0.25">
      <c r="A5" s="212"/>
      <c r="B5" s="212"/>
      <c r="C5" s="212"/>
      <c r="D5" s="212"/>
      <c r="E5" s="212"/>
      <c r="F5" s="75"/>
      <c r="G5" s="263" t="s">
        <v>243</v>
      </c>
      <c r="H5" s="264"/>
      <c r="I5" s="264"/>
      <c r="J5" s="264"/>
      <c r="K5" s="60"/>
      <c r="L5" s="59"/>
      <c r="M5" s="223" t="s">
        <v>244</v>
      </c>
      <c r="N5" s="223"/>
      <c r="O5" s="61"/>
      <c r="P5" s="61"/>
      <c r="Q5" s="61"/>
      <c r="R5" s="61"/>
      <c r="S5" s="61"/>
      <c r="T5" s="61"/>
      <c r="U5" s="61"/>
      <c r="V5" s="61"/>
      <c r="W5" s="61"/>
      <c r="X5" s="61"/>
      <c r="Y5" s="61"/>
    </row>
    <row r="6" spans="1:25" ht="43.5" customHeight="1" thickBot="1" x14ac:dyDescent="0.3">
      <c r="F6" s="75"/>
      <c r="G6" s="265" t="s">
        <v>130</v>
      </c>
      <c r="H6" s="266"/>
      <c r="I6" s="266"/>
      <c r="J6" s="266"/>
      <c r="K6" s="164">
        <f>SUM(K2:K5)</f>
        <v>735820.30999999994</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v>735820.31</v>
      </c>
      <c r="M7" s="223" t="s">
        <v>245</v>
      </c>
      <c r="N7" s="22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246</v>
      </c>
      <c r="N10" s="243"/>
      <c r="O10" s="79"/>
      <c r="P10" s="79"/>
      <c r="Q10" s="79"/>
      <c r="R10" s="79"/>
      <c r="S10" s="79"/>
      <c r="T10" s="79"/>
      <c r="U10" s="79"/>
      <c r="V10" s="79"/>
      <c r="W10" s="79"/>
      <c r="X10" s="79"/>
      <c r="Y10" s="79"/>
    </row>
    <row r="11" spans="1:25" s="75" customFormat="1" ht="30.75" customHeight="1" thickBot="1" x14ac:dyDescent="0.3">
      <c r="A11" s="106" t="s">
        <v>138</v>
      </c>
      <c r="B11" s="271" t="s">
        <v>227</v>
      </c>
      <c r="C11" s="272"/>
      <c r="D11" s="188" t="s">
        <v>228</v>
      </c>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58" t="str">
        <f>Central!B12</f>
        <v>West-MEC- Western Maricopa Education Center</v>
      </c>
      <c r="C12" s="258"/>
      <c r="D12" s="206" t="str">
        <f>Central!D12</f>
        <v>070802</v>
      </c>
      <c r="E12" s="81" t="s">
        <v>132</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54"/>
      <c r="B14" s="108"/>
      <c r="C14" s="154"/>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5"/>
      <c r="B15" s="111"/>
      <c r="C15" s="155"/>
      <c r="D15" s="112"/>
      <c r="E15" s="245" t="s">
        <v>9</v>
      </c>
      <c r="F15" s="248"/>
      <c r="G15" s="248"/>
      <c r="H15" s="248"/>
      <c r="I15" s="248"/>
      <c r="J15" s="249"/>
      <c r="K15" s="250" t="s">
        <v>10</v>
      </c>
      <c r="M15" s="243"/>
      <c r="N15" s="243"/>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t="str">
        <f t="shared" ref="D17:D79" si="0">IF(SUM(E17:K17)&gt;0,(SUM(E17:K17)),"")</f>
        <v/>
      </c>
      <c r="E17" s="177"/>
      <c r="F17" s="177"/>
      <c r="G17" s="177"/>
      <c r="H17" s="177"/>
      <c r="I17" s="177"/>
      <c r="J17" s="177"/>
      <c r="K17" s="177"/>
      <c r="M17" s="93"/>
      <c r="N17" s="152" t="s">
        <v>156</v>
      </c>
    </row>
    <row r="18" spans="1:14" s="90" customFormat="1" ht="24.95" customHeight="1" x14ac:dyDescent="0.25">
      <c r="A18" s="183" t="s">
        <v>16</v>
      </c>
      <c r="B18" s="184">
        <v>302</v>
      </c>
      <c r="C18" s="185" t="s">
        <v>17</v>
      </c>
      <c r="D18" s="157">
        <f t="shared" si="0"/>
        <v>86106.74667493219</v>
      </c>
      <c r="E18" s="189">
        <v>56153.351047302254</v>
      </c>
      <c r="F18" s="189">
        <v>29532.119041079139</v>
      </c>
      <c r="G18" s="189">
        <v>180.56818093412411</v>
      </c>
      <c r="H18" s="189">
        <v>49.545704269428967</v>
      </c>
      <c r="I18" s="189" t="s">
        <v>229</v>
      </c>
      <c r="J18" s="190">
        <v>191.16270134724738</v>
      </c>
      <c r="K18" s="178"/>
      <c r="M18" s="151"/>
      <c r="N18" s="152" t="s">
        <v>157</v>
      </c>
    </row>
    <row r="19" spans="1:14" s="90" customFormat="1" ht="24.95" customHeight="1" x14ac:dyDescent="0.25">
      <c r="A19" s="183" t="s">
        <v>193</v>
      </c>
      <c r="B19" s="184">
        <v>376</v>
      </c>
      <c r="C19" s="185" t="s">
        <v>194</v>
      </c>
      <c r="D19" s="157" t="str">
        <f t="shared" si="0"/>
        <v/>
      </c>
      <c r="E19" s="189" t="s">
        <v>229</v>
      </c>
      <c r="F19" s="189" t="s">
        <v>229</v>
      </c>
      <c r="G19" s="189" t="s">
        <v>229</v>
      </c>
      <c r="H19" s="189" t="s">
        <v>229</v>
      </c>
      <c r="I19" s="189" t="s">
        <v>229</v>
      </c>
      <c r="J19" s="190" t="s">
        <v>229</v>
      </c>
      <c r="K19" s="178"/>
      <c r="M19" s="151"/>
      <c r="N19" s="152"/>
    </row>
    <row r="20" spans="1:14" s="90" customFormat="1" ht="24.95" customHeight="1" x14ac:dyDescent="0.25">
      <c r="A20" s="183" t="s">
        <v>18</v>
      </c>
      <c r="B20" s="184">
        <v>303</v>
      </c>
      <c r="C20" s="185" t="s">
        <v>19</v>
      </c>
      <c r="D20" s="157" t="str">
        <f t="shared" si="0"/>
        <v/>
      </c>
      <c r="E20" s="189" t="s">
        <v>229</v>
      </c>
      <c r="F20" s="189" t="s">
        <v>229</v>
      </c>
      <c r="G20" s="189" t="s">
        <v>229</v>
      </c>
      <c r="H20" s="189" t="s">
        <v>229</v>
      </c>
      <c r="I20" s="189" t="s">
        <v>229</v>
      </c>
      <c r="J20" s="190" t="s">
        <v>229</v>
      </c>
      <c r="K20" s="178"/>
      <c r="M20" s="93"/>
      <c r="N20" s="223" t="s">
        <v>158</v>
      </c>
    </row>
    <row r="21" spans="1:14" s="90" customFormat="1" ht="24.95" customHeight="1" x14ac:dyDescent="0.25">
      <c r="A21" s="183" t="s">
        <v>20</v>
      </c>
      <c r="B21" s="184">
        <v>304</v>
      </c>
      <c r="C21" s="185" t="s">
        <v>21</v>
      </c>
      <c r="D21" s="157" t="str">
        <f t="shared" si="0"/>
        <v/>
      </c>
      <c r="E21" s="189" t="s">
        <v>229</v>
      </c>
      <c r="F21" s="189" t="s">
        <v>229</v>
      </c>
      <c r="G21" s="189" t="s">
        <v>229</v>
      </c>
      <c r="H21" s="189" t="s">
        <v>229</v>
      </c>
      <c r="I21" s="189" t="s">
        <v>229</v>
      </c>
      <c r="J21" s="190" t="s">
        <v>229</v>
      </c>
      <c r="K21" s="178"/>
      <c r="M21" s="93"/>
      <c r="N21" s="223"/>
    </row>
    <row r="22" spans="1:14" s="90" customFormat="1" ht="24.95" customHeight="1" x14ac:dyDescent="0.25">
      <c r="A22" s="183" t="s">
        <v>22</v>
      </c>
      <c r="B22" s="184">
        <v>305</v>
      </c>
      <c r="C22" s="185" t="s">
        <v>23</v>
      </c>
      <c r="D22" s="157" t="str">
        <f t="shared" si="0"/>
        <v/>
      </c>
      <c r="E22" s="189" t="s">
        <v>229</v>
      </c>
      <c r="F22" s="189" t="s">
        <v>229</v>
      </c>
      <c r="G22" s="189" t="s">
        <v>229</v>
      </c>
      <c r="H22" s="189" t="s">
        <v>229</v>
      </c>
      <c r="I22" s="189" t="s">
        <v>229</v>
      </c>
      <c r="J22" s="190" t="s">
        <v>229</v>
      </c>
      <c r="K22" s="178"/>
      <c r="M22" s="93"/>
      <c r="N22" s="223"/>
    </row>
    <row r="23" spans="1:14" s="90" customFormat="1" ht="24.95" customHeight="1" x14ac:dyDescent="0.25">
      <c r="A23" s="183" t="s">
        <v>24</v>
      </c>
      <c r="B23" s="184">
        <v>306</v>
      </c>
      <c r="C23" s="185" t="s">
        <v>25</v>
      </c>
      <c r="D23" s="157" t="str">
        <f t="shared" si="0"/>
        <v/>
      </c>
      <c r="E23" s="189" t="s">
        <v>229</v>
      </c>
      <c r="F23" s="189" t="s">
        <v>229</v>
      </c>
      <c r="G23" s="189" t="s">
        <v>229</v>
      </c>
      <c r="H23" s="189" t="s">
        <v>229</v>
      </c>
      <c r="I23" s="189" t="s">
        <v>229</v>
      </c>
      <c r="J23" s="190" t="s">
        <v>229</v>
      </c>
      <c r="K23" s="178"/>
      <c r="M23" s="93"/>
      <c r="N23" s="223" t="s">
        <v>159</v>
      </c>
    </row>
    <row r="24" spans="1:14" s="90" customFormat="1" ht="24.95" customHeight="1" x14ac:dyDescent="0.25">
      <c r="A24" s="183" t="s">
        <v>26</v>
      </c>
      <c r="B24" s="184">
        <v>307</v>
      </c>
      <c r="C24" s="185" t="s">
        <v>27</v>
      </c>
      <c r="D24" s="157" t="str">
        <f t="shared" si="0"/>
        <v/>
      </c>
      <c r="E24" s="189" t="s">
        <v>229</v>
      </c>
      <c r="F24" s="189" t="s">
        <v>229</v>
      </c>
      <c r="G24" s="189" t="s">
        <v>229</v>
      </c>
      <c r="H24" s="189" t="s">
        <v>229</v>
      </c>
      <c r="I24" s="189" t="s">
        <v>229</v>
      </c>
      <c r="J24" s="190" t="s">
        <v>229</v>
      </c>
      <c r="K24" s="178"/>
      <c r="M24" s="93"/>
      <c r="N24" s="223"/>
    </row>
    <row r="25" spans="1:14" s="90" customFormat="1" ht="24.95" customHeight="1" x14ac:dyDescent="0.25">
      <c r="A25" s="183" t="s">
        <v>28</v>
      </c>
      <c r="B25" s="184">
        <v>309</v>
      </c>
      <c r="C25" s="185" t="s">
        <v>208</v>
      </c>
      <c r="D25" s="157" t="str">
        <f t="shared" si="0"/>
        <v/>
      </c>
      <c r="E25" s="189" t="s">
        <v>229</v>
      </c>
      <c r="F25" s="189" t="s">
        <v>229</v>
      </c>
      <c r="G25" s="189" t="s">
        <v>229</v>
      </c>
      <c r="H25" s="189" t="s">
        <v>229</v>
      </c>
      <c r="I25" s="189" t="s">
        <v>229</v>
      </c>
      <c r="J25" s="190" t="s">
        <v>229</v>
      </c>
      <c r="K25" s="178"/>
      <c r="M25" s="93"/>
      <c r="N25" s="223" t="s">
        <v>160</v>
      </c>
    </row>
    <row r="26" spans="1:14" s="90" customFormat="1" ht="24.95" customHeight="1" x14ac:dyDescent="0.25">
      <c r="A26" s="183" t="s">
        <v>29</v>
      </c>
      <c r="B26" s="184">
        <v>310</v>
      </c>
      <c r="C26" s="185" t="s">
        <v>30</v>
      </c>
      <c r="D26" s="157" t="str">
        <f t="shared" si="0"/>
        <v/>
      </c>
      <c r="E26" s="189" t="s">
        <v>229</v>
      </c>
      <c r="F26" s="189" t="s">
        <v>229</v>
      </c>
      <c r="G26" s="189" t="s">
        <v>229</v>
      </c>
      <c r="H26" s="189" t="s">
        <v>229</v>
      </c>
      <c r="I26" s="189" t="s">
        <v>229</v>
      </c>
      <c r="J26" s="190" t="s">
        <v>229</v>
      </c>
      <c r="K26" s="178"/>
      <c r="M26" s="93"/>
      <c r="N26" s="223"/>
    </row>
    <row r="27" spans="1:14" s="90" customFormat="1" ht="24.95" customHeight="1" x14ac:dyDescent="0.25">
      <c r="A27" s="183" t="s">
        <v>31</v>
      </c>
      <c r="B27" s="184">
        <v>311</v>
      </c>
      <c r="C27" s="185" t="s">
        <v>32</v>
      </c>
      <c r="D27" s="157" t="str">
        <f t="shared" si="0"/>
        <v/>
      </c>
      <c r="E27" s="189" t="s">
        <v>229</v>
      </c>
      <c r="F27" s="189" t="s">
        <v>229</v>
      </c>
      <c r="G27" s="189" t="s">
        <v>229</v>
      </c>
      <c r="H27" s="189" t="s">
        <v>229</v>
      </c>
      <c r="I27" s="189" t="s">
        <v>229</v>
      </c>
      <c r="J27" s="190" t="s">
        <v>229</v>
      </c>
      <c r="K27" s="178"/>
      <c r="M27" s="93"/>
      <c r="N27" s="223" t="s">
        <v>161</v>
      </c>
    </row>
    <row r="28" spans="1:14" s="90" customFormat="1" ht="24.95" customHeight="1" x14ac:dyDescent="0.25">
      <c r="A28" s="183" t="s">
        <v>33</v>
      </c>
      <c r="B28" s="184">
        <v>312</v>
      </c>
      <c r="C28" s="185" t="s">
        <v>34</v>
      </c>
      <c r="D28" s="157" t="str">
        <f t="shared" si="0"/>
        <v/>
      </c>
      <c r="E28" s="189" t="s">
        <v>229</v>
      </c>
      <c r="F28" s="189" t="s">
        <v>229</v>
      </c>
      <c r="G28" s="189" t="s">
        <v>229</v>
      </c>
      <c r="H28" s="189" t="s">
        <v>229</v>
      </c>
      <c r="I28" s="189" t="s">
        <v>229</v>
      </c>
      <c r="J28" s="190" t="s">
        <v>229</v>
      </c>
      <c r="K28" s="178"/>
      <c r="M28" s="93"/>
      <c r="N28" s="223"/>
    </row>
    <row r="29" spans="1:14" s="90" customFormat="1" ht="24.95" customHeight="1" x14ac:dyDescent="0.25">
      <c r="A29" s="183" t="s">
        <v>35</v>
      </c>
      <c r="B29" s="184">
        <v>313</v>
      </c>
      <c r="C29" s="185" t="s">
        <v>195</v>
      </c>
      <c r="D29" s="157">
        <f t="shared" si="0"/>
        <v>115674.0894909964</v>
      </c>
      <c r="E29" s="189">
        <v>73905.992633625967</v>
      </c>
      <c r="F29" s="189">
        <v>35131.393354961023</v>
      </c>
      <c r="G29" s="189">
        <v>146.68062170907294</v>
      </c>
      <c r="H29" s="189">
        <v>3913.7387128868368</v>
      </c>
      <c r="I29" s="189" t="s">
        <v>229</v>
      </c>
      <c r="J29" s="190">
        <v>2576.2841678134801</v>
      </c>
      <c r="K29" s="178"/>
      <c r="M29" s="93"/>
      <c r="N29" s="223"/>
    </row>
    <row r="30" spans="1:14" s="90" customFormat="1" ht="24.95" customHeight="1" x14ac:dyDescent="0.25">
      <c r="A30" s="183" t="s">
        <v>36</v>
      </c>
      <c r="B30" s="184">
        <v>314</v>
      </c>
      <c r="C30" s="185" t="s">
        <v>196</v>
      </c>
      <c r="D30" s="157" t="str">
        <f t="shared" si="0"/>
        <v/>
      </c>
      <c r="E30" s="189" t="s">
        <v>229</v>
      </c>
      <c r="F30" s="189" t="s">
        <v>229</v>
      </c>
      <c r="G30" s="189" t="s">
        <v>229</v>
      </c>
      <c r="H30" s="189" t="s">
        <v>229</v>
      </c>
      <c r="I30" s="189" t="s">
        <v>229</v>
      </c>
      <c r="J30" s="190" t="s">
        <v>229</v>
      </c>
      <c r="K30" s="178"/>
      <c r="M30" s="223" t="s">
        <v>247</v>
      </c>
      <c r="N30" s="223"/>
    </row>
    <row r="31" spans="1:14" s="90" customFormat="1" ht="24.95" customHeight="1" x14ac:dyDescent="0.25">
      <c r="A31" s="183" t="s">
        <v>37</v>
      </c>
      <c r="B31" s="184">
        <v>315</v>
      </c>
      <c r="C31" s="185" t="s">
        <v>38</v>
      </c>
      <c r="D31" s="157" t="str">
        <f t="shared" si="0"/>
        <v/>
      </c>
      <c r="E31" s="189" t="s">
        <v>229</v>
      </c>
      <c r="F31" s="189" t="s">
        <v>229</v>
      </c>
      <c r="G31" s="189" t="s">
        <v>229</v>
      </c>
      <c r="H31" s="189" t="s">
        <v>229</v>
      </c>
      <c r="I31" s="189" t="s">
        <v>229</v>
      </c>
      <c r="J31" s="190" t="s">
        <v>229</v>
      </c>
      <c r="K31" s="178"/>
      <c r="M31" s="223"/>
      <c r="N31" s="223"/>
    </row>
    <row r="32" spans="1:14" s="90" customFormat="1" ht="24.95" customHeight="1" x14ac:dyDescent="0.25">
      <c r="A32" s="183" t="s">
        <v>39</v>
      </c>
      <c r="B32" s="184">
        <v>316</v>
      </c>
      <c r="C32" s="185" t="s">
        <v>40</v>
      </c>
      <c r="D32" s="157" t="str">
        <f t="shared" si="0"/>
        <v/>
      </c>
      <c r="E32" s="189" t="s">
        <v>229</v>
      </c>
      <c r="F32" s="189" t="s">
        <v>229</v>
      </c>
      <c r="G32" s="189" t="s">
        <v>229</v>
      </c>
      <c r="H32" s="189" t="s">
        <v>229</v>
      </c>
      <c r="I32" s="189" t="s">
        <v>229</v>
      </c>
      <c r="J32" s="190" t="s">
        <v>229</v>
      </c>
      <c r="K32" s="178"/>
      <c r="M32" s="223"/>
      <c r="N32" s="223"/>
    </row>
    <row r="33" spans="1:23" s="90" customFormat="1" ht="24.95" customHeight="1" x14ac:dyDescent="0.25">
      <c r="A33" s="183" t="s">
        <v>41</v>
      </c>
      <c r="B33" s="184">
        <v>317</v>
      </c>
      <c r="C33" s="185" t="s">
        <v>42</v>
      </c>
      <c r="D33" s="157" t="str">
        <f t="shared" si="0"/>
        <v/>
      </c>
      <c r="E33" s="189" t="s">
        <v>229</v>
      </c>
      <c r="F33" s="189" t="s">
        <v>229</v>
      </c>
      <c r="G33" s="189" t="s">
        <v>229</v>
      </c>
      <c r="H33" s="189" t="s">
        <v>229</v>
      </c>
      <c r="I33" s="189" t="s">
        <v>229</v>
      </c>
      <c r="J33" s="190" t="s">
        <v>229</v>
      </c>
      <c r="K33" s="178"/>
      <c r="M33" s="223"/>
      <c r="N33" s="223"/>
    </row>
    <row r="34" spans="1:23" s="90" customFormat="1" ht="24.95" customHeight="1" x14ac:dyDescent="0.25">
      <c r="A34" s="183" t="s">
        <v>43</v>
      </c>
      <c r="B34" s="184">
        <v>318</v>
      </c>
      <c r="C34" s="185" t="s">
        <v>44</v>
      </c>
      <c r="D34" s="157">
        <f t="shared" si="0"/>
        <v>34523.665546126467</v>
      </c>
      <c r="E34" s="189">
        <v>8898.8482644031174</v>
      </c>
      <c r="F34" s="189">
        <v>3002.0126347586224</v>
      </c>
      <c r="G34" s="189">
        <v>28.854944641128188</v>
      </c>
      <c r="H34" s="189">
        <v>6472.5848699375729</v>
      </c>
      <c r="I34" s="189">
        <v>14801.32</v>
      </c>
      <c r="J34" s="190">
        <v>1320.0448323860289</v>
      </c>
      <c r="K34" s="178"/>
      <c r="M34" s="223"/>
      <c r="N34" s="223"/>
    </row>
    <row r="35" spans="1:23" s="90" customFormat="1" ht="24.95" customHeight="1" x14ac:dyDescent="0.25">
      <c r="A35" s="183" t="s">
        <v>45</v>
      </c>
      <c r="B35" s="184">
        <v>319</v>
      </c>
      <c r="C35" s="185" t="s">
        <v>207</v>
      </c>
      <c r="D35" s="157" t="str">
        <f t="shared" si="0"/>
        <v/>
      </c>
      <c r="E35" s="189" t="s">
        <v>229</v>
      </c>
      <c r="F35" s="189" t="s">
        <v>229</v>
      </c>
      <c r="G35" s="189" t="s">
        <v>229</v>
      </c>
      <c r="H35" s="189" t="s">
        <v>229</v>
      </c>
      <c r="I35" s="189" t="s">
        <v>229</v>
      </c>
      <c r="J35" s="190" t="s">
        <v>229</v>
      </c>
      <c r="K35" s="178"/>
      <c r="M35" s="223"/>
      <c r="N35" s="223"/>
    </row>
    <row r="36" spans="1:23" s="90" customFormat="1" ht="24.95" customHeight="1" x14ac:dyDescent="0.25">
      <c r="A36" s="183" t="s">
        <v>46</v>
      </c>
      <c r="B36" s="184">
        <v>320</v>
      </c>
      <c r="C36" s="185" t="s">
        <v>47</v>
      </c>
      <c r="D36" s="157" t="str">
        <f t="shared" si="0"/>
        <v/>
      </c>
      <c r="E36" s="189" t="s">
        <v>229</v>
      </c>
      <c r="F36" s="189" t="s">
        <v>229</v>
      </c>
      <c r="G36" s="189" t="s">
        <v>229</v>
      </c>
      <c r="H36" s="189" t="s">
        <v>229</v>
      </c>
      <c r="I36" s="189" t="s">
        <v>229</v>
      </c>
      <c r="J36" s="190" t="s">
        <v>229</v>
      </c>
      <c r="K36" s="178"/>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89" t="s">
        <v>229</v>
      </c>
      <c r="F37" s="189" t="s">
        <v>229</v>
      </c>
      <c r="G37" s="189" t="s">
        <v>229</v>
      </c>
      <c r="H37" s="189" t="s">
        <v>229</v>
      </c>
      <c r="I37" s="189" t="s">
        <v>229</v>
      </c>
      <c r="J37" s="190" t="s">
        <v>229</v>
      </c>
      <c r="K37" s="178"/>
      <c r="M37" s="223"/>
      <c r="N37" s="223"/>
    </row>
    <row r="38" spans="1:23" s="90" customFormat="1" ht="24.95" customHeight="1" x14ac:dyDescent="0.25">
      <c r="A38" s="183" t="s">
        <v>50</v>
      </c>
      <c r="B38" s="184">
        <v>322</v>
      </c>
      <c r="C38" s="185" t="s">
        <v>51</v>
      </c>
      <c r="D38" s="157" t="str">
        <f t="shared" si="0"/>
        <v/>
      </c>
      <c r="E38" s="189" t="s">
        <v>229</v>
      </c>
      <c r="F38" s="189" t="s">
        <v>229</v>
      </c>
      <c r="G38" s="189" t="s">
        <v>229</v>
      </c>
      <c r="H38" s="189" t="s">
        <v>229</v>
      </c>
      <c r="I38" s="189" t="s">
        <v>229</v>
      </c>
      <c r="J38" s="190" t="s">
        <v>229</v>
      </c>
      <c r="K38" s="178"/>
      <c r="M38" s="223"/>
      <c r="N38" s="223"/>
    </row>
    <row r="39" spans="1:23" s="90" customFormat="1" ht="24.95" customHeight="1" x14ac:dyDescent="0.25">
      <c r="A39" s="183" t="s">
        <v>52</v>
      </c>
      <c r="B39" s="184">
        <v>345</v>
      </c>
      <c r="C39" s="185" t="s">
        <v>53</v>
      </c>
      <c r="D39" s="157" t="str">
        <f t="shared" si="0"/>
        <v/>
      </c>
      <c r="E39" s="189" t="s">
        <v>229</v>
      </c>
      <c r="F39" s="189" t="s">
        <v>229</v>
      </c>
      <c r="G39" s="189" t="s">
        <v>229</v>
      </c>
      <c r="H39" s="189" t="s">
        <v>229</v>
      </c>
      <c r="I39" s="189" t="s">
        <v>229</v>
      </c>
      <c r="J39" s="190" t="s">
        <v>229</v>
      </c>
      <c r="K39" s="178"/>
      <c r="M39" s="94"/>
      <c r="N39" s="94"/>
    </row>
    <row r="40" spans="1:23" s="90" customFormat="1" ht="24.95" customHeight="1" x14ac:dyDescent="0.25">
      <c r="A40" s="183" t="s">
        <v>54</v>
      </c>
      <c r="B40" s="184">
        <v>323</v>
      </c>
      <c r="C40" s="185" t="s">
        <v>55</v>
      </c>
      <c r="D40" s="157" t="str">
        <f t="shared" si="0"/>
        <v/>
      </c>
      <c r="E40" s="189" t="s">
        <v>229</v>
      </c>
      <c r="F40" s="189" t="s">
        <v>229</v>
      </c>
      <c r="G40" s="189" t="s">
        <v>229</v>
      </c>
      <c r="H40" s="189" t="s">
        <v>229</v>
      </c>
      <c r="I40" s="189" t="s">
        <v>229</v>
      </c>
      <c r="J40" s="190" t="s">
        <v>229</v>
      </c>
      <c r="K40" s="178"/>
      <c r="M40" s="93"/>
      <c r="N40" s="223" t="s">
        <v>163</v>
      </c>
    </row>
    <row r="41" spans="1:23" s="90" customFormat="1" ht="24.95" customHeight="1" x14ac:dyDescent="0.25">
      <c r="A41" s="183" t="s">
        <v>56</v>
      </c>
      <c r="B41" s="184">
        <v>324</v>
      </c>
      <c r="C41" s="185" t="s">
        <v>57</v>
      </c>
      <c r="D41" s="157" t="str">
        <f t="shared" si="0"/>
        <v/>
      </c>
      <c r="E41" s="189" t="s">
        <v>229</v>
      </c>
      <c r="F41" s="189" t="s">
        <v>229</v>
      </c>
      <c r="G41" s="189" t="s">
        <v>229</v>
      </c>
      <c r="H41" s="189" t="s">
        <v>229</v>
      </c>
      <c r="I41" s="189" t="s">
        <v>229</v>
      </c>
      <c r="J41" s="190" t="s">
        <v>229</v>
      </c>
      <c r="K41" s="178"/>
      <c r="M41" s="93"/>
      <c r="N41" s="223"/>
    </row>
    <row r="42" spans="1:23" s="90" customFormat="1" ht="24.95" customHeight="1" x14ac:dyDescent="0.25">
      <c r="A42" s="183" t="s">
        <v>58</v>
      </c>
      <c r="B42" s="184">
        <v>325</v>
      </c>
      <c r="C42" s="185" t="s">
        <v>59</v>
      </c>
      <c r="D42" s="157">
        <f t="shared" si="0"/>
        <v>109874.6536161594</v>
      </c>
      <c r="E42" s="189">
        <v>64734.113660984716</v>
      </c>
      <c r="F42" s="189">
        <v>32018.395752800287</v>
      </c>
      <c r="G42" s="189">
        <v>91.833442289650918</v>
      </c>
      <c r="H42" s="189">
        <v>10576.38172541629</v>
      </c>
      <c r="I42" s="189" t="s">
        <v>229</v>
      </c>
      <c r="J42" s="190">
        <v>2453.9290346684634</v>
      </c>
      <c r="K42" s="178"/>
      <c r="M42" s="93"/>
      <c r="N42" s="223" t="s">
        <v>164</v>
      </c>
    </row>
    <row r="43" spans="1:23" s="90" customFormat="1" ht="24.95" customHeight="1" x14ac:dyDescent="0.25">
      <c r="A43" s="183" t="s">
        <v>60</v>
      </c>
      <c r="B43" s="184">
        <v>326</v>
      </c>
      <c r="C43" s="185" t="s">
        <v>61</v>
      </c>
      <c r="D43" s="157" t="str">
        <f t="shared" si="0"/>
        <v/>
      </c>
      <c r="E43" s="189" t="s">
        <v>229</v>
      </c>
      <c r="F43" s="189" t="s">
        <v>229</v>
      </c>
      <c r="G43" s="189" t="s">
        <v>229</v>
      </c>
      <c r="H43" s="189" t="s">
        <v>229</v>
      </c>
      <c r="I43" s="189" t="s">
        <v>229</v>
      </c>
      <c r="J43" s="190" t="s">
        <v>229</v>
      </c>
      <c r="K43" s="178"/>
      <c r="M43" s="93"/>
      <c r="N43" s="223"/>
    </row>
    <row r="44" spans="1:23" s="90" customFormat="1" ht="33" customHeight="1" x14ac:dyDescent="0.25">
      <c r="A44" s="183" t="s">
        <v>107</v>
      </c>
      <c r="B44" s="184">
        <v>359</v>
      </c>
      <c r="C44" s="185" t="s">
        <v>224</v>
      </c>
      <c r="D44" s="157" t="str">
        <f t="shared" si="0"/>
        <v/>
      </c>
      <c r="E44" s="189" t="s">
        <v>229</v>
      </c>
      <c r="F44" s="189" t="s">
        <v>229</v>
      </c>
      <c r="G44" s="189" t="s">
        <v>229</v>
      </c>
      <c r="H44" s="189" t="s">
        <v>229</v>
      </c>
      <c r="I44" s="189" t="s">
        <v>229</v>
      </c>
      <c r="J44" s="190" t="s">
        <v>229</v>
      </c>
      <c r="K44" s="178"/>
      <c r="M44" s="93"/>
      <c r="N44" s="223" t="s">
        <v>165</v>
      </c>
    </row>
    <row r="45" spans="1:23" s="90" customFormat="1" ht="24.95" customHeight="1" x14ac:dyDescent="0.25">
      <c r="A45" s="183" t="s">
        <v>62</v>
      </c>
      <c r="B45" s="184">
        <v>327</v>
      </c>
      <c r="C45" s="185" t="s">
        <v>63</v>
      </c>
      <c r="D45" s="157" t="str">
        <f t="shared" si="0"/>
        <v/>
      </c>
      <c r="E45" s="189" t="s">
        <v>229</v>
      </c>
      <c r="F45" s="189" t="s">
        <v>229</v>
      </c>
      <c r="G45" s="189" t="s">
        <v>229</v>
      </c>
      <c r="H45" s="189" t="s">
        <v>229</v>
      </c>
      <c r="I45" s="189" t="s">
        <v>229</v>
      </c>
      <c r="J45" s="190" t="s">
        <v>229</v>
      </c>
      <c r="K45" s="178"/>
      <c r="M45" s="93"/>
      <c r="N45" s="223"/>
    </row>
    <row r="46" spans="1:23" s="90" customFormat="1" ht="24.95" customHeight="1" x14ac:dyDescent="0.25">
      <c r="A46" s="183" t="s">
        <v>64</v>
      </c>
      <c r="B46" s="184">
        <v>328</v>
      </c>
      <c r="C46" s="185" t="s">
        <v>65</v>
      </c>
      <c r="D46" s="157" t="str">
        <f t="shared" si="0"/>
        <v/>
      </c>
      <c r="E46" s="189" t="s">
        <v>229</v>
      </c>
      <c r="F46" s="189" t="s">
        <v>229</v>
      </c>
      <c r="G46" s="189" t="s">
        <v>229</v>
      </c>
      <c r="H46" s="189" t="s">
        <v>229</v>
      </c>
      <c r="I46" s="189" t="s">
        <v>229</v>
      </c>
      <c r="J46" s="190" t="s">
        <v>229</v>
      </c>
      <c r="K46" s="178"/>
      <c r="M46" s="93"/>
      <c r="N46" s="223" t="s">
        <v>166</v>
      </c>
    </row>
    <row r="47" spans="1:23" s="90" customFormat="1" ht="24.95" customHeight="1" x14ac:dyDescent="0.25">
      <c r="A47" s="183" t="s">
        <v>66</v>
      </c>
      <c r="B47" s="184">
        <v>329</v>
      </c>
      <c r="C47" s="185" t="s">
        <v>67</v>
      </c>
      <c r="D47" s="157" t="str">
        <f t="shared" si="0"/>
        <v/>
      </c>
      <c r="E47" s="189" t="s">
        <v>229</v>
      </c>
      <c r="F47" s="189" t="s">
        <v>229</v>
      </c>
      <c r="G47" s="189" t="s">
        <v>229</v>
      </c>
      <c r="H47" s="189" t="s">
        <v>229</v>
      </c>
      <c r="I47" s="189" t="s">
        <v>229</v>
      </c>
      <c r="J47" s="190" t="s">
        <v>229</v>
      </c>
      <c r="K47" s="178"/>
      <c r="M47" s="93"/>
      <c r="N47" s="223"/>
    </row>
    <row r="48" spans="1:23" s="90" customFormat="1" ht="24.95" customHeight="1" x14ac:dyDescent="0.25">
      <c r="A48" s="183" t="s">
        <v>68</v>
      </c>
      <c r="B48" s="184">
        <v>330</v>
      </c>
      <c r="C48" s="185" t="s">
        <v>209</v>
      </c>
      <c r="D48" s="157" t="str">
        <f t="shared" si="0"/>
        <v/>
      </c>
      <c r="E48" s="189" t="s">
        <v>229</v>
      </c>
      <c r="F48" s="189" t="s">
        <v>229</v>
      </c>
      <c r="G48" s="189" t="s">
        <v>229</v>
      </c>
      <c r="H48" s="189" t="s">
        <v>229</v>
      </c>
      <c r="I48" s="189" t="s">
        <v>229</v>
      </c>
      <c r="J48" s="190" t="s">
        <v>229</v>
      </c>
      <c r="K48" s="178"/>
      <c r="M48" s="93"/>
      <c r="N48" s="151"/>
    </row>
    <row r="49" spans="1:14" s="90" customFormat="1" ht="24.95" customHeight="1" x14ac:dyDescent="0.25">
      <c r="A49" s="183" t="s">
        <v>69</v>
      </c>
      <c r="B49" s="184">
        <v>333</v>
      </c>
      <c r="C49" s="185" t="s">
        <v>70</v>
      </c>
      <c r="D49" s="157" t="str">
        <f t="shared" si="0"/>
        <v/>
      </c>
      <c r="E49" s="189" t="s">
        <v>229</v>
      </c>
      <c r="F49" s="189" t="s">
        <v>229</v>
      </c>
      <c r="G49" s="189" t="s">
        <v>229</v>
      </c>
      <c r="H49" s="189" t="s">
        <v>229</v>
      </c>
      <c r="I49" s="189" t="s">
        <v>229</v>
      </c>
      <c r="J49" s="190" t="s">
        <v>229</v>
      </c>
      <c r="K49" s="178"/>
      <c r="M49" s="93"/>
      <c r="N49" s="152" t="s">
        <v>121</v>
      </c>
    </row>
    <row r="50" spans="1:14" s="90" customFormat="1" ht="24.95" customHeight="1" x14ac:dyDescent="0.25">
      <c r="A50" s="183" t="s">
        <v>71</v>
      </c>
      <c r="B50" s="184">
        <v>334</v>
      </c>
      <c r="C50" s="185" t="s">
        <v>206</v>
      </c>
      <c r="D50" s="157" t="str">
        <f t="shared" si="0"/>
        <v/>
      </c>
      <c r="E50" s="189" t="s">
        <v>229</v>
      </c>
      <c r="F50" s="189" t="s">
        <v>229</v>
      </c>
      <c r="G50" s="189" t="s">
        <v>229</v>
      </c>
      <c r="H50" s="189" t="s">
        <v>229</v>
      </c>
      <c r="I50" s="189" t="s">
        <v>229</v>
      </c>
      <c r="J50" s="190" t="s">
        <v>229</v>
      </c>
      <c r="K50" s="178"/>
      <c r="M50" s="93"/>
      <c r="N50" s="151"/>
    </row>
    <row r="51" spans="1:14" s="90" customFormat="1" ht="24.95" customHeight="1" x14ac:dyDescent="0.25">
      <c r="A51" s="183" t="s">
        <v>72</v>
      </c>
      <c r="B51" s="184">
        <v>335</v>
      </c>
      <c r="C51" s="185" t="s">
        <v>197</v>
      </c>
      <c r="D51" s="157" t="str">
        <f t="shared" si="0"/>
        <v/>
      </c>
      <c r="E51" s="189" t="s">
        <v>229</v>
      </c>
      <c r="F51" s="189" t="s">
        <v>229</v>
      </c>
      <c r="G51" s="189" t="s">
        <v>229</v>
      </c>
      <c r="H51" s="189" t="s">
        <v>229</v>
      </c>
      <c r="I51" s="189" t="s">
        <v>229</v>
      </c>
      <c r="J51" s="190" t="s">
        <v>229</v>
      </c>
      <c r="K51" s="178"/>
      <c r="M51" s="152" t="s">
        <v>75</v>
      </c>
      <c r="N51" s="93"/>
    </row>
    <row r="52" spans="1:14" s="90" customFormat="1" ht="24.95" customHeight="1" x14ac:dyDescent="0.25">
      <c r="A52" s="183" t="s">
        <v>73</v>
      </c>
      <c r="B52" s="184">
        <v>336</v>
      </c>
      <c r="C52" s="185" t="s">
        <v>74</v>
      </c>
      <c r="D52" s="157" t="str">
        <f t="shared" si="0"/>
        <v/>
      </c>
      <c r="E52" s="189" t="s">
        <v>229</v>
      </c>
      <c r="F52" s="189" t="s">
        <v>229</v>
      </c>
      <c r="G52" s="189" t="s">
        <v>229</v>
      </c>
      <c r="H52" s="189" t="s">
        <v>229</v>
      </c>
      <c r="I52" s="189" t="s">
        <v>229</v>
      </c>
      <c r="J52" s="190" t="s">
        <v>229</v>
      </c>
      <c r="K52" s="178"/>
      <c r="M52" s="152"/>
      <c r="N52" s="93"/>
    </row>
    <row r="53" spans="1:14" s="90" customFormat="1" ht="24.95" customHeight="1" x14ac:dyDescent="0.25">
      <c r="A53" s="183" t="s">
        <v>76</v>
      </c>
      <c r="B53" s="184">
        <v>337</v>
      </c>
      <c r="C53" s="185" t="s">
        <v>210</v>
      </c>
      <c r="D53" s="157">
        <f t="shared" si="0"/>
        <v>96017.996154433407</v>
      </c>
      <c r="E53" s="189">
        <v>53430.935647504477</v>
      </c>
      <c r="F53" s="189">
        <v>30233.81352734422</v>
      </c>
      <c r="G53" s="189">
        <v>80.252021903250494</v>
      </c>
      <c r="H53" s="189">
        <v>7746.9486236644188</v>
      </c>
      <c r="I53" s="189">
        <v>3383.28</v>
      </c>
      <c r="J53" s="190">
        <v>1142.7663340170616</v>
      </c>
      <c r="K53" s="178"/>
      <c r="M53" s="93"/>
      <c r="N53" s="93"/>
    </row>
    <row r="54" spans="1:14" s="90" customFormat="1" ht="24.95" customHeight="1" x14ac:dyDescent="0.25">
      <c r="A54" s="183" t="s">
        <v>78</v>
      </c>
      <c r="B54" s="184">
        <v>339</v>
      </c>
      <c r="C54" s="185" t="s">
        <v>79</v>
      </c>
      <c r="D54" s="157" t="str">
        <f t="shared" si="0"/>
        <v/>
      </c>
      <c r="E54" s="189" t="s">
        <v>229</v>
      </c>
      <c r="F54" s="189" t="s">
        <v>229</v>
      </c>
      <c r="G54" s="189" t="s">
        <v>229</v>
      </c>
      <c r="H54" s="189" t="s">
        <v>229</v>
      </c>
      <c r="I54" s="189" t="s">
        <v>229</v>
      </c>
      <c r="J54" s="190" t="s">
        <v>229</v>
      </c>
      <c r="K54" s="178"/>
      <c r="M54" s="93"/>
      <c r="N54" s="93"/>
    </row>
    <row r="55" spans="1:14" s="90" customFormat="1" ht="24.95" customHeight="1" x14ac:dyDescent="0.25">
      <c r="A55" s="183" t="s">
        <v>80</v>
      </c>
      <c r="B55" s="184">
        <v>340</v>
      </c>
      <c r="C55" s="185" t="s">
        <v>81</v>
      </c>
      <c r="D55" s="157" t="str">
        <f t="shared" si="0"/>
        <v/>
      </c>
      <c r="E55" s="189" t="s">
        <v>229</v>
      </c>
      <c r="F55" s="189" t="s">
        <v>229</v>
      </c>
      <c r="G55" s="189" t="s">
        <v>229</v>
      </c>
      <c r="H55" s="189" t="s">
        <v>229</v>
      </c>
      <c r="I55" s="189" t="s">
        <v>229</v>
      </c>
      <c r="J55" s="190" t="s">
        <v>229</v>
      </c>
      <c r="K55" s="178"/>
      <c r="M55" s="93"/>
      <c r="N55" s="93"/>
    </row>
    <row r="56" spans="1:14" s="90" customFormat="1" ht="24.95" customHeight="1" x14ac:dyDescent="0.25">
      <c r="A56" s="183" t="s">
        <v>198</v>
      </c>
      <c r="B56" s="184">
        <v>373</v>
      </c>
      <c r="C56" s="185" t="s">
        <v>199</v>
      </c>
      <c r="D56" s="157" t="str">
        <f t="shared" si="0"/>
        <v/>
      </c>
      <c r="E56" s="189" t="s">
        <v>229</v>
      </c>
      <c r="F56" s="189" t="s">
        <v>229</v>
      </c>
      <c r="G56" s="189" t="s">
        <v>229</v>
      </c>
      <c r="H56" s="189" t="s">
        <v>229</v>
      </c>
      <c r="I56" s="189" t="s">
        <v>229</v>
      </c>
      <c r="J56" s="190" t="s">
        <v>229</v>
      </c>
      <c r="K56" s="178"/>
      <c r="M56" s="93"/>
      <c r="N56" s="93"/>
    </row>
    <row r="57" spans="1:14" s="90" customFormat="1" ht="24.95" customHeight="1" x14ac:dyDescent="0.25">
      <c r="A57" s="183" t="s">
        <v>82</v>
      </c>
      <c r="B57" s="184">
        <v>342</v>
      </c>
      <c r="C57" s="185" t="s">
        <v>83</v>
      </c>
      <c r="D57" s="157" t="str">
        <f t="shared" si="0"/>
        <v/>
      </c>
      <c r="E57" s="189" t="s">
        <v>229</v>
      </c>
      <c r="F57" s="189" t="s">
        <v>229</v>
      </c>
      <c r="G57" s="189" t="s">
        <v>229</v>
      </c>
      <c r="H57" s="189" t="s">
        <v>229</v>
      </c>
      <c r="I57" s="189" t="s">
        <v>229</v>
      </c>
      <c r="J57" s="190" t="s">
        <v>229</v>
      </c>
      <c r="K57" s="178"/>
      <c r="M57" s="93"/>
      <c r="N57" s="93"/>
    </row>
    <row r="58" spans="1:14" s="90" customFormat="1" ht="24.95" customHeight="1" x14ac:dyDescent="0.25">
      <c r="A58" s="183" t="s">
        <v>84</v>
      </c>
      <c r="B58" s="184">
        <v>343</v>
      </c>
      <c r="C58" s="185" t="s">
        <v>85</v>
      </c>
      <c r="D58" s="157" t="str">
        <f t="shared" si="0"/>
        <v/>
      </c>
      <c r="E58" s="189" t="s">
        <v>229</v>
      </c>
      <c r="F58" s="189" t="s">
        <v>229</v>
      </c>
      <c r="G58" s="189" t="s">
        <v>229</v>
      </c>
      <c r="H58" s="189" t="s">
        <v>229</v>
      </c>
      <c r="I58" s="189" t="s">
        <v>229</v>
      </c>
      <c r="J58" s="190" t="s">
        <v>229</v>
      </c>
      <c r="K58" s="178"/>
      <c r="M58" s="93"/>
      <c r="N58" s="93"/>
    </row>
    <row r="59" spans="1:14" s="90" customFormat="1" ht="24.95" customHeight="1" x14ac:dyDescent="0.25">
      <c r="A59" s="183" t="s">
        <v>86</v>
      </c>
      <c r="B59" s="184">
        <v>344</v>
      </c>
      <c r="C59" s="185" t="s">
        <v>87</v>
      </c>
      <c r="D59" s="157" t="str">
        <f t="shared" si="0"/>
        <v/>
      </c>
      <c r="E59" s="189" t="s">
        <v>229</v>
      </c>
      <c r="F59" s="189" t="s">
        <v>229</v>
      </c>
      <c r="G59" s="189" t="s">
        <v>229</v>
      </c>
      <c r="H59" s="189" t="s">
        <v>229</v>
      </c>
      <c r="I59" s="189" t="s">
        <v>229</v>
      </c>
      <c r="J59" s="190" t="s">
        <v>229</v>
      </c>
      <c r="K59" s="178"/>
      <c r="M59" s="93"/>
      <c r="N59" s="93"/>
    </row>
    <row r="60" spans="1:14" s="89" customFormat="1" ht="24.95" customHeight="1" x14ac:dyDescent="0.25">
      <c r="A60" s="183" t="s">
        <v>88</v>
      </c>
      <c r="B60" s="184">
        <v>346</v>
      </c>
      <c r="C60" s="185" t="s">
        <v>89</v>
      </c>
      <c r="D60" s="157" t="str">
        <f t="shared" si="0"/>
        <v/>
      </c>
      <c r="E60" s="189" t="s">
        <v>229</v>
      </c>
      <c r="F60" s="189" t="s">
        <v>229</v>
      </c>
      <c r="G60" s="189" t="s">
        <v>229</v>
      </c>
      <c r="H60" s="189" t="s">
        <v>229</v>
      </c>
      <c r="I60" s="189" t="s">
        <v>229</v>
      </c>
      <c r="J60" s="190" t="s">
        <v>229</v>
      </c>
      <c r="K60" s="178"/>
      <c r="M60" s="93"/>
      <c r="N60" s="38"/>
    </row>
    <row r="61" spans="1:14" ht="24.95" customHeight="1" x14ac:dyDescent="0.25">
      <c r="A61" s="183" t="s">
        <v>90</v>
      </c>
      <c r="B61" s="184">
        <v>347</v>
      </c>
      <c r="C61" s="185" t="s">
        <v>211</v>
      </c>
      <c r="D61" s="157" t="str">
        <f t="shared" si="0"/>
        <v/>
      </c>
      <c r="E61" s="189" t="s">
        <v>229</v>
      </c>
      <c r="F61" s="189" t="s">
        <v>229</v>
      </c>
      <c r="G61" s="189" t="s">
        <v>229</v>
      </c>
      <c r="H61" s="189" t="s">
        <v>229</v>
      </c>
      <c r="I61" s="189" t="s">
        <v>229</v>
      </c>
      <c r="J61" s="190" t="s">
        <v>229</v>
      </c>
      <c r="K61" s="178"/>
      <c r="L61" s="62"/>
      <c r="M61" s="38"/>
    </row>
    <row r="62" spans="1:14" ht="24.95" customHeight="1" x14ac:dyDescent="0.25">
      <c r="A62" s="183" t="s">
        <v>106</v>
      </c>
      <c r="B62" s="184">
        <v>358</v>
      </c>
      <c r="C62" s="185" t="s">
        <v>200</v>
      </c>
      <c r="D62" s="157" t="str">
        <f t="shared" si="0"/>
        <v/>
      </c>
      <c r="E62" s="189" t="s">
        <v>229</v>
      </c>
      <c r="F62" s="189" t="s">
        <v>229</v>
      </c>
      <c r="G62" s="189" t="s">
        <v>229</v>
      </c>
      <c r="H62" s="189" t="s">
        <v>229</v>
      </c>
      <c r="I62" s="189" t="s">
        <v>229</v>
      </c>
      <c r="J62" s="190" t="s">
        <v>229</v>
      </c>
      <c r="K62" s="178"/>
      <c r="L62" s="62"/>
    </row>
    <row r="63" spans="1:14" ht="24.95" customHeight="1" x14ac:dyDescent="0.25">
      <c r="A63" s="183" t="s">
        <v>91</v>
      </c>
      <c r="B63" s="184">
        <v>348</v>
      </c>
      <c r="C63" s="185" t="s">
        <v>92</v>
      </c>
      <c r="D63" s="157" t="str">
        <f t="shared" si="0"/>
        <v/>
      </c>
      <c r="E63" s="189" t="s">
        <v>229</v>
      </c>
      <c r="F63" s="189" t="s">
        <v>229</v>
      </c>
      <c r="G63" s="189" t="s">
        <v>229</v>
      </c>
      <c r="H63" s="189" t="s">
        <v>229</v>
      </c>
      <c r="I63" s="189" t="s">
        <v>229</v>
      </c>
      <c r="J63" s="190" t="s">
        <v>229</v>
      </c>
      <c r="K63" s="178"/>
      <c r="L63" s="62"/>
    </row>
    <row r="64" spans="1:14" ht="24.95" customHeight="1" x14ac:dyDescent="0.25">
      <c r="A64" s="183" t="s">
        <v>93</v>
      </c>
      <c r="B64" s="184">
        <v>349</v>
      </c>
      <c r="C64" s="185" t="s">
        <v>94</v>
      </c>
      <c r="D64" s="157">
        <f t="shared" si="0"/>
        <v>172525.19926057366</v>
      </c>
      <c r="E64" s="189">
        <v>87807.237534809829</v>
      </c>
      <c r="F64" s="189">
        <v>36780.93666527907</v>
      </c>
      <c r="G64" s="189">
        <v>194.19688625508698</v>
      </c>
      <c r="H64" s="189">
        <v>27289.840763693563</v>
      </c>
      <c r="I64" s="189">
        <v>15579.97</v>
      </c>
      <c r="J64" s="190">
        <v>4873.0174105361339</v>
      </c>
      <c r="K64" s="178"/>
      <c r="L64" s="62"/>
    </row>
    <row r="65" spans="1:12" ht="24.95" customHeight="1" x14ac:dyDescent="0.25">
      <c r="A65" s="183" t="s">
        <v>77</v>
      </c>
      <c r="B65" s="184">
        <v>338</v>
      </c>
      <c r="C65" s="185" t="s">
        <v>201</v>
      </c>
      <c r="D65" s="157" t="str">
        <f t="shared" si="0"/>
        <v/>
      </c>
      <c r="E65" s="189" t="s">
        <v>229</v>
      </c>
      <c r="F65" s="189" t="s">
        <v>229</v>
      </c>
      <c r="G65" s="189" t="s">
        <v>229</v>
      </c>
      <c r="H65" s="189" t="s">
        <v>229</v>
      </c>
      <c r="I65" s="189" t="s">
        <v>229</v>
      </c>
      <c r="J65" s="190" t="s">
        <v>229</v>
      </c>
      <c r="K65" s="178"/>
      <c r="L65" s="62"/>
    </row>
    <row r="66" spans="1:12" ht="24.95" customHeight="1" x14ac:dyDescent="0.25">
      <c r="A66" s="183" t="s">
        <v>95</v>
      </c>
      <c r="B66" s="184">
        <v>351</v>
      </c>
      <c r="C66" s="185" t="s">
        <v>202</v>
      </c>
      <c r="D66" s="157" t="str">
        <f t="shared" si="0"/>
        <v/>
      </c>
      <c r="E66" s="189" t="s">
        <v>229</v>
      </c>
      <c r="F66" s="189" t="s">
        <v>229</v>
      </c>
      <c r="G66" s="189" t="s">
        <v>229</v>
      </c>
      <c r="H66" s="189" t="s">
        <v>229</v>
      </c>
      <c r="I66" s="189" t="s">
        <v>229</v>
      </c>
      <c r="J66" s="190" t="s">
        <v>229</v>
      </c>
      <c r="K66" s="178"/>
      <c r="L66" s="62"/>
    </row>
    <row r="67" spans="1:12" ht="24.95" customHeight="1" x14ac:dyDescent="0.25">
      <c r="A67" s="183" t="s">
        <v>96</v>
      </c>
      <c r="B67" s="184">
        <v>352</v>
      </c>
      <c r="C67" s="185" t="s">
        <v>225</v>
      </c>
      <c r="D67" s="157" t="str">
        <f t="shared" si="0"/>
        <v/>
      </c>
      <c r="E67" s="189" t="s">
        <v>229</v>
      </c>
      <c r="F67" s="189" t="s">
        <v>229</v>
      </c>
      <c r="G67" s="189" t="s">
        <v>229</v>
      </c>
      <c r="H67" s="189" t="s">
        <v>229</v>
      </c>
      <c r="I67" s="189" t="s">
        <v>229</v>
      </c>
      <c r="J67" s="190" t="s">
        <v>229</v>
      </c>
      <c r="K67" s="178"/>
      <c r="L67" s="62"/>
    </row>
    <row r="68" spans="1:12" ht="24.95" customHeight="1" x14ac:dyDescent="0.25">
      <c r="A68" s="183" t="s">
        <v>97</v>
      </c>
      <c r="B68" s="184">
        <v>353</v>
      </c>
      <c r="C68" s="185" t="s">
        <v>212</v>
      </c>
      <c r="D68" s="157" t="str">
        <f t="shared" si="0"/>
        <v/>
      </c>
      <c r="E68" s="189" t="s">
        <v>229</v>
      </c>
      <c r="F68" s="189" t="s">
        <v>229</v>
      </c>
      <c r="G68" s="189" t="s">
        <v>229</v>
      </c>
      <c r="H68" s="189" t="s">
        <v>229</v>
      </c>
      <c r="I68" s="189" t="s">
        <v>229</v>
      </c>
      <c r="J68" s="190" t="s">
        <v>229</v>
      </c>
      <c r="K68" s="178"/>
      <c r="L68" s="62"/>
    </row>
    <row r="69" spans="1:12" ht="24.95" customHeight="1" x14ac:dyDescent="0.25">
      <c r="A69" s="183" t="s">
        <v>98</v>
      </c>
      <c r="B69" s="184">
        <v>354</v>
      </c>
      <c r="C69" s="185" t="s">
        <v>99</v>
      </c>
      <c r="D69" s="157" t="str">
        <f t="shared" si="0"/>
        <v/>
      </c>
      <c r="E69" s="189" t="s">
        <v>229</v>
      </c>
      <c r="F69" s="189" t="s">
        <v>229</v>
      </c>
      <c r="G69" s="189" t="s">
        <v>229</v>
      </c>
      <c r="H69" s="189" t="s">
        <v>229</v>
      </c>
      <c r="I69" s="189" t="s">
        <v>229</v>
      </c>
      <c r="J69" s="190" t="s">
        <v>229</v>
      </c>
      <c r="K69" s="178"/>
      <c r="L69" s="62"/>
    </row>
    <row r="70" spans="1:12" ht="24.95" customHeight="1" x14ac:dyDescent="0.25">
      <c r="A70" s="183" t="s">
        <v>100</v>
      </c>
      <c r="B70" s="184">
        <v>355</v>
      </c>
      <c r="C70" s="185" t="s">
        <v>101</v>
      </c>
      <c r="D70" s="157" t="str">
        <f t="shared" si="0"/>
        <v/>
      </c>
      <c r="E70" s="189" t="s">
        <v>229</v>
      </c>
      <c r="F70" s="189" t="s">
        <v>229</v>
      </c>
      <c r="G70" s="189" t="s">
        <v>229</v>
      </c>
      <c r="H70" s="189" t="s">
        <v>229</v>
      </c>
      <c r="I70" s="189" t="s">
        <v>229</v>
      </c>
      <c r="J70" s="190" t="s">
        <v>229</v>
      </c>
      <c r="K70" s="178"/>
      <c r="L70" s="62"/>
    </row>
    <row r="71" spans="1:12" ht="24.95" customHeight="1" x14ac:dyDescent="0.25">
      <c r="A71" s="183" t="s">
        <v>102</v>
      </c>
      <c r="B71" s="184">
        <v>356</v>
      </c>
      <c r="C71" s="185" t="s">
        <v>103</v>
      </c>
      <c r="D71" s="157" t="str">
        <f t="shared" si="0"/>
        <v/>
      </c>
      <c r="E71" s="189" t="s">
        <v>229</v>
      </c>
      <c r="F71" s="189" t="s">
        <v>229</v>
      </c>
      <c r="G71" s="189" t="s">
        <v>229</v>
      </c>
      <c r="H71" s="189" t="s">
        <v>229</v>
      </c>
      <c r="I71" s="189" t="s">
        <v>229</v>
      </c>
      <c r="J71" s="190" t="s">
        <v>229</v>
      </c>
      <c r="K71" s="178"/>
      <c r="L71" s="62"/>
    </row>
    <row r="72" spans="1:12" ht="24.95" customHeight="1" x14ac:dyDescent="0.25">
      <c r="A72" s="183" t="s">
        <v>213</v>
      </c>
      <c r="B72" s="184">
        <v>374</v>
      </c>
      <c r="C72" s="185" t="s">
        <v>214</v>
      </c>
      <c r="D72" s="157" t="str">
        <f t="shared" si="0"/>
        <v/>
      </c>
      <c r="E72" s="189" t="s">
        <v>229</v>
      </c>
      <c r="F72" s="189" t="s">
        <v>229</v>
      </c>
      <c r="G72" s="189" t="s">
        <v>229</v>
      </c>
      <c r="H72" s="189" t="s">
        <v>229</v>
      </c>
      <c r="I72" s="189" t="s">
        <v>229</v>
      </c>
      <c r="J72" s="190" t="s">
        <v>229</v>
      </c>
      <c r="K72" s="178"/>
      <c r="L72" s="62"/>
    </row>
    <row r="73" spans="1:12" ht="24.95" customHeight="1" x14ac:dyDescent="0.25">
      <c r="A73" s="183" t="s">
        <v>104</v>
      </c>
      <c r="B73" s="184">
        <v>357</v>
      </c>
      <c r="C73" s="185" t="s">
        <v>105</v>
      </c>
      <c r="D73" s="157" t="str">
        <f t="shared" si="0"/>
        <v/>
      </c>
      <c r="E73" s="189" t="s">
        <v>229</v>
      </c>
      <c r="F73" s="189" t="s">
        <v>229</v>
      </c>
      <c r="G73" s="189" t="s">
        <v>229</v>
      </c>
      <c r="H73" s="189" t="s">
        <v>229</v>
      </c>
      <c r="I73" s="189" t="s">
        <v>229</v>
      </c>
      <c r="J73" s="190" t="s">
        <v>229</v>
      </c>
      <c r="K73" s="178"/>
      <c r="L73" s="62"/>
    </row>
    <row r="74" spans="1:12" ht="24.95" customHeight="1" x14ac:dyDescent="0.25">
      <c r="A74" s="183" t="s">
        <v>108</v>
      </c>
      <c r="B74" s="184">
        <v>361</v>
      </c>
      <c r="C74" s="185" t="s">
        <v>203</v>
      </c>
      <c r="D74" s="157">
        <f t="shared" si="0"/>
        <v>121097.95925677844</v>
      </c>
      <c r="E74" s="189">
        <v>70746.681211369723</v>
      </c>
      <c r="F74" s="189">
        <v>34805.459023777556</v>
      </c>
      <c r="G74" s="189">
        <v>101.21390226768646</v>
      </c>
      <c r="H74" s="189">
        <v>12353.099600131902</v>
      </c>
      <c r="I74" s="189">
        <v>1268.26</v>
      </c>
      <c r="J74" s="190">
        <v>1823.2455192315847</v>
      </c>
      <c r="K74" s="178"/>
      <c r="L74" s="62"/>
    </row>
    <row r="75" spans="1:12" ht="24.95" customHeight="1" x14ac:dyDescent="0.25">
      <c r="A75" s="183" t="s">
        <v>109</v>
      </c>
      <c r="B75" s="184">
        <v>362</v>
      </c>
      <c r="C75" s="185" t="s">
        <v>215</v>
      </c>
      <c r="D75" s="157" t="str">
        <f t="shared" si="0"/>
        <v/>
      </c>
      <c r="E75" s="189" t="s">
        <v>229</v>
      </c>
      <c r="F75" s="189" t="s">
        <v>229</v>
      </c>
      <c r="G75" s="189" t="s">
        <v>229</v>
      </c>
      <c r="H75" s="189" t="s">
        <v>229</v>
      </c>
      <c r="I75" s="189" t="s">
        <v>229</v>
      </c>
      <c r="J75" s="190" t="s">
        <v>229</v>
      </c>
      <c r="K75" s="178"/>
      <c r="L75" s="62"/>
    </row>
    <row r="76" spans="1:12" ht="24.95" customHeight="1" x14ac:dyDescent="0.25">
      <c r="A76" s="183" t="s">
        <v>110</v>
      </c>
      <c r="B76" s="184">
        <v>364</v>
      </c>
      <c r="C76" s="185" t="s">
        <v>204</v>
      </c>
      <c r="D76" s="157" t="str">
        <f t="shared" si="0"/>
        <v/>
      </c>
      <c r="E76" s="178"/>
      <c r="F76" s="178"/>
      <c r="G76" s="178"/>
      <c r="H76" s="178"/>
      <c r="I76" s="178"/>
      <c r="J76" s="178"/>
      <c r="K76" s="178"/>
      <c r="L76" s="62"/>
    </row>
    <row r="77" spans="1:12" ht="24.95" customHeight="1" x14ac:dyDescent="0.25">
      <c r="A77" s="183" t="s">
        <v>111</v>
      </c>
      <c r="B77" s="184">
        <v>365</v>
      </c>
      <c r="C77" s="185" t="s">
        <v>112</v>
      </c>
      <c r="D77" s="157" t="str">
        <f t="shared" si="0"/>
        <v/>
      </c>
      <c r="E77" s="178"/>
      <c r="F77" s="178"/>
      <c r="G77" s="178"/>
      <c r="H77" s="178"/>
      <c r="I77" s="178"/>
      <c r="J77" s="178"/>
      <c r="K77" s="178"/>
      <c r="L77" s="62"/>
    </row>
    <row r="78" spans="1:12" ht="24.95" customHeight="1" x14ac:dyDescent="0.25">
      <c r="A78" s="183" t="s">
        <v>113</v>
      </c>
      <c r="B78" s="184">
        <v>366</v>
      </c>
      <c r="C78" s="185" t="s">
        <v>216</v>
      </c>
      <c r="D78" s="157" t="str">
        <f t="shared" si="0"/>
        <v/>
      </c>
      <c r="E78" s="178"/>
      <c r="F78" s="178"/>
      <c r="G78" s="178"/>
      <c r="H78" s="178"/>
      <c r="I78" s="178"/>
      <c r="J78" s="178"/>
      <c r="K78" s="178"/>
      <c r="L78" s="62"/>
    </row>
    <row r="79" spans="1:12" ht="24.95" customHeight="1" x14ac:dyDescent="0.25">
      <c r="A79" s="183" t="s">
        <v>114</v>
      </c>
      <c r="B79" s="184">
        <v>368</v>
      </c>
      <c r="C79" s="185" t="s">
        <v>115</v>
      </c>
      <c r="D79" s="157" t="str">
        <f t="shared" si="0"/>
        <v/>
      </c>
      <c r="E79" s="178"/>
      <c r="F79" s="178"/>
      <c r="G79" s="178"/>
      <c r="H79" s="178"/>
      <c r="I79" s="178"/>
      <c r="J79" s="178"/>
      <c r="K79" s="178"/>
      <c r="L79" s="62"/>
    </row>
    <row r="80" spans="1:12" ht="41.25" customHeight="1" x14ac:dyDescent="0.25">
      <c r="A80" s="255" t="s">
        <v>167</v>
      </c>
      <c r="B80" s="256"/>
      <c r="C80" s="256"/>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69" t="s">
        <v>217</v>
      </c>
      <c r="B95" s="270"/>
      <c r="C95" s="270"/>
      <c r="D95" s="159">
        <f>SUM(D17:D94)</f>
        <v>735820.30999999994</v>
      </c>
      <c r="E95" s="104">
        <f t="shared" ref="E95:K95" si="2">SUM(E17:E94)</f>
        <v>415677.16000000003</v>
      </c>
      <c r="F95" s="104">
        <f t="shared" si="2"/>
        <v>201504.12999999995</v>
      </c>
      <c r="G95" s="104">
        <f t="shared" si="2"/>
        <v>823.6</v>
      </c>
      <c r="H95" s="104">
        <f t="shared" si="2"/>
        <v>68402.140000000014</v>
      </c>
      <c r="I95" s="104">
        <f t="shared" si="2"/>
        <v>35032.83</v>
      </c>
      <c r="J95" s="104">
        <f t="shared" si="2"/>
        <v>14380.449999999999</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zoomScale="65" zoomScaleNormal="65" zoomScaleSheetLayoutView="100" workbookViewId="0">
      <selection activeCell="F70" sqref="F70"/>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634510.34000000008</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c r="L4" s="65"/>
      <c r="M4" s="223" t="s">
        <v>175</v>
      </c>
      <c r="N4" s="223"/>
      <c r="O4" s="61"/>
      <c r="P4" s="61"/>
      <c r="Q4" s="61"/>
      <c r="R4" s="61"/>
      <c r="S4" s="61"/>
      <c r="T4" s="61"/>
      <c r="U4" s="61"/>
      <c r="V4" s="61"/>
      <c r="W4" s="61"/>
      <c r="X4" s="61"/>
      <c r="Y4" s="61"/>
    </row>
    <row r="5" spans="1:25" ht="46.5" customHeight="1" x14ac:dyDescent="0.25">
      <c r="A5" s="212"/>
      <c r="B5" s="212"/>
      <c r="C5" s="212"/>
      <c r="D5" s="212"/>
      <c r="E5" s="212"/>
      <c r="F5" s="75"/>
      <c r="G5" s="263" t="s">
        <v>243</v>
      </c>
      <c r="H5" s="264"/>
      <c r="I5" s="264"/>
      <c r="J5" s="264"/>
      <c r="K5" s="60"/>
      <c r="L5" s="59"/>
      <c r="M5" s="223" t="s">
        <v>244</v>
      </c>
      <c r="N5" s="223"/>
      <c r="O5" s="61"/>
      <c r="P5" s="61"/>
      <c r="Q5" s="61"/>
      <c r="R5" s="61"/>
      <c r="S5" s="61"/>
      <c r="T5" s="61"/>
      <c r="U5" s="61"/>
      <c r="V5" s="61"/>
      <c r="W5" s="61"/>
      <c r="X5" s="61"/>
      <c r="Y5" s="61"/>
    </row>
    <row r="6" spans="1:25" ht="43.5" customHeight="1" thickBot="1" x14ac:dyDescent="0.3">
      <c r="F6" s="75"/>
      <c r="G6" s="265" t="s">
        <v>130</v>
      </c>
      <c r="H6" s="266"/>
      <c r="I6" s="266"/>
      <c r="J6" s="266"/>
      <c r="K6" s="164">
        <f>SUM(K2:K5)</f>
        <v>634510.34000000008</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v>634510.34</v>
      </c>
      <c r="M7" s="223" t="s">
        <v>245</v>
      </c>
      <c r="N7" s="22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246</v>
      </c>
      <c r="N10" s="243"/>
      <c r="O10" s="79"/>
      <c r="P10" s="79"/>
      <c r="Q10" s="79"/>
      <c r="R10" s="79"/>
      <c r="S10" s="79"/>
      <c r="T10" s="79"/>
      <c r="U10" s="79"/>
      <c r="V10" s="79"/>
      <c r="W10" s="79"/>
      <c r="X10" s="79"/>
      <c r="Y10" s="79"/>
    </row>
    <row r="11" spans="1:25" s="75" customFormat="1" ht="30.75" customHeight="1" thickBot="1" x14ac:dyDescent="0.3">
      <c r="A11" s="106" t="s">
        <v>138</v>
      </c>
      <c r="B11" s="271" t="s">
        <v>269</v>
      </c>
      <c r="C11" s="272"/>
      <c r="D11" s="201" t="s">
        <v>268</v>
      </c>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73" t="str">
        <f>Central!B12</f>
        <v>West-MEC- Western Maricopa Education Center</v>
      </c>
      <c r="C12" s="273"/>
      <c r="D12" s="201" t="str">
        <f>Central!D12</f>
        <v>070802</v>
      </c>
      <c r="E12" s="81" t="s">
        <v>132</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54"/>
      <c r="B14" s="108"/>
      <c r="C14" s="154"/>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5"/>
      <c r="B15" s="111"/>
      <c r="C15" s="155"/>
      <c r="D15" s="112"/>
      <c r="E15" s="245" t="s">
        <v>9</v>
      </c>
      <c r="F15" s="248"/>
      <c r="G15" s="248"/>
      <c r="H15" s="248"/>
      <c r="I15" s="248"/>
      <c r="J15" s="249"/>
      <c r="K15" s="250" t="s">
        <v>10</v>
      </c>
      <c r="M15" s="243"/>
      <c r="N15" s="243"/>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t="str">
        <f t="shared" ref="D17:D79" si="0">IF(SUM(E17:K17)&gt;0,(SUM(E17:K17)),"")</f>
        <v/>
      </c>
      <c r="E17" s="194" t="str">
        <f>IF(SUM('[8]School 1:School 6'!E17:E17)&gt;0,SUM('[8]School 1:School 6'!E17:E17),"")</f>
        <v/>
      </c>
      <c r="F17" s="194" t="str">
        <f>IF(SUM('[8]School 1:School 6'!F17:F17)&gt;0,SUM('[8]School 1:School 6'!F17:F17),"")</f>
        <v/>
      </c>
      <c r="G17" s="194" t="str">
        <f>IF(SUM('[8]School 1:School 6'!G17:G17)&gt;0,SUM('[8]School 1:School 6'!G17:G17),"")</f>
        <v/>
      </c>
      <c r="H17" s="194" t="str">
        <f>IF(SUM('[8]School 1:School 6'!H17:H17)&gt;0,SUM('[8]School 1:School 6'!H17:H17),"")</f>
        <v/>
      </c>
      <c r="I17" s="194" t="str">
        <f>IF(SUM('[8]School 1:School 6'!I17:I17)&gt;0,SUM('[8]School 1:School 6'!I17:I17),"")</f>
        <v/>
      </c>
      <c r="J17" s="194" t="str">
        <f>IF(SUM('[8]School 1:School 6'!J17:J17)&gt;0,SUM('[8]School 1:School 6'!J17:J17),"")</f>
        <v/>
      </c>
      <c r="K17" s="194" t="str">
        <f>IF(SUM('[8]School 1:School 6'!K17:K17)&gt;0,SUM('[8]School 1:School 6'!K17:K17),"")</f>
        <v/>
      </c>
      <c r="M17" s="93"/>
      <c r="N17" s="152" t="s">
        <v>156</v>
      </c>
    </row>
    <row r="18" spans="1:14" s="90" customFormat="1" ht="24.95" customHeight="1" x14ac:dyDescent="0.25">
      <c r="A18" s="183" t="s">
        <v>16</v>
      </c>
      <c r="B18" s="184">
        <v>302</v>
      </c>
      <c r="C18" s="185" t="s">
        <v>17</v>
      </c>
      <c r="D18" s="157" t="str">
        <f t="shared" si="0"/>
        <v/>
      </c>
      <c r="E18" s="194" t="str">
        <f>IF(SUM('[8]School 1:School 6'!E18:E18)&gt;0,SUM('[8]School 1:School 6'!E18:E18),"")</f>
        <v/>
      </c>
      <c r="F18" s="194" t="str">
        <f>IF(SUM('[8]School 1:School 6'!F18:F18)&gt;0,SUM('[8]School 1:School 6'!F18:F18),"")</f>
        <v/>
      </c>
      <c r="G18" s="194" t="str">
        <f>IF(SUM('[8]School 1:School 6'!G18:G18)&gt;0,SUM('[8]School 1:School 6'!G18:G18),"")</f>
        <v/>
      </c>
      <c r="H18" s="194" t="str">
        <f>IF(SUM('[8]School 1:School 6'!H18:H18)&gt;0,SUM('[8]School 1:School 6'!H18:H18),"")</f>
        <v/>
      </c>
      <c r="I18" s="194" t="str">
        <f>IF(SUM('[8]School 1:School 6'!I18:I18)&gt;0,SUM('[8]School 1:School 6'!I18:I18),"")</f>
        <v/>
      </c>
      <c r="J18" s="194" t="str">
        <f>IF(SUM('[8]School 1:School 6'!J18:J18)&gt;0,SUM('[8]School 1:School 6'!J18:J18),"")</f>
        <v/>
      </c>
      <c r="K18" s="194" t="str">
        <f>IF(SUM('[8]School 1:School 6'!K18:K18)&gt;0,SUM('[8]School 1:School 6'!K18:K18),"")</f>
        <v/>
      </c>
      <c r="M18" s="151"/>
      <c r="N18" s="152" t="s">
        <v>157</v>
      </c>
    </row>
    <row r="19" spans="1:14" s="90" customFormat="1" ht="24.95" customHeight="1" x14ac:dyDescent="0.25">
      <c r="A19" s="183" t="s">
        <v>193</v>
      </c>
      <c r="B19" s="184">
        <v>376</v>
      </c>
      <c r="C19" s="185" t="s">
        <v>194</v>
      </c>
      <c r="D19" s="157" t="str">
        <f t="shared" si="0"/>
        <v/>
      </c>
      <c r="E19" s="194" t="str">
        <f>IF(SUM('[8]School 1:School 6'!E19:E19)&gt;0,SUM('[8]School 1:School 6'!E19:E19),"")</f>
        <v/>
      </c>
      <c r="F19" s="194" t="str">
        <f>IF(SUM('[8]School 1:School 6'!F19:F19)&gt;0,SUM('[8]School 1:School 6'!F19:F19),"")</f>
        <v/>
      </c>
      <c r="G19" s="194" t="str">
        <f>IF(SUM('[8]School 1:School 6'!G19:G19)&gt;0,SUM('[8]School 1:School 6'!G19:G19),"")</f>
        <v/>
      </c>
      <c r="H19" s="194" t="str">
        <f>IF(SUM('[8]School 1:School 6'!H19:H19)&gt;0,SUM('[8]School 1:School 6'!H19:H19),"")</f>
        <v/>
      </c>
      <c r="I19" s="194" t="str">
        <f>IF(SUM('[8]School 1:School 6'!I19:I19)&gt;0,SUM('[8]School 1:School 6'!I19:I19),"")</f>
        <v/>
      </c>
      <c r="J19" s="194" t="str">
        <f>IF(SUM('[8]School 1:School 6'!J19:J19)&gt;0,SUM('[8]School 1:School 6'!J19:J19),"")</f>
        <v/>
      </c>
      <c r="K19" s="194" t="str">
        <f>IF(SUM('[8]School 1:School 6'!K19:K19)&gt;0,SUM('[8]School 1:School 6'!K19:K19),"")</f>
        <v/>
      </c>
      <c r="M19" s="151"/>
      <c r="N19" s="152"/>
    </row>
    <row r="20" spans="1:14" s="90" customFormat="1" ht="24.95" customHeight="1" x14ac:dyDescent="0.25">
      <c r="A20" s="183" t="s">
        <v>18</v>
      </c>
      <c r="B20" s="184">
        <v>303</v>
      </c>
      <c r="C20" s="185" t="s">
        <v>19</v>
      </c>
      <c r="D20" s="157" t="str">
        <f t="shared" si="0"/>
        <v/>
      </c>
      <c r="E20" s="194" t="str">
        <f>IF(SUM('[8]School 1:School 6'!E20:E20)&gt;0,SUM('[8]School 1:School 6'!E20:E20),"")</f>
        <v/>
      </c>
      <c r="F20" s="194" t="str">
        <f>IF(SUM('[8]School 1:School 6'!F20:F20)&gt;0,SUM('[8]School 1:School 6'!F20:F20),"")</f>
        <v/>
      </c>
      <c r="G20" s="194" t="str">
        <f>IF(SUM('[8]School 1:School 6'!G20:G20)&gt;0,SUM('[8]School 1:School 6'!G20:G20),"")</f>
        <v/>
      </c>
      <c r="H20" s="194" t="str">
        <f>IF(SUM('[8]School 1:School 6'!H20:H20)&gt;0,SUM('[8]School 1:School 6'!H20:H20),"")</f>
        <v/>
      </c>
      <c r="I20" s="194" t="str">
        <f>IF(SUM('[8]School 1:School 6'!I20:I20)&gt;0,SUM('[8]School 1:School 6'!I20:I20),"")</f>
        <v/>
      </c>
      <c r="J20" s="194" t="str">
        <f>IF(SUM('[8]School 1:School 6'!J20:J20)&gt;0,SUM('[8]School 1:School 6'!J20:J20),"")</f>
        <v/>
      </c>
      <c r="K20" s="194" t="str">
        <f>IF(SUM('[8]School 1:School 6'!K20:K20)&gt;0,SUM('[8]School 1:School 6'!K20:K20),"")</f>
        <v/>
      </c>
      <c r="M20" s="93"/>
      <c r="N20" s="223" t="s">
        <v>158</v>
      </c>
    </row>
    <row r="21" spans="1:14" s="90" customFormat="1" ht="24.95" customHeight="1" x14ac:dyDescent="0.25">
      <c r="A21" s="183" t="s">
        <v>20</v>
      </c>
      <c r="B21" s="184">
        <v>304</v>
      </c>
      <c r="C21" s="185" t="s">
        <v>21</v>
      </c>
      <c r="D21" s="157" t="str">
        <f t="shared" si="0"/>
        <v/>
      </c>
      <c r="E21" s="194" t="str">
        <f>IF(SUM('[8]School 1:School 6'!E21:E21)&gt;0,SUM('[8]School 1:School 6'!E21:E21),"")</f>
        <v/>
      </c>
      <c r="F21" s="194" t="str">
        <f>IF(SUM('[8]School 1:School 6'!F21:F21)&gt;0,SUM('[8]School 1:School 6'!F21:F21),"")</f>
        <v/>
      </c>
      <c r="G21" s="194" t="str">
        <f>IF(SUM('[8]School 1:School 6'!G21:G21)&gt;0,SUM('[8]School 1:School 6'!G21:G21),"")</f>
        <v/>
      </c>
      <c r="H21" s="194" t="str">
        <f>IF(SUM('[8]School 1:School 6'!H21:H21)&gt;0,SUM('[8]School 1:School 6'!H21:H21),"")</f>
        <v/>
      </c>
      <c r="I21" s="194" t="str">
        <f>IF(SUM('[8]School 1:School 6'!I21:I21)&gt;0,SUM('[8]School 1:School 6'!I21:I21),"")</f>
        <v/>
      </c>
      <c r="J21" s="194" t="str">
        <f>IF(SUM('[8]School 1:School 6'!J21:J21)&gt;0,SUM('[8]School 1:School 6'!J21:J21),"")</f>
        <v/>
      </c>
      <c r="K21" s="194" t="str">
        <f>IF(SUM('[8]School 1:School 6'!K21:K21)&gt;0,SUM('[8]School 1:School 6'!K21:K21),"")</f>
        <v/>
      </c>
      <c r="M21" s="93"/>
      <c r="N21" s="223"/>
    </row>
    <row r="22" spans="1:14" s="90" customFormat="1" ht="24.95" customHeight="1" x14ac:dyDescent="0.25">
      <c r="A22" s="183" t="s">
        <v>22</v>
      </c>
      <c r="B22" s="184">
        <v>305</v>
      </c>
      <c r="C22" s="185" t="s">
        <v>23</v>
      </c>
      <c r="D22" s="157" t="str">
        <f t="shared" si="0"/>
        <v/>
      </c>
      <c r="E22" s="194" t="str">
        <f>IF(SUM('[8]School 1:School 6'!E22:E22)&gt;0,SUM('[8]School 1:School 6'!E22:E22),"")</f>
        <v/>
      </c>
      <c r="F22" s="194" t="str">
        <f>IF(SUM('[8]School 1:School 6'!F22:F22)&gt;0,SUM('[8]School 1:School 6'!F22:F22),"")</f>
        <v/>
      </c>
      <c r="G22" s="194" t="str">
        <f>IF(SUM('[8]School 1:School 6'!G22:G22)&gt;0,SUM('[8]School 1:School 6'!G22:G22),"")</f>
        <v/>
      </c>
      <c r="H22" s="194" t="str">
        <f>IF(SUM('[8]School 1:School 6'!H22:H22)&gt;0,SUM('[8]School 1:School 6'!H22:H22),"")</f>
        <v/>
      </c>
      <c r="I22" s="194" t="str">
        <f>IF(SUM('[8]School 1:School 6'!I22:I22)&gt;0,SUM('[8]School 1:School 6'!I22:I22),"")</f>
        <v/>
      </c>
      <c r="J22" s="194" t="str">
        <f>IF(SUM('[8]School 1:School 6'!J22:J22)&gt;0,SUM('[8]School 1:School 6'!J22:J22),"")</f>
        <v/>
      </c>
      <c r="K22" s="194" t="str">
        <f>IF(SUM('[8]School 1:School 6'!K22:K22)&gt;0,SUM('[8]School 1:School 6'!K22:K22),"")</f>
        <v/>
      </c>
      <c r="M22" s="93"/>
      <c r="N22" s="223"/>
    </row>
    <row r="23" spans="1:14" s="90" customFormat="1" ht="24.95" customHeight="1" x14ac:dyDescent="0.25">
      <c r="A23" s="183" t="s">
        <v>24</v>
      </c>
      <c r="B23" s="184">
        <v>306</v>
      </c>
      <c r="C23" s="185" t="s">
        <v>25</v>
      </c>
      <c r="D23" s="157" t="str">
        <f t="shared" si="0"/>
        <v/>
      </c>
      <c r="E23" s="194" t="str">
        <f>IF(SUM('[8]School 1:School 6'!E23:E23)&gt;0,SUM('[8]School 1:School 6'!E23:E23),"")</f>
        <v/>
      </c>
      <c r="F23" s="194" t="str">
        <f>IF(SUM('[8]School 1:School 6'!F23:F23)&gt;0,SUM('[8]School 1:School 6'!F23:F23),"")</f>
        <v/>
      </c>
      <c r="G23" s="194" t="str">
        <f>IF(SUM('[8]School 1:School 6'!G23:G23)&gt;0,SUM('[8]School 1:School 6'!G23:G23),"")</f>
        <v/>
      </c>
      <c r="H23" s="194" t="str">
        <f>IF(SUM('[8]School 1:School 6'!H23:H23)&gt;0,SUM('[8]School 1:School 6'!H23:H23),"")</f>
        <v/>
      </c>
      <c r="I23" s="194" t="str">
        <f>IF(SUM('[8]School 1:School 6'!I23:I23)&gt;0,SUM('[8]School 1:School 6'!I23:I23),"")</f>
        <v/>
      </c>
      <c r="J23" s="194" t="str">
        <f>IF(SUM('[8]School 1:School 6'!J23:J23)&gt;0,SUM('[8]School 1:School 6'!J23:J23),"")</f>
        <v/>
      </c>
      <c r="K23" s="194" t="str">
        <f>IF(SUM('[8]School 1:School 6'!K23:K23)&gt;0,SUM('[8]School 1:School 6'!K23:K23),"")</f>
        <v/>
      </c>
      <c r="M23" s="93"/>
      <c r="N23" s="223" t="s">
        <v>159</v>
      </c>
    </row>
    <row r="24" spans="1:14" s="90" customFormat="1" ht="24.95" customHeight="1" x14ac:dyDescent="0.25">
      <c r="A24" s="183" t="s">
        <v>26</v>
      </c>
      <c r="B24" s="184">
        <v>307</v>
      </c>
      <c r="C24" s="185" t="s">
        <v>27</v>
      </c>
      <c r="D24" s="157" t="str">
        <f t="shared" si="0"/>
        <v/>
      </c>
      <c r="E24" s="194" t="str">
        <f>IF(SUM('[8]School 1:School 6'!E24:E24)&gt;0,SUM('[8]School 1:School 6'!E24:E24),"")</f>
        <v/>
      </c>
      <c r="F24" s="194" t="str">
        <f>IF(SUM('[8]School 1:School 6'!F24:F24)&gt;0,SUM('[8]School 1:School 6'!F24:F24),"")</f>
        <v/>
      </c>
      <c r="G24" s="194" t="str">
        <f>IF(SUM('[8]School 1:School 6'!G24:G24)&gt;0,SUM('[8]School 1:School 6'!G24:G24),"")</f>
        <v/>
      </c>
      <c r="H24" s="194" t="str">
        <f>IF(SUM('[8]School 1:School 6'!H24:H24)&gt;0,SUM('[8]School 1:School 6'!H24:H24),"")</f>
        <v/>
      </c>
      <c r="I24" s="194" t="str">
        <f>IF(SUM('[8]School 1:School 6'!I24:I24)&gt;0,SUM('[8]School 1:School 6'!I24:I24),"")</f>
        <v/>
      </c>
      <c r="J24" s="194" t="str">
        <f>IF(SUM('[8]School 1:School 6'!J24:J24)&gt;0,SUM('[8]School 1:School 6'!J24:J24),"")</f>
        <v/>
      </c>
      <c r="K24" s="194" t="str">
        <f>IF(SUM('[8]School 1:School 6'!K24:K24)&gt;0,SUM('[8]School 1:School 6'!K24:K24),"")</f>
        <v/>
      </c>
      <c r="M24" s="93"/>
      <c r="N24" s="223"/>
    </row>
    <row r="25" spans="1:14" s="90" customFormat="1" ht="24.95" customHeight="1" x14ac:dyDescent="0.25">
      <c r="A25" s="183" t="s">
        <v>28</v>
      </c>
      <c r="B25" s="184">
        <v>309</v>
      </c>
      <c r="C25" s="185" t="s">
        <v>208</v>
      </c>
      <c r="D25" s="157" t="str">
        <f t="shared" si="0"/>
        <v/>
      </c>
      <c r="E25" s="194" t="str">
        <f>IF(SUM('[8]School 1:School 6'!E25:E25)&gt;0,SUM('[8]School 1:School 6'!E25:E25),"")</f>
        <v/>
      </c>
      <c r="F25" s="194" t="str">
        <f>IF(SUM('[8]School 1:School 6'!F25:F25)&gt;0,SUM('[8]School 1:School 6'!F25:F25),"")</f>
        <v/>
      </c>
      <c r="G25" s="194" t="str">
        <f>IF(SUM('[8]School 1:School 6'!G25:G25)&gt;0,SUM('[8]School 1:School 6'!G25:G25),"")</f>
        <v/>
      </c>
      <c r="H25" s="194" t="str">
        <f>IF(SUM('[8]School 1:School 6'!H25:H25)&gt;0,SUM('[8]School 1:School 6'!H25:H25),"")</f>
        <v/>
      </c>
      <c r="I25" s="194" t="str">
        <f>IF(SUM('[8]School 1:School 6'!I25:I25)&gt;0,SUM('[8]School 1:School 6'!I25:I25),"")</f>
        <v/>
      </c>
      <c r="J25" s="194" t="str">
        <f>IF(SUM('[8]School 1:School 6'!J25:J25)&gt;0,SUM('[8]School 1:School 6'!J25:J25),"")</f>
        <v/>
      </c>
      <c r="K25" s="194" t="str">
        <f>IF(SUM('[8]School 1:School 6'!K25:K25)&gt;0,SUM('[8]School 1:School 6'!K25:K25),"")</f>
        <v/>
      </c>
      <c r="M25" s="93"/>
      <c r="N25" s="223" t="s">
        <v>160</v>
      </c>
    </row>
    <row r="26" spans="1:14" s="90" customFormat="1" ht="24.95" customHeight="1" x14ac:dyDescent="0.25">
      <c r="A26" s="183" t="s">
        <v>29</v>
      </c>
      <c r="B26" s="184">
        <v>310</v>
      </c>
      <c r="C26" s="185" t="s">
        <v>30</v>
      </c>
      <c r="D26" s="157" t="str">
        <f t="shared" si="0"/>
        <v/>
      </c>
      <c r="E26" s="194" t="str">
        <f>IF(SUM('[8]School 1:School 6'!E26:E26)&gt;0,SUM('[8]School 1:School 6'!E26:E26),"")</f>
        <v/>
      </c>
      <c r="F26" s="194" t="str">
        <f>IF(SUM('[8]School 1:School 6'!F26:F26)&gt;0,SUM('[8]School 1:School 6'!F26:F26),"")</f>
        <v/>
      </c>
      <c r="G26" s="194" t="str">
        <f>IF(SUM('[8]School 1:School 6'!G26:G26)&gt;0,SUM('[8]School 1:School 6'!G26:G26),"")</f>
        <v/>
      </c>
      <c r="H26" s="194" t="str">
        <f>IF(SUM('[8]School 1:School 6'!H26:H26)&gt;0,SUM('[8]School 1:School 6'!H26:H26),"")</f>
        <v/>
      </c>
      <c r="I26" s="194" t="str">
        <f>IF(SUM('[8]School 1:School 6'!I26:I26)&gt;0,SUM('[8]School 1:School 6'!I26:I26),"")</f>
        <v/>
      </c>
      <c r="J26" s="194" t="str">
        <f>IF(SUM('[8]School 1:School 6'!J26:J26)&gt;0,SUM('[8]School 1:School 6'!J26:J26),"")</f>
        <v/>
      </c>
      <c r="K26" s="194" t="str">
        <f>IF(SUM('[8]School 1:School 6'!K26:K26)&gt;0,SUM('[8]School 1:School 6'!K26:K26),"")</f>
        <v/>
      </c>
      <c r="M26" s="93"/>
      <c r="N26" s="223"/>
    </row>
    <row r="27" spans="1:14" s="90" customFormat="1" ht="24.95" customHeight="1" x14ac:dyDescent="0.25">
      <c r="A27" s="183" t="s">
        <v>31</v>
      </c>
      <c r="B27" s="184">
        <v>311</v>
      </c>
      <c r="C27" s="185" t="s">
        <v>32</v>
      </c>
      <c r="D27" s="157">
        <f t="shared" si="0"/>
        <v>2285.06</v>
      </c>
      <c r="E27" s="194">
        <f>IF(SUM('[8]School 1:School 6'!E27:E27)&gt;0,SUM('[8]School 1:School 6'!E27:E27),"")</f>
        <v>1168.0999999999999</v>
      </c>
      <c r="F27" s="194">
        <f>IF(SUM('[8]School 1:School 6'!F27:F27)&gt;0,SUM('[8]School 1:School 6'!F27:F27),"")</f>
        <v>377.96</v>
      </c>
      <c r="G27" s="194">
        <f>IF(SUM('[8]School 1:School 6'!G27:G27)&gt;0,SUM('[8]School 1:School 6'!G27:G27),"")</f>
        <v>532</v>
      </c>
      <c r="H27" s="194" t="str">
        <f>IF(SUM('[8]School 1:School 6'!H27:H27)&gt;0,SUM('[8]School 1:School 6'!H27:H27),"")</f>
        <v/>
      </c>
      <c r="I27" s="194" t="str">
        <f>IF(SUM('[8]School 1:School 6'!I27:I27)&gt;0,SUM('[8]School 1:School 6'!I27:I27),"")</f>
        <v/>
      </c>
      <c r="J27" s="194">
        <f>IF(SUM('[8]School 1:School 6'!J27:J27)&gt;0,SUM('[8]School 1:School 6'!J27:J27),"")</f>
        <v>207</v>
      </c>
      <c r="K27" s="194" t="str">
        <f>IF(SUM('[8]School 1:School 6'!K27:K27)&gt;0,SUM('[8]School 1:School 6'!K27:K27),"")</f>
        <v/>
      </c>
      <c r="M27" s="93"/>
      <c r="N27" s="223" t="s">
        <v>161</v>
      </c>
    </row>
    <row r="28" spans="1:14" s="90" customFormat="1" ht="24.95" customHeight="1" x14ac:dyDescent="0.25">
      <c r="A28" s="183" t="s">
        <v>33</v>
      </c>
      <c r="B28" s="184">
        <v>312</v>
      </c>
      <c r="C28" s="185" t="s">
        <v>34</v>
      </c>
      <c r="D28" s="157" t="str">
        <f t="shared" si="0"/>
        <v/>
      </c>
      <c r="E28" s="194" t="str">
        <f>IF(SUM('[8]School 1:School 6'!E28:E28)&gt;0,SUM('[8]School 1:School 6'!E28:E28),"")</f>
        <v/>
      </c>
      <c r="F28" s="194" t="str">
        <f>IF(SUM('[8]School 1:School 6'!F28:F28)&gt;0,SUM('[8]School 1:School 6'!F28:F28),"")</f>
        <v/>
      </c>
      <c r="G28" s="194" t="str">
        <f>IF(SUM('[8]School 1:School 6'!G28:G28)&gt;0,SUM('[8]School 1:School 6'!G28:G28),"")</f>
        <v/>
      </c>
      <c r="H28" s="194" t="str">
        <f>IF(SUM('[8]School 1:School 6'!H28:H28)&gt;0,SUM('[8]School 1:School 6'!H28:H28),"")</f>
        <v/>
      </c>
      <c r="I28" s="194" t="str">
        <f>IF(SUM('[8]School 1:School 6'!I28:I28)&gt;0,SUM('[8]School 1:School 6'!I28:I28),"")</f>
        <v/>
      </c>
      <c r="J28" s="194" t="str">
        <f>IF(SUM('[8]School 1:School 6'!J28:J28)&gt;0,SUM('[8]School 1:School 6'!J28:J28),"")</f>
        <v/>
      </c>
      <c r="K28" s="194" t="str">
        <f>IF(SUM('[8]School 1:School 6'!K28:K28)&gt;0,SUM('[8]School 1:School 6'!K28:K28),"")</f>
        <v/>
      </c>
      <c r="M28" s="93"/>
      <c r="N28" s="223"/>
    </row>
    <row r="29" spans="1:14" s="90" customFormat="1" ht="24.95" customHeight="1" x14ac:dyDescent="0.25">
      <c r="A29" s="183" t="s">
        <v>35</v>
      </c>
      <c r="B29" s="184">
        <v>313</v>
      </c>
      <c r="C29" s="185" t="s">
        <v>195</v>
      </c>
      <c r="D29" s="157" t="str">
        <f t="shared" si="0"/>
        <v/>
      </c>
      <c r="E29" s="194" t="str">
        <f>IF(SUM('[8]School 1:School 6'!E29:E29)&gt;0,SUM('[8]School 1:School 6'!E29:E29),"")</f>
        <v/>
      </c>
      <c r="F29" s="194" t="str">
        <f>IF(SUM('[8]School 1:School 6'!F29:F29)&gt;0,SUM('[8]School 1:School 6'!F29:F29),"")</f>
        <v/>
      </c>
      <c r="G29" s="194" t="str">
        <f>IF(SUM('[8]School 1:School 6'!G29:G29)&gt;0,SUM('[8]School 1:School 6'!G29:G29),"")</f>
        <v/>
      </c>
      <c r="H29" s="194" t="str">
        <f>IF(SUM('[8]School 1:School 6'!H29:H29)&gt;0,SUM('[8]School 1:School 6'!H29:H29),"")</f>
        <v/>
      </c>
      <c r="I29" s="194" t="str">
        <f>IF(SUM('[8]School 1:School 6'!I29:I29)&gt;0,SUM('[8]School 1:School 6'!I29:I29),"")</f>
        <v/>
      </c>
      <c r="J29" s="194" t="str">
        <f>IF(SUM('[8]School 1:School 6'!J29:J29)&gt;0,SUM('[8]School 1:School 6'!J29:J29),"")</f>
        <v/>
      </c>
      <c r="K29" s="194" t="str">
        <f>IF(SUM('[8]School 1:School 6'!K29:K29)&gt;0,SUM('[8]School 1:School 6'!K29:K29),"")</f>
        <v/>
      </c>
      <c r="M29" s="93"/>
      <c r="N29" s="223"/>
    </row>
    <row r="30" spans="1:14" s="90" customFormat="1" ht="24.95" customHeight="1" x14ac:dyDescent="0.25">
      <c r="A30" s="183" t="s">
        <v>36</v>
      </c>
      <c r="B30" s="184">
        <v>314</v>
      </c>
      <c r="C30" s="185" t="s">
        <v>196</v>
      </c>
      <c r="D30" s="157">
        <f t="shared" si="0"/>
        <v>35438</v>
      </c>
      <c r="E30" s="194">
        <f>IF(SUM('[8]School 1:School 6'!E30:E30)&gt;0,SUM('[8]School 1:School 6'!E30:E30),"")</f>
        <v>3804.75</v>
      </c>
      <c r="F30" s="194">
        <f>IF(SUM('[8]School 1:School 6'!F30:F30)&gt;0,SUM('[8]School 1:School 6'!F30:F30),"")</f>
        <v>1151.22</v>
      </c>
      <c r="G30" s="194">
        <f>IF(SUM('[8]School 1:School 6'!G30:G30)&gt;0,SUM('[8]School 1:School 6'!G30:G30),"")</f>
        <v>307.86</v>
      </c>
      <c r="H30" s="194">
        <f>IF(SUM('[8]School 1:School 6'!H30:H30)&gt;0,SUM('[8]School 1:School 6'!H30:H30),"")</f>
        <v>23654.25</v>
      </c>
      <c r="I30" s="194">
        <f>IF(SUM('[8]School 1:School 6'!I30:I30)&gt;0,SUM('[8]School 1:School 6'!I30:I30),"")</f>
        <v>4749.09</v>
      </c>
      <c r="J30" s="194">
        <f>IF(SUM('[8]School 1:School 6'!J30:J30)&gt;0,SUM('[8]School 1:School 6'!J30:J30),"")</f>
        <v>1770.83</v>
      </c>
      <c r="K30" s="194" t="str">
        <f>IF(SUM('[8]School 1:School 6'!K30:K30)&gt;0,SUM('[8]School 1:School 6'!K30:K30),"")</f>
        <v/>
      </c>
      <c r="M30" s="223" t="s">
        <v>247</v>
      </c>
      <c r="N30" s="223"/>
    </row>
    <row r="31" spans="1:14" s="90" customFormat="1" ht="24.95" customHeight="1" x14ac:dyDescent="0.25">
      <c r="A31" s="183" t="s">
        <v>37</v>
      </c>
      <c r="B31" s="184">
        <v>315</v>
      </c>
      <c r="C31" s="185" t="s">
        <v>38</v>
      </c>
      <c r="D31" s="157" t="str">
        <f t="shared" si="0"/>
        <v/>
      </c>
      <c r="E31" s="194" t="str">
        <f>IF(SUM('[8]School 1:School 6'!E31:E31)&gt;0,SUM('[8]School 1:School 6'!E31:E31),"")</f>
        <v/>
      </c>
      <c r="F31" s="194" t="str">
        <f>IF(SUM('[8]School 1:School 6'!F31:F31)&gt;0,SUM('[8]School 1:School 6'!F31:F31),"")</f>
        <v/>
      </c>
      <c r="G31" s="194" t="str">
        <f>IF(SUM('[8]School 1:School 6'!G31:G31)&gt;0,SUM('[8]School 1:School 6'!G31:G31),"")</f>
        <v/>
      </c>
      <c r="H31" s="194" t="str">
        <f>IF(SUM('[8]School 1:School 6'!H31:H31)&gt;0,SUM('[8]School 1:School 6'!H31:H31),"")</f>
        <v/>
      </c>
      <c r="I31" s="194" t="str">
        <f>IF(SUM('[8]School 1:School 6'!I31:I31)&gt;0,SUM('[8]School 1:School 6'!I31:I31),"")</f>
        <v/>
      </c>
      <c r="J31" s="194" t="str">
        <f>IF(SUM('[8]School 1:School 6'!J31:J31)&gt;0,SUM('[8]School 1:School 6'!J31:J31),"")</f>
        <v/>
      </c>
      <c r="K31" s="194" t="str">
        <f>IF(SUM('[8]School 1:School 6'!K31:K31)&gt;0,SUM('[8]School 1:School 6'!K31:K31),"")</f>
        <v/>
      </c>
      <c r="M31" s="223"/>
      <c r="N31" s="223"/>
    </row>
    <row r="32" spans="1:14" s="90" customFormat="1" ht="24.95" customHeight="1" x14ac:dyDescent="0.25">
      <c r="A32" s="183" t="s">
        <v>39</v>
      </c>
      <c r="B32" s="184">
        <v>316</v>
      </c>
      <c r="C32" s="185" t="s">
        <v>40</v>
      </c>
      <c r="D32" s="157" t="str">
        <f t="shared" si="0"/>
        <v/>
      </c>
      <c r="E32" s="194" t="str">
        <f>IF(SUM('[8]School 1:School 6'!E32:E32)&gt;0,SUM('[8]School 1:School 6'!E32:E32),"")</f>
        <v/>
      </c>
      <c r="F32" s="194" t="str">
        <f>IF(SUM('[8]School 1:School 6'!F32:F32)&gt;0,SUM('[8]School 1:School 6'!F32:F32),"")</f>
        <v/>
      </c>
      <c r="G32" s="194" t="str">
        <f>IF(SUM('[8]School 1:School 6'!G32:G32)&gt;0,SUM('[8]School 1:School 6'!G32:G32),"")</f>
        <v/>
      </c>
      <c r="H32" s="194" t="str">
        <f>IF(SUM('[8]School 1:School 6'!H32:H32)&gt;0,SUM('[8]School 1:School 6'!H32:H32),"")</f>
        <v/>
      </c>
      <c r="I32" s="194" t="str">
        <f>IF(SUM('[8]School 1:School 6'!I32:I32)&gt;0,SUM('[8]School 1:School 6'!I32:I32),"")</f>
        <v/>
      </c>
      <c r="J32" s="194" t="str">
        <f>IF(SUM('[8]School 1:School 6'!J32:J32)&gt;0,SUM('[8]School 1:School 6'!J32:J32),"")</f>
        <v/>
      </c>
      <c r="K32" s="194" t="str">
        <f>IF(SUM('[8]School 1:School 6'!K32:K32)&gt;0,SUM('[8]School 1:School 6'!K32:K32),"")</f>
        <v/>
      </c>
      <c r="M32" s="223"/>
      <c r="N32" s="223"/>
    </row>
    <row r="33" spans="1:23" s="90" customFormat="1" ht="24.95" customHeight="1" x14ac:dyDescent="0.25">
      <c r="A33" s="183" t="s">
        <v>41</v>
      </c>
      <c r="B33" s="184">
        <v>317</v>
      </c>
      <c r="C33" s="185" t="s">
        <v>42</v>
      </c>
      <c r="D33" s="157" t="str">
        <f t="shared" si="0"/>
        <v/>
      </c>
      <c r="E33" s="194" t="str">
        <f>IF(SUM('[8]School 1:School 6'!E33:E33)&gt;0,SUM('[8]School 1:School 6'!E33:E33),"")</f>
        <v/>
      </c>
      <c r="F33" s="194" t="str">
        <f>IF(SUM('[8]School 1:School 6'!F33:F33)&gt;0,SUM('[8]School 1:School 6'!F33:F33),"")</f>
        <v/>
      </c>
      <c r="G33" s="194" t="str">
        <f>IF(SUM('[8]School 1:School 6'!G33:G33)&gt;0,SUM('[8]School 1:School 6'!G33:G33),"")</f>
        <v/>
      </c>
      <c r="H33" s="194" t="str">
        <f>IF(SUM('[8]School 1:School 6'!H33:H33)&gt;0,SUM('[8]School 1:School 6'!H33:H33),"")</f>
        <v/>
      </c>
      <c r="I33" s="194" t="str">
        <f>IF(SUM('[8]School 1:School 6'!I33:I33)&gt;0,SUM('[8]School 1:School 6'!I33:I33),"")</f>
        <v/>
      </c>
      <c r="J33" s="194" t="str">
        <f>IF(SUM('[8]School 1:School 6'!J33:J33)&gt;0,SUM('[8]School 1:School 6'!J33:J33),"")</f>
        <v/>
      </c>
      <c r="K33" s="194" t="str">
        <f>IF(SUM('[8]School 1:School 6'!K33:K33)&gt;0,SUM('[8]School 1:School 6'!K33:K33),"")</f>
        <v/>
      </c>
      <c r="M33" s="223"/>
      <c r="N33" s="223"/>
    </row>
    <row r="34" spans="1:23" s="90" customFormat="1" ht="24.95" customHeight="1" x14ac:dyDescent="0.25">
      <c r="A34" s="183" t="s">
        <v>43</v>
      </c>
      <c r="B34" s="184">
        <v>318</v>
      </c>
      <c r="C34" s="185" t="s">
        <v>44</v>
      </c>
      <c r="D34" s="157" t="str">
        <f t="shared" si="0"/>
        <v/>
      </c>
      <c r="E34" s="194" t="str">
        <f>IF(SUM('[8]School 1:School 6'!E34:E34)&gt;0,SUM('[8]School 1:School 6'!E34:E34),"")</f>
        <v/>
      </c>
      <c r="F34" s="194" t="str">
        <f>IF(SUM('[8]School 1:School 6'!F34:F34)&gt;0,SUM('[8]School 1:School 6'!F34:F34),"")</f>
        <v/>
      </c>
      <c r="G34" s="194" t="str">
        <f>IF(SUM('[8]School 1:School 6'!G34:G34)&gt;0,SUM('[8]School 1:School 6'!G34:G34),"")</f>
        <v/>
      </c>
      <c r="H34" s="194" t="str">
        <f>IF(SUM('[8]School 1:School 6'!H34:H34)&gt;0,SUM('[8]School 1:School 6'!H34:H34),"")</f>
        <v/>
      </c>
      <c r="I34" s="194" t="str">
        <f>IF(SUM('[8]School 1:School 6'!I34:I34)&gt;0,SUM('[8]School 1:School 6'!I34:I34),"")</f>
        <v/>
      </c>
      <c r="J34" s="194" t="str">
        <f>IF(SUM('[8]School 1:School 6'!J34:J34)&gt;0,SUM('[8]School 1:School 6'!J34:J34),"")</f>
        <v/>
      </c>
      <c r="K34" s="194" t="str">
        <f>IF(SUM('[8]School 1:School 6'!K34:K34)&gt;0,SUM('[8]School 1:School 6'!K34:K34),"")</f>
        <v/>
      </c>
      <c r="M34" s="223"/>
      <c r="N34" s="223"/>
    </row>
    <row r="35" spans="1:23" s="90" customFormat="1" ht="24.95" customHeight="1" x14ac:dyDescent="0.25">
      <c r="A35" s="183" t="s">
        <v>45</v>
      </c>
      <c r="B35" s="184">
        <v>319</v>
      </c>
      <c r="C35" s="185" t="s">
        <v>207</v>
      </c>
      <c r="D35" s="157" t="str">
        <f t="shared" si="0"/>
        <v/>
      </c>
      <c r="E35" s="194" t="str">
        <f>IF(SUM('[8]School 1:School 6'!E35:E35)&gt;0,SUM('[8]School 1:School 6'!E35:E35),"")</f>
        <v/>
      </c>
      <c r="F35" s="194" t="str">
        <f>IF(SUM('[8]School 1:School 6'!F35:F35)&gt;0,SUM('[8]School 1:School 6'!F35:F35),"")</f>
        <v/>
      </c>
      <c r="G35" s="194" t="str">
        <f>IF(SUM('[8]School 1:School 6'!G35:G35)&gt;0,SUM('[8]School 1:School 6'!G35:G35),"")</f>
        <v/>
      </c>
      <c r="H35" s="194" t="str">
        <f>IF(SUM('[8]School 1:School 6'!H35:H35)&gt;0,SUM('[8]School 1:School 6'!H35:H35),"")</f>
        <v/>
      </c>
      <c r="I35" s="194" t="str">
        <f>IF(SUM('[8]School 1:School 6'!I35:I35)&gt;0,SUM('[8]School 1:School 6'!I35:I35),"")</f>
        <v/>
      </c>
      <c r="J35" s="194" t="str">
        <f>IF(SUM('[8]School 1:School 6'!J35:J35)&gt;0,SUM('[8]School 1:School 6'!J35:J35),"")</f>
        <v/>
      </c>
      <c r="K35" s="194" t="str">
        <f>IF(SUM('[8]School 1:School 6'!K35:K35)&gt;0,SUM('[8]School 1:School 6'!K35:K35),"")</f>
        <v/>
      </c>
      <c r="M35" s="223"/>
      <c r="N35" s="223"/>
    </row>
    <row r="36" spans="1:23" s="90" customFormat="1" ht="24.95" customHeight="1" x14ac:dyDescent="0.25">
      <c r="A36" s="183" t="s">
        <v>46</v>
      </c>
      <c r="B36" s="184">
        <v>320</v>
      </c>
      <c r="C36" s="185" t="s">
        <v>47</v>
      </c>
      <c r="D36" s="157">
        <f t="shared" si="0"/>
        <v>335857.04</v>
      </c>
      <c r="E36" s="194">
        <f>IF(SUM('[8]School 1:School 6'!E36:E36)&gt;0,SUM('[8]School 1:School 6'!E36:E36),"")</f>
        <v>5370.7</v>
      </c>
      <c r="F36" s="194">
        <f>IF(SUM('[8]School 1:School 6'!F36:F36)&gt;0,SUM('[8]School 1:School 6'!F36:F36),"")</f>
        <v>1513.03</v>
      </c>
      <c r="G36" s="194">
        <f>IF(SUM('[8]School 1:School 6'!G36:G36)&gt;0,SUM('[8]School 1:School 6'!G36:G36),"")</f>
        <v>18007.02</v>
      </c>
      <c r="H36" s="194" t="str">
        <f>IF(SUM('[8]School 1:School 6'!H36:H36)&gt;0,SUM('[8]School 1:School 6'!H36:H36),"")</f>
        <v/>
      </c>
      <c r="I36" s="194">
        <f>IF(SUM('[8]School 1:School 6'!I36:I36)&gt;0,SUM('[8]School 1:School 6'!I36:I36),"")</f>
        <v>309303.28999999998</v>
      </c>
      <c r="J36" s="194">
        <f>IF(SUM('[8]School 1:School 6'!J36:J36)&gt;0,SUM('[8]School 1:School 6'!J36:J36),"")</f>
        <v>1663</v>
      </c>
      <c r="K36" s="194" t="str">
        <f>IF(SUM('[8]School 1:School 6'!K36:K36)&gt;0,SUM('[8]School 1:School 6'!K36:K36),"")</f>
        <v/>
      </c>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94" t="str">
        <f>IF(SUM('[8]School 1:School 6'!E37:E37)&gt;0,SUM('[8]School 1:School 6'!E37:E37),"")</f>
        <v/>
      </c>
      <c r="F37" s="194" t="str">
        <f>IF(SUM('[8]School 1:School 6'!F37:F37)&gt;0,SUM('[8]School 1:School 6'!F37:F37),"")</f>
        <v/>
      </c>
      <c r="G37" s="194" t="str">
        <f>IF(SUM('[8]School 1:School 6'!G37:G37)&gt;0,SUM('[8]School 1:School 6'!G37:G37),"")</f>
        <v/>
      </c>
      <c r="H37" s="194" t="str">
        <f>IF(SUM('[8]School 1:School 6'!H37:H37)&gt;0,SUM('[8]School 1:School 6'!H37:H37),"")</f>
        <v/>
      </c>
      <c r="I37" s="194" t="str">
        <f>IF(SUM('[8]School 1:School 6'!I37:I37)&gt;0,SUM('[8]School 1:School 6'!I37:I37),"")</f>
        <v/>
      </c>
      <c r="J37" s="194" t="str">
        <f>IF(SUM('[8]School 1:School 6'!J37:J37)&gt;0,SUM('[8]School 1:School 6'!J37:J37),"")</f>
        <v/>
      </c>
      <c r="K37" s="194" t="str">
        <f>IF(SUM('[8]School 1:School 6'!K37:K37)&gt;0,SUM('[8]School 1:School 6'!K37:K37),"")</f>
        <v/>
      </c>
      <c r="M37" s="223"/>
      <c r="N37" s="223"/>
    </row>
    <row r="38" spans="1:23" s="90" customFormat="1" ht="24.95" customHeight="1" x14ac:dyDescent="0.25">
      <c r="A38" s="183" t="s">
        <v>50</v>
      </c>
      <c r="B38" s="184">
        <v>322</v>
      </c>
      <c r="C38" s="185" t="s">
        <v>51</v>
      </c>
      <c r="D38" s="157" t="str">
        <f t="shared" si="0"/>
        <v/>
      </c>
      <c r="E38" s="194" t="str">
        <f>IF(SUM('[8]School 1:School 6'!E38:E38)&gt;0,SUM('[8]School 1:School 6'!E38:E38),"")</f>
        <v/>
      </c>
      <c r="F38" s="194" t="str">
        <f>IF(SUM('[8]School 1:School 6'!F38:F38)&gt;0,SUM('[8]School 1:School 6'!F38:F38),"")</f>
        <v/>
      </c>
      <c r="G38" s="194" t="str">
        <f>IF(SUM('[8]School 1:School 6'!G38:G38)&gt;0,SUM('[8]School 1:School 6'!G38:G38),"")</f>
        <v/>
      </c>
      <c r="H38" s="194" t="str">
        <f>IF(SUM('[8]School 1:School 6'!H38:H38)&gt;0,SUM('[8]School 1:School 6'!H38:H38),"")</f>
        <v/>
      </c>
      <c r="I38" s="194" t="str">
        <f>IF(SUM('[8]School 1:School 6'!I38:I38)&gt;0,SUM('[8]School 1:School 6'!I38:I38),"")</f>
        <v/>
      </c>
      <c r="J38" s="194" t="str">
        <f>IF(SUM('[8]School 1:School 6'!J38:J38)&gt;0,SUM('[8]School 1:School 6'!J38:J38),"")</f>
        <v/>
      </c>
      <c r="K38" s="194" t="str">
        <f>IF(SUM('[8]School 1:School 6'!K38:K38)&gt;0,SUM('[8]School 1:School 6'!K38:K38),"")</f>
        <v/>
      </c>
      <c r="M38" s="223"/>
      <c r="N38" s="223"/>
    </row>
    <row r="39" spans="1:23" s="90" customFormat="1" ht="24.95" customHeight="1" x14ac:dyDescent="0.25">
      <c r="A39" s="183" t="s">
        <v>52</v>
      </c>
      <c r="B39" s="184">
        <v>345</v>
      </c>
      <c r="C39" s="185" t="s">
        <v>53</v>
      </c>
      <c r="D39" s="157">
        <f t="shared" si="0"/>
        <v>10044.550000000001</v>
      </c>
      <c r="E39" s="194">
        <f>IF(SUM('[8]School 1:School 6'!E39:E39)&gt;0,SUM('[8]School 1:School 6'!E39:E39),"")</f>
        <v>5762.3200000000006</v>
      </c>
      <c r="F39" s="194">
        <f>IF(SUM('[8]School 1:School 6'!F39:F39)&gt;0,SUM('[8]School 1:School 6'!F39:F39),"")</f>
        <v>1692.92</v>
      </c>
      <c r="G39" s="194">
        <f>IF(SUM('[8]School 1:School 6'!G39:G39)&gt;0,SUM('[8]School 1:School 6'!G39:G39),"")</f>
        <v>748.81</v>
      </c>
      <c r="H39" s="194" t="str">
        <f>IF(SUM('[8]School 1:School 6'!H39:H39)&gt;0,SUM('[8]School 1:School 6'!H39:H39),"")</f>
        <v/>
      </c>
      <c r="I39" s="194" t="str">
        <f>IF(SUM('[8]School 1:School 6'!I39:I39)&gt;0,SUM('[8]School 1:School 6'!I39:I39),"")</f>
        <v/>
      </c>
      <c r="J39" s="194">
        <f>IF(SUM('[8]School 1:School 6'!J39:J39)&gt;0,SUM('[8]School 1:School 6'!J39:J39),"")</f>
        <v>1840.5</v>
      </c>
      <c r="K39" s="194" t="str">
        <f>IF(SUM('[8]School 1:School 6'!K39:K39)&gt;0,SUM('[8]School 1:School 6'!K39:K39),"")</f>
        <v/>
      </c>
      <c r="M39" s="94"/>
      <c r="N39" s="94"/>
    </row>
    <row r="40" spans="1:23" s="90" customFormat="1" ht="24.95" customHeight="1" x14ac:dyDescent="0.25">
      <c r="A40" s="183" t="s">
        <v>54</v>
      </c>
      <c r="B40" s="184">
        <v>323</v>
      </c>
      <c r="C40" s="185" t="s">
        <v>55</v>
      </c>
      <c r="D40" s="157">
        <f t="shared" si="0"/>
        <v>6216.77</v>
      </c>
      <c r="E40" s="194">
        <f>IF(SUM('[8]School 1:School 6'!E40:E40)&gt;0,SUM('[8]School 1:School 6'!E40:E40),"")</f>
        <v>4317.29</v>
      </c>
      <c r="F40" s="194">
        <f>IF(SUM('[8]School 1:School 6'!F40:F40)&gt;0,SUM('[8]School 1:School 6'!F40:F40),"")</f>
        <v>1261.98</v>
      </c>
      <c r="G40" s="194" t="str">
        <f>IF(SUM('[8]School 1:School 6'!G40:G40)&gt;0,SUM('[8]School 1:School 6'!G40:G40),"")</f>
        <v/>
      </c>
      <c r="H40" s="194" t="str">
        <f>IF(SUM('[8]School 1:School 6'!H40:H40)&gt;0,SUM('[8]School 1:School 6'!H40:H40),"")</f>
        <v/>
      </c>
      <c r="I40" s="194" t="str">
        <f>IF(SUM('[8]School 1:School 6'!I40:I40)&gt;0,SUM('[8]School 1:School 6'!I40:I40),"")</f>
        <v/>
      </c>
      <c r="J40" s="194">
        <f>IF(SUM('[8]School 1:School 6'!J40:J40)&gt;0,SUM('[8]School 1:School 6'!J40:J40),"")</f>
        <v>637.5</v>
      </c>
      <c r="K40" s="194" t="str">
        <f>IF(SUM('[8]School 1:School 6'!K40:K40)&gt;0,SUM('[8]School 1:School 6'!K40:K40),"")</f>
        <v/>
      </c>
      <c r="M40" s="93"/>
      <c r="N40" s="223" t="s">
        <v>163</v>
      </c>
    </row>
    <row r="41" spans="1:23" s="90" customFormat="1" ht="24.95" customHeight="1" x14ac:dyDescent="0.25">
      <c r="A41" s="183" t="s">
        <v>56</v>
      </c>
      <c r="B41" s="184">
        <v>324</v>
      </c>
      <c r="C41" s="185" t="s">
        <v>57</v>
      </c>
      <c r="D41" s="157" t="str">
        <f t="shared" si="0"/>
        <v/>
      </c>
      <c r="E41" s="194" t="str">
        <f>IF(SUM('[8]School 1:School 6'!E41:E41)&gt;0,SUM('[8]School 1:School 6'!E41:E41),"")</f>
        <v/>
      </c>
      <c r="F41" s="194" t="str">
        <f>IF(SUM('[8]School 1:School 6'!F41:F41)&gt;0,SUM('[8]School 1:School 6'!F41:F41),"")</f>
        <v/>
      </c>
      <c r="G41" s="194" t="str">
        <f>IF(SUM('[8]School 1:School 6'!G41:G41)&gt;0,SUM('[8]School 1:School 6'!G41:G41),"")</f>
        <v/>
      </c>
      <c r="H41" s="194" t="str">
        <f>IF(SUM('[8]School 1:School 6'!H41:H41)&gt;0,SUM('[8]School 1:School 6'!H41:H41),"")</f>
        <v/>
      </c>
      <c r="I41" s="194" t="str">
        <f>IF(SUM('[8]School 1:School 6'!I41:I41)&gt;0,SUM('[8]School 1:School 6'!I41:I41),"")</f>
        <v/>
      </c>
      <c r="J41" s="194" t="str">
        <f>IF(SUM('[8]School 1:School 6'!J41:J41)&gt;0,SUM('[8]School 1:School 6'!J41:J41),"")</f>
        <v/>
      </c>
      <c r="K41" s="194" t="str">
        <f>IF(SUM('[8]School 1:School 6'!K41:K41)&gt;0,SUM('[8]School 1:School 6'!K41:K41),"")</f>
        <v/>
      </c>
      <c r="M41" s="93"/>
      <c r="N41" s="223"/>
    </row>
    <row r="42" spans="1:23" s="90" customFormat="1" ht="24.95" customHeight="1" x14ac:dyDescent="0.25">
      <c r="A42" s="183" t="s">
        <v>58</v>
      </c>
      <c r="B42" s="184">
        <v>325</v>
      </c>
      <c r="C42" s="185" t="s">
        <v>59</v>
      </c>
      <c r="D42" s="157">
        <f t="shared" si="0"/>
        <v>2246.4899999999998</v>
      </c>
      <c r="E42" s="194">
        <f>IF(SUM('[8]School 1:School 6'!E42:E42)&gt;0,SUM('[8]School 1:School 6'!E42:E42),"")</f>
        <v>1491.62</v>
      </c>
      <c r="F42" s="194">
        <f>IF(SUM('[8]School 1:School 6'!F42:F42)&gt;0,SUM('[8]School 1:School 6'!F42:F42),"")</f>
        <v>404.87</v>
      </c>
      <c r="G42" s="194" t="str">
        <f>IF(SUM('[8]School 1:School 6'!G42:G42)&gt;0,SUM('[8]School 1:School 6'!G42:G42),"")</f>
        <v/>
      </c>
      <c r="H42" s="194" t="str">
        <f>IF(SUM('[8]School 1:School 6'!H42:H42)&gt;0,SUM('[8]School 1:School 6'!H42:H42),"")</f>
        <v/>
      </c>
      <c r="I42" s="194" t="str">
        <f>IF(SUM('[8]School 1:School 6'!I42:I42)&gt;0,SUM('[8]School 1:School 6'!I42:I42),"")</f>
        <v/>
      </c>
      <c r="J42" s="194">
        <f>IF(SUM('[8]School 1:School 6'!J42:J42)&gt;0,SUM('[8]School 1:School 6'!J42:J42),"")</f>
        <v>350</v>
      </c>
      <c r="K42" s="194" t="str">
        <f>IF(SUM('[8]School 1:School 6'!K42:K42)&gt;0,SUM('[8]School 1:School 6'!K42:K42),"")</f>
        <v/>
      </c>
      <c r="M42" s="93"/>
      <c r="N42" s="223" t="s">
        <v>164</v>
      </c>
    </row>
    <row r="43" spans="1:23" s="90" customFormat="1" ht="24.95" customHeight="1" x14ac:dyDescent="0.25">
      <c r="A43" s="183" t="s">
        <v>60</v>
      </c>
      <c r="B43" s="184">
        <v>326</v>
      </c>
      <c r="C43" s="185" t="s">
        <v>61</v>
      </c>
      <c r="D43" s="157">
        <f t="shared" si="0"/>
        <v>4393.2199999999993</v>
      </c>
      <c r="E43" s="194">
        <f>IF(SUM('[8]School 1:School 6'!E43:E43)&gt;0,SUM('[8]School 1:School 6'!E43:E43),"")</f>
        <v>3049.18</v>
      </c>
      <c r="F43" s="194">
        <f>IF(SUM('[8]School 1:School 6'!F43:F43)&gt;0,SUM('[8]School 1:School 6'!F43:F43),"")</f>
        <v>864.04</v>
      </c>
      <c r="G43" s="194" t="str">
        <f>IF(SUM('[8]School 1:School 6'!G43:G43)&gt;0,SUM('[8]School 1:School 6'!G43:G43),"")</f>
        <v/>
      </c>
      <c r="H43" s="194" t="str">
        <f>IF(SUM('[8]School 1:School 6'!H43:H43)&gt;0,SUM('[8]School 1:School 6'!H43:H43),"")</f>
        <v/>
      </c>
      <c r="I43" s="194" t="str">
        <f>IF(SUM('[8]School 1:School 6'!I43:I43)&gt;0,SUM('[8]School 1:School 6'!I43:I43),"")</f>
        <v/>
      </c>
      <c r="J43" s="194">
        <f>IF(SUM('[8]School 1:School 6'!J43:J43)&gt;0,SUM('[8]School 1:School 6'!J43:J43),"")</f>
        <v>480</v>
      </c>
      <c r="K43" s="194" t="str">
        <f>IF(SUM('[8]School 1:School 6'!K43:K43)&gt;0,SUM('[8]School 1:School 6'!K43:K43),"")</f>
        <v/>
      </c>
      <c r="M43" s="93"/>
      <c r="N43" s="223"/>
    </row>
    <row r="44" spans="1:23" s="90" customFormat="1" ht="33" customHeight="1" x14ac:dyDescent="0.25">
      <c r="A44" s="183" t="s">
        <v>107</v>
      </c>
      <c r="B44" s="184">
        <v>359</v>
      </c>
      <c r="C44" s="185" t="s">
        <v>224</v>
      </c>
      <c r="D44" s="157" t="str">
        <f t="shared" si="0"/>
        <v/>
      </c>
      <c r="E44" s="194" t="str">
        <f>IF(SUM('[8]School 1:School 6'!E44:E44)&gt;0,SUM('[8]School 1:School 6'!E44:E44),"")</f>
        <v/>
      </c>
      <c r="F44" s="194" t="str">
        <f>IF(SUM('[8]School 1:School 6'!F44:F44)&gt;0,SUM('[8]School 1:School 6'!F44:F44),"")</f>
        <v/>
      </c>
      <c r="G44" s="194" t="str">
        <f>IF(SUM('[8]School 1:School 6'!G44:G44)&gt;0,SUM('[8]School 1:School 6'!G44:G44),"")</f>
        <v/>
      </c>
      <c r="H44" s="194" t="str">
        <f>IF(SUM('[8]School 1:School 6'!H44:H44)&gt;0,SUM('[8]School 1:School 6'!H44:H44),"")</f>
        <v/>
      </c>
      <c r="I44" s="194" t="str">
        <f>IF(SUM('[8]School 1:School 6'!I44:I44)&gt;0,SUM('[8]School 1:School 6'!I44:I44),"")</f>
        <v/>
      </c>
      <c r="J44" s="194" t="str">
        <f>IF(SUM('[8]School 1:School 6'!J44:J44)&gt;0,SUM('[8]School 1:School 6'!J44:J44),"")</f>
        <v/>
      </c>
      <c r="K44" s="194" t="str">
        <f>IF(SUM('[8]School 1:School 6'!K44:K44)&gt;0,SUM('[8]School 1:School 6'!K44:K44),"")</f>
        <v/>
      </c>
      <c r="M44" s="93"/>
      <c r="N44" s="223" t="s">
        <v>165</v>
      </c>
    </row>
    <row r="45" spans="1:23" s="90" customFormat="1" ht="24.95" customHeight="1" x14ac:dyDescent="0.25">
      <c r="A45" s="183" t="s">
        <v>62</v>
      </c>
      <c r="B45" s="184">
        <v>327</v>
      </c>
      <c r="C45" s="185" t="s">
        <v>63</v>
      </c>
      <c r="D45" s="157" t="str">
        <f t="shared" si="0"/>
        <v/>
      </c>
      <c r="E45" s="194" t="str">
        <f>IF(SUM('[8]School 1:School 6'!E45:E45)&gt;0,SUM('[8]School 1:School 6'!E45:E45),"")</f>
        <v/>
      </c>
      <c r="F45" s="194" t="str">
        <f>IF(SUM('[8]School 1:School 6'!F45:F45)&gt;0,SUM('[8]School 1:School 6'!F45:F45),"")</f>
        <v/>
      </c>
      <c r="G45" s="194" t="str">
        <f>IF(SUM('[8]School 1:School 6'!G45:G45)&gt;0,SUM('[8]School 1:School 6'!G45:G45),"")</f>
        <v/>
      </c>
      <c r="H45" s="194" t="str">
        <f>IF(SUM('[8]School 1:School 6'!H45:H45)&gt;0,SUM('[8]School 1:School 6'!H45:H45),"")</f>
        <v/>
      </c>
      <c r="I45" s="194" t="str">
        <f>IF(SUM('[8]School 1:School 6'!I45:I45)&gt;0,SUM('[8]School 1:School 6'!I45:I45),"")</f>
        <v/>
      </c>
      <c r="J45" s="194" t="str">
        <f>IF(SUM('[8]School 1:School 6'!J45:J45)&gt;0,SUM('[8]School 1:School 6'!J45:J45),"")</f>
        <v/>
      </c>
      <c r="K45" s="194" t="str">
        <f>IF(SUM('[8]School 1:School 6'!K45:K45)&gt;0,SUM('[8]School 1:School 6'!K45:K45),"")</f>
        <v/>
      </c>
      <c r="M45" s="93"/>
      <c r="N45" s="223"/>
    </row>
    <row r="46" spans="1:23" s="90" customFormat="1" ht="24.95" customHeight="1" x14ac:dyDescent="0.25">
      <c r="A46" s="183" t="s">
        <v>64</v>
      </c>
      <c r="B46" s="184">
        <v>328</v>
      </c>
      <c r="C46" s="185" t="s">
        <v>65</v>
      </c>
      <c r="D46" s="157" t="str">
        <f t="shared" si="0"/>
        <v/>
      </c>
      <c r="E46" s="194" t="str">
        <f>IF(SUM('[8]School 1:School 6'!E46:E46)&gt;0,SUM('[8]School 1:School 6'!E46:E46),"")</f>
        <v/>
      </c>
      <c r="F46" s="194" t="str">
        <f>IF(SUM('[8]School 1:School 6'!F46:F46)&gt;0,SUM('[8]School 1:School 6'!F46:F46),"")</f>
        <v/>
      </c>
      <c r="G46" s="194" t="str">
        <f>IF(SUM('[8]School 1:School 6'!G46:G46)&gt;0,SUM('[8]School 1:School 6'!G46:G46),"")</f>
        <v/>
      </c>
      <c r="H46" s="194" t="str">
        <f>IF(SUM('[8]School 1:School 6'!H46:H46)&gt;0,SUM('[8]School 1:School 6'!H46:H46),"")</f>
        <v/>
      </c>
      <c r="I46" s="194" t="str">
        <f>IF(SUM('[8]School 1:School 6'!I46:I46)&gt;0,SUM('[8]School 1:School 6'!I46:I46),"")</f>
        <v/>
      </c>
      <c r="J46" s="194" t="str">
        <f>IF(SUM('[8]School 1:School 6'!J46:J46)&gt;0,SUM('[8]School 1:School 6'!J46:J46),"")</f>
        <v/>
      </c>
      <c r="K46" s="194" t="str">
        <f>IF(SUM('[8]School 1:School 6'!K46:K46)&gt;0,SUM('[8]School 1:School 6'!K46:K46),"")</f>
        <v/>
      </c>
      <c r="M46" s="93"/>
      <c r="N46" s="223" t="s">
        <v>166</v>
      </c>
    </row>
    <row r="47" spans="1:23" s="90" customFormat="1" ht="24.95" customHeight="1" x14ac:dyDescent="0.25">
      <c r="A47" s="183" t="s">
        <v>66</v>
      </c>
      <c r="B47" s="184">
        <v>329</v>
      </c>
      <c r="C47" s="185" t="s">
        <v>67</v>
      </c>
      <c r="D47" s="157" t="str">
        <f t="shared" si="0"/>
        <v/>
      </c>
      <c r="E47" s="194" t="str">
        <f>IF(SUM('[8]School 1:School 6'!E47:E47)&gt;0,SUM('[8]School 1:School 6'!E47:E47),"")</f>
        <v/>
      </c>
      <c r="F47" s="194" t="str">
        <f>IF(SUM('[8]School 1:School 6'!F47:F47)&gt;0,SUM('[8]School 1:School 6'!F47:F47),"")</f>
        <v/>
      </c>
      <c r="G47" s="194" t="str">
        <f>IF(SUM('[8]School 1:School 6'!G47:G47)&gt;0,SUM('[8]School 1:School 6'!G47:G47),"")</f>
        <v/>
      </c>
      <c r="H47" s="194" t="str">
        <f>IF(SUM('[8]School 1:School 6'!H47:H47)&gt;0,SUM('[8]School 1:School 6'!H47:H47),"")</f>
        <v/>
      </c>
      <c r="I47" s="194" t="str">
        <f>IF(SUM('[8]School 1:School 6'!I47:I47)&gt;0,SUM('[8]School 1:School 6'!I47:I47),"")</f>
        <v/>
      </c>
      <c r="J47" s="194" t="str">
        <f>IF(SUM('[8]School 1:School 6'!J47:J47)&gt;0,SUM('[8]School 1:School 6'!J47:J47),"")</f>
        <v/>
      </c>
      <c r="K47" s="194" t="str">
        <f>IF(SUM('[8]School 1:School 6'!K47:K47)&gt;0,SUM('[8]School 1:School 6'!K47:K47),"")</f>
        <v/>
      </c>
      <c r="M47" s="93"/>
      <c r="N47" s="223"/>
    </row>
    <row r="48" spans="1:23" s="90" customFormat="1" ht="24.95" customHeight="1" x14ac:dyDescent="0.25">
      <c r="A48" s="183" t="s">
        <v>68</v>
      </c>
      <c r="B48" s="184">
        <v>330</v>
      </c>
      <c r="C48" s="185" t="s">
        <v>209</v>
      </c>
      <c r="D48" s="157">
        <f t="shared" si="0"/>
        <v>594</v>
      </c>
      <c r="E48" s="194" t="str">
        <f>IF(SUM('[8]School 1:School 6'!E48:E48)&gt;0,SUM('[8]School 1:School 6'!E48:E48),"")</f>
        <v/>
      </c>
      <c r="F48" s="194" t="str">
        <f>IF(SUM('[8]School 1:School 6'!F48:F48)&gt;0,SUM('[8]School 1:School 6'!F48:F48),"")</f>
        <v/>
      </c>
      <c r="G48" s="194" t="str">
        <f>IF(SUM('[8]School 1:School 6'!G48:G48)&gt;0,SUM('[8]School 1:School 6'!G48:G48),"")</f>
        <v/>
      </c>
      <c r="H48" s="194" t="str">
        <f>IF(SUM('[8]School 1:School 6'!H48:H48)&gt;0,SUM('[8]School 1:School 6'!H48:H48),"")</f>
        <v/>
      </c>
      <c r="I48" s="194" t="str">
        <f>IF(SUM('[8]School 1:School 6'!I48:I48)&gt;0,SUM('[8]School 1:School 6'!I48:I48),"")</f>
        <v/>
      </c>
      <c r="J48" s="194">
        <f>IF(SUM('[8]School 1:School 6'!J48:J48)&gt;0,SUM('[8]School 1:School 6'!J48:J48),"")</f>
        <v>594</v>
      </c>
      <c r="K48" s="194" t="str">
        <f>IF(SUM('[8]School 1:School 6'!K48:K48)&gt;0,SUM('[8]School 1:School 6'!K48:K48),"")</f>
        <v/>
      </c>
      <c r="M48" s="93"/>
      <c r="N48" s="151"/>
    </row>
    <row r="49" spans="1:14" s="90" customFormat="1" ht="24.95" customHeight="1" x14ac:dyDescent="0.25">
      <c r="A49" s="183" t="s">
        <v>69</v>
      </c>
      <c r="B49" s="184">
        <v>333</v>
      </c>
      <c r="C49" s="185" t="s">
        <v>70</v>
      </c>
      <c r="D49" s="157">
        <f t="shared" si="0"/>
        <v>4270.76</v>
      </c>
      <c r="E49" s="194">
        <f>IF(SUM('[8]School 1:School 6'!E49:E49)&gt;0,SUM('[8]School 1:School 6'!E49:E49),"")</f>
        <v>1091.6199999999999</v>
      </c>
      <c r="F49" s="194">
        <f>IF(SUM('[8]School 1:School 6'!F49:F49)&gt;0,SUM('[8]School 1:School 6'!F49:F49),"")</f>
        <v>322.34000000000003</v>
      </c>
      <c r="G49" s="194">
        <f>IF(SUM('[8]School 1:School 6'!G49:G49)&gt;0,SUM('[8]School 1:School 6'!G49:G49),"")</f>
        <v>2486.8000000000002</v>
      </c>
      <c r="H49" s="194" t="str">
        <f>IF(SUM('[8]School 1:School 6'!H49:H49)&gt;0,SUM('[8]School 1:School 6'!H49:H49),"")</f>
        <v/>
      </c>
      <c r="I49" s="194" t="str">
        <f>IF(SUM('[8]School 1:School 6'!I49:I49)&gt;0,SUM('[8]School 1:School 6'!I49:I49),"")</f>
        <v/>
      </c>
      <c r="J49" s="194">
        <f>IF(SUM('[8]School 1:School 6'!J49:J49)&gt;0,SUM('[8]School 1:School 6'!J49:J49),"")</f>
        <v>370</v>
      </c>
      <c r="K49" s="194" t="str">
        <f>IF(SUM('[8]School 1:School 6'!K49:K49)&gt;0,SUM('[8]School 1:School 6'!K49:K49),"")</f>
        <v/>
      </c>
      <c r="M49" s="93"/>
      <c r="N49" s="152" t="s">
        <v>121</v>
      </c>
    </row>
    <row r="50" spans="1:14" s="90" customFormat="1" ht="24.95" customHeight="1" x14ac:dyDescent="0.25">
      <c r="A50" s="183" t="s">
        <v>71</v>
      </c>
      <c r="B50" s="184">
        <v>334</v>
      </c>
      <c r="C50" s="185" t="s">
        <v>206</v>
      </c>
      <c r="D50" s="157" t="str">
        <f t="shared" si="0"/>
        <v/>
      </c>
      <c r="E50" s="194" t="str">
        <f>IF(SUM('[8]School 1:School 6'!E50:E50)&gt;0,SUM('[8]School 1:School 6'!E50:E50),"")</f>
        <v/>
      </c>
      <c r="F50" s="194" t="str">
        <f>IF(SUM('[8]School 1:School 6'!F50:F50)&gt;0,SUM('[8]School 1:School 6'!F50:F50),"")</f>
        <v/>
      </c>
      <c r="G50" s="194" t="str">
        <f>IF(SUM('[8]School 1:School 6'!G50:G50)&gt;0,SUM('[8]School 1:School 6'!G50:G50),"")</f>
        <v/>
      </c>
      <c r="H50" s="194" t="str">
        <f>IF(SUM('[8]School 1:School 6'!H50:H50)&gt;0,SUM('[8]School 1:School 6'!H50:H50),"")</f>
        <v/>
      </c>
      <c r="I50" s="194" t="str">
        <f>IF(SUM('[8]School 1:School 6'!I50:I50)&gt;0,SUM('[8]School 1:School 6'!I50:I50),"")</f>
        <v/>
      </c>
      <c r="J50" s="194" t="str">
        <f>IF(SUM('[8]School 1:School 6'!J50:J50)&gt;0,SUM('[8]School 1:School 6'!J50:J50),"")</f>
        <v/>
      </c>
      <c r="K50" s="194" t="str">
        <f>IF(SUM('[8]School 1:School 6'!K50:K50)&gt;0,SUM('[8]School 1:School 6'!K50:K50),"")</f>
        <v/>
      </c>
      <c r="M50" s="93"/>
      <c r="N50" s="151"/>
    </row>
    <row r="51" spans="1:14" s="90" customFormat="1" ht="24.95" customHeight="1" x14ac:dyDescent="0.25">
      <c r="A51" s="183" t="s">
        <v>72</v>
      </c>
      <c r="B51" s="184">
        <v>335</v>
      </c>
      <c r="C51" s="185" t="s">
        <v>197</v>
      </c>
      <c r="D51" s="157">
        <f t="shared" si="0"/>
        <v>2931.74</v>
      </c>
      <c r="E51" s="194">
        <f>IF(SUM('[8]School 1:School 6'!E51:E51)&gt;0,SUM('[8]School 1:School 6'!E51:E51),"")</f>
        <v>2057.56</v>
      </c>
      <c r="F51" s="194">
        <f>IF(SUM('[8]School 1:School 6'!F51:F51)&gt;0,SUM('[8]School 1:School 6'!F51:F51),"")</f>
        <v>561.67999999999995</v>
      </c>
      <c r="G51" s="194" t="str">
        <f>IF(SUM('[8]School 1:School 6'!G51:G51)&gt;0,SUM('[8]School 1:School 6'!G51:G51),"")</f>
        <v/>
      </c>
      <c r="H51" s="194" t="str">
        <f>IF(SUM('[8]School 1:School 6'!H51:H51)&gt;0,SUM('[8]School 1:School 6'!H51:H51),"")</f>
        <v/>
      </c>
      <c r="I51" s="194" t="str">
        <f>IF(SUM('[8]School 1:School 6'!I51:I51)&gt;0,SUM('[8]School 1:School 6'!I51:I51),"")</f>
        <v/>
      </c>
      <c r="J51" s="194">
        <f>IF(SUM('[8]School 1:School 6'!J51:J51)&gt;0,SUM('[8]School 1:School 6'!J51:J51),"")</f>
        <v>312.5</v>
      </c>
      <c r="K51" s="194" t="str">
        <f>IF(SUM('[8]School 1:School 6'!K51:K51)&gt;0,SUM('[8]School 1:School 6'!K51:K51),"")</f>
        <v/>
      </c>
      <c r="M51" s="152" t="s">
        <v>75</v>
      </c>
      <c r="N51" s="93"/>
    </row>
    <row r="52" spans="1:14" s="90" customFormat="1" ht="24.95" customHeight="1" x14ac:dyDescent="0.25">
      <c r="A52" s="183" t="s">
        <v>73</v>
      </c>
      <c r="B52" s="184">
        <v>336</v>
      </c>
      <c r="C52" s="185" t="s">
        <v>74</v>
      </c>
      <c r="D52" s="157" t="str">
        <f t="shared" si="0"/>
        <v/>
      </c>
      <c r="E52" s="194" t="str">
        <f>IF(SUM('[8]School 1:School 6'!E52:E52)&gt;0,SUM('[8]School 1:School 6'!E52:E52),"")</f>
        <v/>
      </c>
      <c r="F52" s="194" t="str">
        <f>IF(SUM('[8]School 1:School 6'!F52:F52)&gt;0,SUM('[8]School 1:School 6'!F52:F52),"")</f>
        <v/>
      </c>
      <c r="G52" s="194" t="str">
        <f>IF(SUM('[8]School 1:School 6'!G52:G52)&gt;0,SUM('[8]School 1:School 6'!G52:G52),"")</f>
        <v/>
      </c>
      <c r="H52" s="194" t="str">
        <f>IF(SUM('[8]School 1:School 6'!H52:H52)&gt;0,SUM('[8]School 1:School 6'!H52:H52),"")</f>
        <v/>
      </c>
      <c r="I52" s="194" t="str">
        <f>IF(SUM('[8]School 1:School 6'!I52:I52)&gt;0,SUM('[8]School 1:School 6'!I52:I52),"")</f>
        <v/>
      </c>
      <c r="J52" s="194" t="str">
        <f>IF(SUM('[8]School 1:School 6'!J52:J52)&gt;0,SUM('[8]School 1:School 6'!J52:J52),"")</f>
        <v/>
      </c>
      <c r="K52" s="194" t="str">
        <f>IF(SUM('[8]School 1:School 6'!K52:K52)&gt;0,SUM('[8]School 1:School 6'!K52:K52),"")</f>
        <v/>
      </c>
      <c r="M52" s="152"/>
      <c r="N52" s="93"/>
    </row>
    <row r="53" spans="1:14" s="90" customFormat="1" ht="24.95" customHeight="1" x14ac:dyDescent="0.25">
      <c r="A53" s="183" t="s">
        <v>76</v>
      </c>
      <c r="B53" s="184">
        <v>337</v>
      </c>
      <c r="C53" s="185" t="s">
        <v>210</v>
      </c>
      <c r="D53" s="157">
        <f t="shared" si="0"/>
        <v>10632.39</v>
      </c>
      <c r="E53" s="194">
        <f>IF(SUM('[8]School 1:School 6'!E53:E53)&gt;0,SUM('[8]School 1:School 6'!E53:E53),"")</f>
        <v>1545.02</v>
      </c>
      <c r="F53" s="194">
        <f>IF(SUM('[8]School 1:School 6'!F53:F53)&gt;0,SUM('[8]School 1:School 6'!F53:F53),"")</f>
        <v>450.91</v>
      </c>
      <c r="G53" s="194" t="str">
        <f>IF(SUM('[8]School 1:School 6'!G53:G53)&gt;0,SUM('[8]School 1:School 6'!G53:G53),"")</f>
        <v/>
      </c>
      <c r="H53" s="194" t="str">
        <f>IF(SUM('[8]School 1:School 6'!H53:H53)&gt;0,SUM('[8]School 1:School 6'!H53:H53),"")</f>
        <v/>
      </c>
      <c r="I53" s="194">
        <f>IF(SUM('[8]School 1:School 6'!I53:I53)&gt;0,SUM('[8]School 1:School 6'!I53:I53),"")</f>
        <v>8636.4599999999991</v>
      </c>
      <c r="J53" s="194" t="str">
        <f>IF(SUM('[8]School 1:School 6'!J53:J53)&gt;0,SUM('[8]School 1:School 6'!J53:J53),"")</f>
        <v/>
      </c>
      <c r="K53" s="194" t="str">
        <f>IF(SUM('[8]School 1:School 6'!K53:K53)&gt;0,SUM('[8]School 1:School 6'!K53:K53),"")</f>
        <v/>
      </c>
      <c r="M53" s="93"/>
      <c r="N53" s="93"/>
    </row>
    <row r="54" spans="1:14" s="90" customFormat="1" ht="24.95" customHeight="1" x14ac:dyDescent="0.25">
      <c r="A54" s="183" t="s">
        <v>78</v>
      </c>
      <c r="B54" s="184">
        <v>339</v>
      </c>
      <c r="C54" s="185" t="s">
        <v>79</v>
      </c>
      <c r="D54" s="157" t="str">
        <f t="shared" si="0"/>
        <v/>
      </c>
      <c r="E54" s="194" t="str">
        <f>IF(SUM('[8]School 1:School 6'!E54:E54)&gt;0,SUM('[8]School 1:School 6'!E54:E54),"")</f>
        <v/>
      </c>
      <c r="F54" s="194" t="str">
        <f>IF(SUM('[8]School 1:School 6'!F54:F54)&gt;0,SUM('[8]School 1:School 6'!F54:F54),"")</f>
        <v/>
      </c>
      <c r="G54" s="194" t="str">
        <f>IF(SUM('[8]School 1:School 6'!G54:G54)&gt;0,SUM('[8]School 1:School 6'!G54:G54),"")</f>
        <v/>
      </c>
      <c r="H54" s="194" t="str">
        <f>IF(SUM('[8]School 1:School 6'!H54:H54)&gt;0,SUM('[8]School 1:School 6'!H54:H54),"")</f>
        <v/>
      </c>
      <c r="I54" s="194" t="str">
        <f>IF(SUM('[8]School 1:School 6'!I54:I54)&gt;0,SUM('[8]School 1:School 6'!I54:I54),"")</f>
        <v/>
      </c>
      <c r="J54" s="194" t="str">
        <f>IF(SUM('[8]School 1:School 6'!J54:J54)&gt;0,SUM('[8]School 1:School 6'!J54:J54),"")</f>
        <v/>
      </c>
      <c r="K54" s="194" t="str">
        <f>IF(SUM('[8]School 1:School 6'!K54:K54)&gt;0,SUM('[8]School 1:School 6'!K54:K54),"")</f>
        <v/>
      </c>
      <c r="M54" s="93"/>
      <c r="N54" s="93"/>
    </row>
    <row r="55" spans="1:14" s="90" customFormat="1" ht="24.95" customHeight="1" x14ac:dyDescent="0.25">
      <c r="A55" s="183" t="s">
        <v>80</v>
      </c>
      <c r="B55" s="184">
        <v>340</v>
      </c>
      <c r="C55" s="185" t="s">
        <v>81</v>
      </c>
      <c r="D55" s="157" t="str">
        <f t="shared" si="0"/>
        <v/>
      </c>
      <c r="E55" s="194" t="str">
        <f>IF(SUM('[8]School 1:School 6'!E55:E55)&gt;0,SUM('[8]School 1:School 6'!E55:E55),"")</f>
        <v/>
      </c>
      <c r="F55" s="194" t="str">
        <f>IF(SUM('[8]School 1:School 6'!F55:F55)&gt;0,SUM('[8]School 1:School 6'!F55:F55),"")</f>
        <v/>
      </c>
      <c r="G55" s="194" t="str">
        <f>IF(SUM('[8]School 1:School 6'!G55:G55)&gt;0,SUM('[8]School 1:School 6'!G55:G55),"")</f>
        <v/>
      </c>
      <c r="H55" s="194" t="str">
        <f>IF(SUM('[8]School 1:School 6'!H55:H55)&gt;0,SUM('[8]School 1:School 6'!H55:H55),"")</f>
        <v/>
      </c>
      <c r="I55" s="194" t="str">
        <f>IF(SUM('[8]School 1:School 6'!I55:I55)&gt;0,SUM('[8]School 1:School 6'!I55:I55),"")</f>
        <v/>
      </c>
      <c r="J55" s="194" t="str">
        <f>IF(SUM('[8]School 1:School 6'!J55:J55)&gt;0,SUM('[8]School 1:School 6'!J55:J55),"")</f>
        <v/>
      </c>
      <c r="K55" s="194" t="str">
        <f>IF(SUM('[8]School 1:School 6'!K55:K55)&gt;0,SUM('[8]School 1:School 6'!K55:K55),"")</f>
        <v/>
      </c>
      <c r="M55" s="93"/>
      <c r="N55" s="93"/>
    </row>
    <row r="56" spans="1:14" s="90" customFormat="1" ht="24.95" customHeight="1" x14ac:dyDescent="0.25">
      <c r="A56" s="183" t="s">
        <v>198</v>
      </c>
      <c r="B56" s="184">
        <v>373</v>
      </c>
      <c r="C56" s="185" t="s">
        <v>199</v>
      </c>
      <c r="D56" s="157" t="str">
        <f t="shared" si="0"/>
        <v/>
      </c>
      <c r="E56" s="194" t="str">
        <f>IF(SUM('[8]School 1:School 6'!E56:E56)&gt;0,SUM('[8]School 1:School 6'!E56:E56),"")</f>
        <v/>
      </c>
      <c r="F56" s="194" t="str">
        <f>IF(SUM('[8]School 1:School 6'!F56:F56)&gt;0,SUM('[8]School 1:School 6'!F56:F56),"")</f>
        <v/>
      </c>
      <c r="G56" s="194" t="str">
        <f>IF(SUM('[8]School 1:School 6'!G56:G56)&gt;0,SUM('[8]School 1:School 6'!G56:G56),"")</f>
        <v/>
      </c>
      <c r="H56" s="194" t="str">
        <f>IF(SUM('[8]School 1:School 6'!H56:H56)&gt;0,SUM('[8]School 1:School 6'!H56:H56),"")</f>
        <v/>
      </c>
      <c r="I56" s="194" t="str">
        <f>IF(SUM('[8]School 1:School 6'!I56:I56)&gt;0,SUM('[8]School 1:School 6'!I56:I56),"")</f>
        <v/>
      </c>
      <c r="J56" s="194" t="str">
        <f>IF(SUM('[8]School 1:School 6'!J56:J56)&gt;0,SUM('[8]School 1:School 6'!J56:J56),"")</f>
        <v/>
      </c>
      <c r="K56" s="194" t="str">
        <f>IF(SUM('[8]School 1:School 6'!K56:K56)&gt;0,SUM('[8]School 1:School 6'!K56:K56),"")</f>
        <v/>
      </c>
      <c r="M56" s="93"/>
      <c r="N56" s="93"/>
    </row>
    <row r="57" spans="1:14" s="90" customFormat="1" ht="24.95" customHeight="1" x14ac:dyDescent="0.25">
      <c r="A57" s="183" t="s">
        <v>82</v>
      </c>
      <c r="B57" s="184">
        <v>342</v>
      </c>
      <c r="C57" s="185" t="s">
        <v>83</v>
      </c>
      <c r="D57" s="157" t="str">
        <f t="shared" si="0"/>
        <v/>
      </c>
      <c r="E57" s="194" t="str">
        <f>IF(SUM('[8]School 1:School 6'!E57:E57)&gt;0,SUM('[8]School 1:School 6'!E57:E57),"")</f>
        <v/>
      </c>
      <c r="F57" s="194" t="str">
        <f>IF(SUM('[8]School 1:School 6'!F57:F57)&gt;0,SUM('[8]School 1:School 6'!F57:F57),"")</f>
        <v/>
      </c>
      <c r="G57" s="194" t="str">
        <f>IF(SUM('[8]School 1:School 6'!G57:G57)&gt;0,SUM('[8]School 1:School 6'!G57:G57),"")</f>
        <v/>
      </c>
      <c r="H57" s="194" t="str">
        <f>IF(SUM('[8]School 1:School 6'!H57:H57)&gt;0,SUM('[8]School 1:School 6'!H57:H57),"")</f>
        <v/>
      </c>
      <c r="I57" s="194" t="str">
        <f>IF(SUM('[8]School 1:School 6'!I57:I57)&gt;0,SUM('[8]School 1:School 6'!I57:I57),"")</f>
        <v/>
      </c>
      <c r="J57" s="194" t="str">
        <f>IF(SUM('[8]School 1:School 6'!J57:J57)&gt;0,SUM('[8]School 1:School 6'!J57:J57),"")</f>
        <v/>
      </c>
      <c r="K57" s="194" t="str">
        <f>IF(SUM('[8]School 1:School 6'!K57:K57)&gt;0,SUM('[8]School 1:School 6'!K57:K57),"")</f>
        <v/>
      </c>
      <c r="M57" s="93"/>
      <c r="N57" s="93"/>
    </row>
    <row r="58" spans="1:14" s="90" customFormat="1" ht="24.95" customHeight="1" x14ac:dyDescent="0.25">
      <c r="A58" s="183" t="s">
        <v>84</v>
      </c>
      <c r="B58" s="184">
        <v>343</v>
      </c>
      <c r="C58" s="185" t="s">
        <v>85</v>
      </c>
      <c r="D58" s="157" t="str">
        <f t="shared" si="0"/>
        <v/>
      </c>
      <c r="E58" s="194" t="str">
        <f>IF(SUM('[8]School 1:School 6'!E58:E58)&gt;0,SUM('[8]School 1:School 6'!E58:E58),"")</f>
        <v/>
      </c>
      <c r="F58" s="194" t="str">
        <f>IF(SUM('[8]School 1:School 6'!F58:F58)&gt;0,SUM('[8]School 1:School 6'!F58:F58),"")</f>
        <v/>
      </c>
      <c r="G58" s="194" t="str">
        <f>IF(SUM('[8]School 1:School 6'!G58:G58)&gt;0,SUM('[8]School 1:School 6'!G58:G58),"")</f>
        <v/>
      </c>
      <c r="H58" s="194" t="str">
        <f>IF(SUM('[8]School 1:School 6'!H58:H58)&gt;0,SUM('[8]School 1:School 6'!H58:H58),"")</f>
        <v/>
      </c>
      <c r="I58" s="194" t="str">
        <f>IF(SUM('[8]School 1:School 6'!I58:I58)&gt;0,SUM('[8]School 1:School 6'!I58:I58),"")</f>
        <v/>
      </c>
      <c r="J58" s="194" t="str">
        <f>IF(SUM('[8]School 1:School 6'!J58:J58)&gt;0,SUM('[8]School 1:School 6'!J58:J58),"")</f>
        <v/>
      </c>
      <c r="K58" s="194" t="str">
        <f>IF(SUM('[8]School 1:School 6'!K58:K58)&gt;0,SUM('[8]School 1:School 6'!K58:K58),"")</f>
        <v/>
      </c>
      <c r="M58" s="93"/>
      <c r="N58" s="93"/>
    </row>
    <row r="59" spans="1:14" s="90" customFormat="1" ht="24.95" customHeight="1" x14ac:dyDescent="0.25">
      <c r="A59" s="183" t="s">
        <v>86</v>
      </c>
      <c r="B59" s="184">
        <v>344</v>
      </c>
      <c r="C59" s="185" t="s">
        <v>87</v>
      </c>
      <c r="D59" s="157" t="str">
        <f t="shared" si="0"/>
        <v/>
      </c>
      <c r="E59" s="194" t="str">
        <f>IF(SUM('[8]School 1:School 6'!E59:E59)&gt;0,SUM('[8]School 1:School 6'!E59:E59),"")</f>
        <v/>
      </c>
      <c r="F59" s="194" t="str">
        <f>IF(SUM('[8]School 1:School 6'!F59:F59)&gt;0,SUM('[8]School 1:School 6'!F59:F59),"")</f>
        <v/>
      </c>
      <c r="G59" s="194" t="str">
        <f>IF(SUM('[8]School 1:School 6'!G59:G59)&gt;0,SUM('[8]School 1:School 6'!G59:G59),"")</f>
        <v/>
      </c>
      <c r="H59" s="194" t="str">
        <f>IF(SUM('[8]School 1:School 6'!H59:H59)&gt;0,SUM('[8]School 1:School 6'!H59:H59),"")</f>
        <v/>
      </c>
      <c r="I59" s="194" t="str">
        <f>IF(SUM('[8]School 1:School 6'!I59:I59)&gt;0,SUM('[8]School 1:School 6'!I59:I59),"")</f>
        <v/>
      </c>
      <c r="J59" s="194" t="str">
        <f>IF(SUM('[8]School 1:School 6'!J59:J59)&gt;0,SUM('[8]School 1:School 6'!J59:J59),"")</f>
        <v/>
      </c>
      <c r="K59" s="194" t="str">
        <f>IF(SUM('[8]School 1:School 6'!K59:K59)&gt;0,SUM('[8]School 1:School 6'!K59:K59),"")</f>
        <v/>
      </c>
      <c r="M59" s="93"/>
      <c r="N59" s="93"/>
    </row>
    <row r="60" spans="1:14" s="89" customFormat="1" ht="24.95" customHeight="1" x14ac:dyDescent="0.25">
      <c r="A60" s="183" t="s">
        <v>88</v>
      </c>
      <c r="B60" s="184">
        <v>346</v>
      </c>
      <c r="C60" s="185" t="s">
        <v>89</v>
      </c>
      <c r="D60" s="157" t="str">
        <f t="shared" si="0"/>
        <v/>
      </c>
      <c r="E60" s="194" t="str">
        <f>IF(SUM('[8]School 1:School 6'!E60:E60)&gt;0,SUM('[8]School 1:School 6'!E60:E60),"")</f>
        <v/>
      </c>
      <c r="F60" s="194" t="str">
        <f>IF(SUM('[8]School 1:School 6'!F60:F60)&gt;0,SUM('[8]School 1:School 6'!F60:F60),"")</f>
        <v/>
      </c>
      <c r="G60" s="194" t="str">
        <f>IF(SUM('[8]School 1:School 6'!G60:G60)&gt;0,SUM('[8]School 1:School 6'!G60:G60),"")</f>
        <v/>
      </c>
      <c r="H60" s="194" t="str">
        <f>IF(SUM('[8]School 1:School 6'!H60:H60)&gt;0,SUM('[8]School 1:School 6'!H60:H60),"")</f>
        <v/>
      </c>
      <c r="I60" s="194" t="str">
        <f>IF(SUM('[8]School 1:School 6'!I60:I60)&gt;0,SUM('[8]School 1:School 6'!I60:I60),"")</f>
        <v/>
      </c>
      <c r="J60" s="194" t="str">
        <f>IF(SUM('[8]School 1:School 6'!J60:J60)&gt;0,SUM('[8]School 1:School 6'!J60:J60),"")</f>
        <v/>
      </c>
      <c r="K60" s="194" t="str">
        <f>IF(SUM('[8]School 1:School 6'!K60:K60)&gt;0,SUM('[8]School 1:School 6'!K60:K60),"")</f>
        <v/>
      </c>
      <c r="M60" s="93"/>
      <c r="N60" s="38"/>
    </row>
    <row r="61" spans="1:14" ht="24.95" customHeight="1" x14ac:dyDescent="0.25">
      <c r="A61" s="183" t="s">
        <v>90</v>
      </c>
      <c r="B61" s="184">
        <v>347</v>
      </c>
      <c r="C61" s="185" t="s">
        <v>211</v>
      </c>
      <c r="D61" s="157">
        <f t="shared" si="0"/>
        <v>107</v>
      </c>
      <c r="E61" s="194" t="str">
        <f>IF(SUM('[8]School 1:School 6'!E61:E61)&gt;0,SUM('[8]School 1:School 6'!E61:E61),"")</f>
        <v/>
      </c>
      <c r="F61" s="194" t="str">
        <f>IF(SUM('[8]School 1:School 6'!F61:F61)&gt;0,SUM('[8]School 1:School 6'!F61:F61),"")</f>
        <v/>
      </c>
      <c r="G61" s="194" t="str">
        <f>IF(SUM('[8]School 1:School 6'!G61:G61)&gt;0,SUM('[8]School 1:School 6'!G61:G61),"")</f>
        <v/>
      </c>
      <c r="H61" s="194" t="str">
        <f>IF(SUM('[8]School 1:School 6'!H61:H61)&gt;0,SUM('[8]School 1:School 6'!H61:H61),"")</f>
        <v/>
      </c>
      <c r="I61" s="194" t="str">
        <f>IF(SUM('[8]School 1:School 6'!I61:I61)&gt;0,SUM('[8]School 1:School 6'!I61:I61),"")</f>
        <v/>
      </c>
      <c r="J61" s="194">
        <f>IF(SUM('[8]School 1:School 6'!J61:J61)&gt;0,SUM('[8]School 1:School 6'!J61:J61),"")</f>
        <v>107</v>
      </c>
      <c r="K61" s="194" t="str">
        <f>IF(SUM('[8]School 1:School 6'!K61:K61)&gt;0,SUM('[8]School 1:School 6'!K61:K61),"")</f>
        <v/>
      </c>
      <c r="L61" s="62"/>
      <c r="M61" s="38"/>
    </row>
    <row r="62" spans="1:14" ht="24.95" customHeight="1" x14ac:dyDescent="0.25">
      <c r="A62" s="183" t="s">
        <v>106</v>
      </c>
      <c r="B62" s="184">
        <v>358</v>
      </c>
      <c r="C62" s="185" t="s">
        <v>200</v>
      </c>
      <c r="D62" s="157">
        <f t="shared" si="0"/>
        <v>8288.5400000000009</v>
      </c>
      <c r="E62" s="194">
        <f>IF(SUM('[8]School 1:School 6'!E62:E62)&gt;0,SUM('[8]School 1:School 6'!E62:E62),"")</f>
        <v>5762.31</v>
      </c>
      <c r="F62" s="194">
        <f>IF(SUM('[8]School 1:School 6'!F62:F62)&gt;0,SUM('[8]School 1:School 6'!F62:F62),"")</f>
        <v>1692.9</v>
      </c>
      <c r="G62" s="194" t="str">
        <f>IF(SUM('[8]School 1:School 6'!G62:G62)&gt;0,SUM('[8]School 1:School 6'!G62:G62),"")</f>
        <v/>
      </c>
      <c r="H62" s="194" t="str">
        <f>IF(SUM('[8]School 1:School 6'!H62:H62)&gt;0,SUM('[8]School 1:School 6'!H62:H62),"")</f>
        <v/>
      </c>
      <c r="I62" s="194" t="str">
        <f>IF(SUM('[8]School 1:School 6'!I62:I62)&gt;0,SUM('[8]School 1:School 6'!I62:I62),"")</f>
        <v/>
      </c>
      <c r="J62" s="194">
        <f>IF(SUM('[8]School 1:School 6'!J62:J62)&gt;0,SUM('[8]School 1:School 6'!J62:J62),"")</f>
        <v>833.33</v>
      </c>
      <c r="K62" s="194" t="str">
        <f>IF(SUM('[8]School 1:School 6'!K62:K62)&gt;0,SUM('[8]School 1:School 6'!K62:K62),"")</f>
        <v/>
      </c>
      <c r="L62" s="62"/>
    </row>
    <row r="63" spans="1:14" ht="24.95" customHeight="1" x14ac:dyDescent="0.25">
      <c r="A63" s="183" t="s">
        <v>91</v>
      </c>
      <c r="B63" s="184">
        <v>348</v>
      </c>
      <c r="C63" s="185" t="s">
        <v>92</v>
      </c>
      <c r="D63" s="157" t="str">
        <f t="shared" si="0"/>
        <v/>
      </c>
      <c r="E63" s="194" t="str">
        <f>IF(SUM('[8]School 1:School 6'!E63:E63)&gt;0,SUM('[8]School 1:School 6'!E63:E63),"")</f>
        <v/>
      </c>
      <c r="F63" s="194" t="str">
        <f>IF(SUM('[8]School 1:School 6'!F63:F63)&gt;0,SUM('[8]School 1:School 6'!F63:F63),"")</f>
        <v/>
      </c>
      <c r="G63" s="194" t="str">
        <f>IF(SUM('[8]School 1:School 6'!G63:G63)&gt;0,SUM('[8]School 1:School 6'!G63:G63),"")</f>
        <v/>
      </c>
      <c r="H63" s="194" t="str">
        <f>IF(SUM('[8]School 1:School 6'!H63:H63)&gt;0,SUM('[8]School 1:School 6'!H63:H63),"")</f>
        <v/>
      </c>
      <c r="I63" s="194" t="str">
        <f>IF(SUM('[8]School 1:School 6'!I63:I63)&gt;0,SUM('[8]School 1:School 6'!I63:I63),"")</f>
        <v/>
      </c>
      <c r="J63" s="194" t="str">
        <f>IF(SUM('[8]School 1:School 6'!J63:J63)&gt;0,SUM('[8]School 1:School 6'!J63:J63),"")</f>
        <v/>
      </c>
      <c r="K63" s="194" t="str">
        <f>IF(SUM('[8]School 1:School 6'!K63:K63)&gt;0,SUM('[8]School 1:School 6'!K63:K63),"")</f>
        <v/>
      </c>
      <c r="L63" s="62"/>
    </row>
    <row r="64" spans="1:14" ht="24.95" customHeight="1" x14ac:dyDescent="0.25">
      <c r="A64" s="183" t="s">
        <v>93</v>
      </c>
      <c r="B64" s="184">
        <v>349</v>
      </c>
      <c r="C64" s="185" t="s">
        <v>94</v>
      </c>
      <c r="D64" s="157">
        <f t="shared" si="0"/>
        <v>71011.460000000006</v>
      </c>
      <c r="E64" s="194">
        <f>IF(SUM('[8]School 1:School 6'!E64:E64)&gt;0,SUM('[8]School 1:School 6'!E64:E64),"")</f>
        <v>6112.31</v>
      </c>
      <c r="F64" s="194">
        <f>IF(SUM('[8]School 1:School 6'!F64:F64)&gt;0,SUM('[8]School 1:School 6'!F64:F64),"")</f>
        <v>1764.15</v>
      </c>
      <c r="G64" s="194" t="str">
        <f>IF(SUM('[8]School 1:School 6'!G64:G64)&gt;0,SUM('[8]School 1:School 6'!G64:G64),"")</f>
        <v/>
      </c>
      <c r="H64" s="194" t="str">
        <f>IF(SUM('[8]School 1:School 6'!H64:H64)&gt;0,SUM('[8]School 1:School 6'!H64:H64),"")</f>
        <v/>
      </c>
      <c r="I64" s="194">
        <f>IF(SUM('[8]School 1:School 6'!I64:I64)&gt;0,SUM('[8]School 1:School 6'!I64:I64),"")</f>
        <v>61365</v>
      </c>
      <c r="J64" s="194">
        <f>IF(SUM('[8]School 1:School 6'!J64:J64)&gt;0,SUM('[8]School 1:School 6'!J64:J64),"")</f>
        <v>1770</v>
      </c>
      <c r="K64" s="194" t="str">
        <f>IF(SUM('[8]School 1:School 6'!K64:K64)&gt;0,SUM('[8]School 1:School 6'!K64:K64),"")</f>
        <v/>
      </c>
      <c r="L64" s="62"/>
    </row>
    <row r="65" spans="1:12" ht="24.95" customHeight="1" x14ac:dyDescent="0.25">
      <c r="A65" s="183" t="s">
        <v>77</v>
      </c>
      <c r="B65" s="184">
        <v>338</v>
      </c>
      <c r="C65" s="185" t="s">
        <v>201</v>
      </c>
      <c r="D65" s="157" t="str">
        <f t="shared" si="0"/>
        <v/>
      </c>
      <c r="E65" s="194" t="str">
        <f>IF(SUM('[8]School 1:School 6'!E65:E65)&gt;0,SUM('[8]School 1:School 6'!E65:E65),"")</f>
        <v/>
      </c>
      <c r="F65" s="194" t="str">
        <f>IF(SUM('[8]School 1:School 6'!F65:F65)&gt;0,SUM('[8]School 1:School 6'!F65:F65),"")</f>
        <v/>
      </c>
      <c r="G65" s="194" t="str">
        <f>IF(SUM('[8]School 1:School 6'!G65:G65)&gt;0,SUM('[8]School 1:School 6'!G65:G65),"")</f>
        <v/>
      </c>
      <c r="H65" s="194" t="str">
        <f>IF(SUM('[8]School 1:School 6'!H65:H65)&gt;0,SUM('[8]School 1:School 6'!H65:H65),"")</f>
        <v/>
      </c>
      <c r="I65" s="194" t="str">
        <f>IF(SUM('[8]School 1:School 6'!I65:I65)&gt;0,SUM('[8]School 1:School 6'!I65:I65),"")</f>
        <v/>
      </c>
      <c r="J65" s="194" t="str">
        <f>IF(SUM('[8]School 1:School 6'!J65:J65)&gt;0,SUM('[8]School 1:School 6'!J65:J65),"")</f>
        <v/>
      </c>
      <c r="K65" s="194" t="str">
        <f>IF(SUM('[8]School 1:School 6'!K65:K65)&gt;0,SUM('[8]School 1:School 6'!K65:K65),"")</f>
        <v/>
      </c>
      <c r="L65" s="62"/>
    </row>
    <row r="66" spans="1:12" ht="24.95" customHeight="1" x14ac:dyDescent="0.25">
      <c r="A66" s="183" t="s">
        <v>95</v>
      </c>
      <c r="B66" s="184">
        <v>351</v>
      </c>
      <c r="C66" s="185" t="s">
        <v>202</v>
      </c>
      <c r="D66" s="157" t="str">
        <f t="shared" si="0"/>
        <v/>
      </c>
      <c r="E66" s="194" t="str">
        <f>IF(SUM('[8]School 1:School 6'!E66:E66)&gt;0,SUM('[8]School 1:School 6'!E66:E66),"")</f>
        <v/>
      </c>
      <c r="F66" s="194" t="str">
        <f>IF(SUM('[8]School 1:School 6'!F66:F66)&gt;0,SUM('[8]School 1:School 6'!F66:F66),"")</f>
        <v/>
      </c>
      <c r="G66" s="194" t="str">
        <f>IF(SUM('[8]School 1:School 6'!G66:G66)&gt;0,SUM('[8]School 1:School 6'!G66:G66),"")</f>
        <v/>
      </c>
      <c r="H66" s="194" t="str">
        <f>IF(SUM('[8]School 1:School 6'!H66:H66)&gt;0,SUM('[8]School 1:School 6'!H66:H66),"")</f>
        <v/>
      </c>
      <c r="I66" s="194" t="str">
        <f>IF(SUM('[8]School 1:School 6'!I66:I66)&gt;0,SUM('[8]School 1:School 6'!I66:I66),"")</f>
        <v/>
      </c>
      <c r="J66" s="194" t="str">
        <f>IF(SUM('[8]School 1:School 6'!J66:J66)&gt;0,SUM('[8]School 1:School 6'!J66:J66),"")</f>
        <v/>
      </c>
      <c r="K66" s="194" t="str">
        <f>IF(SUM('[8]School 1:School 6'!K66:K66)&gt;0,SUM('[8]School 1:School 6'!K66:K66),"")</f>
        <v/>
      </c>
      <c r="L66" s="62"/>
    </row>
    <row r="67" spans="1:12" ht="24.95" customHeight="1" x14ac:dyDescent="0.25">
      <c r="A67" s="183" t="s">
        <v>96</v>
      </c>
      <c r="B67" s="184">
        <v>352</v>
      </c>
      <c r="C67" s="185" t="s">
        <v>225</v>
      </c>
      <c r="D67" s="157">
        <f t="shared" si="0"/>
        <v>10168.07</v>
      </c>
      <c r="E67" s="194">
        <f>IF(SUM('[8]School 1:School 6'!E67:E67)&gt;0,SUM('[8]School 1:School 6'!E67:E67),"")</f>
        <v>991.62</v>
      </c>
      <c r="F67" s="194">
        <f>IF(SUM('[8]School 1:School 6'!F67:F67)&gt;0,SUM('[8]School 1:School 6'!F67:F67),"")</f>
        <v>302.36</v>
      </c>
      <c r="G67" s="194" t="str">
        <f>IF(SUM('[8]School 1:School 6'!G67:G67)&gt;0,SUM('[8]School 1:School 6'!G67:G67),"")</f>
        <v/>
      </c>
      <c r="H67" s="194" t="str">
        <f>IF(SUM('[8]School 1:School 6'!H67:H67)&gt;0,SUM('[8]School 1:School 6'!H67:H67),"")</f>
        <v/>
      </c>
      <c r="I67" s="194">
        <f>IF(SUM('[8]School 1:School 6'!I67:I67)&gt;0,SUM('[8]School 1:School 6'!I67:I67),"")</f>
        <v>8767.09</v>
      </c>
      <c r="J67" s="194">
        <f>IF(SUM('[8]School 1:School 6'!J67:J67)&gt;0,SUM('[8]School 1:School 6'!J67:J67),"")</f>
        <v>107</v>
      </c>
      <c r="K67" s="194" t="str">
        <f>IF(SUM('[8]School 1:School 6'!K67:K67)&gt;0,SUM('[8]School 1:School 6'!K67:K67),"")</f>
        <v/>
      </c>
      <c r="L67" s="62"/>
    </row>
    <row r="68" spans="1:12" ht="24.95" customHeight="1" x14ac:dyDescent="0.25">
      <c r="A68" s="183" t="s">
        <v>97</v>
      </c>
      <c r="B68" s="184">
        <v>353</v>
      </c>
      <c r="C68" s="185" t="s">
        <v>212</v>
      </c>
      <c r="D68" s="157" t="str">
        <f t="shared" si="0"/>
        <v/>
      </c>
      <c r="E68" s="194" t="str">
        <f>IF(SUM('[8]School 1:School 6'!E68:E68)&gt;0,SUM('[8]School 1:School 6'!E68:E68),"")</f>
        <v/>
      </c>
      <c r="F68" s="194" t="str">
        <f>IF(SUM('[8]School 1:School 6'!F68:F68)&gt;0,SUM('[8]School 1:School 6'!F68:F68),"")</f>
        <v/>
      </c>
      <c r="G68" s="194" t="str">
        <f>IF(SUM('[8]School 1:School 6'!G68:G68)&gt;0,SUM('[8]School 1:School 6'!G68:G68),"")</f>
        <v/>
      </c>
      <c r="H68" s="194" t="str">
        <f>IF(SUM('[8]School 1:School 6'!H68:H68)&gt;0,SUM('[8]School 1:School 6'!H68:H68),"")</f>
        <v/>
      </c>
      <c r="I68" s="194" t="str">
        <f>IF(SUM('[8]School 1:School 6'!I68:I68)&gt;0,SUM('[8]School 1:School 6'!I68:I68),"")</f>
        <v/>
      </c>
      <c r="J68" s="194" t="str">
        <f>IF(SUM('[8]School 1:School 6'!J68:J68)&gt;0,SUM('[8]School 1:School 6'!J68:J68),"")</f>
        <v/>
      </c>
      <c r="K68" s="194" t="str">
        <f>IF(SUM('[8]School 1:School 6'!K68:K68)&gt;0,SUM('[8]School 1:School 6'!K68:K68),"")</f>
        <v/>
      </c>
      <c r="L68" s="62"/>
    </row>
    <row r="69" spans="1:12" ht="24.95" customHeight="1" x14ac:dyDescent="0.25">
      <c r="A69" s="183" t="s">
        <v>98</v>
      </c>
      <c r="B69" s="184">
        <v>354</v>
      </c>
      <c r="C69" s="185" t="s">
        <v>99</v>
      </c>
      <c r="D69" s="157" t="str">
        <f t="shared" si="0"/>
        <v/>
      </c>
      <c r="E69" s="194" t="str">
        <f>IF(SUM('[8]School 1:School 6'!E69:E69)&gt;0,SUM('[8]School 1:School 6'!E69:E69),"")</f>
        <v/>
      </c>
      <c r="F69" s="194" t="str">
        <f>IF(SUM('[8]School 1:School 6'!F69:F69)&gt;0,SUM('[8]School 1:School 6'!F69:F69),"")</f>
        <v/>
      </c>
      <c r="G69" s="194" t="str">
        <f>IF(SUM('[8]School 1:School 6'!G69:G69)&gt;0,SUM('[8]School 1:School 6'!G69:G69),"")</f>
        <v/>
      </c>
      <c r="H69" s="194" t="str">
        <f>IF(SUM('[8]School 1:School 6'!H69:H69)&gt;0,SUM('[8]School 1:School 6'!H69:H69),"")</f>
        <v/>
      </c>
      <c r="I69" s="194" t="str">
        <f>IF(SUM('[8]School 1:School 6'!I69:I69)&gt;0,SUM('[8]School 1:School 6'!I69:I69),"")</f>
        <v/>
      </c>
      <c r="J69" s="194" t="str">
        <f>IF(SUM('[8]School 1:School 6'!J69:J69)&gt;0,SUM('[8]School 1:School 6'!J69:J69),"")</f>
        <v/>
      </c>
      <c r="K69" s="194" t="str">
        <f>IF(SUM('[8]School 1:School 6'!K69:K69)&gt;0,SUM('[8]School 1:School 6'!K69:K69),"")</f>
        <v/>
      </c>
      <c r="L69" s="62"/>
    </row>
    <row r="70" spans="1:12" ht="24.95" customHeight="1" x14ac:dyDescent="0.25">
      <c r="A70" s="183" t="s">
        <v>100</v>
      </c>
      <c r="B70" s="184">
        <v>355</v>
      </c>
      <c r="C70" s="185" t="s">
        <v>101</v>
      </c>
      <c r="D70" s="157" t="str">
        <f t="shared" si="0"/>
        <v/>
      </c>
      <c r="E70" s="194" t="str">
        <f>IF(SUM('[8]School 1:School 6'!E70:E70)&gt;0,SUM('[8]School 1:School 6'!E70:E70),"")</f>
        <v/>
      </c>
      <c r="F70" s="194" t="str">
        <f>IF(SUM('[8]School 1:School 6'!F70:F70)&gt;0,SUM('[8]School 1:School 6'!F70:F70),"")</f>
        <v/>
      </c>
      <c r="G70" s="194" t="str">
        <f>IF(SUM('[8]School 1:School 6'!G70:G70)&gt;0,SUM('[8]School 1:School 6'!G70:G70),"")</f>
        <v/>
      </c>
      <c r="H70" s="194" t="str">
        <f>IF(SUM('[8]School 1:School 6'!H70:H70)&gt;0,SUM('[8]School 1:School 6'!H70:H70),"")</f>
        <v/>
      </c>
      <c r="I70" s="194" t="str">
        <f>IF(SUM('[8]School 1:School 6'!I70:I70)&gt;0,SUM('[8]School 1:School 6'!I70:I70),"")</f>
        <v/>
      </c>
      <c r="J70" s="194" t="str">
        <f>IF(SUM('[8]School 1:School 6'!J70:J70)&gt;0,SUM('[8]School 1:School 6'!J70:J70),"")</f>
        <v/>
      </c>
      <c r="K70" s="194" t="str">
        <f>IF(SUM('[8]School 1:School 6'!K70:K70)&gt;0,SUM('[8]School 1:School 6'!K70:K70),"")</f>
        <v/>
      </c>
      <c r="L70" s="62"/>
    </row>
    <row r="71" spans="1:12" ht="24.95" customHeight="1" x14ac:dyDescent="0.25">
      <c r="A71" s="183" t="s">
        <v>102</v>
      </c>
      <c r="B71" s="184">
        <v>356</v>
      </c>
      <c r="C71" s="185" t="s">
        <v>103</v>
      </c>
      <c r="D71" s="157" t="str">
        <f t="shared" si="0"/>
        <v/>
      </c>
      <c r="E71" s="194" t="str">
        <f>IF(SUM('[8]School 1:School 6'!E71:E71)&gt;0,SUM('[8]School 1:School 6'!E71:E71),"")</f>
        <v/>
      </c>
      <c r="F71" s="194" t="str">
        <f>IF(SUM('[8]School 1:School 6'!F71:F71)&gt;0,SUM('[8]School 1:School 6'!F71:F71),"")</f>
        <v/>
      </c>
      <c r="G71" s="194" t="str">
        <f>IF(SUM('[8]School 1:School 6'!G71:G71)&gt;0,SUM('[8]School 1:School 6'!G71:G71),"")</f>
        <v/>
      </c>
      <c r="H71" s="194" t="str">
        <f>IF(SUM('[8]School 1:School 6'!H71:H71)&gt;0,SUM('[8]School 1:School 6'!H71:H71),"")</f>
        <v/>
      </c>
      <c r="I71" s="194" t="str">
        <f>IF(SUM('[8]School 1:School 6'!I71:I71)&gt;0,SUM('[8]School 1:School 6'!I71:I71),"")</f>
        <v/>
      </c>
      <c r="J71" s="194" t="str">
        <f>IF(SUM('[8]School 1:School 6'!J71:J71)&gt;0,SUM('[8]School 1:School 6'!J71:J71),"")</f>
        <v/>
      </c>
      <c r="K71" s="194" t="str">
        <f>IF(SUM('[8]School 1:School 6'!K71:K71)&gt;0,SUM('[8]School 1:School 6'!K71:K71),"")</f>
        <v/>
      </c>
      <c r="L71" s="62"/>
    </row>
    <row r="72" spans="1:12" ht="24.95" customHeight="1" x14ac:dyDescent="0.25">
      <c r="A72" s="183" t="s">
        <v>213</v>
      </c>
      <c r="B72" s="184">
        <v>374</v>
      </c>
      <c r="C72" s="185" t="s">
        <v>214</v>
      </c>
      <c r="D72" s="157" t="str">
        <f t="shared" si="0"/>
        <v/>
      </c>
      <c r="E72" s="194" t="str">
        <f>IF(SUM('[8]School 1:School 6'!E72:E72)&gt;0,SUM('[8]School 1:School 6'!E72:E72),"")</f>
        <v/>
      </c>
      <c r="F72" s="194" t="str">
        <f>IF(SUM('[8]School 1:School 6'!F72:F72)&gt;0,SUM('[8]School 1:School 6'!F72:F72),"")</f>
        <v/>
      </c>
      <c r="G72" s="194" t="str">
        <f>IF(SUM('[8]School 1:School 6'!G72:G72)&gt;0,SUM('[8]School 1:School 6'!G72:G72),"")</f>
        <v/>
      </c>
      <c r="H72" s="194" t="str">
        <f>IF(SUM('[8]School 1:School 6'!H72:H72)&gt;0,SUM('[8]School 1:School 6'!H72:H72),"")</f>
        <v/>
      </c>
      <c r="I72" s="194" t="str">
        <f>IF(SUM('[8]School 1:School 6'!I72:I72)&gt;0,SUM('[8]School 1:School 6'!I72:I72),"")</f>
        <v/>
      </c>
      <c r="J72" s="194" t="str">
        <f>IF(SUM('[8]School 1:School 6'!J72:J72)&gt;0,SUM('[8]School 1:School 6'!J72:J72),"")</f>
        <v/>
      </c>
      <c r="K72" s="194" t="str">
        <f>IF(SUM('[8]School 1:School 6'!K72:K72)&gt;0,SUM('[8]School 1:School 6'!K72:K72),"")</f>
        <v/>
      </c>
      <c r="L72" s="62"/>
    </row>
    <row r="73" spans="1:12" ht="24.95" customHeight="1" x14ac:dyDescent="0.25">
      <c r="A73" s="183" t="s">
        <v>104</v>
      </c>
      <c r="B73" s="184">
        <v>357</v>
      </c>
      <c r="C73" s="185" t="s">
        <v>105</v>
      </c>
      <c r="D73" s="157" t="str">
        <f t="shared" si="0"/>
        <v/>
      </c>
      <c r="E73" s="194" t="str">
        <f>IF(SUM('[8]School 1:School 6'!E73:E73)&gt;0,SUM('[8]School 1:School 6'!E73:E73),"")</f>
        <v/>
      </c>
      <c r="F73" s="194" t="str">
        <f>IF(SUM('[8]School 1:School 6'!F73:F73)&gt;0,SUM('[8]School 1:School 6'!F73:F73),"")</f>
        <v/>
      </c>
      <c r="G73" s="194" t="str">
        <f>IF(SUM('[8]School 1:School 6'!G73:G73)&gt;0,SUM('[8]School 1:School 6'!G73:G73),"")</f>
        <v/>
      </c>
      <c r="H73" s="194" t="str">
        <f>IF(SUM('[8]School 1:School 6'!H73:H73)&gt;0,SUM('[8]School 1:School 6'!H73:H73),"")</f>
        <v/>
      </c>
      <c r="I73" s="194" t="str">
        <f>IF(SUM('[8]School 1:School 6'!I73:I73)&gt;0,SUM('[8]School 1:School 6'!I73:I73),"")</f>
        <v/>
      </c>
      <c r="J73" s="194" t="str">
        <f>IF(SUM('[8]School 1:School 6'!J73:J73)&gt;0,SUM('[8]School 1:School 6'!J73:J73),"")</f>
        <v/>
      </c>
      <c r="K73" s="194" t="str">
        <f>IF(SUM('[8]School 1:School 6'!K73:K73)&gt;0,SUM('[8]School 1:School 6'!K73:K73),"")</f>
        <v/>
      </c>
      <c r="L73" s="62"/>
    </row>
    <row r="74" spans="1:12" ht="24.95" customHeight="1" x14ac:dyDescent="0.25">
      <c r="A74" s="183" t="s">
        <v>108</v>
      </c>
      <c r="B74" s="184">
        <v>361</v>
      </c>
      <c r="C74" s="185" t="s">
        <v>203</v>
      </c>
      <c r="D74" s="157">
        <f t="shared" si="0"/>
        <v>11357.529999999999</v>
      </c>
      <c r="E74" s="194">
        <f>IF(SUM('[8]School 1:School 6'!E74:E74)&gt;0,SUM('[8]School 1:School 6'!E74:E74),"")</f>
        <v>3804.75</v>
      </c>
      <c r="F74" s="194">
        <f>IF(SUM('[8]School 1:School 6'!F74:F74)&gt;0,SUM('[8]School 1:School 6'!F74:F74),"")</f>
        <v>1151.21</v>
      </c>
      <c r="G74" s="194" t="str">
        <f>IF(SUM('[8]School 1:School 6'!G74:G74)&gt;0,SUM('[8]School 1:School 6'!G74:G74),"")</f>
        <v/>
      </c>
      <c r="H74" s="194" t="str">
        <f>IF(SUM('[8]School 1:School 6'!H74:H74)&gt;0,SUM('[8]School 1:School 6'!H74:H74),"")</f>
        <v/>
      </c>
      <c r="I74" s="194">
        <f>IF(SUM('[8]School 1:School 6'!I74:I74)&gt;0,SUM('[8]School 1:School 6'!I74:I74),"")</f>
        <v>4318.2299999999996</v>
      </c>
      <c r="J74" s="194">
        <f>IF(SUM('[8]School 1:School 6'!J74:J74)&gt;0,SUM('[8]School 1:School 6'!J74:J74),"")</f>
        <v>2083.34</v>
      </c>
      <c r="K74" s="194" t="str">
        <f>IF(SUM('[8]School 1:School 6'!K74:K74)&gt;0,SUM('[8]School 1:School 6'!K74:K74),"")</f>
        <v/>
      </c>
      <c r="L74" s="62"/>
    </row>
    <row r="75" spans="1:12" ht="24.95" customHeight="1" x14ac:dyDescent="0.25">
      <c r="A75" s="183" t="s">
        <v>109</v>
      </c>
      <c r="B75" s="184">
        <v>362</v>
      </c>
      <c r="C75" s="185" t="s">
        <v>215</v>
      </c>
      <c r="D75" s="157">
        <f t="shared" si="0"/>
        <v>49406.47</v>
      </c>
      <c r="E75" s="194">
        <f>IF(SUM('[8]School 1:School 6'!E75:E75)&gt;0,SUM('[8]School 1:School 6'!E75:E75),"")</f>
        <v>6112.31</v>
      </c>
      <c r="F75" s="194">
        <f>IF(SUM('[8]School 1:School 6'!F75:F75)&gt;0,SUM('[8]School 1:School 6'!F75:F75),"")</f>
        <v>1764.1599999999999</v>
      </c>
      <c r="G75" s="194" t="str">
        <f>IF(SUM('[8]School 1:School 6'!G75:G75)&gt;0,SUM('[8]School 1:School 6'!G75:G75),"")</f>
        <v/>
      </c>
      <c r="H75" s="194" t="str">
        <f>IF(SUM('[8]School 1:School 6'!H75:H75)&gt;0,SUM('[8]School 1:School 6'!H75:H75),"")</f>
        <v/>
      </c>
      <c r="I75" s="194">
        <f>IF(SUM('[8]School 1:School 6'!I75:I75)&gt;0,SUM('[8]School 1:School 6'!I75:I75),"")</f>
        <v>39760</v>
      </c>
      <c r="J75" s="194">
        <f>IF(SUM('[8]School 1:School 6'!J75:J75)&gt;0,SUM('[8]School 1:School 6'!J75:J75),"")</f>
        <v>1770</v>
      </c>
      <c r="K75" s="194" t="str">
        <f>IF(SUM('[8]School 1:School 6'!K75:K75)&gt;0,SUM('[8]School 1:School 6'!K75:K75),"")</f>
        <v/>
      </c>
      <c r="L75" s="62"/>
    </row>
    <row r="76" spans="1:12" ht="24.95" customHeight="1" x14ac:dyDescent="0.25">
      <c r="A76" s="183" t="s">
        <v>110</v>
      </c>
      <c r="B76" s="184">
        <v>364</v>
      </c>
      <c r="C76" s="185" t="s">
        <v>204</v>
      </c>
      <c r="D76" s="157" t="str">
        <f t="shared" si="0"/>
        <v/>
      </c>
      <c r="E76" s="194" t="str">
        <f>IF(SUM('[8]School 1:School 6'!E76:E76)&gt;0,SUM('[8]School 1:School 6'!E76:E76),"")</f>
        <v/>
      </c>
      <c r="F76" s="194" t="str">
        <f>IF(SUM('[8]School 1:School 6'!F76:F76)&gt;0,SUM('[8]School 1:School 6'!F76:F76),"")</f>
        <v/>
      </c>
      <c r="G76" s="194" t="str">
        <f>IF(SUM('[8]School 1:School 6'!G76:G76)&gt;0,SUM('[8]School 1:School 6'!G76:G76),"")</f>
        <v/>
      </c>
      <c r="H76" s="194" t="str">
        <f>IF(SUM('[8]School 1:School 6'!H76:H76)&gt;0,SUM('[8]School 1:School 6'!H76:H76),"")</f>
        <v/>
      </c>
      <c r="I76" s="194" t="str">
        <f>IF(SUM('[8]School 1:School 6'!I76:I76)&gt;0,SUM('[8]School 1:School 6'!I76:I76),"")</f>
        <v/>
      </c>
      <c r="J76" s="194" t="str">
        <f>IF(SUM('[8]School 1:School 6'!J76:J76)&gt;0,SUM('[8]School 1:School 6'!J76:J76),"")</f>
        <v/>
      </c>
      <c r="K76" s="194" t="str">
        <f>IF(SUM('[8]School 1:School 6'!K76:K76)&gt;0,SUM('[8]School 1:School 6'!K76:K76),"")</f>
        <v/>
      </c>
      <c r="L76" s="62"/>
    </row>
    <row r="77" spans="1:12" ht="24.95" customHeight="1" x14ac:dyDescent="0.25">
      <c r="A77" s="183" t="s">
        <v>111</v>
      </c>
      <c r="B77" s="184">
        <v>365</v>
      </c>
      <c r="C77" s="185" t="s">
        <v>112</v>
      </c>
      <c r="D77" s="157" t="str">
        <f t="shared" si="0"/>
        <v/>
      </c>
      <c r="E77" s="194" t="str">
        <f>IF(SUM('[8]School 1:School 6'!E77:E77)&gt;0,SUM('[8]School 1:School 6'!E77:E77),"")</f>
        <v/>
      </c>
      <c r="F77" s="194" t="str">
        <f>IF(SUM('[8]School 1:School 6'!F77:F77)&gt;0,SUM('[8]School 1:School 6'!F77:F77),"")</f>
        <v/>
      </c>
      <c r="G77" s="194" t="str">
        <f>IF(SUM('[8]School 1:School 6'!G77:G77)&gt;0,SUM('[8]School 1:School 6'!G77:G77),"")</f>
        <v/>
      </c>
      <c r="H77" s="194" t="str">
        <f>IF(SUM('[8]School 1:School 6'!H77:H77)&gt;0,SUM('[8]School 1:School 6'!H77:H77),"")</f>
        <v/>
      </c>
      <c r="I77" s="194" t="str">
        <f>IF(SUM('[8]School 1:School 6'!I77:I77)&gt;0,SUM('[8]School 1:School 6'!I77:I77),"")</f>
        <v/>
      </c>
      <c r="J77" s="194" t="str">
        <f>IF(SUM('[8]School 1:School 6'!J77:J77)&gt;0,SUM('[8]School 1:School 6'!J77:J77),"")</f>
        <v/>
      </c>
      <c r="K77" s="194" t="str">
        <f>IF(SUM('[8]School 1:School 6'!K77:K77)&gt;0,SUM('[8]School 1:School 6'!K77:K77),"")</f>
        <v/>
      </c>
      <c r="L77" s="62"/>
    </row>
    <row r="78" spans="1:12" ht="24.95" customHeight="1" x14ac:dyDescent="0.25">
      <c r="A78" s="183" t="s">
        <v>113</v>
      </c>
      <c r="B78" s="184">
        <v>366</v>
      </c>
      <c r="C78" s="185" t="s">
        <v>216</v>
      </c>
      <c r="D78" s="157" t="str">
        <f t="shared" si="0"/>
        <v/>
      </c>
      <c r="E78" s="194" t="str">
        <f>IF(SUM('[8]School 1:School 6'!E78:E78)&gt;0,SUM('[8]School 1:School 6'!E78:E78),"")</f>
        <v/>
      </c>
      <c r="F78" s="194" t="str">
        <f>IF(SUM('[8]School 1:School 6'!F78:F78)&gt;0,SUM('[8]School 1:School 6'!F78:F78),"")</f>
        <v/>
      </c>
      <c r="G78" s="194" t="str">
        <f>IF(SUM('[8]School 1:School 6'!G78:G78)&gt;0,SUM('[8]School 1:School 6'!G78:G78),"")</f>
        <v/>
      </c>
      <c r="H78" s="194" t="str">
        <f>IF(SUM('[8]School 1:School 6'!H78:H78)&gt;0,SUM('[8]School 1:School 6'!H78:H78),"")</f>
        <v/>
      </c>
      <c r="I78" s="194" t="str">
        <f>IF(SUM('[8]School 1:School 6'!I78:I78)&gt;0,SUM('[8]School 1:School 6'!I78:I78),"")</f>
        <v/>
      </c>
      <c r="J78" s="194" t="str">
        <f>IF(SUM('[8]School 1:School 6'!J78:J78)&gt;0,SUM('[8]School 1:School 6'!J78:J78),"")</f>
        <v/>
      </c>
      <c r="K78" s="194" t="str">
        <f>IF(SUM('[8]School 1:School 6'!K78:K78)&gt;0,SUM('[8]School 1:School 6'!K78:K78),"")</f>
        <v/>
      </c>
      <c r="L78" s="62"/>
    </row>
    <row r="79" spans="1:12" ht="24.95" customHeight="1" x14ac:dyDescent="0.25">
      <c r="A79" s="183" t="s">
        <v>114</v>
      </c>
      <c r="B79" s="184">
        <v>368</v>
      </c>
      <c r="C79" s="185" t="s">
        <v>115</v>
      </c>
      <c r="D79" s="157">
        <f t="shared" si="0"/>
        <v>67535.19</v>
      </c>
      <c r="E79" s="194">
        <f>IF(SUM('[8]School 1:School 6'!E79:E79)&gt;0,SUM('[8]School 1:School 6'!E79:E79),"")</f>
        <v>100</v>
      </c>
      <c r="F79" s="194">
        <f>IF(SUM('[8]School 1:School 6'!F79:F79)&gt;0,SUM('[8]School 1:School 6'!F79:F79),"")</f>
        <v>19.989999999999998</v>
      </c>
      <c r="G79" s="194">
        <f>IF(SUM('[8]School 1:School 6'!G79:G79)&gt;0,SUM('[8]School 1:School 6'!G79:G79),"")</f>
        <v>1760</v>
      </c>
      <c r="H79" s="194">
        <f>IF(SUM('[8]School 1:School 6'!H79:H79)&gt;0,SUM('[8]School 1:School 6'!H79:H79),"")</f>
        <v>4078.74</v>
      </c>
      <c r="I79" s="194">
        <f>IF(SUM('[8]School 1:School 6'!I79:I79)&gt;0,SUM('[8]School 1:School 6'!I79:I79),"")</f>
        <v>61576.46</v>
      </c>
      <c r="J79" s="194" t="str">
        <f>IF(SUM('[8]School 1:School 6'!J79:J79)&gt;0,SUM('[8]School 1:School 6'!J79:J79),"")</f>
        <v/>
      </c>
      <c r="K79" s="194" t="str">
        <f>IF(SUM('[8]School 1:School 6'!K79:K79)&gt;0,SUM('[8]School 1:School 6'!K79:K79),"")</f>
        <v/>
      </c>
      <c r="L79" s="62"/>
    </row>
    <row r="80" spans="1:12" ht="41.25" customHeight="1" x14ac:dyDescent="0.25">
      <c r="A80" s="255" t="s">
        <v>167</v>
      </c>
      <c r="B80" s="256"/>
      <c r="C80" s="256"/>
      <c r="D80" s="157"/>
      <c r="E80" s="194" t="str">
        <f>IF(SUM('[8]School 1:School 6'!E80:E80)&gt;0,SUM('[8]School 1:School 6'!E80:E80),"")</f>
        <v/>
      </c>
      <c r="F80" s="194" t="str">
        <f>IF(SUM('[8]School 1:School 6'!F80:F80)&gt;0,SUM('[8]School 1:School 6'!F80:F80),"")</f>
        <v/>
      </c>
      <c r="G80" s="194" t="str">
        <f>IF(SUM('[8]School 1:School 6'!G80:G80)&gt;0,SUM('[8]School 1:School 6'!G80:G80),"")</f>
        <v/>
      </c>
      <c r="H80" s="194" t="str">
        <f>IF(SUM('[8]School 1:School 6'!H80:H80)&gt;0,SUM('[8]School 1:School 6'!H80:H80),"")</f>
        <v/>
      </c>
      <c r="I80" s="194" t="str">
        <f>IF(SUM('[8]School 1:School 6'!I80:I80)&gt;0,SUM('[8]School 1:School 6'!I80:I80),"")</f>
        <v/>
      </c>
      <c r="J80" s="194" t="str">
        <f>IF(SUM('[8]School 1:School 6'!J80:J80)&gt;0,SUM('[8]School 1:School 6'!J80:J80),"")</f>
        <v/>
      </c>
      <c r="K80" s="194" t="str">
        <f>IF(SUM('[8]School 1:School 6'!K80:K80)&gt;0,SUM('[8]School 1:School 6'!K80:K80),"")</f>
        <v/>
      </c>
      <c r="L80" s="62"/>
    </row>
    <row r="81" spans="1:12" ht="24.95" customHeight="1" x14ac:dyDescent="0.25">
      <c r="A81" s="171" t="s">
        <v>237</v>
      </c>
      <c r="B81" s="173">
        <v>382</v>
      </c>
      <c r="C81" s="172" t="s">
        <v>272</v>
      </c>
      <c r="D81" s="157">
        <f t="shared" ref="D81:D94" si="1">IF(SUM(E81:K81)&gt;0,(SUM(E81:K81)),"")</f>
        <v>1726.06</v>
      </c>
      <c r="E81" s="194">
        <f>IF(SUM('[8]School 1:School 6'!E81:E81)&gt;0,SUM('[8]School 1:School 6'!E81:E81),"")</f>
        <v>1268.1099999999999</v>
      </c>
      <c r="F81" s="194">
        <f>IF(SUM('[8]School 1:School 6'!F81:F81)&gt;0,SUM('[8]School 1:School 6'!F81:F81),"")</f>
        <v>397.95</v>
      </c>
      <c r="G81" s="194" t="str">
        <f>IF(SUM('[8]School 1:School 6'!G81:G81)&gt;0,SUM('[8]School 1:School 6'!G81:G81),"")</f>
        <v/>
      </c>
      <c r="H81" s="194" t="str">
        <f>IF(SUM('[8]School 1:School 6'!H81:H81)&gt;0,SUM('[8]School 1:School 6'!H81:H81),"")</f>
        <v/>
      </c>
      <c r="I81" s="194" t="str">
        <f>IF(SUM('[8]School 1:School 6'!I81:I81)&gt;0,SUM('[8]School 1:School 6'!I81:I81),"")</f>
        <v/>
      </c>
      <c r="J81" s="194">
        <f>IF(SUM('[8]School 1:School 6'!J81:J81)&gt;0,SUM('[8]School 1:School 6'!J81:J81),"")</f>
        <v>60</v>
      </c>
      <c r="K81" s="194" t="str">
        <f>IF(SUM('[8]School 1:School 6'!K81:K81)&gt;0,SUM('[8]School 1:School 6'!K81:K81),"")</f>
        <v/>
      </c>
      <c r="L81" s="62"/>
    </row>
    <row r="82" spans="1:12" ht="24.95" customHeight="1" x14ac:dyDescent="0.25">
      <c r="A82" s="171"/>
      <c r="B82" s="173"/>
      <c r="C82" s="172"/>
      <c r="D82" s="157" t="str">
        <f t="shared" si="1"/>
        <v/>
      </c>
      <c r="E82" s="194" t="str">
        <f>IF(SUM('[8]School 1:School 6'!E82:E82)&gt;0,SUM('[8]School 1:School 6'!E82:E82),"")</f>
        <v/>
      </c>
      <c r="F82" s="194" t="str">
        <f>IF(SUM('[8]School 1:School 6'!F82:F82)&gt;0,SUM('[8]School 1:School 6'!F82:F82),"")</f>
        <v/>
      </c>
      <c r="G82" s="194" t="str">
        <f>IF(SUM('[8]School 1:School 6'!G82:G82)&gt;0,SUM('[8]School 1:School 6'!G82:G82),"")</f>
        <v/>
      </c>
      <c r="H82" s="194" t="str">
        <f>IF(SUM('[8]School 1:School 6'!H82:H82)&gt;0,SUM('[8]School 1:School 6'!H82:H82),"")</f>
        <v/>
      </c>
      <c r="I82" s="194" t="str">
        <f>IF(SUM('[8]School 1:School 6'!I82:I82)&gt;0,SUM('[8]School 1:School 6'!I82:I82),"")</f>
        <v/>
      </c>
      <c r="J82" s="194" t="str">
        <f>IF(SUM('[8]School 1:School 6'!J82:J82)&gt;0,SUM('[8]School 1:School 6'!J82:J82),"")</f>
        <v/>
      </c>
      <c r="K82" s="194" t="str">
        <f>IF(SUM('[8]School 1:School 6'!K82:K82)&gt;0,SUM('[8]School 1:School 6'!K82:K82),"")</f>
        <v/>
      </c>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69" t="s">
        <v>217</v>
      </c>
      <c r="B95" s="270"/>
      <c r="C95" s="270"/>
      <c r="D95" s="159">
        <f>SUM(D17:D94)</f>
        <v>634510.34000000008</v>
      </c>
      <c r="E95" s="104">
        <f t="shared" ref="E95:K95" si="2">SUM(E17:E94)</f>
        <v>53809.57</v>
      </c>
      <c r="F95" s="104">
        <f t="shared" si="2"/>
        <v>15693.67</v>
      </c>
      <c r="G95" s="104">
        <f t="shared" si="2"/>
        <v>23842.49</v>
      </c>
      <c r="H95" s="104">
        <f t="shared" si="2"/>
        <v>27732.989999999998</v>
      </c>
      <c r="I95" s="104">
        <f t="shared" si="2"/>
        <v>498475.62000000005</v>
      </c>
      <c r="J95" s="104">
        <f t="shared" si="2"/>
        <v>14956</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2:C12"/>
    <mergeCell ref="E14:K14"/>
    <mergeCell ref="M14:N16"/>
    <mergeCell ref="E15:J15"/>
    <mergeCell ref="K15:K16"/>
    <mergeCell ref="N20:N22"/>
    <mergeCell ref="B11:C11"/>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topLeftCell="B1"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321357.45</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c r="L4" s="65"/>
      <c r="M4" s="223" t="s">
        <v>175</v>
      </c>
      <c r="N4" s="223"/>
      <c r="O4" s="61"/>
      <c r="P4" s="61"/>
      <c r="Q4" s="61"/>
      <c r="R4" s="61"/>
      <c r="S4" s="61"/>
      <c r="T4" s="61"/>
      <c r="U4" s="61"/>
      <c r="V4" s="61"/>
      <c r="W4" s="61"/>
      <c r="X4" s="61"/>
      <c r="Y4" s="61"/>
    </row>
    <row r="5" spans="1:25" ht="46.5" customHeight="1" x14ac:dyDescent="0.25">
      <c r="A5" s="212"/>
      <c r="B5" s="212"/>
      <c r="C5" s="212"/>
      <c r="D5" s="212"/>
      <c r="E5" s="212"/>
      <c r="F5" s="75"/>
      <c r="G5" s="263" t="s">
        <v>243</v>
      </c>
      <c r="H5" s="264"/>
      <c r="I5" s="264"/>
      <c r="J5" s="264"/>
      <c r="K5" s="60"/>
      <c r="L5" s="59"/>
      <c r="M5" s="223" t="s">
        <v>244</v>
      </c>
      <c r="N5" s="223"/>
      <c r="O5" s="61"/>
      <c r="P5" s="61"/>
      <c r="Q5" s="61"/>
      <c r="R5" s="61"/>
      <c r="S5" s="61"/>
      <c r="T5" s="61"/>
      <c r="U5" s="61"/>
      <c r="V5" s="61"/>
      <c r="W5" s="61"/>
      <c r="X5" s="61"/>
      <c r="Y5" s="61"/>
    </row>
    <row r="6" spans="1:25" ht="43.5" customHeight="1" thickBot="1" x14ac:dyDescent="0.3">
      <c r="F6" s="75"/>
      <c r="G6" s="265" t="s">
        <v>130</v>
      </c>
      <c r="H6" s="266"/>
      <c r="I6" s="266"/>
      <c r="J6" s="266"/>
      <c r="K6" s="164">
        <f>SUM(K2:K5)</f>
        <v>321357.45</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v>321357.45</v>
      </c>
      <c r="M7" s="223" t="s">
        <v>245</v>
      </c>
      <c r="N7" s="22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246</v>
      </c>
      <c r="N10" s="243"/>
      <c r="O10" s="79"/>
      <c r="P10" s="79"/>
      <c r="Q10" s="79"/>
      <c r="R10" s="79"/>
      <c r="S10" s="79"/>
      <c r="T10" s="79"/>
      <c r="U10" s="79"/>
      <c r="V10" s="79"/>
      <c r="W10" s="79"/>
      <c r="X10" s="79"/>
      <c r="Y10" s="79"/>
    </row>
    <row r="11" spans="1:25" s="75" customFormat="1" ht="30.75" customHeight="1" thickBot="1" x14ac:dyDescent="0.3">
      <c r="A11" s="106" t="s">
        <v>138</v>
      </c>
      <c r="B11" s="271" t="s">
        <v>270</v>
      </c>
      <c r="C11" s="272"/>
      <c r="D11" s="209" t="s">
        <v>271</v>
      </c>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58" t="str">
        <f>Central!B12</f>
        <v>West-MEC- Western Maricopa Education Center</v>
      </c>
      <c r="C12" s="258"/>
      <c r="D12" s="206" t="str">
        <f>Central!D12</f>
        <v>070802</v>
      </c>
      <c r="E12" s="166" t="s">
        <v>154</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54"/>
      <c r="B14" s="108"/>
      <c r="C14" s="154"/>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5"/>
      <c r="B15" s="111"/>
      <c r="C15" s="155"/>
      <c r="D15" s="112"/>
      <c r="E15" s="245" t="s">
        <v>9</v>
      </c>
      <c r="F15" s="248"/>
      <c r="G15" s="248"/>
      <c r="H15" s="248"/>
      <c r="I15" s="248"/>
      <c r="J15" s="249"/>
      <c r="K15" s="250" t="s">
        <v>10</v>
      </c>
      <c r="M15" s="243"/>
      <c r="N15" s="243"/>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t="str">
        <f t="shared" ref="D17:D79" si="0">IF(SUM(E17:K17)&gt;0,(SUM(E17:K17)),"")</f>
        <v/>
      </c>
      <c r="E17" s="194" t="str">
        <f>IF(SUM('[9]School 1:School 5'!E17:E17)&gt;0,SUM('[9]School 1:School 5'!E17:E17),"")</f>
        <v/>
      </c>
      <c r="F17" s="194" t="str">
        <f>IF(SUM('[9]School 1:School 5'!F17:F17)&gt;0,SUM('[9]School 1:School 5'!F17:F17),"")</f>
        <v/>
      </c>
      <c r="G17" s="194" t="str">
        <f>IF(SUM('[9]School 1:School 5'!G17:G17)&gt;0,SUM('[9]School 1:School 5'!G17:G17),"")</f>
        <v/>
      </c>
      <c r="H17" s="194" t="str">
        <f>IF(SUM('[9]School 1:School 5'!H17:H17)&gt;0,SUM('[9]School 1:School 5'!H17:H17),"")</f>
        <v/>
      </c>
      <c r="I17" s="194" t="str">
        <f>IF(SUM('[9]School 1:School 5'!I17:I17)&gt;0,SUM('[9]School 1:School 5'!I17:I17),"")</f>
        <v/>
      </c>
      <c r="J17" s="195" t="str">
        <f>IF(SUM('[9]School 1:School 5'!J17:J17)&gt;0,SUM('[9]School 1:School 5'!J17:J17),"")</f>
        <v/>
      </c>
      <c r="K17" s="203" t="str">
        <f>IF(SUM('[9]School 1:School 5'!K17:K17)&gt;0,SUM('[9]School 1:School 5'!K17:K17),"")</f>
        <v/>
      </c>
      <c r="M17" s="93"/>
      <c r="N17" s="152" t="s">
        <v>156</v>
      </c>
    </row>
    <row r="18" spans="1:14" s="90" customFormat="1" ht="24.95" customHeight="1" x14ac:dyDescent="0.25">
      <c r="A18" s="183" t="s">
        <v>16</v>
      </c>
      <c r="B18" s="184">
        <v>302</v>
      </c>
      <c r="C18" s="185" t="s">
        <v>17</v>
      </c>
      <c r="D18" s="157" t="str">
        <f t="shared" si="0"/>
        <v/>
      </c>
      <c r="E18" s="194" t="str">
        <f>IF(SUM('[9]School 1:School 5'!E18:E18)&gt;0,SUM('[9]School 1:School 5'!E18:E18),"")</f>
        <v/>
      </c>
      <c r="F18" s="194" t="str">
        <f>IF(SUM('[9]School 1:School 5'!F18:F18)&gt;0,SUM('[9]School 1:School 5'!F18:F18),"")</f>
        <v/>
      </c>
      <c r="G18" s="194" t="str">
        <f>IF(SUM('[9]School 1:School 5'!G18:G18)&gt;0,SUM('[9]School 1:School 5'!G18:G18),"")</f>
        <v/>
      </c>
      <c r="H18" s="194" t="str">
        <f>IF(SUM('[9]School 1:School 5'!H18:H18)&gt;0,SUM('[9]School 1:School 5'!H18:H18),"")</f>
        <v/>
      </c>
      <c r="I18" s="194" t="str">
        <f>IF(SUM('[9]School 1:School 5'!I18:I18)&gt;0,SUM('[9]School 1:School 5'!I18:I18),"")</f>
        <v/>
      </c>
      <c r="J18" s="195" t="str">
        <f>IF(SUM('[9]School 1:School 5'!J18:J18)&gt;0,SUM('[9]School 1:School 5'!J18:J18),"")</f>
        <v/>
      </c>
      <c r="K18" s="204" t="str">
        <f>IF(SUM('[9]School 1:School 5'!K18:K18)&gt;0,SUM('[9]School 1:School 5'!K18:K18),"")</f>
        <v/>
      </c>
      <c r="M18" s="151"/>
      <c r="N18" s="152" t="s">
        <v>157</v>
      </c>
    </row>
    <row r="19" spans="1:14" s="90" customFormat="1" ht="24.95" customHeight="1" x14ac:dyDescent="0.25">
      <c r="A19" s="183" t="s">
        <v>193</v>
      </c>
      <c r="B19" s="184">
        <v>376</v>
      </c>
      <c r="C19" s="185" t="s">
        <v>194</v>
      </c>
      <c r="D19" s="157" t="str">
        <f t="shared" si="0"/>
        <v/>
      </c>
      <c r="E19" s="194" t="str">
        <f>IF(SUM('[9]School 1:School 5'!E19:E19)&gt;0,SUM('[9]School 1:School 5'!E19:E19),"")</f>
        <v/>
      </c>
      <c r="F19" s="194" t="str">
        <f>IF(SUM('[9]School 1:School 5'!F19:F19)&gt;0,SUM('[9]School 1:School 5'!F19:F19),"")</f>
        <v/>
      </c>
      <c r="G19" s="194" t="str">
        <f>IF(SUM('[9]School 1:School 5'!G19:G19)&gt;0,SUM('[9]School 1:School 5'!G19:G19),"")</f>
        <v/>
      </c>
      <c r="H19" s="194" t="str">
        <f>IF(SUM('[9]School 1:School 5'!H19:H19)&gt;0,SUM('[9]School 1:School 5'!H19:H19),"")</f>
        <v/>
      </c>
      <c r="I19" s="194" t="str">
        <f>IF(SUM('[9]School 1:School 5'!I19:I19)&gt;0,SUM('[9]School 1:School 5'!I19:I19),"")</f>
        <v/>
      </c>
      <c r="J19" s="195" t="str">
        <f>IF(SUM('[9]School 1:School 5'!J19:J19)&gt;0,SUM('[9]School 1:School 5'!J19:J19),"")</f>
        <v/>
      </c>
      <c r="K19" s="204" t="str">
        <f>IF(SUM('[9]School 1:School 5'!K19:K19)&gt;0,SUM('[9]School 1:School 5'!K19:K19),"")</f>
        <v/>
      </c>
      <c r="M19" s="151"/>
      <c r="N19" s="152"/>
    </row>
    <row r="20" spans="1:14" s="90" customFormat="1" ht="24.95" customHeight="1" x14ac:dyDescent="0.25">
      <c r="A20" s="183" t="s">
        <v>18</v>
      </c>
      <c r="B20" s="184">
        <v>303</v>
      </c>
      <c r="C20" s="185" t="s">
        <v>19</v>
      </c>
      <c r="D20" s="157" t="str">
        <f t="shared" si="0"/>
        <v/>
      </c>
      <c r="E20" s="194" t="str">
        <f>IF(SUM('[9]School 1:School 5'!E20:E20)&gt;0,SUM('[9]School 1:School 5'!E20:E20),"")</f>
        <v/>
      </c>
      <c r="F20" s="194" t="str">
        <f>IF(SUM('[9]School 1:School 5'!F20:F20)&gt;0,SUM('[9]School 1:School 5'!F20:F20),"")</f>
        <v/>
      </c>
      <c r="G20" s="194" t="str">
        <f>IF(SUM('[9]School 1:School 5'!G20:G20)&gt;0,SUM('[9]School 1:School 5'!G20:G20),"")</f>
        <v/>
      </c>
      <c r="H20" s="194" t="str">
        <f>IF(SUM('[9]School 1:School 5'!H20:H20)&gt;0,SUM('[9]School 1:School 5'!H20:H20),"")</f>
        <v/>
      </c>
      <c r="I20" s="194" t="str">
        <f>IF(SUM('[9]School 1:School 5'!I20:I20)&gt;0,SUM('[9]School 1:School 5'!I20:I20),"")</f>
        <v/>
      </c>
      <c r="J20" s="195" t="str">
        <f>IF(SUM('[9]School 1:School 5'!J20:J20)&gt;0,SUM('[9]School 1:School 5'!J20:J20),"")</f>
        <v/>
      </c>
      <c r="K20" s="204" t="str">
        <f>IF(SUM('[9]School 1:School 5'!K20:K20)&gt;0,SUM('[9]School 1:School 5'!K20:K20),"")</f>
        <v/>
      </c>
      <c r="M20" s="93"/>
      <c r="N20" s="223" t="s">
        <v>158</v>
      </c>
    </row>
    <row r="21" spans="1:14" s="90" customFormat="1" ht="24.95" customHeight="1" x14ac:dyDescent="0.25">
      <c r="A21" s="183" t="s">
        <v>20</v>
      </c>
      <c r="B21" s="184">
        <v>304</v>
      </c>
      <c r="C21" s="185" t="s">
        <v>21</v>
      </c>
      <c r="D21" s="157" t="str">
        <f t="shared" si="0"/>
        <v/>
      </c>
      <c r="E21" s="194" t="str">
        <f>IF(SUM('[9]School 1:School 5'!E21:E21)&gt;0,SUM('[9]School 1:School 5'!E21:E21),"")</f>
        <v/>
      </c>
      <c r="F21" s="194" t="str">
        <f>IF(SUM('[9]School 1:School 5'!F21:F21)&gt;0,SUM('[9]School 1:School 5'!F21:F21),"")</f>
        <v/>
      </c>
      <c r="G21" s="194" t="str">
        <f>IF(SUM('[9]School 1:School 5'!G21:G21)&gt;0,SUM('[9]School 1:School 5'!G21:G21),"")</f>
        <v/>
      </c>
      <c r="H21" s="194" t="str">
        <f>IF(SUM('[9]School 1:School 5'!H21:H21)&gt;0,SUM('[9]School 1:School 5'!H21:H21),"")</f>
        <v/>
      </c>
      <c r="I21" s="194" t="str">
        <f>IF(SUM('[9]School 1:School 5'!I21:I21)&gt;0,SUM('[9]School 1:School 5'!I21:I21),"")</f>
        <v/>
      </c>
      <c r="J21" s="195" t="str">
        <f>IF(SUM('[9]School 1:School 5'!J21:J21)&gt;0,SUM('[9]School 1:School 5'!J21:J21),"")</f>
        <v/>
      </c>
      <c r="K21" s="204" t="str">
        <f>IF(SUM('[9]School 1:School 5'!K21:K21)&gt;0,SUM('[9]School 1:School 5'!K21:K21),"")</f>
        <v/>
      </c>
      <c r="M21" s="93"/>
      <c r="N21" s="223"/>
    </row>
    <row r="22" spans="1:14" s="90" customFormat="1" ht="24.95" customHeight="1" x14ac:dyDescent="0.25">
      <c r="A22" s="183" t="s">
        <v>22</v>
      </c>
      <c r="B22" s="184">
        <v>305</v>
      </c>
      <c r="C22" s="185" t="s">
        <v>23</v>
      </c>
      <c r="D22" s="157" t="str">
        <f t="shared" si="0"/>
        <v/>
      </c>
      <c r="E22" s="194" t="str">
        <f>IF(SUM('[9]School 1:School 5'!E22:E22)&gt;0,SUM('[9]School 1:School 5'!E22:E22),"")</f>
        <v/>
      </c>
      <c r="F22" s="194" t="str">
        <f>IF(SUM('[9]School 1:School 5'!F22:F22)&gt;0,SUM('[9]School 1:School 5'!F22:F22),"")</f>
        <v/>
      </c>
      <c r="G22" s="194" t="str">
        <f>IF(SUM('[9]School 1:School 5'!G22:G22)&gt;0,SUM('[9]School 1:School 5'!G22:G22),"")</f>
        <v/>
      </c>
      <c r="H22" s="194" t="str">
        <f>IF(SUM('[9]School 1:School 5'!H22:H22)&gt;0,SUM('[9]School 1:School 5'!H22:H22),"")</f>
        <v/>
      </c>
      <c r="I22" s="194" t="str">
        <f>IF(SUM('[9]School 1:School 5'!I22:I22)&gt;0,SUM('[9]School 1:School 5'!I22:I22),"")</f>
        <v/>
      </c>
      <c r="J22" s="195" t="str">
        <f>IF(SUM('[9]School 1:School 5'!J22:J22)&gt;0,SUM('[9]School 1:School 5'!J22:J22),"")</f>
        <v/>
      </c>
      <c r="K22" s="204" t="str">
        <f>IF(SUM('[9]School 1:School 5'!K22:K22)&gt;0,SUM('[9]School 1:School 5'!K22:K22),"")</f>
        <v/>
      </c>
      <c r="M22" s="93"/>
      <c r="N22" s="223"/>
    </row>
    <row r="23" spans="1:14" s="90" customFormat="1" ht="24.95" customHeight="1" x14ac:dyDescent="0.25">
      <c r="A23" s="183" t="s">
        <v>24</v>
      </c>
      <c r="B23" s="184">
        <v>306</v>
      </c>
      <c r="C23" s="185" t="s">
        <v>25</v>
      </c>
      <c r="D23" s="157" t="str">
        <f t="shared" si="0"/>
        <v/>
      </c>
      <c r="E23" s="194" t="str">
        <f>IF(SUM('[9]School 1:School 5'!E23:E23)&gt;0,SUM('[9]School 1:School 5'!E23:E23),"")</f>
        <v/>
      </c>
      <c r="F23" s="194" t="str">
        <f>IF(SUM('[9]School 1:School 5'!F23:F23)&gt;0,SUM('[9]School 1:School 5'!F23:F23),"")</f>
        <v/>
      </c>
      <c r="G23" s="194" t="str">
        <f>IF(SUM('[9]School 1:School 5'!G23:G23)&gt;0,SUM('[9]School 1:School 5'!G23:G23),"")</f>
        <v/>
      </c>
      <c r="H23" s="194" t="str">
        <f>IF(SUM('[9]School 1:School 5'!H23:H23)&gt;0,SUM('[9]School 1:School 5'!H23:H23),"")</f>
        <v/>
      </c>
      <c r="I23" s="194" t="str">
        <f>IF(SUM('[9]School 1:School 5'!I23:I23)&gt;0,SUM('[9]School 1:School 5'!I23:I23),"")</f>
        <v/>
      </c>
      <c r="J23" s="195" t="str">
        <f>IF(SUM('[9]School 1:School 5'!J23:J23)&gt;0,SUM('[9]School 1:School 5'!J23:J23),"")</f>
        <v/>
      </c>
      <c r="K23" s="204" t="str">
        <f>IF(SUM('[9]School 1:School 5'!K23:K23)&gt;0,SUM('[9]School 1:School 5'!K23:K23),"")</f>
        <v/>
      </c>
      <c r="M23" s="93"/>
      <c r="N23" s="223" t="s">
        <v>159</v>
      </c>
    </row>
    <row r="24" spans="1:14" s="90" customFormat="1" ht="24.95" customHeight="1" x14ac:dyDescent="0.25">
      <c r="A24" s="183" t="s">
        <v>26</v>
      </c>
      <c r="B24" s="184">
        <v>307</v>
      </c>
      <c r="C24" s="185" t="s">
        <v>27</v>
      </c>
      <c r="D24" s="157" t="str">
        <f t="shared" si="0"/>
        <v/>
      </c>
      <c r="E24" s="194" t="str">
        <f>IF(SUM('[9]School 1:School 5'!E24:E24)&gt;0,SUM('[9]School 1:School 5'!E24:E24),"")</f>
        <v/>
      </c>
      <c r="F24" s="194" t="str">
        <f>IF(SUM('[9]School 1:School 5'!F24:F24)&gt;0,SUM('[9]School 1:School 5'!F24:F24),"")</f>
        <v/>
      </c>
      <c r="G24" s="194" t="str">
        <f>IF(SUM('[9]School 1:School 5'!G24:G24)&gt;0,SUM('[9]School 1:School 5'!G24:G24),"")</f>
        <v/>
      </c>
      <c r="H24" s="194" t="str">
        <f>IF(SUM('[9]School 1:School 5'!H24:H24)&gt;0,SUM('[9]School 1:School 5'!H24:H24),"")</f>
        <v/>
      </c>
      <c r="I24" s="194" t="str">
        <f>IF(SUM('[9]School 1:School 5'!I24:I24)&gt;0,SUM('[9]School 1:School 5'!I24:I24),"")</f>
        <v/>
      </c>
      <c r="J24" s="195" t="str">
        <f>IF(SUM('[9]School 1:School 5'!J24:J24)&gt;0,SUM('[9]School 1:School 5'!J24:J24),"")</f>
        <v/>
      </c>
      <c r="K24" s="204" t="str">
        <f>IF(SUM('[9]School 1:School 5'!K24:K24)&gt;0,SUM('[9]School 1:School 5'!K24:K24),"")</f>
        <v/>
      </c>
      <c r="M24" s="93"/>
      <c r="N24" s="223"/>
    </row>
    <row r="25" spans="1:14" s="90" customFormat="1" ht="24.95" customHeight="1" x14ac:dyDescent="0.25">
      <c r="A25" s="183" t="s">
        <v>28</v>
      </c>
      <c r="B25" s="184">
        <v>309</v>
      </c>
      <c r="C25" s="185" t="s">
        <v>208</v>
      </c>
      <c r="D25" s="157" t="str">
        <f t="shared" si="0"/>
        <v/>
      </c>
      <c r="E25" s="194" t="str">
        <f>IF(SUM('[9]School 1:School 5'!E25:E25)&gt;0,SUM('[9]School 1:School 5'!E25:E25),"")</f>
        <v/>
      </c>
      <c r="F25" s="194" t="str">
        <f>IF(SUM('[9]School 1:School 5'!F25:F25)&gt;0,SUM('[9]School 1:School 5'!F25:F25),"")</f>
        <v/>
      </c>
      <c r="G25" s="194" t="str">
        <f>IF(SUM('[9]School 1:School 5'!G25:G25)&gt;0,SUM('[9]School 1:School 5'!G25:G25),"")</f>
        <v/>
      </c>
      <c r="H25" s="194" t="str">
        <f>IF(SUM('[9]School 1:School 5'!H25:H25)&gt;0,SUM('[9]School 1:School 5'!H25:H25),"")</f>
        <v/>
      </c>
      <c r="I25" s="194" t="str">
        <f>IF(SUM('[9]School 1:School 5'!I25:I25)&gt;0,SUM('[9]School 1:School 5'!I25:I25),"")</f>
        <v/>
      </c>
      <c r="J25" s="195" t="str">
        <f>IF(SUM('[9]School 1:School 5'!J25:J25)&gt;0,SUM('[9]School 1:School 5'!J25:J25),"")</f>
        <v/>
      </c>
      <c r="K25" s="204" t="str">
        <f>IF(SUM('[9]School 1:School 5'!K25:K25)&gt;0,SUM('[9]School 1:School 5'!K25:K25),"")</f>
        <v/>
      </c>
      <c r="M25" s="93"/>
      <c r="N25" s="223" t="s">
        <v>160</v>
      </c>
    </row>
    <row r="26" spans="1:14" s="90" customFormat="1" ht="24.95" customHeight="1" x14ac:dyDescent="0.25">
      <c r="A26" s="183" t="s">
        <v>29</v>
      </c>
      <c r="B26" s="184">
        <v>310</v>
      </c>
      <c r="C26" s="185" t="s">
        <v>30</v>
      </c>
      <c r="D26" s="157" t="str">
        <f t="shared" si="0"/>
        <v/>
      </c>
      <c r="E26" s="194" t="str">
        <f>IF(SUM('[9]School 1:School 5'!E26:E26)&gt;0,SUM('[9]School 1:School 5'!E26:E26),"")</f>
        <v/>
      </c>
      <c r="F26" s="194" t="str">
        <f>IF(SUM('[9]School 1:School 5'!F26:F26)&gt;0,SUM('[9]School 1:School 5'!F26:F26),"")</f>
        <v/>
      </c>
      <c r="G26" s="194" t="str">
        <f>IF(SUM('[9]School 1:School 5'!G26:G26)&gt;0,SUM('[9]School 1:School 5'!G26:G26),"")</f>
        <v/>
      </c>
      <c r="H26" s="194" t="str">
        <f>IF(SUM('[9]School 1:School 5'!H26:H26)&gt;0,SUM('[9]School 1:School 5'!H26:H26),"")</f>
        <v/>
      </c>
      <c r="I26" s="194" t="str">
        <f>IF(SUM('[9]School 1:School 5'!I26:I26)&gt;0,SUM('[9]School 1:School 5'!I26:I26),"")</f>
        <v/>
      </c>
      <c r="J26" s="195" t="str">
        <f>IF(SUM('[9]School 1:School 5'!J26:J26)&gt;0,SUM('[9]School 1:School 5'!J26:J26),"")</f>
        <v/>
      </c>
      <c r="K26" s="204" t="str">
        <f>IF(SUM('[9]School 1:School 5'!K26:K26)&gt;0,SUM('[9]School 1:School 5'!K26:K26),"")</f>
        <v/>
      </c>
      <c r="M26" s="93"/>
      <c r="N26" s="223"/>
    </row>
    <row r="27" spans="1:14" s="90" customFormat="1" ht="24.95" customHeight="1" x14ac:dyDescent="0.25">
      <c r="A27" s="183" t="s">
        <v>31</v>
      </c>
      <c r="B27" s="184">
        <v>311</v>
      </c>
      <c r="C27" s="185" t="s">
        <v>32</v>
      </c>
      <c r="D27" s="157" t="str">
        <f t="shared" si="0"/>
        <v/>
      </c>
      <c r="E27" s="194" t="str">
        <f>IF(SUM('[9]School 1:School 5'!E27:E27)&gt;0,SUM('[9]School 1:School 5'!E27:E27),"")</f>
        <v/>
      </c>
      <c r="F27" s="194" t="str">
        <f>IF(SUM('[9]School 1:School 5'!F27:F27)&gt;0,SUM('[9]School 1:School 5'!F27:F27),"")</f>
        <v/>
      </c>
      <c r="G27" s="194" t="str">
        <f>IF(SUM('[9]School 1:School 5'!G27:G27)&gt;0,SUM('[9]School 1:School 5'!G27:G27),"")</f>
        <v/>
      </c>
      <c r="H27" s="194" t="str">
        <f>IF(SUM('[9]School 1:School 5'!H27:H27)&gt;0,SUM('[9]School 1:School 5'!H27:H27),"")</f>
        <v/>
      </c>
      <c r="I27" s="194" t="str">
        <f>IF(SUM('[9]School 1:School 5'!I27:I27)&gt;0,SUM('[9]School 1:School 5'!I27:I27),"")</f>
        <v/>
      </c>
      <c r="J27" s="195" t="str">
        <f>IF(SUM('[9]School 1:School 5'!J27:J27)&gt;0,SUM('[9]School 1:School 5'!J27:J27),"")</f>
        <v/>
      </c>
      <c r="K27" s="204" t="str">
        <f>IF(SUM('[9]School 1:School 5'!K27:K27)&gt;0,SUM('[9]School 1:School 5'!K27:K27),"")</f>
        <v/>
      </c>
      <c r="M27" s="93"/>
      <c r="N27" s="223" t="s">
        <v>161</v>
      </c>
    </row>
    <row r="28" spans="1:14" s="90" customFormat="1" ht="24.95" customHeight="1" x14ac:dyDescent="0.25">
      <c r="A28" s="183" t="s">
        <v>33</v>
      </c>
      <c r="B28" s="184">
        <v>312</v>
      </c>
      <c r="C28" s="185" t="s">
        <v>34</v>
      </c>
      <c r="D28" s="157" t="str">
        <f t="shared" si="0"/>
        <v/>
      </c>
      <c r="E28" s="194" t="str">
        <f>IF(SUM('[9]School 1:School 5'!E28:E28)&gt;0,SUM('[9]School 1:School 5'!E28:E28),"")</f>
        <v/>
      </c>
      <c r="F28" s="194" t="str">
        <f>IF(SUM('[9]School 1:School 5'!F28:F28)&gt;0,SUM('[9]School 1:School 5'!F28:F28),"")</f>
        <v/>
      </c>
      <c r="G28" s="194" t="str">
        <f>IF(SUM('[9]School 1:School 5'!G28:G28)&gt;0,SUM('[9]School 1:School 5'!G28:G28),"")</f>
        <v/>
      </c>
      <c r="H28" s="194" t="str">
        <f>IF(SUM('[9]School 1:School 5'!H28:H28)&gt;0,SUM('[9]School 1:School 5'!H28:H28),"")</f>
        <v/>
      </c>
      <c r="I28" s="194" t="str">
        <f>IF(SUM('[9]School 1:School 5'!I28:I28)&gt;0,SUM('[9]School 1:School 5'!I28:I28),"")</f>
        <v/>
      </c>
      <c r="J28" s="195" t="str">
        <f>IF(SUM('[9]School 1:School 5'!J28:J28)&gt;0,SUM('[9]School 1:School 5'!J28:J28),"")</f>
        <v/>
      </c>
      <c r="K28" s="204" t="str">
        <f>IF(SUM('[9]School 1:School 5'!K28:K28)&gt;0,SUM('[9]School 1:School 5'!K28:K28),"")</f>
        <v/>
      </c>
      <c r="M28" s="93"/>
      <c r="N28" s="223"/>
    </row>
    <row r="29" spans="1:14" s="90" customFormat="1" ht="24.95" customHeight="1" x14ac:dyDescent="0.25">
      <c r="A29" s="183" t="s">
        <v>35</v>
      </c>
      <c r="B29" s="184">
        <v>313</v>
      </c>
      <c r="C29" s="185" t="s">
        <v>195</v>
      </c>
      <c r="D29" s="157">
        <f t="shared" si="0"/>
        <v>47627.08</v>
      </c>
      <c r="E29" s="194">
        <f>'[9]School 1'!E29</f>
        <v>28406.69</v>
      </c>
      <c r="F29" s="194">
        <f>'[9]School 1'!F29</f>
        <v>8562.82</v>
      </c>
      <c r="G29" s="194">
        <f>'[9]School 1'!G29</f>
        <v>547.01</v>
      </c>
      <c r="H29" s="194">
        <f>'[9]School 1'!H29</f>
        <v>8517.2899999999991</v>
      </c>
      <c r="I29" s="194">
        <f>'[9]School 1'!I29</f>
        <v>826.04</v>
      </c>
      <c r="J29" s="195">
        <f>'[9]School 1'!J29</f>
        <v>556.79999999999995</v>
      </c>
      <c r="K29" s="204">
        <f>IF(SUM('[9]School 1:School 5'!K29:K29)&gt;0,SUM('[9]School 1:School 5'!K29:K29),"")</f>
        <v>210.43</v>
      </c>
      <c r="M29" s="93"/>
      <c r="N29" s="223"/>
    </row>
    <row r="30" spans="1:14" s="90" customFormat="1" ht="24.95" customHeight="1" x14ac:dyDescent="0.25">
      <c r="A30" s="183" t="s">
        <v>36</v>
      </c>
      <c r="B30" s="184">
        <v>314</v>
      </c>
      <c r="C30" s="185" t="s">
        <v>196</v>
      </c>
      <c r="D30" s="157" t="str">
        <f t="shared" si="0"/>
        <v/>
      </c>
      <c r="E30" s="194" t="str">
        <f>IF(SUM('[9]School 1:School 5'!E30:E30)&gt;0,SUM('[9]School 1:School 5'!E30:E30),"")</f>
        <v/>
      </c>
      <c r="F30" s="194" t="str">
        <f>IF(SUM('[9]School 1:School 5'!F30:F30)&gt;0,SUM('[9]School 1:School 5'!F30:F30),"")</f>
        <v/>
      </c>
      <c r="G30" s="194" t="str">
        <f>IF(SUM('[9]School 1:School 5'!G30:G30)&gt;0,SUM('[9]School 1:School 5'!G30:G30),"")</f>
        <v/>
      </c>
      <c r="H30" s="194" t="str">
        <f>IF(SUM('[9]School 1:School 5'!H30:H30)&gt;0,SUM('[9]School 1:School 5'!H30:H30),"")</f>
        <v/>
      </c>
      <c r="I30" s="194" t="str">
        <f>IF(SUM('[9]School 1:School 5'!I30:I30)&gt;0,SUM('[9]School 1:School 5'!I30:I30),"")</f>
        <v/>
      </c>
      <c r="J30" s="195" t="str">
        <f>IF(SUM('[9]School 1:School 5'!J30:J30)&gt;0,SUM('[9]School 1:School 5'!J30:J30),"")</f>
        <v/>
      </c>
      <c r="K30" s="204" t="str">
        <f>IF(SUM('[9]School 1:School 5'!K30:K30)&gt;0,SUM('[9]School 1:School 5'!K30:K30),"")</f>
        <v/>
      </c>
      <c r="M30" s="223" t="s">
        <v>247</v>
      </c>
      <c r="N30" s="223"/>
    </row>
    <row r="31" spans="1:14" s="90" customFormat="1" ht="24.95" customHeight="1" x14ac:dyDescent="0.25">
      <c r="A31" s="183" t="s">
        <v>37</v>
      </c>
      <c r="B31" s="184">
        <v>315</v>
      </c>
      <c r="C31" s="185" t="s">
        <v>38</v>
      </c>
      <c r="D31" s="157" t="str">
        <f t="shared" si="0"/>
        <v/>
      </c>
      <c r="E31" s="194" t="str">
        <f>IF(SUM('[9]School 1:School 5'!E31:E31)&gt;0,SUM('[9]School 1:School 5'!E31:E31),"")</f>
        <v/>
      </c>
      <c r="F31" s="194" t="str">
        <f>IF(SUM('[9]School 1:School 5'!F31:F31)&gt;0,SUM('[9]School 1:School 5'!F31:F31),"")</f>
        <v/>
      </c>
      <c r="G31" s="194" t="str">
        <f>IF(SUM('[9]School 1:School 5'!G31:G31)&gt;0,SUM('[9]School 1:School 5'!G31:G31),"")</f>
        <v/>
      </c>
      <c r="H31" s="194" t="str">
        <f>IF(SUM('[9]School 1:School 5'!H31:H31)&gt;0,SUM('[9]School 1:School 5'!H31:H31),"")</f>
        <v/>
      </c>
      <c r="I31" s="194" t="str">
        <f>IF(SUM('[9]School 1:School 5'!I31:I31)&gt;0,SUM('[9]School 1:School 5'!I31:I31),"")</f>
        <v/>
      </c>
      <c r="J31" s="195" t="str">
        <f>IF(SUM('[9]School 1:School 5'!J31:J31)&gt;0,SUM('[9]School 1:School 5'!J31:J31),"")</f>
        <v/>
      </c>
      <c r="K31" s="204" t="str">
        <f>IF(SUM('[9]School 1:School 5'!K31:K31)&gt;0,SUM('[9]School 1:School 5'!K31:K31),"")</f>
        <v/>
      </c>
      <c r="M31" s="223"/>
      <c r="N31" s="223"/>
    </row>
    <row r="32" spans="1:14" s="90" customFormat="1" ht="24.95" customHeight="1" x14ac:dyDescent="0.25">
      <c r="A32" s="183" t="s">
        <v>39</v>
      </c>
      <c r="B32" s="184">
        <v>316</v>
      </c>
      <c r="C32" s="185" t="s">
        <v>40</v>
      </c>
      <c r="D32" s="157" t="str">
        <f t="shared" si="0"/>
        <v/>
      </c>
      <c r="E32" s="194" t="str">
        <f>IF(SUM('[9]School 1:School 5'!E32:E32)&gt;0,SUM('[9]School 1:School 5'!E32:E32),"")</f>
        <v/>
      </c>
      <c r="F32" s="194" t="str">
        <f>IF(SUM('[9]School 1:School 5'!F32:F32)&gt;0,SUM('[9]School 1:School 5'!F32:F32),"")</f>
        <v/>
      </c>
      <c r="G32" s="194" t="str">
        <f>IF(SUM('[9]School 1:School 5'!G32:G32)&gt;0,SUM('[9]School 1:School 5'!G32:G32),"")</f>
        <v/>
      </c>
      <c r="H32" s="194" t="str">
        <f>IF(SUM('[9]School 1:School 5'!H32:H32)&gt;0,SUM('[9]School 1:School 5'!H32:H32),"")</f>
        <v/>
      </c>
      <c r="I32" s="194" t="str">
        <f>IF(SUM('[9]School 1:School 5'!I32:I32)&gt;0,SUM('[9]School 1:School 5'!I32:I32),"")</f>
        <v/>
      </c>
      <c r="J32" s="195" t="str">
        <f>IF(SUM('[9]School 1:School 5'!J32:J32)&gt;0,SUM('[9]School 1:School 5'!J32:J32),"")</f>
        <v/>
      </c>
      <c r="K32" s="204" t="str">
        <f>IF(SUM('[9]School 1:School 5'!K32:K32)&gt;0,SUM('[9]School 1:School 5'!K32:K32),"")</f>
        <v/>
      </c>
      <c r="M32" s="223"/>
      <c r="N32" s="223"/>
    </row>
    <row r="33" spans="1:23" s="90" customFormat="1" ht="24.95" customHeight="1" x14ac:dyDescent="0.25">
      <c r="A33" s="183" t="s">
        <v>41</v>
      </c>
      <c r="B33" s="184">
        <v>317</v>
      </c>
      <c r="C33" s="185" t="s">
        <v>42</v>
      </c>
      <c r="D33" s="157" t="str">
        <f t="shared" si="0"/>
        <v/>
      </c>
      <c r="E33" s="194" t="str">
        <f>IF(SUM('[9]School 1:School 5'!E33:E33)&gt;0,SUM('[9]School 1:School 5'!E33:E33),"")</f>
        <v/>
      </c>
      <c r="F33" s="194" t="str">
        <f>IF(SUM('[9]School 1:School 5'!F33:F33)&gt;0,SUM('[9]School 1:School 5'!F33:F33),"")</f>
        <v/>
      </c>
      <c r="G33" s="194" t="str">
        <f>IF(SUM('[9]School 1:School 5'!G33:G33)&gt;0,SUM('[9]School 1:School 5'!G33:G33),"")</f>
        <v/>
      </c>
      <c r="H33" s="194" t="str">
        <f>IF(SUM('[9]School 1:School 5'!H33:H33)&gt;0,SUM('[9]School 1:School 5'!H33:H33),"")</f>
        <v/>
      </c>
      <c r="I33" s="194" t="str">
        <f>IF(SUM('[9]School 1:School 5'!I33:I33)&gt;0,SUM('[9]School 1:School 5'!I33:I33),"")</f>
        <v/>
      </c>
      <c r="J33" s="195" t="str">
        <f>IF(SUM('[9]School 1:School 5'!J33:J33)&gt;0,SUM('[9]School 1:School 5'!J33:J33),"")</f>
        <v/>
      </c>
      <c r="K33" s="204" t="str">
        <f>IF(SUM('[9]School 1:School 5'!K33:K33)&gt;0,SUM('[9]School 1:School 5'!K33:K33),"")</f>
        <v/>
      </c>
      <c r="M33" s="223"/>
      <c r="N33" s="223"/>
    </row>
    <row r="34" spans="1:23" s="90" customFormat="1" ht="24.95" customHeight="1" x14ac:dyDescent="0.25">
      <c r="A34" s="183" t="s">
        <v>43</v>
      </c>
      <c r="B34" s="184">
        <v>318</v>
      </c>
      <c r="C34" s="185" t="s">
        <v>44</v>
      </c>
      <c r="D34" s="157">
        <f t="shared" si="0"/>
        <v>44144.11</v>
      </c>
      <c r="E34" s="194">
        <f>IF(SUM('[9]School 1:School 5'!E34:E34)&gt;0,SUM('[9]School 1:School 5'!E34:E34),"")</f>
        <v>31364.75</v>
      </c>
      <c r="F34" s="194">
        <f>IF(SUM('[9]School 1:School 5'!F34:F34)&gt;0,SUM('[9]School 1:School 5'!F34:F34),"")</f>
        <v>7027.1399999999994</v>
      </c>
      <c r="G34" s="194">
        <f>IF(SUM('[9]School 1:School 5'!G34:G34)&gt;0,SUM('[9]School 1:School 5'!G34:G34),"")</f>
        <v>222.61</v>
      </c>
      <c r="H34" s="194">
        <f>IF(SUM('[9]School 1:School 5'!H34:H34)&gt;0,SUM('[9]School 1:School 5'!H34:H34),"")</f>
        <v>4197.3499999999995</v>
      </c>
      <c r="I34" s="194">
        <f>IF(SUM('[9]School 1:School 5'!I34:I34)&gt;0,SUM('[9]School 1:School 5'!I34:I34),"")</f>
        <v>307.14999999999998</v>
      </c>
      <c r="J34" s="195">
        <f>IF(SUM('[9]School 1:School 5'!J34:J34)&gt;0,SUM('[9]School 1:School 5'!J34:J34),"")</f>
        <v>814.68000000000006</v>
      </c>
      <c r="K34" s="204">
        <f>IF(SUM('[9]School 1:School 5'!K34:K34)&gt;0,SUM('[9]School 1:School 5'!K34:K34),"")</f>
        <v>210.43</v>
      </c>
      <c r="M34" s="223"/>
      <c r="N34" s="223"/>
    </row>
    <row r="35" spans="1:23" s="90" customFormat="1" ht="24.95" customHeight="1" x14ac:dyDescent="0.25">
      <c r="A35" s="183" t="s">
        <v>45</v>
      </c>
      <c r="B35" s="184">
        <v>319</v>
      </c>
      <c r="C35" s="185" t="s">
        <v>207</v>
      </c>
      <c r="D35" s="157" t="str">
        <f t="shared" si="0"/>
        <v/>
      </c>
      <c r="E35" s="194" t="str">
        <f>IF(SUM('[9]School 1:School 5'!E35:E35)&gt;0,SUM('[9]School 1:School 5'!E35:E35),"")</f>
        <v/>
      </c>
      <c r="F35" s="194" t="str">
        <f>IF(SUM('[9]School 1:School 5'!F35:F35)&gt;0,SUM('[9]School 1:School 5'!F35:F35),"")</f>
        <v/>
      </c>
      <c r="G35" s="194" t="str">
        <f>IF(SUM('[9]School 1:School 5'!G35:G35)&gt;0,SUM('[9]School 1:School 5'!G35:G35),"")</f>
        <v/>
      </c>
      <c r="H35" s="194" t="str">
        <f>IF(SUM('[9]School 1:School 5'!H35:H35)&gt;0,SUM('[9]School 1:School 5'!H35:H35),"")</f>
        <v/>
      </c>
      <c r="I35" s="194" t="str">
        <f>IF(SUM('[9]School 1:School 5'!I35:I35)&gt;0,SUM('[9]School 1:School 5'!I35:I35),"")</f>
        <v/>
      </c>
      <c r="J35" s="195" t="str">
        <f>IF(SUM('[9]School 1:School 5'!J35:J35)&gt;0,SUM('[9]School 1:School 5'!J35:J35),"")</f>
        <v/>
      </c>
      <c r="K35" s="204" t="str">
        <f>IF(SUM('[9]School 1:School 5'!K35:K35)&gt;0,SUM('[9]School 1:School 5'!K35:K35),"")</f>
        <v/>
      </c>
      <c r="M35" s="223"/>
      <c r="N35" s="223"/>
    </row>
    <row r="36" spans="1:23" s="90" customFormat="1" ht="24.95" customHeight="1" x14ac:dyDescent="0.25">
      <c r="A36" s="183" t="s">
        <v>46</v>
      </c>
      <c r="B36" s="184">
        <v>320</v>
      </c>
      <c r="C36" s="185" t="s">
        <v>47</v>
      </c>
      <c r="D36" s="157">
        <f t="shared" si="0"/>
        <v>84675.090000000011</v>
      </c>
      <c r="E36" s="194">
        <f>IF(SUM('[9]School 1:School 5'!E36:E36)&gt;0,SUM('[9]School 1:School 5'!E36:E36),"")</f>
        <v>55490.850000000006</v>
      </c>
      <c r="F36" s="194">
        <f>IF(SUM('[9]School 1:School 5'!F36:F36)&gt;0,SUM('[9]School 1:School 5'!F36:F36),"")</f>
        <v>11960.66</v>
      </c>
      <c r="G36" s="194">
        <f>IF(SUM('[9]School 1:School 5'!G36:G36)&gt;0,SUM('[9]School 1:School 5'!G36:G36),"")</f>
        <v>985.61</v>
      </c>
      <c r="H36" s="194">
        <f>IF(SUM('[9]School 1:School 5'!H36:H36)&gt;0,SUM('[9]School 1:School 5'!H36:H36),"")</f>
        <v>6665.91</v>
      </c>
      <c r="I36" s="194">
        <f>IF(SUM('[9]School 1:School 5'!I36:I36)&gt;0,SUM('[9]School 1:School 5'!I36:I36),"")</f>
        <v>8111.63</v>
      </c>
      <c r="J36" s="195">
        <f>IF(SUM('[9]School 1:School 5'!J36:J36)&gt;0,SUM('[9]School 1:School 5'!J36:J36),"")</f>
        <v>1250</v>
      </c>
      <c r="K36" s="204">
        <f>IF(SUM('[9]School 1:School 5'!K36:K36)&gt;0,SUM('[9]School 1:School 5'!K36:K36),"")</f>
        <v>210.43</v>
      </c>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94" t="str">
        <f>IF(SUM('[9]School 1:School 5'!E37:E37)&gt;0,SUM('[9]School 1:School 5'!E37:E37),"")</f>
        <v/>
      </c>
      <c r="F37" s="194" t="str">
        <f>IF(SUM('[9]School 1:School 5'!F37:F37)&gt;0,SUM('[9]School 1:School 5'!F37:F37),"")</f>
        <v/>
      </c>
      <c r="G37" s="194" t="str">
        <f>IF(SUM('[9]School 1:School 5'!G37:G37)&gt;0,SUM('[9]School 1:School 5'!G37:G37),"")</f>
        <v/>
      </c>
      <c r="H37" s="194" t="str">
        <f>IF(SUM('[9]School 1:School 5'!H37:H37)&gt;0,SUM('[9]School 1:School 5'!H37:H37),"")</f>
        <v/>
      </c>
      <c r="I37" s="194" t="str">
        <f>IF(SUM('[9]School 1:School 5'!I37:I37)&gt;0,SUM('[9]School 1:School 5'!I37:I37),"")</f>
        <v/>
      </c>
      <c r="J37" s="195" t="str">
        <f>IF(SUM('[9]School 1:School 5'!J37:J37)&gt;0,SUM('[9]School 1:School 5'!J37:J37),"")</f>
        <v/>
      </c>
      <c r="K37" s="204" t="str">
        <f>IF(SUM('[9]School 1:School 5'!K37:K37)&gt;0,SUM('[9]School 1:School 5'!K37:K37),"")</f>
        <v/>
      </c>
      <c r="M37" s="223"/>
      <c r="N37" s="223"/>
    </row>
    <row r="38" spans="1:23" s="90" customFormat="1" ht="24.95" customHeight="1" x14ac:dyDescent="0.25">
      <c r="A38" s="183" t="s">
        <v>50</v>
      </c>
      <c r="B38" s="184">
        <v>322</v>
      </c>
      <c r="C38" s="185" t="s">
        <v>51</v>
      </c>
      <c r="D38" s="157" t="str">
        <f t="shared" si="0"/>
        <v/>
      </c>
      <c r="E38" s="194" t="str">
        <f>IF(SUM('[9]School 1:School 5'!E38:E38)&gt;0,SUM('[9]School 1:School 5'!E38:E38),"")</f>
        <v/>
      </c>
      <c r="F38" s="194" t="str">
        <f>IF(SUM('[9]School 1:School 5'!F38:F38)&gt;0,SUM('[9]School 1:School 5'!F38:F38),"")</f>
        <v/>
      </c>
      <c r="G38" s="194" t="str">
        <f>IF(SUM('[9]School 1:School 5'!G38:G38)&gt;0,SUM('[9]School 1:School 5'!G38:G38),"")</f>
        <v/>
      </c>
      <c r="H38" s="194" t="str">
        <f>IF(SUM('[9]School 1:School 5'!H38:H38)&gt;0,SUM('[9]School 1:School 5'!H38:H38),"")</f>
        <v/>
      </c>
      <c r="I38" s="194" t="str">
        <f>IF(SUM('[9]School 1:School 5'!I38:I38)&gt;0,SUM('[9]School 1:School 5'!I38:I38),"")</f>
        <v/>
      </c>
      <c r="J38" s="195" t="str">
        <f>IF(SUM('[9]School 1:School 5'!J38:J38)&gt;0,SUM('[9]School 1:School 5'!J38:J38),"")</f>
        <v/>
      </c>
      <c r="K38" s="204" t="str">
        <f>IF(SUM('[9]School 1:School 5'!K38:K38)&gt;0,SUM('[9]School 1:School 5'!K38:K38),"")</f>
        <v/>
      </c>
      <c r="M38" s="223"/>
      <c r="N38" s="223"/>
    </row>
    <row r="39" spans="1:23" s="90" customFormat="1" ht="24.95" customHeight="1" x14ac:dyDescent="0.25">
      <c r="A39" s="183" t="s">
        <v>52</v>
      </c>
      <c r="B39" s="184">
        <v>345</v>
      </c>
      <c r="C39" s="185" t="s">
        <v>53</v>
      </c>
      <c r="D39" s="157" t="str">
        <f t="shared" si="0"/>
        <v/>
      </c>
      <c r="E39" s="194" t="str">
        <f>IF(SUM('[9]School 1:School 5'!E39:E39)&gt;0,SUM('[9]School 1:School 5'!E39:E39),"")</f>
        <v/>
      </c>
      <c r="F39" s="194" t="str">
        <f>IF(SUM('[9]School 1:School 5'!F39:F39)&gt;0,SUM('[9]School 1:School 5'!F39:F39),"")</f>
        <v/>
      </c>
      <c r="G39" s="194" t="str">
        <f>IF(SUM('[9]School 1:School 5'!G39:G39)&gt;0,SUM('[9]School 1:School 5'!G39:G39),"")</f>
        <v/>
      </c>
      <c r="H39" s="194" t="str">
        <f>IF(SUM('[9]School 1:School 5'!H39:H39)&gt;0,SUM('[9]School 1:School 5'!H39:H39),"")</f>
        <v/>
      </c>
      <c r="I39" s="194" t="str">
        <f>IF(SUM('[9]School 1:School 5'!I39:I39)&gt;0,SUM('[9]School 1:School 5'!I39:I39),"")</f>
        <v/>
      </c>
      <c r="J39" s="195" t="str">
        <f>IF(SUM('[9]School 1:School 5'!J39:J39)&gt;0,SUM('[9]School 1:School 5'!J39:J39),"")</f>
        <v/>
      </c>
      <c r="K39" s="204" t="str">
        <f>IF(SUM('[9]School 1:School 5'!K39:K39)&gt;0,SUM('[9]School 1:School 5'!K39:K39),"")</f>
        <v/>
      </c>
      <c r="M39" s="94"/>
      <c r="N39" s="94"/>
    </row>
    <row r="40" spans="1:23" s="90" customFormat="1" ht="24.95" customHeight="1" x14ac:dyDescent="0.25">
      <c r="A40" s="183" t="s">
        <v>54</v>
      </c>
      <c r="B40" s="184">
        <v>323</v>
      </c>
      <c r="C40" s="185" t="s">
        <v>55</v>
      </c>
      <c r="D40" s="157" t="str">
        <f t="shared" si="0"/>
        <v/>
      </c>
      <c r="E40" s="194" t="str">
        <f>IF(SUM('[9]School 1:School 5'!E40:E40)&gt;0,SUM('[9]School 1:School 5'!E40:E40),"")</f>
        <v/>
      </c>
      <c r="F40" s="194" t="str">
        <f>IF(SUM('[9]School 1:School 5'!F40:F40)&gt;0,SUM('[9]School 1:School 5'!F40:F40),"")</f>
        <v/>
      </c>
      <c r="G40" s="194" t="str">
        <f>IF(SUM('[9]School 1:School 5'!G40:G40)&gt;0,SUM('[9]School 1:School 5'!G40:G40),"")</f>
        <v/>
      </c>
      <c r="H40" s="194" t="str">
        <f>IF(SUM('[9]School 1:School 5'!H40:H40)&gt;0,SUM('[9]School 1:School 5'!H40:H40),"")</f>
        <v/>
      </c>
      <c r="I40" s="194" t="str">
        <f>IF(SUM('[9]School 1:School 5'!I40:I40)&gt;0,SUM('[9]School 1:School 5'!I40:I40),"")</f>
        <v/>
      </c>
      <c r="J40" s="195" t="str">
        <f>IF(SUM('[9]School 1:School 5'!J40:J40)&gt;0,SUM('[9]School 1:School 5'!J40:J40),"")</f>
        <v/>
      </c>
      <c r="K40" s="204" t="str">
        <f>IF(SUM('[9]School 1:School 5'!K40:K40)&gt;0,SUM('[9]School 1:School 5'!K40:K40),"")</f>
        <v/>
      </c>
      <c r="M40" s="93"/>
      <c r="N40" s="223" t="s">
        <v>163</v>
      </c>
    </row>
    <row r="41" spans="1:23" s="90" customFormat="1" ht="24.95" customHeight="1" x14ac:dyDescent="0.25">
      <c r="A41" s="183" t="s">
        <v>56</v>
      </c>
      <c r="B41" s="184">
        <v>324</v>
      </c>
      <c r="C41" s="185" t="s">
        <v>57</v>
      </c>
      <c r="D41" s="157" t="str">
        <f t="shared" si="0"/>
        <v/>
      </c>
      <c r="E41" s="194" t="str">
        <f>IF(SUM('[9]School 1:School 5'!E41:E41)&gt;0,SUM('[9]School 1:School 5'!E41:E41),"")</f>
        <v/>
      </c>
      <c r="F41" s="194" t="str">
        <f>IF(SUM('[9]School 1:School 5'!F41:F41)&gt;0,SUM('[9]School 1:School 5'!F41:F41),"")</f>
        <v/>
      </c>
      <c r="G41" s="194" t="str">
        <f>IF(SUM('[9]School 1:School 5'!G41:G41)&gt;0,SUM('[9]School 1:School 5'!G41:G41),"")</f>
        <v/>
      </c>
      <c r="H41" s="194" t="str">
        <f>IF(SUM('[9]School 1:School 5'!H41:H41)&gt;0,SUM('[9]School 1:School 5'!H41:H41),"")</f>
        <v/>
      </c>
      <c r="I41" s="194" t="str">
        <f>IF(SUM('[9]School 1:School 5'!I41:I41)&gt;0,SUM('[9]School 1:School 5'!I41:I41),"")</f>
        <v/>
      </c>
      <c r="J41" s="195" t="str">
        <f>IF(SUM('[9]School 1:School 5'!J41:J41)&gt;0,SUM('[9]School 1:School 5'!J41:J41),"")</f>
        <v/>
      </c>
      <c r="K41" s="204" t="str">
        <f>IF(SUM('[9]School 1:School 5'!K41:K41)&gt;0,SUM('[9]School 1:School 5'!K41:K41),"")</f>
        <v/>
      </c>
      <c r="M41" s="93"/>
      <c r="N41" s="223"/>
    </row>
    <row r="42" spans="1:23" s="90" customFormat="1" ht="24.95" customHeight="1" x14ac:dyDescent="0.25">
      <c r="A42" s="183" t="s">
        <v>58</v>
      </c>
      <c r="B42" s="184">
        <v>325</v>
      </c>
      <c r="C42" s="185" t="s">
        <v>59</v>
      </c>
      <c r="D42" s="157" t="str">
        <f t="shared" si="0"/>
        <v/>
      </c>
      <c r="E42" s="194" t="str">
        <f>IF(SUM('[9]School 1:School 5'!E42:E42)&gt;0,SUM('[9]School 1:School 5'!E42:E42),"")</f>
        <v/>
      </c>
      <c r="F42" s="194" t="str">
        <f>IF(SUM('[9]School 1:School 5'!F42:F42)&gt;0,SUM('[9]School 1:School 5'!F42:F42),"")</f>
        <v/>
      </c>
      <c r="G42" s="194" t="str">
        <f>IF(SUM('[9]School 1:School 5'!G42:G42)&gt;0,SUM('[9]School 1:School 5'!G42:G42),"")</f>
        <v/>
      </c>
      <c r="H42" s="194" t="str">
        <f>IF(SUM('[9]School 1:School 5'!H42:H42)&gt;0,SUM('[9]School 1:School 5'!H42:H42),"")</f>
        <v/>
      </c>
      <c r="I42" s="194" t="str">
        <f>IF(SUM('[9]School 1:School 5'!I42:I42)&gt;0,SUM('[9]School 1:School 5'!I42:I42),"")</f>
        <v/>
      </c>
      <c r="J42" s="195" t="str">
        <f>IF(SUM('[9]School 1:School 5'!J42:J42)&gt;0,SUM('[9]School 1:School 5'!J42:J42),"")</f>
        <v/>
      </c>
      <c r="K42" s="204" t="str">
        <f>IF(SUM('[9]School 1:School 5'!K42:K42)&gt;0,SUM('[9]School 1:School 5'!K42:K42),"")</f>
        <v/>
      </c>
      <c r="M42" s="93"/>
      <c r="N42" s="223" t="s">
        <v>164</v>
      </c>
    </row>
    <row r="43" spans="1:23" s="90" customFormat="1" ht="24.95" customHeight="1" x14ac:dyDescent="0.25">
      <c r="A43" s="183" t="s">
        <v>60</v>
      </c>
      <c r="B43" s="184">
        <v>326</v>
      </c>
      <c r="C43" s="185" t="s">
        <v>61</v>
      </c>
      <c r="D43" s="157" t="str">
        <f t="shared" si="0"/>
        <v/>
      </c>
      <c r="E43" s="194" t="str">
        <f>IF(SUM('[9]School 1:School 5'!E43:E43)&gt;0,SUM('[9]School 1:School 5'!E43:E43),"")</f>
        <v/>
      </c>
      <c r="F43" s="194" t="str">
        <f>IF(SUM('[9]School 1:School 5'!F43:F43)&gt;0,SUM('[9]School 1:School 5'!F43:F43),"")</f>
        <v/>
      </c>
      <c r="G43" s="194" t="str">
        <f>IF(SUM('[9]School 1:School 5'!G43:G43)&gt;0,SUM('[9]School 1:School 5'!G43:G43),"")</f>
        <v/>
      </c>
      <c r="H43" s="194" t="str">
        <f>IF(SUM('[9]School 1:School 5'!H43:H43)&gt;0,SUM('[9]School 1:School 5'!H43:H43),"")</f>
        <v/>
      </c>
      <c r="I43" s="194" t="str">
        <f>IF(SUM('[9]School 1:School 5'!I43:I43)&gt;0,SUM('[9]School 1:School 5'!I43:I43),"")</f>
        <v/>
      </c>
      <c r="J43" s="195" t="str">
        <f>IF(SUM('[9]School 1:School 5'!J43:J43)&gt;0,SUM('[9]School 1:School 5'!J43:J43),"")</f>
        <v/>
      </c>
      <c r="K43" s="204" t="str">
        <f>IF(SUM('[9]School 1:School 5'!K43:K43)&gt;0,SUM('[9]School 1:School 5'!K43:K43),"")</f>
        <v/>
      </c>
      <c r="M43" s="93"/>
      <c r="N43" s="223"/>
    </row>
    <row r="44" spans="1:23" s="90" customFormat="1" ht="33" customHeight="1" x14ac:dyDescent="0.25">
      <c r="A44" s="183" t="s">
        <v>107</v>
      </c>
      <c r="B44" s="184">
        <v>359</v>
      </c>
      <c r="C44" s="185" t="s">
        <v>224</v>
      </c>
      <c r="D44" s="157" t="str">
        <f t="shared" si="0"/>
        <v/>
      </c>
      <c r="E44" s="194" t="str">
        <f>IF(SUM('[9]School 1:School 5'!E44:E44)&gt;0,SUM('[9]School 1:School 5'!E44:E44),"")</f>
        <v/>
      </c>
      <c r="F44" s="194" t="str">
        <f>IF(SUM('[9]School 1:School 5'!F44:F44)&gt;0,SUM('[9]School 1:School 5'!F44:F44),"")</f>
        <v/>
      </c>
      <c r="G44" s="194" t="str">
        <f>IF(SUM('[9]School 1:School 5'!G44:G44)&gt;0,SUM('[9]School 1:School 5'!G44:G44),"")</f>
        <v/>
      </c>
      <c r="H44" s="194" t="str">
        <f>IF(SUM('[9]School 1:School 5'!H44:H44)&gt;0,SUM('[9]School 1:School 5'!H44:H44),"")</f>
        <v/>
      </c>
      <c r="I44" s="194" t="str">
        <f>IF(SUM('[9]School 1:School 5'!I44:I44)&gt;0,SUM('[9]School 1:School 5'!I44:I44),"")</f>
        <v/>
      </c>
      <c r="J44" s="195" t="str">
        <f>IF(SUM('[9]School 1:School 5'!J44:J44)&gt;0,SUM('[9]School 1:School 5'!J44:J44),"")</f>
        <v/>
      </c>
      <c r="K44" s="204" t="str">
        <f>IF(SUM('[9]School 1:School 5'!K44:K44)&gt;0,SUM('[9]School 1:School 5'!K44:K44),"")</f>
        <v/>
      </c>
      <c r="M44" s="93"/>
      <c r="N44" s="223" t="s">
        <v>165</v>
      </c>
    </row>
    <row r="45" spans="1:23" s="90" customFormat="1" ht="24.95" customHeight="1" x14ac:dyDescent="0.25">
      <c r="A45" s="183" t="s">
        <v>62</v>
      </c>
      <c r="B45" s="184">
        <v>327</v>
      </c>
      <c r="C45" s="185" t="s">
        <v>63</v>
      </c>
      <c r="D45" s="157" t="str">
        <f t="shared" si="0"/>
        <v/>
      </c>
      <c r="E45" s="194" t="str">
        <f>IF(SUM('[9]School 1:School 5'!E45:E45)&gt;0,SUM('[9]School 1:School 5'!E45:E45),"")</f>
        <v/>
      </c>
      <c r="F45" s="194" t="str">
        <f>IF(SUM('[9]School 1:School 5'!F45:F45)&gt;0,SUM('[9]School 1:School 5'!F45:F45),"")</f>
        <v/>
      </c>
      <c r="G45" s="194" t="str">
        <f>IF(SUM('[9]School 1:School 5'!G45:G45)&gt;0,SUM('[9]School 1:School 5'!G45:G45),"")</f>
        <v/>
      </c>
      <c r="H45" s="194" t="str">
        <f>IF(SUM('[9]School 1:School 5'!H45:H45)&gt;0,SUM('[9]School 1:School 5'!H45:H45),"")</f>
        <v/>
      </c>
      <c r="I45" s="194" t="str">
        <f>IF(SUM('[9]School 1:School 5'!I45:I45)&gt;0,SUM('[9]School 1:School 5'!I45:I45),"")</f>
        <v/>
      </c>
      <c r="J45" s="195" t="str">
        <f>IF(SUM('[9]School 1:School 5'!J45:J45)&gt;0,SUM('[9]School 1:School 5'!J45:J45),"")</f>
        <v/>
      </c>
      <c r="K45" s="204" t="str">
        <f>IF(SUM('[9]School 1:School 5'!K45:K45)&gt;0,SUM('[9]School 1:School 5'!K45:K45),"")</f>
        <v/>
      </c>
      <c r="M45" s="93"/>
      <c r="N45" s="223"/>
    </row>
    <row r="46" spans="1:23" s="90" customFormat="1" ht="24.95" customHeight="1" x14ac:dyDescent="0.25">
      <c r="A46" s="183" t="s">
        <v>64</v>
      </c>
      <c r="B46" s="184">
        <v>328</v>
      </c>
      <c r="C46" s="185" t="s">
        <v>65</v>
      </c>
      <c r="D46" s="157" t="str">
        <f t="shared" si="0"/>
        <v/>
      </c>
      <c r="E46" s="194" t="str">
        <f>IF(SUM('[9]School 1:School 5'!E46:E46)&gt;0,SUM('[9]School 1:School 5'!E46:E46),"")</f>
        <v/>
      </c>
      <c r="F46" s="194" t="str">
        <f>IF(SUM('[9]School 1:School 5'!F46:F46)&gt;0,SUM('[9]School 1:School 5'!F46:F46),"")</f>
        <v/>
      </c>
      <c r="G46" s="194" t="str">
        <f>IF(SUM('[9]School 1:School 5'!G46:G46)&gt;0,SUM('[9]School 1:School 5'!G46:G46),"")</f>
        <v/>
      </c>
      <c r="H46" s="194" t="str">
        <f>IF(SUM('[9]School 1:School 5'!H46:H46)&gt;0,SUM('[9]School 1:School 5'!H46:H46),"")</f>
        <v/>
      </c>
      <c r="I46" s="194" t="str">
        <f>IF(SUM('[9]School 1:School 5'!I46:I46)&gt;0,SUM('[9]School 1:School 5'!I46:I46),"")</f>
        <v/>
      </c>
      <c r="J46" s="195" t="str">
        <f>IF(SUM('[9]School 1:School 5'!J46:J46)&gt;0,SUM('[9]School 1:School 5'!J46:J46),"")</f>
        <v/>
      </c>
      <c r="K46" s="204" t="str">
        <f>IF(SUM('[9]School 1:School 5'!K46:K46)&gt;0,SUM('[9]School 1:School 5'!K46:K46),"")</f>
        <v/>
      </c>
      <c r="M46" s="93"/>
      <c r="N46" s="223" t="s">
        <v>166</v>
      </c>
    </row>
    <row r="47" spans="1:23" s="90" customFormat="1" ht="24.95" customHeight="1" x14ac:dyDescent="0.25">
      <c r="A47" s="183" t="s">
        <v>66</v>
      </c>
      <c r="B47" s="184">
        <v>329</v>
      </c>
      <c r="C47" s="185" t="s">
        <v>67</v>
      </c>
      <c r="D47" s="157" t="str">
        <f t="shared" si="0"/>
        <v/>
      </c>
      <c r="E47" s="194" t="str">
        <f>IF(SUM('[9]School 1:School 5'!E47:E47)&gt;0,SUM('[9]School 1:School 5'!E47:E47),"")</f>
        <v/>
      </c>
      <c r="F47" s="194" t="str">
        <f>IF(SUM('[9]School 1:School 5'!F47:F47)&gt;0,SUM('[9]School 1:School 5'!F47:F47),"")</f>
        <v/>
      </c>
      <c r="G47" s="194" t="str">
        <f>IF(SUM('[9]School 1:School 5'!G47:G47)&gt;0,SUM('[9]School 1:School 5'!G47:G47),"")</f>
        <v/>
      </c>
      <c r="H47" s="194" t="str">
        <f>IF(SUM('[9]School 1:School 5'!H47:H47)&gt;0,SUM('[9]School 1:School 5'!H47:H47),"")</f>
        <v/>
      </c>
      <c r="I47" s="194" t="str">
        <f>IF(SUM('[9]School 1:School 5'!I47:I47)&gt;0,SUM('[9]School 1:School 5'!I47:I47),"")</f>
        <v/>
      </c>
      <c r="J47" s="195" t="str">
        <f>IF(SUM('[9]School 1:School 5'!J47:J47)&gt;0,SUM('[9]School 1:School 5'!J47:J47),"")</f>
        <v/>
      </c>
      <c r="K47" s="204" t="str">
        <f>IF(SUM('[9]School 1:School 5'!K47:K47)&gt;0,SUM('[9]School 1:School 5'!K47:K47),"")</f>
        <v/>
      </c>
      <c r="M47" s="93"/>
      <c r="N47" s="223"/>
    </row>
    <row r="48" spans="1:23" s="90" customFormat="1" ht="24.95" customHeight="1" x14ac:dyDescent="0.25">
      <c r="A48" s="183" t="s">
        <v>68</v>
      </c>
      <c r="B48" s="184">
        <v>330</v>
      </c>
      <c r="C48" s="185" t="s">
        <v>209</v>
      </c>
      <c r="D48" s="157">
        <f t="shared" si="0"/>
        <v>44639.729999999996</v>
      </c>
      <c r="E48" s="194">
        <f>IF(SUM('[9]School 1:School 5'!E48:E48)&gt;0,SUM('[9]School 1:School 5'!E48:E48),"")</f>
        <v>32164.79</v>
      </c>
      <c r="F48" s="194">
        <f>IF(SUM('[9]School 1:School 5'!F48:F48)&gt;0,SUM('[9]School 1:School 5'!F48:F48),"")</f>
        <v>7190.3099999999995</v>
      </c>
      <c r="G48" s="194">
        <f>IF(SUM('[9]School 1:School 5'!G48:G48)&gt;0,SUM('[9]School 1:School 5'!G48:G48),"")</f>
        <v>570.61</v>
      </c>
      <c r="H48" s="194">
        <f>IF(SUM('[9]School 1:School 5'!H48:H48)&gt;0,SUM('[9]School 1:School 5'!H48:H48),"")</f>
        <v>2873.25</v>
      </c>
      <c r="I48" s="194">
        <f>IF(SUM('[9]School 1:School 5'!I48:I48)&gt;0,SUM('[9]School 1:School 5'!I48:I48),"")</f>
        <v>1160.3399999999999</v>
      </c>
      <c r="J48" s="195">
        <f>IF(SUM('[9]School 1:School 5'!J48:J48)&gt;0,SUM('[9]School 1:School 5'!J48:J48),"")</f>
        <v>470</v>
      </c>
      <c r="K48" s="204">
        <f>IF(SUM('[9]School 1:School 5'!K48:K48)&gt;0,SUM('[9]School 1:School 5'!K48:K48),"")</f>
        <v>210.43</v>
      </c>
      <c r="M48" s="93"/>
      <c r="N48" s="151"/>
    </row>
    <row r="49" spans="1:14" s="90" customFormat="1" ht="24.95" customHeight="1" x14ac:dyDescent="0.25">
      <c r="A49" s="183" t="s">
        <v>69</v>
      </c>
      <c r="B49" s="184">
        <v>333</v>
      </c>
      <c r="C49" s="185" t="s">
        <v>70</v>
      </c>
      <c r="D49" s="157" t="str">
        <f t="shared" si="0"/>
        <v/>
      </c>
      <c r="E49" s="194" t="str">
        <f>IF(SUM('[9]School 1:School 5'!E49:E49)&gt;0,SUM('[9]School 1:School 5'!E49:E49),"")</f>
        <v/>
      </c>
      <c r="F49" s="194" t="str">
        <f>IF(SUM('[9]School 1:School 5'!F49:F49)&gt;0,SUM('[9]School 1:School 5'!F49:F49),"")</f>
        <v/>
      </c>
      <c r="G49" s="194" t="str">
        <f>IF(SUM('[9]School 1:School 5'!G49:G49)&gt;0,SUM('[9]School 1:School 5'!G49:G49),"")</f>
        <v/>
      </c>
      <c r="H49" s="194" t="str">
        <f>IF(SUM('[9]School 1:School 5'!H49:H49)&gt;0,SUM('[9]School 1:School 5'!H49:H49),"")</f>
        <v/>
      </c>
      <c r="I49" s="194" t="str">
        <f>IF(SUM('[9]School 1:School 5'!I49:I49)&gt;0,SUM('[9]School 1:School 5'!I49:I49),"")</f>
        <v/>
      </c>
      <c r="J49" s="195" t="str">
        <f>IF(SUM('[9]School 1:School 5'!J49:J49)&gt;0,SUM('[9]School 1:School 5'!J49:J49),"")</f>
        <v/>
      </c>
      <c r="K49" s="204" t="str">
        <f>IF(SUM('[9]School 1:School 5'!K49:K49)&gt;0,SUM('[9]School 1:School 5'!K49:K49),"")</f>
        <v/>
      </c>
      <c r="M49" s="93"/>
      <c r="N49" s="152" t="s">
        <v>121</v>
      </c>
    </row>
    <row r="50" spans="1:14" s="90" customFormat="1" ht="24.95" customHeight="1" x14ac:dyDescent="0.25">
      <c r="A50" s="183" t="s">
        <v>71</v>
      </c>
      <c r="B50" s="184">
        <v>334</v>
      </c>
      <c r="C50" s="185" t="s">
        <v>206</v>
      </c>
      <c r="D50" s="157">
        <f t="shared" si="0"/>
        <v>17362.38</v>
      </c>
      <c r="E50" s="194">
        <f>IF(SUM('[9]School 1:School 5'!E50:E50)&gt;0,SUM('[9]School 1:School 5'!E50:E50),"")</f>
        <v>6143.3</v>
      </c>
      <c r="F50" s="194">
        <f>IF(SUM('[9]School 1:School 5'!F50:F50)&gt;0,SUM('[9]School 1:School 5'!F50:F50),"")</f>
        <v>1862.44</v>
      </c>
      <c r="G50" s="194">
        <f>IF(SUM('[9]School 1:School 5'!G50:G50)&gt;0,SUM('[9]School 1:School 5'!G50:G50),"")</f>
        <v>225.61</v>
      </c>
      <c r="H50" s="194">
        <f>IF(SUM('[9]School 1:School 5'!H50:H50)&gt;0,SUM('[9]School 1:School 5'!H50:H50),"")</f>
        <v>4445.1299999999992</v>
      </c>
      <c r="I50" s="194">
        <f>IF(SUM('[9]School 1:School 5'!I50:I50)&gt;0,SUM('[9]School 1:School 5'!I50:I50),"")</f>
        <v>3818.67</v>
      </c>
      <c r="J50" s="195">
        <f>IF(SUM('[9]School 1:School 5'!J50:J50)&gt;0,SUM('[9]School 1:School 5'!J50:J50),"")</f>
        <v>656.8</v>
      </c>
      <c r="K50" s="204">
        <f>IF(SUM('[9]School 1:School 5'!K50:K50)&gt;0,SUM('[9]School 1:School 5'!K50:K50),"")</f>
        <v>210.43</v>
      </c>
      <c r="M50" s="93"/>
      <c r="N50" s="151"/>
    </row>
    <row r="51" spans="1:14" s="90" customFormat="1" ht="24.95" customHeight="1" x14ac:dyDescent="0.25">
      <c r="A51" s="183" t="s">
        <v>72</v>
      </c>
      <c r="B51" s="184">
        <v>335</v>
      </c>
      <c r="C51" s="185" t="s">
        <v>197</v>
      </c>
      <c r="D51" s="157" t="str">
        <f t="shared" si="0"/>
        <v/>
      </c>
      <c r="E51" s="194" t="str">
        <f>IF(SUM('[9]School 1:School 5'!E51:E51)&gt;0,SUM('[9]School 1:School 5'!E51:E51),"")</f>
        <v/>
      </c>
      <c r="F51" s="194" t="str">
        <f>IF(SUM('[9]School 1:School 5'!F51:F51)&gt;0,SUM('[9]School 1:School 5'!F51:F51),"")</f>
        <v/>
      </c>
      <c r="G51" s="194" t="str">
        <f>IF(SUM('[9]School 1:School 5'!G51:G51)&gt;0,SUM('[9]School 1:School 5'!G51:G51),"")</f>
        <v/>
      </c>
      <c r="H51" s="194" t="str">
        <f>IF(SUM('[9]School 1:School 5'!H51:H51)&gt;0,SUM('[9]School 1:School 5'!H51:H51),"")</f>
        <v/>
      </c>
      <c r="I51" s="194" t="str">
        <f>IF(SUM('[9]School 1:School 5'!I51:I51)&gt;0,SUM('[9]School 1:School 5'!I51:I51),"")</f>
        <v/>
      </c>
      <c r="J51" s="195" t="str">
        <f>IF(SUM('[9]School 1:School 5'!J51:J51)&gt;0,SUM('[9]School 1:School 5'!J51:J51),"")</f>
        <v/>
      </c>
      <c r="K51" s="204" t="str">
        <f>IF(SUM('[9]School 1:School 5'!K51:K51)&gt;0,SUM('[9]School 1:School 5'!K51:K51),"")</f>
        <v/>
      </c>
      <c r="M51" s="152" t="s">
        <v>75</v>
      </c>
      <c r="N51" s="93"/>
    </row>
    <row r="52" spans="1:14" s="90" customFormat="1" ht="24.95" customHeight="1" x14ac:dyDescent="0.25">
      <c r="A52" s="183" t="s">
        <v>73</v>
      </c>
      <c r="B52" s="184">
        <v>336</v>
      </c>
      <c r="C52" s="185" t="s">
        <v>74</v>
      </c>
      <c r="D52" s="157" t="str">
        <f t="shared" si="0"/>
        <v/>
      </c>
      <c r="E52" s="194" t="str">
        <f>IF(SUM('[9]School 1:School 5'!E52:E52)&gt;0,SUM('[9]School 1:School 5'!E52:E52),"")</f>
        <v/>
      </c>
      <c r="F52" s="194" t="str">
        <f>IF(SUM('[9]School 1:School 5'!F52:F52)&gt;0,SUM('[9]School 1:School 5'!F52:F52),"")</f>
        <v/>
      </c>
      <c r="G52" s="194" t="str">
        <f>IF(SUM('[9]School 1:School 5'!G52:G52)&gt;0,SUM('[9]School 1:School 5'!G52:G52),"")</f>
        <v/>
      </c>
      <c r="H52" s="194" t="str">
        <f>IF(SUM('[9]School 1:School 5'!H52:H52)&gt;0,SUM('[9]School 1:School 5'!H52:H52),"")</f>
        <v/>
      </c>
      <c r="I52" s="194" t="str">
        <f>IF(SUM('[9]School 1:School 5'!I52:I52)&gt;0,SUM('[9]School 1:School 5'!I52:I52),"")</f>
        <v/>
      </c>
      <c r="J52" s="195" t="str">
        <f>IF(SUM('[9]School 1:School 5'!J52:J52)&gt;0,SUM('[9]School 1:School 5'!J52:J52),"")</f>
        <v/>
      </c>
      <c r="K52" s="204" t="str">
        <f>IF(SUM('[9]School 1:School 5'!K52:K52)&gt;0,SUM('[9]School 1:School 5'!K52:K52),"")</f>
        <v/>
      </c>
      <c r="M52" s="152"/>
      <c r="N52" s="93"/>
    </row>
    <row r="53" spans="1:14" s="90" customFormat="1" ht="24.95" customHeight="1" x14ac:dyDescent="0.25">
      <c r="A53" s="183" t="s">
        <v>76</v>
      </c>
      <c r="B53" s="184">
        <v>337</v>
      </c>
      <c r="C53" s="185" t="s">
        <v>210</v>
      </c>
      <c r="D53" s="157">
        <f t="shared" si="0"/>
        <v>36877.170000000006</v>
      </c>
      <c r="E53" s="194">
        <f>IF(SUM('[9]School 1:School 5'!E53:E53)&gt;0,SUM('[9]School 1:School 5'!E53:E53),"")</f>
        <v>27956.66</v>
      </c>
      <c r="F53" s="194">
        <f>IF(SUM('[9]School 1:School 5'!F53:F53)&gt;0,SUM('[9]School 1:School 5'!F53:F53),"")</f>
        <v>8471.24</v>
      </c>
      <c r="G53" s="194">
        <f>IF(SUM('[9]School 1:School 5'!G53:G53)&gt;0,SUM('[9]School 1:School 5'!G53:G53),"")</f>
        <v>195.61</v>
      </c>
      <c r="H53" s="194">
        <f>IF(SUM('[9]School 1:School 5'!H53:H53)&gt;0,SUM('[9]School 1:School 5'!H53:H53),"")</f>
        <v>43.23</v>
      </c>
      <c r="I53" s="194" t="str">
        <f>IF(SUM('[9]School 1:School 5'!I53:I53)&gt;0,SUM('[9]School 1:School 5'!I53:I53),"")</f>
        <v/>
      </c>
      <c r="J53" s="195" t="str">
        <f>IF(SUM('[9]School 1:School 5'!J53:J53)&gt;0,SUM('[9]School 1:School 5'!J53:J53),"")</f>
        <v/>
      </c>
      <c r="K53" s="204">
        <f>IF(SUM('[9]School 1:School 5'!K53:K53)&gt;0,SUM('[9]School 1:School 5'!K53:K53),"")</f>
        <v>210.43</v>
      </c>
      <c r="M53" s="93"/>
      <c r="N53" s="93"/>
    </row>
    <row r="54" spans="1:14" s="90" customFormat="1" ht="24.95" customHeight="1" x14ac:dyDescent="0.25">
      <c r="A54" s="183" t="s">
        <v>78</v>
      </c>
      <c r="B54" s="184">
        <v>339</v>
      </c>
      <c r="C54" s="185" t="s">
        <v>79</v>
      </c>
      <c r="D54" s="157" t="str">
        <f t="shared" si="0"/>
        <v/>
      </c>
      <c r="E54" s="194" t="str">
        <f>IF(SUM('[9]School 1:School 5'!E54:E54)&gt;0,SUM('[9]School 1:School 5'!E54:E54),"")</f>
        <v/>
      </c>
      <c r="F54" s="194" t="str">
        <f>IF(SUM('[9]School 1:School 5'!F54:F54)&gt;0,SUM('[9]School 1:School 5'!F54:F54),"")</f>
        <v/>
      </c>
      <c r="G54" s="194" t="str">
        <f>IF(SUM('[9]School 1:School 5'!G54:G54)&gt;0,SUM('[9]School 1:School 5'!G54:G54),"")</f>
        <v/>
      </c>
      <c r="H54" s="194" t="str">
        <f>IF(SUM('[9]School 1:School 5'!H54:H54)&gt;0,SUM('[9]School 1:School 5'!H54:H54),"")</f>
        <v/>
      </c>
      <c r="I54" s="194" t="str">
        <f>IF(SUM('[9]School 1:School 5'!I54:I54)&gt;0,SUM('[9]School 1:School 5'!I54:I54),"")</f>
        <v/>
      </c>
      <c r="J54" s="195" t="str">
        <f>IF(SUM('[9]School 1:School 5'!J54:J54)&gt;0,SUM('[9]School 1:School 5'!J54:J54),"")</f>
        <v/>
      </c>
      <c r="K54" s="204" t="str">
        <f>IF(SUM('[9]School 1:School 5'!K54:K54)&gt;0,SUM('[9]School 1:School 5'!K54:K54),"")</f>
        <v/>
      </c>
      <c r="M54" s="93"/>
      <c r="N54" s="93"/>
    </row>
    <row r="55" spans="1:14" s="90" customFormat="1" ht="24.95" customHeight="1" x14ac:dyDescent="0.25">
      <c r="A55" s="183" t="s">
        <v>80</v>
      </c>
      <c r="B55" s="184">
        <v>340</v>
      </c>
      <c r="C55" s="185" t="s">
        <v>81</v>
      </c>
      <c r="D55" s="157" t="str">
        <f t="shared" si="0"/>
        <v/>
      </c>
      <c r="E55" s="194" t="str">
        <f>IF(SUM('[9]School 1:School 5'!E55:E55)&gt;0,SUM('[9]School 1:School 5'!E55:E55),"")</f>
        <v/>
      </c>
      <c r="F55" s="194" t="str">
        <f>IF(SUM('[9]School 1:School 5'!F55:F55)&gt;0,SUM('[9]School 1:School 5'!F55:F55),"")</f>
        <v/>
      </c>
      <c r="G55" s="194" t="str">
        <f>IF(SUM('[9]School 1:School 5'!G55:G55)&gt;0,SUM('[9]School 1:School 5'!G55:G55),"")</f>
        <v/>
      </c>
      <c r="H55" s="194" t="str">
        <f>IF(SUM('[9]School 1:School 5'!H55:H55)&gt;0,SUM('[9]School 1:School 5'!H55:H55),"")</f>
        <v/>
      </c>
      <c r="I55" s="194" t="str">
        <f>IF(SUM('[9]School 1:School 5'!I55:I55)&gt;0,SUM('[9]School 1:School 5'!I55:I55),"")</f>
        <v/>
      </c>
      <c r="J55" s="195" t="str">
        <f>IF(SUM('[9]School 1:School 5'!J55:J55)&gt;0,SUM('[9]School 1:School 5'!J55:J55),"")</f>
        <v/>
      </c>
      <c r="K55" s="204" t="str">
        <f>IF(SUM('[9]School 1:School 5'!K55:K55)&gt;0,SUM('[9]School 1:School 5'!K55:K55),"")</f>
        <v/>
      </c>
      <c r="M55" s="93"/>
      <c r="N55" s="93"/>
    </row>
    <row r="56" spans="1:14" s="90" customFormat="1" ht="24.95" customHeight="1" x14ac:dyDescent="0.25">
      <c r="A56" s="183" t="s">
        <v>198</v>
      </c>
      <c r="B56" s="184">
        <v>373</v>
      </c>
      <c r="C56" s="185" t="s">
        <v>199</v>
      </c>
      <c r="D56" s="157" t="str">
        <f t="shared" si="0"/>
        <v/>
      </c>
      <c r="E56" s="194" t="str">
        <f>IF(SUM('[9]School 1:School 5'!E56:E56)&gt;0,SUM('[9]School 1:School 5'!E56:E56),"")</f>
        <v/>
      </c>
      <c r="F56" s="194" t="str">
        <f>IF(SUM('[9]School 1:School 5'!F56:F56)&gt;0,SUM('[9]School 1:School 5'!F56:F56),"")</f>
        <v/>
      </c>
      <c r="G56" s="194" t="str">
        <f>IF(SUM('[9]School 1:School 5'!G56:G56)&gt;0,SUM('[9]School 1:School 5'!G56:G56),"")</f>
        <v/>
      </c>
      <c r="H56" s="194" t="str">
        <f>IF(SUM('[9]School 1:School 5'!H56:H56)&gt;0,SUM('[9]School 1:School 5'!H56:H56),"")</f>
        <v/>
      </c>
      <c r="I56" s="194" t="str">
        <f>IF(SUM('[9]School 1:School 5'!I56:I56)&gt;0,SUM('[9]School 1:School 5'!I56:I56),"")</f>
        <v/>
      </c>
      <c r="J56" s="195" t="str">
        <f>IF(SUM('[9]School 1:School 5'!J56:J56)&gt;0,SUM('[9]School 1:School 5'!J56:J56),"")</f>
        <v/>
      </c>
      <c r="K56" s="204" t="str">
        <f>IF(SUM('[9]School 1:School 5'!K56:K56)&gt;0,SUM('[9]School 1:School 5'!K56:K56),"")</f>
        <v/>
      </c>
      <c r="M56" s="93"/>
      <c r="N56" s="93"/>
    </row>
    <row r="57" spans="1:14" s="90" customFormat="1" ht="24.95" customHeight="1" x14ac:dyDescent="0.25">
      <c r="A57" s="183" t="s">
        <v>82</v>
      </c>
      <c r="B57" s="184">
        <v>342</v>
      </c>
      <c r="C57" s="185" t="s">
        <v>83</v>
      </c>
      <c r="D57" s="157" t="str">
        <f t="shared" si="0"/>
        <v/>
      </c>
      <c r="E57" s="194" t="str">
        <f>IF(SUM('[9]School 1:School 5'!E57:E57)&gt;0,SUM('[9]School 1:School 5'!E57:E57),"")</f>
        <v/>
      </c>
      <c r="F57" s="194" t="str">
        <f>IF(SUM('[9]School 1:School 5'!F57:F57)&gt;0,SUM('[9]School 1:School 5'!F57:F57),"")</f>
        <v/>
      </c>
      <c r="G57" s="194" t="str">
        <f>IF(SUM('[9]School 1:School 5'!G57:G57)&gt;0,SUM('[9]School 1:School 5'!G57:G57),"")</f>
        <v/>
      </c>
      <c r="H57" s="194" t="str">
        <f>IF(SUM('[9]School 1:School 5'!H57:H57)&gt;0,SUM('[9]School 1:School 5'!H57:H57),"")</f>
        <v/>
      </c>
      <c r="I57" s="194" t="str">
        <f>IF(SUM('[9]School 1:School 5'!I57:I57)&gt;0,SUM('[9]School 1:School 5'!I57:I57),"")</f>
        <v/>
      </c>
      <c r="J57" s="195" t="str">
        <f>IF(SUM('[9]School 1:School 5'!J57:J57)&gt;0,SUM('[9]School 1:School 5'!J57:J57),"")</f>
        <v/>
      </c>
      <c r="K57" s="204" t="str">
        <f>IF(SUM('[9]School 1:School 5'!K57:K57)&gt;0,SUM('[9]School 1:School 5'!K57:K57),"")</f>
        <v/>
      </c>
      <c r="M57" s="93"/>
      <c r="N57" s="93"/>
    </row>
    <row r="58" spans="1:14" s="90" customFormat="1" ht="24.95" customHeight="1" x14ac:dyDescent="0.25">
      <c r="A58" s="183" t="s">
        <v>84</v>
      </c>
      <c r="B58" s="184">
        <v>343</v>
      </c>
      <c r="C58" s="185" t="s">
        <v>85</v>
      </c>
      <c r="D58" s="157" t="str">
        <f t="shared" si="0"/>
        <v/>
      </c>
      <c r="E58" s="194" t="str">
        <f>IF(SUM('[9]School 1:School 5'!E58:E58)&gt;0,SUM('[9]School 1:School 5'!E58:E58),"")</f>
        <v/>
      </c>
      <c r="F58" s="194" t="str">
        <f>IF(SUM('[9]School 1:School 5'!F58:F58)&gt;0,SUM('[9]School 1:School 5'!F58:F58),"")</f>
        <v/>
      </c>
      <c r="G58" s="194" t="str">
        <f>IF(SUM('[9]School 1:School 5'!G58:G58)&gt;0,SUM('[9]School 1:School 5'!G58:G58),"")</f>
        <v/>
      </c>
      <c r="H58" s="194" t="str">
        <f>IF(SUM('[9]School 1:School 5'!H58:H58)&gt;0,SUM('[9]School 1:School 5'!H58:H58),"")</f>
        <v/>
      </c>
      <c r="I58" s="194" t="str">
        <f>IF(SUM('[9]School 1:School 5'!I58:I58)&gt;0,SUM('[9]School 1:School 5'!I58:I58),"")</f>
        <v/>
      </c>
      <c r="J58" s="195" t="str">
        <f>IF(SUM('[9]School 1:School 5'!J58:J58)&gt;0,SUM('[9]School 1:School 5'!J58:J58),"")</f>
        <v/>
      </c>
      <c r="K58" s="204" t="str">
        <f>IF(SUM('[9]School 1:School 5'!K58:K58)&gt;0,SUM('[9]School 1:School 5'!K58:K58),"")</f>
        <v/>
      </c>
      <c r="M58" s="93"/>
      <c r="N58" s="93"/>
    </row>
    <row r="59" spans="1:14" s="90" customFormat="1" ht="24.95" customHeight="1" x14ac:dyDescent="0.25">
      <c r="A59" s="183" t="s">
        <v>86</v>
      </c>
      <c r="B59" s="184">
        <v>344</v>
      </c>
      <c r="C59" s="185" t="s">
        <v>87</v>
      </c>
      <c r="D59" s="157" t="str">
        <f t="shared" si="0"/>
        <v/>
      </c>
      <c r="E59" s="194" t="str">
        <f>IF(SUM('[9]School 1:School 5'!E59:E59)&gt;0,SUM('[9]School 1:School 5'!E59:E59),"")</f>
        <v/>
      </c>
      <c r="F59" s="194" t="str">
        <f>IF(SUM('[9]School 1:School 5'!F59:F59)&gt;0,SUM('[9]School 1:School 5'!F59:F59),"")</f>
        <v/>
      </c>
      <c r="G59" s="194" t="str">
        <f>IF(SUM('[9]School 1:School 5'!G59:G59)&gt;0,SUM('[9]School 1:School 5'!G59:G59),"")</f>
        <v/>
      </c>
      <c r="H59" s="194" t="str">
        <f>IF(SUM('[9]School 1:School 5'!H59:H59)&gt;0,SUM('[9]School 1:School 5'!H59:H59),"")</f>
        <v/>
      </c>
      <c r="I59" s="194" t="str">
        <f>IF(SUM('[9]School 1:School 5'!I59:I59)&gt;0,SUM('[9]School 1:School 5'!I59:I59),"")</f>
        <v/>
      </c>
      <c r="J59" s="195" t="str">
        <f>IF(SUM('[9]School 1:School 5'!J59:J59)&gt;0,SUM('[9]School 1:School 5'!J59:J59),"")</f>
        <v/>
      </c>
      <c r="K59" s="204" t="str">
        <f>IF(SUM('[9]School 1:School 5'!K59:K59)&gt;0,SUM('[9]School 1:School 5'!K59:K59),"")</f>
        <v/>
      </c>
      <c r="M59" s="93"/>
      <c r="N59" s="93"/>
    </row>
    <row r="60" spans="1:14" s="89" customFormat="1" ht="24.95" customHeight="1" x14ac:dyDescent="0.25">
      <c r="A60" s="183" t="s">
        <v>88</v>
      </c>
      <c r="B60" s="184">
        <v>346</v>
      </c>
      <c r="C60" s="185" t="s">
        <v>89</v>
      </c>
      <c r="D60" s="157" t="str">
        <f t="shared" si="0"/>
        <v/>
      </c>
      <c r="E60" s="194" t="str">
        <f>IF(SUM('[9]School 1:School 5'!E60:E60)&gt;0,SUM('[9]School 1:School 5'!E60:E60),"")</f>
        <v/>
      </c>
      <c r="F60" s="194" t="str">
        <f>IF(SUM('[9]School 1:School 5'!F60:F60)&gt;0,SUM('[9]School 1:School 5'!F60:F60),"")</f>
        <v/>
      </c>
      <c r="G60" s="194" t="str">
        <f>IF(SUM('[9]School 1:School 5'!G60:G60)&gt;0,SUM('[9]School 1:School 5'!G60:G60),"")</f>
        <v/>
      </c>
      <c r="H60" s="194" t="str">
        <f>IF(SUM('[9]School 1:School 5'!H60:H60)&gt;0,SUM('[9]School 1:School 5'!H60:H60),"")</f>
        <v/>
      </c>
      <c r="I60" s="194" t="str">
        <f>IF(SUM('[9]School 1:School 5'!I60:I60)&gt;0,SUM('[9]School 1:School 5'!I60:I60),"")</f>
        <v/>
      </c>
      <c r="J60" s="195" t="str">
        <f>IF(SUM('[9]School 1:School 5'!J60:J60)&gt;0,SUM('[9]School 1:School 5'!J60:J60),"")</f>
        <v/>
      </c>
      <c r="K60" s="204" t="str">
        <f>IF(SUM('[9]School 1:School 5'!K60:K60)&gt;0,SUM('[9]School 1:School 5'!K60:K60),"")</f>
        <v/>
      </c>
      <c r="M60" s="93"/>
      <c r="N60" s="38"/>
    </row>
    <row r="61" spans="1:14" ht="24.95" customHeight="1" x14ac:dyDescent="0.25">
      <c r="A61" s="183" t="s">
        <v>90</v>
      </c>
      <c r="B61" s="184">
        <v>347</v>
      </c>
      <c r="C61" s="185" t="s">
        <v>211</v>
      </c>
      <c r="D61" s="157" t="str">
        <f t="shared" si="0"/>
        <v/>
      </c>
      <c r="E61" s="194" t="str">
        <f>IF(SUM('[9]School 1:School 5'!E61:E61)&gt;0,SUM('[9]School 1:School 5'!E61:E61),"")</f>
        <v/>
      </c>
      <c r="F61" s="194" t="str">
        <f>IF(SUM('[9]School 1:School 5'!F61:F61)&gt;0,SUM('[9]School 1:School 5'!F61:F61),"")</f>
        <v/>
      </c>
      <c r="G61" s="194" t="str">
        <f>IF(SUM('[9]School 1:School 5'!G61:G61)&gt;0,SUM('[9]School 1:School 5'!G61:G61),"")</f>
        <v/>
      </c>
      <c r="H61" s="194" t="str">
        <f>IF(SUM('[9]School 1:School 5'!H61:H61)&gt;0,SUM('[9]School 1:School 5'!H61:H61),"")</f>
        <v/>
      </c>
      <c r="I61" s="194" t="str">
        <f>IF(SUM('[9]School 1:School 5'!I61:I61)&gt;0,SUM('[9]School 1:School 5'!I61:I61),"")</f>
        <v/>
      </c>
      <c r="J61" s="195" t="str">
        <f>IF(SUM('[9]School 1:School 5'!J61:J61)&gt;0,SUM('[9]School 1:School 5'!J61:J61),"")</f>
        <v/>
      </c>
      <c r="K61" s="204" t="str">
        <f>IF(SUM('[9]School 1:School 5'!K61:K61)&gt;0,SUM('[9]School 1:School 5'!K61:K61),"")</f>
        <v/>
      </c>
      <c r="L61" s="62"/>
      <c r="M61" s="38"/>
    </row>
    <row r="62" spans="1:14" ht="24.95" customHeight="1" x14ac:dyDescent="0.25">
      <c r="A62" s="183" t="s">
        <v>106</v>
      </c>
      <c r="B62" s="184">
        <v>358</v>
      </c>
      <c r="C62" s="185" t="s">
        <v>200</v>
      </c>
      <c r="D62" s="157" t="str">
        <f t="shared" si="0"/>
        <v/>
      </c>
      <c r="E62" s="194" t="str">
        <f>IF(SUM('[9]School 1:School 5'!E62:E62)&gt;0,SUM('[9]School 1:School 5'!E62:E62),"")</f>
        <v/>
      </c>
      <c r="F62" s="194" t="str">
        <f>IF(SUM('[9]School 1:School 5'!F62:F62)&gt;0,SUM('[9]School 1:School 5'!F62:F62),"")</f>
        <v/>
      </c>
      <c r="G62" s="194" t="str">
        <f>IF(SUM('[9]School 1:School 5'!G62:G62)&gt;0,SUM('[9]School 1:School 5'!G62:G62),"")</f>
        <v/>
      </c>
      <c r="H62" s="194" t="str">
        <f>IF(SUM('[9]School 1:School 5'!H62:H62)&gt;0,SUM('[9]School 1:School 5'!H62:H62),"")</f>
        <v/>
      </c>
      <c r="I62" s="194" t="str">
        <f>IF(SUM('[9]School 1:School 5'!I62:I62)&gt;0,SUM('[9]School 1:School 5'!I62:I62),"")</f>
        <v/>
      </c>
      <c r="J62" s="195" t="str">
        <f>IF(SUM('[9]School 1:School 5'!J62:J62)&gt;0,SUM('[9]School 1:School 5'!J62:J62),"")</f>
        <v/>
      </c>
      <c r="K62" s="204" t="str">
        <f>IF(SUM('[9]School 1:School 5'!K62:K62)&gt;0,SUM('[9]School 1:School 5'!K62:K62),"")</f>
        <v/>
      </c>
      <c r="L62" s="62"/>
    </row>
    <row r="63" spans="1:14" ht="24.95" customHeight="1" x14ac:dyDescent="0.25">
      <c r="A63" s="183" t="s">
        <v>91</v>
      </c>
      <c r="B63" s="184">
        <v>348</v>
      </c>
      <c r="C63" s="185" t="s">
        <v>92</v>
      </c>
      <c r="D63" s="157" t="str">
        <f t="shared" si="0"/>
        <v/>
      </c>
      <c r="E63" s="194" t="str">
        <f>IF(SUM('[9]School 1:School 5'!E63:E63)&gt;0,SUM('[9]School 1:School 5'!E63:E63),"")</f>
        <v/>
      </c>
      <c r="F63" s="194" t="str">
        <f>IF(SUM('[9]School 1:School 5'!F63:F63)&gt;0,SUM('[9]School 1:School 5'!F63:F63),"")</f>
        <v/>
      </c>
      <c r="G63" s="194" t="str">
        <f>IF(SUM('[9]School 1:School 5'!G63:G63)&gt;0,SUM('[9]School 1:School 5'!G63:G63),"")</f>
        <v/>
      </c>
      <c r="H63" s="194" t="str">
        <f>IF(SUM('[9]School 1:School 5'!H63:H63)&gt;0,SUM('[9]School 1:School 5'!H63:H63),"")</f>
        <v/>
      </c>
      <c r="I63" s="194" t="str">
        <f>IF(SUM('[9]School 1:School 5'!I63:I63)&gt;0,SUM('[9]School 1:School 5'!I63:I63),"")</f>
        <v/>
      </c>
      <c r="J63" s="195" t="str">
        <f>IF(SUM('[9]School 1:School 5'!J63:J63)&gt;0,SUM('[9]School 1:School 5'!J63:J63),"")</f>
        <v/>
      </c>
      <c r="K63" s="204" t="str">
        <f>IF(SUM('[9]School 1:School 5'!K63:K63)&gt;0,SUM('[9]School 1:School 5'!K63:K63),"")</f>
        <v/>
      </c>
      <c r="L63" s="62"/>
    </row>
    <row r="64" spans="1:14" ht="24.95" customHeight="1" x14ac:dyDescent="0.25">
      <c r="A64" s="183" t="s">
        <v>93</v>
      </c>
      <c r="B64" s="184">
        <v>349</v>
      </c>
      <c r="C64" s="185" t="s">
        <v>94</v>
      </c>
      <c r="D64" s="157" t="str">
        <f t="shared" si="0"/>
        <v/>
      </c>
      <c r="E64" s="194" t="str">
        <f>IF(SUM('[9]School 1:School 5'!E64:E64)&gt;0,SUM('[9]School 1:School 5'!E64:E64),"")</f>
        <v/>
      </c>
      <c r="F64" s="194" t="str">
        <f>IF(SUM('[9]School 1:School 5'!F64:F64)&gt;0,SUM('[9]School 1:School 5'!F64:F64),"")</f>
        <v/>
      </c>
      <c r="G64" s="194" t="str">
        <f>IF(SUM('[9]School 1:School 5'!G64:G64)&gt;0,SUM('[9]School 1:School 5'!G64:G64),"")</f>
        <v/>
      </c>
      <c r="H64" s="194" t="str">
        <f>IF(SUM('[9]School 1:School 5'!H64:H64)&gt;0,SUM('[9]School 1:School 5'!H64:H64),"")</f>
        <v/>
      </c>
      <c r="I64" s="194" t="str">
        <f>IF(SUM('[9]School 1:School 5'!I64:I64)&gt;0,SUM('[9]School 1:School 5'!I64:I64),"")</f>
        <v/>
      </c>
      <c r="J64" s="195" t="str">
        <f>IF(SUM('[9]School 1:School 5'!J64:J64)&gt;0,SUM('[9]School 1:School 5'!J64:J64),"")</f>
        <v/>
      </c>
      <c r="K64" s="204" t="str">
        <f>IF(SUM('[9]School 1:School 5'!K64:K64)&gt;0,SUM('[9]School 1:School 5'!K64:K64),"")</f>
        <v/>
      </c>
      <c r="L64" s="62"/>
    </row>
    <row r="65" spans="1:12" ht="24.95" customHeight="1" x14ac:dyDescent="0.25">
      <c r="A65" s="183" t="s">
        <v>77</v>
      </c>
      <c r="B65" s="184">
        <v>338</v>
      </c>
      <c r="C65" s="185" t="s">
        <v>201</v>
      </c>
      <c r="D65" s="157" t="str">
        <f t="shared" si="0"/>
        <v/>
      </c>
      <c r="E65" s="194" t="str">
        <f>IF(SUM('[9]School 1:School 5'!E65:E65)&gt;0,SUM('[9]School 1:School 5'!E65:E65),"")</f>
        <v/>
      </c>
      <c r="F65" s="194" t="str">
        <f>IF(SUM('[9]School 1:School 5'!F65:F65)&gt;0,SUM('[9]School 1:School 5'!F65:F65),"")</f>
        <v/>
      </c>
      <c r="G65" s="194" t="str">
        <f>IF(SUM('[9]School 1:School 5'!G65:G65)&gt;0,SUM('[9]School 1:School 5'!G65:G65),"")</f>
        <v/>
      </c>
      <c r="H65" s="194" t="str">
        <f>IF(SUM('[9]School 1:School 5'!H65:H65)&gt;0,SUM('[9]School 1:School 5'!H65:H65),"")</f>
        <v/>
      </c>
      <c r="I65" s="194" t="str">
        <f>IF(SUM('[9]School 1:School 5'!I65:I65)&gt;0,SUM('[9]School 1:School 5'!I65:I65),"")</f>
        <v/>
      </c>
      <c r="J65" s="195" t="str">
        <f>IF(SUM('[9]School 1:School 5'!J65:J65)&gt;0,SUM('[9]School 1:School 5'!J65:J65),"")</f>
        <v/>
      </c>
      <c r="K65" s="204" t="str">
        <f>IF(SUM('[9]School 1:School 5'!K65:K65)&gt;0,SUM('[9]School 1:School 5'!K65:K65),"")</f>
        <v/>
      </c>
      <c r="L65" s="62"/>
    </row>
    <row r="66" spans="1:12" ht="24.95" customHeight="1" x14ac:dyDescent="0.25">
      <c r="A66" s="183" t="s">
        <v>95</v>
      </c>
      <c r="B66" s="184">
        <v>351</v>
      </c>
      <c r="C66" s="185" t="s">
        <v>202</v>
      </c>
      <c r="D66" s="157" t="str">
        <f t="shared" si="0"/>
        <v/>
      </c>
      <c r="E66" s="194" t="str">
        <f>IF(SUM('[9]School 1:School 5'!E66:E66)&gt;0,SUM('[9]School 1:School 5'!E66:E66),"")</f>
        <v/>
      </c>
      <c r="F66" s="194" t="str">
        <f>IF(SUM('[9]School 1:School 5'!F66:F66)&gt;0,SUM('[9]School 1:School 5'!F66:F66),"")</f>
        <v/>
      </c>
      <c r="G66" s="194" t="str">
        <f>IF(SUM('[9]School 1:School 5'!G66:G66)&gt;0,SUM('[9]School 1:School 5'!G66:G66),"")</f>
        <v/>
      </c>
      <c r="H66" s="194" t="str">
        <f>IF(SUM('[9]School 1:School 5'!H66:H66)&gt;0,SUM('[9]School 1:School 5'!H66:H66),"")</f>
        <v/>
      </c>
      <c r="I66" s="194" t="str">
        <f>IF(SUM('[9]School 1:School 5'!I66:I66)&gt;0,SUM('[9]School 1:School 5'!I66:I66),"")</f>
        <v/>
      </c>
      <c r="J66" s="195" t="str">
        <f>IF(SUM('[9]School 1:School 5'!J66:J66)&gt;0,SUM('[9]School 1:School 5'!J66:J66),"")</f>
        <v/>
      </c>
      <c r="K66" s="204" t="str">
        <f>IF(SUM('[9]School 1:School 5'!K66:K66)&gt;0,SUM('[9]School 1:School 5'!K66:K66),"")</f>
        <v/>
      </c>
      <c r="L66" s="62"/>
    </row>
    <row r="67" spans="1:12" ht="24.95" customHeight="1" x14ac:dyDescent="0.25">
      <c r="A67" s="183" t="s">
        <v>96</v>
      </c>
      <c r="B67" s="184">
        <v>352</v>
      </c>
      <c r="C67" s="185" t="s">
        <v>225</v>
      </c>
      <c r="D67" s="157" t="str">
        <f t="shared" si="0"/>
        <v/>
      </c>
      <c r="E67" s="194" t="str">
        <f>IF(SUM('[9]School 1:School 5'!E67:E67)&gt;0,SUM('[9]School 1:School 5'!E67:E67),"")</f>
        <v/>
      </c>
      <c r="F67" s="194" t="str">
        <f>IF(SUM('[9]School 1:School 5'!F67:F67)&gt;0,SUM('[9]School 1:School 5'!F67:F67),"")</f>
        <v/>
      </c>
      <c r="G67" s="194" t="str">
        <f>IF(SUM('[9]School 1:School 5'!G67:G67)&gt;0,SUM('[9]School 1:School 5'!G67:G67),"")</f>
        <v/>
      </c>
      <c r="H67" s="194" t="str">
        <f>IF(SUM('[9]School 1:School 5'!H67:H67)&gt;0,SUM('[9]School 1:School 5'!H67:H67),"")</f>
        <v/>
      </c>
      <c r="I67" s="194" t="str">
        <f>IF(SUM('[9]School 1:School 5'!I67:I67)&gt;0,SUM('[9]School 1:School 5'!I67:I67),"")</f>
        <v/>
      </c>
      <c r="J67" s="195" t="str">
        <f>IF(SUM('[9]School 1:School 5'!J67:J67)&gt;0,SUM('[9]School 1:School 5'!J67:J67),"")</f>
        <v/>
      </c>
      <c r="K67" s="204" t="str">
        <f>IF(SUM('[9]School 1:School 5'!K67:K67)&gt;0,SUM('[9]School 1:School 5'!K67:K67),"")</f>
        <v/>
      </c>
      <c r="L67" s="62"/>
    </row>
    <row r="68" spans="1:12" ht="24.95" customHeight="1" x14ac:dyDescent="0.25">
      <c r="A68" s="183" t="s">
        <v>97</v>
      </c>
      <c r="B68" s="184">
        <v>353</v>
      </c>
      <c r="C68" s="185" t="s">
        <v>212</v>
      </c>
      <c r="D68" s="157" t="str">
        <f t="shared" si="0"/>
        <v/>
      </c>
      <c r="E68" s="194" t="str">
        <f>IF(SUM('[9]School 1:School 5'!E68:E68)&gt;0,SUM('[9]School 1:School 5'!E68:E68),"")</f>
        <v/>
      </c>
      <c r="F68" s="194" t="str">
        <f>IF(SUM('[9]School 1:School 5'!F68:F68)&gt;0,SUM('[9]School 1:School 5'!F68:F68),"")</f>
        <v/>
      </c>
      <c r="G68" s="194" t="str">
        <f>IF(SUM('[9]School 1:School 5'!G68:G68)&gt;0,SUM('[9]School 1:School 5'!G68:G68),"")</f>
        <v/>
      </c>
      <c r="H68" s="194" t="str">
        <f>IF(SUM('[9]School 1:School 5'!H68:H68)&gt;0,SUM('[9]School 1:School 5'!H68:H68),"")</f>
        <v/>
      </c>
      <c r="I68" s="194" t="str">
        <f>IF(SUM('[9]School 1:School 5'!I68:I68)&gt;0,SUM('[9]School 1:School 5'!I68:I68),"")</f>
        <v/>
      </c>
      <c r="J68" s="195" t="str">
        <f>IF(SUM('[9]School 1:School 5'!J68:J68)&gt;0,SUM('[9]School 1:School 5'!J68:J68),"")</f>
        <v/>
      </c>
      <c r="K68" s="204" t="str">
        <f>IF(SUM('[9]School 1:School 5'!K68:K68)&gt;0,SUM('[9]School 1:School 5'!K68:K68),"")</f>
        <v/>
      </c>
      <c r="L68" s="62"/>
    </row>
    <row r="69" spans="1:12" ht="24.95" customHeight="1" x14ac:dyDescent="0.25">
      <c r="A69" s="183" t="s">
        <v>98</v>
      </c>
      <c r="B69" s="184">
        <v>354</v>
      </c>
      <c r="C69" s="185" t="s">
        <v>99</v>
      </c>
      <c r="D69" s="157" t="str">
        <f t="shared" si="0"/>
        <v/>
      </c>
      <c r="E69" s="194" t="str">
        <f>IF(SUM('[9]School 1:School 5'!E69:E69)&gt;0,SUM('[9]School 1:School 5'!E69:E69),"")</f>
        <v/>
      </c>
      <c r="F69" s="194" t="str">
        <f>IF(SUM('[9]School 1:School 5'!F69:F69)&gt;0,SUM('[9]School 1:School 5'!F69:F69),"")</f>
        <v/>
      </c>
      <c r="G69" s="194" t="str">
        <f>IF(SUM('[9]School 1:School 5'!G69:G69)&gt;0,SUM('[9]School 1:School 5'!G69:G69),"")</f>
        <v/>
      </c>
      <c r="H69" s="194" t="str">
        <f>IF(SUM('[9]School 1:School 5'!H69:H69)&gt;0,SUM('[9]School 1:School 5'!H69:H69),"")</f>
        <v/>
      </c>
      <c r="I69" s="194" t="str">
        <f>IF(SUM('[9]School 1:School 5'!I69:I69)&gt;0,SUM('[9]School 1:School 5'!I69:I69),"")</f>
        <v/>
      </c>
      <c r="J69" s="195" t="str">
        <f>IF(SUM('[9]School 1:School 5'!J69:J69)&gt;0,SUM('[9]School 1:School 5'!J69:J69),"")</f>
        <v/>
      </c>
      <c r="K69" s="204" t="str">
        <f>IF(SUM('[9]School 1:School 5'!K69:K69)&gt;0,SUM('[9]School 1:School 5'!K69:K69),"")</f>
        <v/>
      </c>
      <c r="L69" s="62"/>
    </row>
    <row r="70" spans="1:12" ht="24.95" customHeight="1" x14ac:dyDescent="0.25">
      <c r="A70" s="183" t="s">
        <v>100</v>
      </c>
      <c r="B70" s="184">
        <v>355</v>
      </c>
      <c r="C70" s="185" t="s">
        <v>101</v>
      </c>
      <c r="D70" s="157" t="str">
        <f t="shared" si="0"/>
        <v/>
      </c>
      <c r="E70" s="194" t="str">
        <f>IF(SUM('[9]School 1:School 5'!E70:E70)&gt;0,SUM('[9]School 1:School 5'!E70:E70),"")</f>
        <v/>
      </c>
      <c r="F70" s="194" t="str">
        <f>IF(SUM('[9]School 1:School 5'!F70:F70)&gt;0,SUM('[9]School 1:School 5'!F70:F70),"")</f>
        <v/>
      </c>
      <c r="G70" s="194" t="str">
        <f>IF(SUM('[9]School 1:School 5'!G70:G70)&gt;0,SUM('[9]School 1:School 5'!G70:G70),"")</f>
        <v/>
      </c>
      <c r="H70" s="194" t="str">
        <f>IF(SUM('[9]School 1:School 5'!H70:H70)&gt;0,SUM('[9]School 1:School 5'!H70:H70),"")</f>
        <v/>
      </c>
      <c r="I70" s="194" t="str">
        <f>IF(SUM('[9]School 1:School 5'!I70:I70)&gt;0,SUM('[9]School 1:School 5'!I70:I70),"")</f>
        <v/>
      </c>
      <c r="J70" s="195" t="str">
        <f>IF(SUM('[9]School 1:School 5'!J70:J70)&gt;0,SUM('[9]School 1:School 5'!J70:J70),"")</f>
        <v/>
      </c>
      <c r="K70" s="204" t="str">
        <f>IF(SUM('[9]School 1:School 5'!K70:K70)&gt;0,SUM('[9]School 1:School 5'!K70:K70),"")</f>
        <v/>
      </c>
      <c r="L70" s="62"/>
    </row>
    <row r="71" spans="1:12" ht="24.95" customHeight="1" x14ac:dyDescent="0.25">
      <c r="A71" s="183" t="s">
        <v>102</v>
      </c>
      <c r="B71" s="184">
        <v>356</v>
      </c>
      <c r="C71" s="185" t="s">
        <v>103</v>
      </c>
      <c r="D71" s="157" t="str">
        <f t="shared" si="0"/>
        <v/>
      </c>
      <c r="E71" s="194" t="str">
        <f>IF(SUM('[9]School 1:School 5'!E71:E71)&gt;0,SUM('[9]School 1:School 5'!E71:E71),"")</f>
        <v/>
      </c>
      <c r="F71" s="194" t="str">
        <f>IF(SUM('[9]School 1:School 5'!F71:F71)&gt;0,SUM('[9]School 1:School 5'!F71:F71),"")</f>
        <v/>
      </c>
      <c r="G71" s="194" t="str">
        <f>IF(SUM('[9]School 1:School 5'!G71:G71)&gt;0,SUM('[9]School 1:School 5'!G71:G71),"")</f>
        <v/>
      </c>
      <c r="H71" s="194" t="str">
        <f>IF(SUM('[9]School 1:School 5'!H71:H71)&gt;0,SUM('[9]School 1:School 5'!H71:H71),"")</f>
        <v/>
      </c>
      <c r="I71" s="194" t="str">
        <f>IF(SUM('[9]School 1:School 5'!I71:I71)&gt;0,SUM('[9]School 1:School 5'!I71:I71),"")</f>
        <v/>
      </c>
      <c r="J71" s="195" t="str">
        <f>IF(SUM('[9]School 1:School 5'!J71:J71)&gt;0,SUM('[9]School 1:School 5'!J71:J71),"")</f>
        <v/>
      </c>
      <c r="K71" s="204" t="str">
        <f>IF(SUM('[9]School 1:School 5'!K71:K71)&gt;0,SUM('[9]School 1:School 5'!K71:K71),"")</f>
        <v/>
      </c>
      <c r="L71" s="62"/>
    </row>
    <row r="72" spans="1:12" ht="24.95" customHeight="1" x14ac:dyDescent="0.25">
      <c r="A72" s="183" t="s">
        <v>213</v>
      </c>
      <c r="B72" s="184">
        <v>374</v>
      </c>
      <c r="C72" s="185" t="s">
        <v>214</v>
      </c>
      <c r="D72" s="157" t="str">
        <f t="shared" si="0"/>
        <v/>
      </c>
      <c r="E72" s="194" t="str">
        <f>IF(SUM('[9]School 1:School 5'!E72:E72)&gt;0,SUM('[9]School 1:School 5'!E72:E72),"")</f>
        <v/>
      </c>
      <c r="F72" s="194" t="str">
        <f>IF(SUM('[9]School 1:School 5'!F72:F72)&gt;0,SUM('[9]School 1:School 5'!F72:F72),"")</f>
        <v/>
      </c>
      <c r="G72" s="194" t="str">
        <f>IF(SUM('[9]School 1:School 5'!G72:G72)&gt;0,SUM('[9]School 1:School 5'!G72:G72),"")</f>
        <v/>
      </c>
      <c r="H72" s="194" t="str">
        <f>IF(SUM('[9]School 1:School 5'!H72:H72)&gt;0,SUM('[9]School 1:School 5'!H72:H72),"")</f>
        <v/>
      </c>
      <c r="I72" s="194" t="str">
        <f>IF(SUM('[9]School 1:School 5'!I72:I72)&gt;0,SUM('[9]School 1:School 5'!I72:I72),"")</f>
        <v/>
      </c>
      <c r="J72" s="195" t="str">
        <f>IF(SUM('[9]School 1:School 5'!J72:J72)&gt;0,SUM('[9]School 1:School 5'!J72:J72),"")</f>
        <v/>
      </c>
      <c r="K72" s="204" t="str">
        <f>IF(SUM('[9]School 1:School 5'!K72:K72)&gt;0,SUM('[9]School 1:School 5'!K72:K72),"")</f>
        <v/>
      </c>
      <c r="L72" s="62"/>
    </row>
    <row r="73" spans="1:12" ht="24.95" customHeight="1" x14ac:dyDescent="0.25">
      <c r="A73" s="183" t="s">
        <v>104</v>
      </c>
      <c r="B73" s="184">
        <v>357</v>
      </c>
      <c r="C73" s="185" t="s">
        <v>105</v>
      </c>
      <c r="D73" s="157" t="str">
        <f t="shared" si="0"/>
        <v/>
      </c>
      <c r="E73" s="194" t="str">
        <f>IF(SUM('[9]School 1:School 5'!E73:E73)&gt;0,SUM('[9]School 1:School 5'!E73:E73),"")</f>
        <v/>
      </c>
      <c r="F73" s="194" t="str">
        <f>IF(SUM('[9]School 1:School 5'!F73:F73)&gt;0,SUM('[9]School 1:School 5'!F73:F73),"")</f>
        <v/>
      </c>
      <c r="G73" s="194" t="str">
        <f>IF(SUM('[9]School 1:School 5'!G73:G73)&gt;0,SUM('[9]School 1:School 5'!G73:G73),"")</f>
        <v/>
      </c>
      <c r="H73" s="194" t="str">
        <f>IF(SUM('[9]School 1:School 5'!H73:H73)&gt;0,SUM('[9]School 1:School 5'!H73:H73),"")</f>
        <v/>
      </c>
      <c r="I73" s="194" t="str">
        <f>IF(SUM('[9]School 1:School 5'!I73:I73)&gt;0,SUM('[9]School 1:School 5'!I73:I73),"")</f>
        <v/>
      </c>
      <c r="J73" s="195" t="str">
        <f>IF(SUM('[9]School 1:School 5'!J73:J73)&gt;0,SUM('[9]School 1:School 5'!J73:J73),"")</f>
        <v/>
      </c>
      <c r="K73" s="204" t="str">
        <f>IF(SUM('[9]School 1:School 5'!K73:K73)&gt;0,SUM('[9]School 1:School 5'!K73:K73),"")</f>
        <v/>
      </c>
      <c r="L73" s="62"/>
    </row>
    <row r="74" spans="1:12" ht="24.95" customHeight="1" x14ac:dyDescent="0.25">
      <c r="A74" s="183" t="s">
        <v>108</v>
      </c>
      <c r="B74" s="184">
        <v>361</v>
      </c>
      <c r="C74" s="185" t="s">
        <v>203</v>
      </c>
      <c r="D74" s="157" t="str">
        <f t="shared" si="0"/>
        <v/>
      </c>
      <c r="E74" s="194" t="str">
        <f>IF(SUM('[9]School 1:School 5'!E74:E74)&gt;0,SUM('[9]School 1:School 5'!E74:E74),"")</f>
        <v/>
      </c>
      <c r="F74" s="194" t="str">
        <f>IF(SUM('[9]School 1:School 5'!F74:F74)&gt;0,SUM('[9]School 1:School 5'!F74:F74),"")</f>
        <v/>
      </c>
      <c r="G74" s="194" t="str">
        <f>IF(SUM('[9]School 1:School 5'!G74:G74)&gt;0,SUM('[9]School 1:School 5'!G74:G74),"")</f>
        <v/>
      </c>
      <c r="H74" s="194" t="str">
        <f>IF(SUM('[9]School 1:School 5'!H74:H74)&gt;0,SUM('[9]School 1:School 5'!H74:H74),"")</f>
        <v/>
      </c>
      <c r="I74" s="194" t="str">
        <f>IF(SUM('[9]School 1:School 5'!I74:I74)&gt;0,SUM('[9]School 1:School 5'!I74:I74),"")</f>
        <v/>
      </c>
      <c r="J74" s="195" t="str">
        <f>IF(SUM('[9]School 1:School 5'!J74:J74)&gt;0,SUM('[9]School 1:School 5'!J74:J74),"")</f>
        <v/>
      </c>
      <c r="K74" s="204" t="str">
        <f>IF(SUM('[9]School 1:School 5'!K74:K74)&gt;0,SUM('[9]School 1:School 5'!K74:K74),"")</f>
        <v/>
      </c>
      <c r="L74" s="62"/>
    </row>
    <row r="75" spans="1:12" ht="24.95" customHeight="1" x14ac:dyDescent="0.25">
      <c r="A75" s="183" t="s">
        <v>109</v>
      </c>
      <c r="B75" s="184">
        <v>362</v>
      </c>
      <c r="C75" s="185" t="s">
        <v>215</v>
      </c>
      <c r="D75" s="157">
        <f t="shared" si="0"/>
        <v>25806.140000000003</v>
      </c>
      <c r="E75" s="194">
        <f>IF(SUM('[9]School 1:School 5'!E75:E75)&gt;0,SUM('[9]School 1:School 5'!E75:E75),"")</f>
        <v>7943.25</v>
      </c>
      <c r="F75" s="194">
        <f>IF(SUM('[9]School 1:School 5'!F75:F75)&gt;0,SUM('[9]School 1:School 5'!F75:F75),"")</f>
        <v>2229.5</v>
      </c>
      <c r="G75" s="194">
        <f>IF(SUM('[9]School 1:School 5'!G75:G75)&gt;0,SUM('[9]School 1:School 5'!G75:G75),"")</f>
        <v>640.61</v>
      </c>
      <c r="H75" s="194">
        <f>IF(SUM('[9]School 1:School 5'!H75:H75)&gt;0,SUM('[9]School 1:School 5'!H75:H75),"")</f>
        <v>10058.039999999999</v>
      </c>
      <c r="I75" s="194">
        <f>IF(SUM('[9]School 1:School 5'!I75:I75)&gt;0,SUM('[9]School 1:School 5'!I75:I75),"")</f>
        <v>3484.31</v>
      </c>
      <c r="J75" s="195">
        <f>IF(SUM('[9]School 1:School 5'!J75:J75)&gt;0,SUM('[9]School 1:School 5'!J75:J75),"")</f>
        <v>1240</v>
      </c>
      <c r="K75" s="204">
        <f>IF(SUM('[9]School 1:School 5'!K75:K75)&gt;0,SUM('[9]School 1:School 5'!K75:K75),"")</f>
        <v>210.43</v>
      </c>
      <c r="L75" s="62"/>
    </row>
    <row r="76" spans="1:12" ht="24.95" customHeight="1" x14ac:dyDescent="0.25">
      <c r="A76" s="183" t="s">
        <v>110</v>
      </c>
      <c r="B76" s="184">
        <v>364</v>
      </c>
      <c r="C76" s="185" t="s">
        <v>204</v>
      </c>
      <c r="D76" s="157">
        <f t="shared" si="0"/>
        <v>20225.749999999996</v>
      </c>
      <c r="E76" s="194">
        <f>IF(SUM('[9]School 1:School 5'!E76:E76)&gt;0,SUM('[9]School 1:School 5'!E76:E76),"")</f>
        <v>7943.24</v>
      </c>
      <c r="F76" s="194">
        <f>IF(SUM('[9]School 1:School 5'!F76:F76)&gt;0,SUM('[9]School 1:School 5'!F76:F76),"")</f>
        <v>2229.4900000000002</v>
      </c>
      <c r="G76" s="194">
        <f>IF(SUM('[9]School 1:School 5'!G76:G76)&gt;0,SUM('[9]School 1:School 5'!G76:G76),"")</f>
        <v>637.34</v>
      </c>
      <c r="H76" s="194">
        <f>IF(SUM('[9]School 1:School 5'!H76:H76)&gt;0,SUM('[9]School 1:School 5'!H76:H76),"")</f>
        <v>6617.3799999999992</v>
      </c>
      <c r="I76" s="194">
        <f>IF(SUM('[9]School 1:School 5'!I76:I76)&gt;0,SUM('[9]School 1:School 5'!I76:I76),"")</f>
        <v>2342.2800000000002</v>
      </c>
      <c r="J76" s="195">
        <f>IF(SUM('[9]School 1:School 5'!J76:J76)&gt;0,SUM('[9]School 1:School 5'!J76:J76),"")</f>
        <v>245.59</v>
      </c>
      <c r="K76" s="204">
        <f>IF(SUM('[9]School 1:School 5'!K76:K76)&gt;0,SUM('[9]School 1:School 5'!K76:K76),"")</f>
        <v>210.43</v>
      </c>
      <c r="L76" s="62"/>
    </row>
    <row r="77" spans="1:12" ht="24.95" customHeight="1" x14ac:dyDescent="0.25">
      <c r="A77" s="183" t="s">
        <v>111</v>
      </c>
      <c r="B77" s="184">
        <v>365</v>
      </c>
      <c r="C77" s="185" t="s">
        <v>112</v>
      </c>
      <c r="D77" s="157" t="str">
        <f t="shared" si="0"/>
        <v/>
      </c>
      <c r="E77" s="194" t="str">
        <f>IF(SUM('[9]School 1:School 5'!E77:E77)&gt;0,SUM('[9]School 1:School 5'!E77:E77),"")</f>
        <v/>
      </c>
      <c r="F77" s="194" t="str">
        <f>IF(SUM('[9]School 1:School 5'!F77:F77)&gt;0,SUM('[9]School 1:School 5'!F77:F77),"")</f>
        <v/>
      </c>
      <c r="G77" s="194" t="str">
        <f>IF(SUM('[9]School 1:School 5'!G77:G77)&gt;0,SUM('[9]School 1:School 5'!G77:G77),"")</f>
        <v/>
      </c>
      <c r="H77" s="194" t="str">
        <f>IF(SUM('[9]School 1:School 5'!H77:H77)&gt;0,SUM('[9]School 1:School 5'!H77:H77),"")</f>
        <v/>
      </c>
      <c r="I77" s="194" t="str">
        <f>IF(SUM('[9]School 1:School 5'!I77:I77)&gt;0,SUM('[9]School 1:School 5'!I77:I77),"")</f>
        <v/>
      </c>
      <c r="J77" s="195" t="str">
        <f>IF(SUM('[9]School 1:School 5'!J77:J77)&gt;0,SUM('[9]School 1:School 5'!J77:J77),"")</f>
        <v/>
      </c>
      <c r="K77" s="204" t="str">
        <f>IF(SUM('[9]School 1:School 5'!K77:K77)&gt;0,SUM('[9]School 1:School 5'!K77:K77),"")</f>
        <v/>
      </c>
      <c r="L77" s="62"/>
    </row>
    <row r="78" spans="1:12" ht="24.95" customHeight="1" x14ac:dyDescent="0.25">
      <c r="A78" s="183" t="s">
        <v>113</v>
      </c>
      <c r="B78" s="184">
        <v>366</v>
      </c>
      <c r="C78" s="185" t="s">
        <v>216</v>
      </c>
      <c r="D78" s="157" t="str">
        <f t="shared" si="0"/>
        <v/>
      </c>
      <c r="E78" s="194" t="str">
        <f>IF(SUM('[9]School 1:School 5'!E78:E78)&gt;0,SUM('[9]School 1:School 5'!E78:E78),"")</f>
        <v/>
      </c>
      <c r="F78" s="194" t="str">
        <f>IF(SUM('[9]School 1:School 5'!F78:F78)&gt;0,SUM('[9]School 1:School 5'!F78:F78),"")</f>
        <v/>
      </c>
      <c r="G78" s="194" t="str">
        <f>IF(SUM('[9]School 1:School 5'!G78:G78)&gt;0,SUM('[9]School 1:School 5'!G78:G78),"")</f>
        <v/>
      </c>
      <c r="H78" s="194" t="str">
        <f>IF(SUM('[9]School 1:School 5'!H78:H78)&gt;0,SUM('[9]School 1:School 5'!H78:H78),"")</f>
        <v/>
      </c>
      <c r="I78" s="194" t="str">
        <f>IF(SUM('[9]School 1:School 5'!I78:I78)&gt;0,SUM('[9]School 1:School 5'!I78:I78),"")</f>
        <v/>
      </c>
      <c r="J78" s="195" t="str">
        <f>IF(SUM('[9]School 1:School 5'!J78:J78)&gt;0,SUM('[9]School 1:School 5'!J78:J78),"")</f>
        <v/>
      </c>
      <c r="K78" s="204" t="str">
        <f>IF(SUM('[9]School 1:School 5'!K78:K78)&gt;0,SUM('[9]School 1:School 5'!K78:K78),"")</f>
        <v/>
      </c>
      <c r="L78" s="62"/>
    </row>
    <row r="79" spans="1:12" ht="24.95" customHeight="1" x14ac:dyDescent="0.25">
      <c r="A79" s="183" t="s">
        <v>114</v>
      </c>
      <c r="B79" s="184">
        <v>368</v>
      </c>
      <c r="C79" s="185" t="s">
        <v>115</v>
      </c>
      <c r="D79" s="157" t="str">
        <f t="shared" si="0"/>
        <v/>
      </c>
      <c r="E79" s="194" t="str">
        <f>IF(SUM('[9]School 1:School 5'!E79:E79)&gt;0,SUM('[9]School 1:School 5'!E79:E79),"")</f>
        <v/>
      </c>
      <c r="F79" s="194" t="str">
        <f>IF(SUM('[9]School 1:School 5'!F79:F79)&gt;0,SUM('[9]School 1:School 5'!F79:F79),"")</f>
        <v/>
      </c>
      <c r="G79" s="194" t="str">
        <f>IF(SUM('[9]School 1:School 5'!G79:G79)&gt;0,SUM('[9]School 1:School 5'!G79:G79),"")</f>
        <v/>
      </c>
      <c r="H79" s="194" t="str">
        <f>IF(SUM('[9]School 1:School 5'!H79:H79)&gt;0,SUM('[9]School 1:School 5'!H79:H79),"")</f>
        <v/>
      </c>
      <c r="I79" s="194" t="str">
        <f>IF(SUM('[9]School 1:School 5'!I79:I79)&gt;0,SUM('[9]School 1:School 5'!I79:I79),"")</f>
        <v/>
      </c>
      <c r="J79" s="195" t="str">
        <f>IF(SUM('[9]School 1:School 5'!J79:J79)&gt;0,SUM('[9]School 1:School 5'!J79:J79),"")</f>
        <v/>
      </c>
      <c r="K79" s="204" t="str">
        <f>IF(SUM('[9]School 1:School 5'!K79:K79)&gt;0,SUM('[9]School 1:School 5'!K79:K79),"")</f>
        <v/>
      </c>
      <c r="L79" s="62"/>
    </row>
    <row r="80" spans="1:12" ht="41.25" customHeight="1" x14ac:dyDescent="0.25">
      <c r="A80" s="255" t="s">
        <v>167</v>
      </c>
      <c r="B80" s="256"/>
      <c r="C80" s="256"/>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69" t="s">
        <v>217</v>
      </c>
      <c r="B95" s="270"/>
      <c r="C95" s="270"/>
      <c r="D95" s="159">
        <f>SUM(D17:D94)</f>
        <v>321357.45</v>
      </c>
      <c r="E95" s="159">
        <f t="shared" ref="E95:K95" si="2">SUM(E17:E94)</f>
        <v>197413.53</v>
      </c>
      <c r="F95" s="159">
        <f t="shared" si="2"/>
        <v>49533.599999999999</v>
      </c>
      <c r="G95" s="159">
        <f t="shared" si="2"/>
        <v>4025.0100000000007</v>
      </c>
      <c r="H95" s="159">
        <f t="shared" si="2"/>
        <v>43417.579999999994</v>
      </c>
      <c r="I95" s="159">
        <f t="shared" si="2"/>
        <v>20050.419999999998</v>
      </c>
      <c r="J95" s="159">
        <f t="shared" si="2"/>
        <v>5233.87</v>
      </c>
      <c r="K95" s="159">
        <f t="shared" si="2"/>
        <v>1683.4400000000003</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0</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c r="L4" s="65"/>
      <c r="M4" s="223" t="s">
        <v>175</v>
      </c>
      <c r="N4" s="223"/>
      <c r="O4" s="61"/>
      <c r="P4" s="61"/>
      <c r="Q4" s="61"/>
      <c r="R4" s="61"/>
      <c r="S4" s="61"/>
      <c r="T4" s="61"/>
      <c r="U4" s="61"/>
      <c r="V4" s="61"/>
      <c r="W4" s="61"/>
      <c r="X4" s="61"/>
      <c r="Y4" s="61"/>
    </row>
    <row r="5" spans="1:25" ht="30" customHeight="1" x14ac:dyDescent="0.25">
      <c r="A5" s="212"/>
      <c r="B5" s="212"/>
      <c r="C5" s="212"/>
      <c r="D5" s="212"/>
      <c r="E5" s="212"/>
      <c r="F5" s="75"/>
      <c r="G5" s="263" t="s">
        <v>174</v>
      </c>
      <c r="H5" s="264"/>
      <c r="I5" s="264"/>
      <c r="J5" s="264"/>
      <c r="K5" s="60"/>
      <c r="L5" s="59"/>
      <c r="M5" s="223" t="s">
        <v>176</v>
      </c>
      <c r="N5" s="223"/>
      <c r="O5" s="61"/>
      <c r="P5" s="61"/>
      <c r="Q5" s="61"/>
      <c r="R5" s="61"/>
      <c r="S5" s="61"/>
      <c r="T5" s="61"/>
      <c r="U5" s="61"/>
      <c r="V5" s="61"/>
      <c r="W5" s="61"/>
      <c r="X5" s="61"/>
      <c r="Y5" s="61"/>
    </row>
    <row r="6" spans="1:25" ht="43.5" customHeight="1" thickBot="1" x14ac:dyDescent="0.3">
      <c r="F6" s="75"/>
      <c r="G6" s="265" t="s">
        <v>130</v>
      </c>
      <c r="H6" s="266"/>
      <c r="I6" s="266"/>
      <c r="J6" s="266"/>
      <c r="K6" s="164">
        <f>SUM(K2:K5)</f>
        <v>0</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c r="M7" s="223" t="s">
        <v>177</v>
      </c>
      <c r="N7" s="22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178</v>
      </c>
      <c r="N10" s="243"/>
      <c r="O10" s="79"/>
      <c r="P10" s="79"/>
      <c r="Q10" s="79"/>
      <c r="R10" s="79"/>
      <c r="S10" s="79"/>
      <c r="T10" s="79"/>
      <c r="U10" s="79"/>
      <c r="V10" s="79"/>
      <c r="W10" s="79"/>
      <c r="X10" s="79"/>
      <c r="Y10" s="79"/>
    </row>
    <row r="11" spans="1:25" s="75" customFormat="1" ht="30.75" customHeight="1" thickBot="1" x14ac:dyDescent="0.3">
      <c r="A11" s="106" t="s">
        <v>138</v>
      </c>
      <c r="B11" s="271"/>
      <c r="C11" s="272"/>
      <c r="D11" s="114"/>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74" t="str">
        <f>Central!B12</f>
        <v>West-MEC- Western Maricopa Education Center</v>
      </c>
      <c r="C12" s="274"/>
      <c r="D12" s="167" t="str">
        <f>Central!D12</f>
        <v>070802</v>
      </c>
      <c r="E12" s="81" t="s">
        <v>132</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54"/>
      <c r="B14" s="108"/>
      <c r="C14" s="154"/>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5"/>
      <c r="B15" s="111"/>
      <c r="C15" s="155"/>
      <c r="D15" s="112"/>
      <c r="E15" s="245" t="s">
        <v>9</v>
      </c>
      <c r="F15" s="248"/>
      <c r="G15" s="248"/>
      <c r="H15" s="248"/>
      <c r="I15" s="248"/>
      <c r="J15" s="249"/>
      <c r="K15" s="250" t="s">
        <v>10</v>
      </c>
      <c r="M15" s="243"/>
      <c r="N15" s="243"/>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t="str">
        <f t="shared" ref="D17:D79" si="0">IF(SUM(E17:K17)&gt;0,(SUM(E17:K17)),"")</f>
        <v/>
      </c>
      <c r="E17" s="177"/>
      <c r="F17" s="177"/>
      <c r="G17" s="177"/>
      <c r="H17" s="177"/>
      <c r="I17" s="177"/>
      <c r="J17" s="177"/>
      <c r="K17" s="177"/>
      <c r="M17" s="93"/>
      <c r="N17" s="152" t="s">
        <v>156</v>
      </c>
    </row>
    <row r="18" spans="1:14" s="90" customFormat="1" ht="24.95" customHeight="1" x14ac:dyDescent="0.25">
      <c r="A18" s="183" t="s">
        <v>16</v>
      </c>
      <c r="B18" s="184">
        <v>302</v>
      </c>
      <c r="C18" s="185" t="s">
        <v>17</v>
      </c>
      <c r="D18" s="157" t="str">
        <f t="shared" si="0"/>
        <v/>
      </c>
      <c r="E18" s="178"/>
      <c r="F18" s="178"/>
      <c r="G18" s="178"/>
      <c r="H18" s="178"/>
      <c r="I18" s="178"/>
      <c r="J18" s="178"/>
      <c r="K18" s="178"/>
      <c r="M18" s="151"/>
      <c r="N18" s="152" t="s">
        <v>157</v>
      </c>
    </row>
    <row r="19" spans="1:14" s="90" customFormat="1" ht="24.95" customHeight="1" x14ac:dyDescent="0.25">
      <c r="A19" s="183" t="s">
        <v>193</v>
      </c>
      <c r="B19" s="184">
        <v>376</v>
      </c>
      <c r="C19" s="185" t="s">
        <v>194</v>
      </c>
      <c r="D19" s="157" t="str">
        <f t="shared" si="0"/>
        <v/>
      </c>
      <c r="E19" s="178"/>
      <c r="F19" s="178"/>
      <c r="G19" s="178"/>
      <c r="H19" s="178"/>
      <c r="I19" s="178"/>
      <c r="J19" s="178"/>
      <c r="K19" s="178"/>
      <c r="M19" s="151"/>
      <c r="N19" s="152"/>
    </row>
    <row r="20" spans="1:14" s="90" customFormat="1" ht="24.95" customHeight="1" x14ac:dyDescent="0.25">
      <c r="A20" s="183" t="s">
        <v>18</v>
      </c>
      <c r="B20" s="184">
        <v>303</v>
      </c>
      <c r="C20" s="185" t="s">
        <v>19</v>
      </c>
      <c r="D20" s="157" t="str">
        <f t="shared" si="0"/>
        <v/>
      </c>
      <c r="E20" s="178"/>
      <c r="F20" s="178"/>
      <c r="G20" s="178"/>
      <c r="H20" s="178"/>
      <c r="I20" s="178"/>
      <c r="J20" s="178"/>
      <c r="K20" s="178"/>
      <c r="M20" s="93"/>
      <c r="N20" s="223" t="s">
        <v>158</v>
      </c>
    </row>
    <row r="21" spans="1:14" s="90" customFormat="1" ht="24.95" customHeight="1" x14ac:dyDescent="0.25">
      <c r="A21" s="183" t="s">
        <v>20</v>
      </c>
      <c r="B21" s="184">
        <v>304</v>
      </c>
      <c r="C21" s="185" t="s">
        <v>21</v>
      </c>
      <c r="D21" s="157" t="str">
        <f t="shared" si="0"/>
        <v/>
      </c>
      <c r="E21" s="178"/>
      <c r="F21" s="178"/>
      <c r="G21" s="178"/>
      <c r="H21" s="178"/>
      <c r="I21" s="178"/>
      <c r="J21" s="178"/>
      <c r="K21" s="178"/>
      <c r="M21" s="93"/>
      <c r="N21" s="223"/>
    </row>
    <row r="22" spans="1:14" s="90" customFormat="1" ht="24.95" customHeight="1" x14ac:dyDescent="0.25">
      <c r="A22" s="183" t="s">
        <v>22</v>
      </c>
      <c r="B22" s="184">
        <v>305</v>
      </c>
      <c r="C22" s="185" t="s">
        <v>23</v>
      </c>
      <c r="D22" s="157" t="str">
        <f t="shared" si="0"/>
        <v/>
      </c>
      <c r="E22" s="178"/>
      <c r="F22" s="178"/>
      <c r="G22" s="178"/>
      <c r="H22" s="178"/>
      <c r="I22" s="178"/>
      <c r="J22" s="178"/>
      <c r="K22" s="178"/>
      <c r="M22" s="93"/>
      <c r="N22" s="223"/>
    </row>
    <row r="23" spans="1:14" s="90" customFormat="1" ht="24.95" customHeight="1" x14ac:dyDescent="0.25">
      <c r="A23" s="183" t="s">
        <v>24</v>
      </c>
      <c r="B23" s="184">
        <v>306</v>
      </c>
      <c r="C23" s="185" t="s">
        <v>25</v>
      </c>
      <c r="D23" s="157" t="str">
        <f t="shared" si="0"/>
        <v/>
      </c>
      <c r="E23" s="178"/>
      <c r="F23" s="178"/>
      <c r="G23" s="178"/>
      <c r="H23" s="178"/>
      <c r="I23" s="178"/>
      <c r="J23" s="178"/>
      <c r="K23" s="178"/>
      <c r="M23" s="93"/>
      <c r="N23" s="223" t="s">
        <v>159</v>
      </c>
    </row>
    <row r="24" spans="1:14" s="90" customFormat="1" ht="24.95" customHeight="1" x14ac:dyDescent="0.25">
      <c r="A24" s="183" t="s">
        <v>26</v>
      </c>
      <c r="B24" s="184">
        <v>307</v>
      </c>
      <c r="C24" s="185" t="s">
        <v>27</v>
      </c>
      <c r="D24" s="157" t="str">
        <f t="shared" si="0"/>
        <v/>
      </c>
      <c r="E24" s="178"/>
      <c r="F24" s="178"/>
      <c r="G24" s="178"/>
      <c r="H24" s="178"/>
      <c r="I24" s="178"/>
      <c r="J24" s="178"/>
      <c r="K24" s="178"/>
      <c r="M24" s="93"/>
      <c r="N24" s="223"/>
    </row>
    <row r="25" spans="1:14" s="90" customFormat="1" ht="24.95" customHeight="1" x14ac:dyDescent="0.25">
      <c r="A25" s="183" t="s">
        <v>28</v>
      </c>
      <c r="B25" s="184">
        <v>309</v>
      </c>
      <c r="C25" s="185" t="s">
        <v>208</v>
      </c>
      <c r="D25" s="157" t="str">
        <f t="shared" si="0"/>
        <v/>
      </c>
      <c r="E25" s="178"/>
      <c r="F25" s="178"/>
      <c r="G25" s="178"/>
      <c r="H25" s="178"/>
      <c r="I25" s="178"/>
      <c r="J25" s="178"/>
      <c r="K25" s="178"/>
      <c r="M25" s="93"/>
      <c r="N25" s="223" t="s">
        <v>160</v>
      </c>
    </row>
    <row r="26" spans="1:14" s="90" customFormat="1" ht="24.95" customHeight="1" x14ac:dyDescent="0.25">
      <c r="A26" s="183" t="s">
        <v>29</v>
      </c>
      <c r="B26" s="184">
        <v>310</v>
      </c>
      <c r="C26" s="185" t="s">
        <v>30</v>
      </c>
      <c r="D26" s="157" t="str">
        <f t="shared" si="0"/>
        <v/>
      </c>
      <c r="E26" s="178"/>
      <c r="F26" s="178"/>
      <c r="G26" s="178"/>
      <c r="H26" s="178"/>
      <c r="I26" s="178"/>
      <c r="J26" s="178"/>
      <c r="K26" s="178"/>
      <c r="M26" s="93"/>
      <c r="N26" s="223"/>
    </row>
    <row r="27" spans="1:14" s="90" customFormat="1" ht="24.95" customHeight="1" x14ac:dyDescent="0.25">
      <c r="A27" s="183" t="s">
        <v>31</v>
      </c>
      <c r="B27" s="184">
        <v>311</v>
      </c>
      <c r="C27" s="185" t="s">
        <v>32</v>
      </c>
      <c r="D27" s="157" t="str">
        <f t="shared" si="0"/>
        <v/>
      </c>
      <c r="E27" s="178"/>
      <c r="F27" s="178"/>
      <c r="G27" s="178"/>
      <c r="H27" s="178"/>
      <c r="I27" s="178"/>
      <c r="J27" s="178"/>
      <c r="K27" s="178"/>
      <c r="M27" s="93"/>
      <c r="N27" s="223" t="s">
        <v>161</v>
      </c>
    </row>
    <row r="28" spans="1:14" s="90" customFormat="1" ht="24.95" customHeight="1" x14ac:dyDescent="0.25">
      <c r="A28" s="183" t="s">
        <v>33</v>
      </c>
      <c r="B28" s="184">
        <v>312</v>
      </c>
      <c r="C28" s="185" t="s">
        <v>34</v>
      </c>
      <c r="D28" s="157" t="str">
        <f t="shared" si="0"/>
        <v/>
      </c>
      <c r="E28" s="178"/>
      <c r="F28" s="178"/>
      <c r="G28" s="178"/>
      <c r="H28" s="178"/>
      <c r="I28" s="178"/>
      <c r="J28" s="178"/>
      <c r="K28" s="178"/>
      <c r="M28" s="93"/>
      <c r="N28" s="223"/>
    </row>
    <row r="29" spans="1:14" s="90" customFormat="1" ht="24.95" customHeight="1" x14ac:dyDescent="0.25">
      <c r="A29" s="183" t="s">
        <v>35</v>
      </c>
      <c r="B29" s="184">
        <v>313</v>
      </c>
      <c r="C29" s="185" t="s">
        <v>195</v>
      </c>
      <c r="D29" s="157" t="str">
        <f t="shared" si="0"/>
        <v/>
      </c>
      <c r="E29" s="178"/>
      <c r="F29" s="178"/>
      <c r="G29" s="178"/>
      <c r="H29" s="178"/>
      <c r="I29" s="178"/>
      <c r="J29" s="178"/>
      <c r="K29" s="178"/>
      <c r="M29" s="93"/>
      <c r="N29" s="223"/>
    </row>
    <row r="30" spans="1:14" s="90" customFormat="1" ht="24.95" customHeight="1" x14ac:dyDescent="0.25">
      <c r="A30" s="183" t="s">
        <v>36</v>
      </c>
      <c r="B30" s="184">
        <v>314</v>
      </c>
      <c r="C30" s="185" t="s">
        <v>196</v>
      </c>
      <c r="D30" s="157" t="str">
        <f t="shared" si="0"/>
        <v/>
      </c>
      <c r="E30" s="178"/>
      <c r="F30" s="178"/>
      <c r="G30" s="178"/>
      <c r="H30" s="178"/>
      <c r="I30" s="178"/>
      <c r="J30" s="178"/>
      <c r="K30" s="178"/>
      <c r="M30" s="223" t="s">
        <v>173</v>
      </c>
      <c r="N30" s="223"/>
    </row>
    <row r="31" spans="1:14" s="90" customFormat="1" ht="24.95" customHeight="1" x14ac:dyDescent="0.25">
      <c r="A31" s="183" t="s">
        <v>37</v>
      </c>
      <c r="B31" s="184">
        <v>315</v>
      </c>
      <c r="C31" s="185" t="s">
        <v>38</v>
      </c>
      <c r="D31" s="157" t="str">
        <f t="shared" si="0"/>
        <v/>
      </c>
      <c r="E31" s="178"/>
      <c r="F31" s="178"/>
      <c r="G31" s="178"/>
      <c r="H31" s="178"/>
      <c r="I31" s="178"/>
      <c r="J31" s="178"/>
      <c r="K31" s="178"/>
      <c r="M31" s="223"/>
      <c r="N31" s="223"/>
    </row>
    <row r="32" spans="1:14" s="90" customFormat="1" ht="24.95" customHeight="1" x14ac:dyDescent="0.25">
      <c r="A32" s="183" t="s">
        <v>39</v>
      </c>
      <c r="B32" s="184">
        <v>316</v>
      </c>
      <c r="C32" s="185" t="s">
        <v>40</v>
      </c>
      <c r="D32" s="157" t="str">
        <f t="shared" si="0"/>
        <v/>
      </c>
      <c r="E32" s="178"/>
      <c r="F32" s="178"/>
      <c r="G32" s="178"/>
      <c r="H32" s="178"/>
      <c r="I32" s="178"/>
      <c r="J32" s="178"/>
      <c r="K32" s="178"/>
      <c r="M32" s="223"/>
      <c r="N32" s="223"/>
    </row>
    <row r="33" spans="1:23" s="90" customFormat="1" ht="24.95" customHeight="1" x14ac:dyDescent="0.25">
      <c r="A33" s="183" t="s">
        <v>41</v>
      </c>
      <c r="B33" s="184">
        <v>317</v>
      </c>
      <c r="C33" s="185" t="s">
        <v>42</v>
      </c>
      <c r="D33" s="157" t="str">
        <f t="shared" si="0"/>
        <v/>
      </c>
      <c r="E33" s="178"/>
      <c r="F33" s="178"/>
      <c r="G33" s="178"/>
      <c r="H33" s="178"/>
      <c r="I33" s="178"/>
      <c r="J33" s="178"/>
      <c r="K33" s="178"/>
      <c r="M33" s="223"/>
      <c r="N33" s="223"/>
    </row>
    <row r="34" spans="1:23" s="90" customFormat="1" ht="24.95" customHeight="1" x14ac:dyDescent="0.25">
      <c r="A34" s="183" t="s">
        <v>43</v>
      </c>
      <c r="B34" s="184">
        <v>318</v>
      </c>
      <c r="C34" s="185" t="s">
        <v>44</v>
      </c>
      <c r="D34" s="157" t="str">
        <f t="shared" si="0"/>
        <v/>
      </c>
      <c r="E34" s="178"/>
      <c r="F34" s="178"/>
      <c r="G34" s="178"/>
      <c r="H34" s="178"/>
      <c r="I34" s="178"/>
      <c r="J34" s="178"/>
      <c r="K34" s="178"/>
      <c r="M34" s="223"/>
      <c r="N34" s="223"/>
    </row>
    <row r="35" spans="1:23" s="90" customFormat="1" ht="24.95" customHeight="1" x14ac:dyDescent="0.25">
      <c r="A35" s="183" t="s">
        <v>45</v>
      </c>
      <c r="B35" s="184">
        <v>319</v>
      </c>
      <c r="C35" s="185" t="s">
        <v>207</v>
      </c>
      <c r="D35" s="157" t="str">
        <f t="shared" si="0"/>
        <v/>
      </c>
      <c r="E35" s="178"/>
      <c r="F35" s="178"/>
      <c r="G35" s="178"/>
      <c r="H35" s="178"/>
      <c r="I35" s="178"/>
      <c r="J35" s="178"/>
      <c r="K35" s="178"/>
      <c r="M35" s="223"/>
      <c r="N35" s="223"/>
    </row>
    <row r="36" spans="1:23" s="90" customFormat="1" ht="24.95" customHeight="1" x14ac:dyDescent="0.25">
      <c r="A36" s="183" t="s">
        <v>46</v>
      </c>
      <c r="B36" s="184">
        <v>320</v>
      </c>
      <c r="C36" s="185" t="s">
        <v>47</v>
      </c>
      <c r="D36" s="157" t="str">
        <f t="shared" si="0"/>
        <v/>
      </c>
      <c r="E36" s="178"/>
      <c r="F36" s="178"/>
      <c r="G36" s="178"/>
      <c r="H36" s="178"/>
      <c r="I36" s="178"/>
      <c r="J36" s="178"/>
      <c r="K36" s="178"/>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c r="F37" s="178"/>
      <c r="G37" s="178"/>
      <c r="H37" s="178"/>
      <c r="I37" s="178"/>
      <c r="J37" s="178"/>
      <c r="K37" s="178"/>
      <c r="M37" s="223"/>
      <c r="N37" s="223"/>
    </row>
    <row r="38" spans="1:23" s="90" customFormat="1" ht="24.95" customHeight="1" x14ac:dyDescent="0.25">
      <c r="A38" s="183" t="s">
        <v>50</v>
      </c>
      <c r="B38" s="184">
        <v>322</v>
      </c>
      <c r="C38" s="185" t="s">
        <v>51</v>
      </c>
      <c r="D38" s="157" t="str">
        <f t="shared" si="0"/>
        <v/>
      </c>
      <c r="E38" s="178"/>
      <c r="F38" s="178"/>
      <c r="G38" s="178"/>
      <c r="H38" s="178"/>
      <c r="I38" s="178"/>
      <c r="J38" s="178"/>
      <c r="K38" s="178"/>
      <c r="M38" s="223"/>
      <c r="N38" s="223"/>
    </row>
    <row r="39" spans="1:23" s="90" customFormat="1" ht="24.95" customHeight="1" x14ac:dyDescent="0.25">
      <c r="A39" s="183" t="s">
        <v>52</v>
      </c>
      <c r="B39" s="184">
        <v>345</v>
      </c>
      <c r="C39" s="185" t="s">
        <v>53</v>
      </c>
      <c r="D39" s="157" t="str">
        <f t="shared" si="0"/>
        <v/>
      </c>
      <c r="E39" s="178"/>
      <c r="F39" s="178"/>
      <c r="G39" s="178"/>
      <c r="H39" s="178"/>
      <c r="I39" s="178"/>
      <c r="J39" s="178"/>
      <c r="K39" s="178"/>
      <c r="M39" s="94"/>
      <c r="N39" s="94"/>
    </row>
    <row r="40" spans="1:23" s="90" customFormat="1" ht="24.95" customHeight="1" x14ac:dyDescent="0.25">
      <c r="A40" s="183" t="s">
        <v>54</v>
      </c>
      <c r="B40" s="184">
        <v>323</v>
      </c>
      <c r="C40" s="185" t="s">
        <v>55</v>
      </c>
      <c r="D40" s="157" t="str">
        <f t="shared" si="0"/>
        <v/>
      </c>
      <c r="E40" s="178"/>
      <c r="F40" s="178"/>
      <c r="G40" s="178"/>
      <c r="H40" s="178"/>
      <c r="I40" s="178"/>
      <c r="J40" s="178"/>
      <c r="K40" s="178"/>
      <c r="M40" s="93"/>
      <c r="N40" s="223" t="s">
        <v>163</v>
      </c>
    </row>
    <row r="41" spans="1:23" s="90" customFormat="1" ht="24.95" customHeight="1" x14ac:dyDescent="0.25">
      <c r="A41" s="183" t="s">
        <v>56</v>
      </c>
      <c r="B41" s="184">
        <v>324</v>
      </c>
      <c r="C41" s="185" t="s">
        <v>57</v>
      </c>
      <c r="D41" s="157" t="str">
        <f t="shared" si="0"/>
        <v/>
      </c>
      <c r="E41" s="178"/>
      <c r="F41" s="178"/>
      <c r="G41" s="178"/>
      <c r="H41" s="178"/>
      <c r="I41" s="178"/>
      <c r="J41" s="178"/>
      <c r="K41" s="178"/>
      <c r="M41" s="93"/>
      <c r="N41" s="223"/>
    </row>
    <row r="42" spans="1:23" s="90" customFormat="1" ht="24.95" customHeight="1" x14ac:dyDescent="0.25">
      <c r="A42" s="183" t="s">
        <v>58</v>
      </c>
      <c r="B42" s="184">
        <v>325</v>
      </c>
      <c r="C42" s="185" t="s">
        <v>59</v>
      </c>
      <c r="D42" s="157" t="str">
        <f t="shared" si="0"/>
        <v/>
      </c>
      <c r="E42" s="178"/>
      <c r="F42" s="178"/>
      <c r="G42" s="178"/>
      <c r="H42" s="178"/>
      <c r="I42" s="178"/>
      <c r="J42" s="178"/>
      <c r="K42" s="178"/>
      <c r="M42" s="93"/>
      <c r="N42" s="223" t="s">
        <v>164</v>
      </c>
    </row>
    <row r="43" spans="1:23" s="90" customFormat="1" ht="24.95" customHeight="1" x14ac:dyDescent="0.25">
      <c r="A43" s="183" t="s">
        <v>60</v>
      </c>
      <c r="B43" s="184">
        <v>326</v>
      </c>
      <c r="C43" s="185" t="s">
        <v>61</v>
      </c>
      <c r="D43" s="157" t="str">
        <f t="shared" si="0"/>
        <v/>
      </c>
      <c r="E43" s="178"/>
      <c r="F43" s="178"/>
      <c r="G43" s="178"/>
      <c r="H43" s="178"/>
      <c r="I43" s="178"/>
      <c r="J43" s="178"/>
      <c r="K43" s="178"/>
      <c r="M43" s="93"/>
      <c r="N43" s="223"/>
    </row>
    <row r="44" spans="1:23" s="90" customFormat="1" ht="33" customHeight="1" x14ac:dyDescent="0.25">
      <c r="A44" s="183" t="s">
        <v>107</v>
      </c>
      <c r="B44" s="184">
        <v>359</v>
      </c>
      <c r="C44" s="185" t="s">
        <v>224</v>
      </c>
      <c r="D44" s="157" t="str">
        <f t="shared" si="0"/>
        <v/>
      </c>
      <c r="E44" s="178"/>
      <c r="F44" s="178"/>
      <c r="G44" s="178"/>
      <c r="H44" s="178"/>
      <c r="I44" s="178"/>
      <c r="J44" s="178"/>
      <c r="K44" s="178"/>
      <c r="M44" s="93"/>
      <c r="N44" s="223" t="s">
        <v>165</v>
      </c>
    </row>
    <row r="45" spans="1:23" s="90" customFormat="1" ht="24.95" customHeight="1" x14ac:dyDescent="0.25">
      <c r="A45" s="183" t="s">
        <v>62</v>
      </c>
      <c r="B45" s="184">
        <v>327</v>
      </c>
      <c r="C45" s="185" t="s">
        <v>63</v>
      </c>
      <c r="D45" s="157" t="str">
        <f t="shared" si="0"/>
        <v/>
      </c>
      <c r="E45" s="178"/>
      <c r="F45" s="178"/>
      <c r="G45" s="178"/>
      <c r="H45" s="178"/>
      <c r="I45" s="178"/>
      <c r="J45" s="178"/>
      <c r="K45" s="178"/>
      <c r="M45" s="93"/>
      <c r="N45" s="223"/>
    </row>
    <row r="46" spans="1:23" s="90" customFormat="1" ht="24.95" customHeight="1" x14ac:dyDescent="0.25">
      <c r="A46" s="183" t="s">
        <v>64</v>
      </c>
      <c r="B46" s="184">
        <v>328</v>
      </c>
      <c r="C46" s="185" t="s">
        <v>65</v>
      </c>
      <c r="D46" s="157" t="str">
        <f t="shared" si="0"/>
        <v/>
      </c>
      <c r="E46" s="178"/>
      <c r="F46" s="178"/>
      <c r="G46" s="178"/>
      <c r="H46" s="178"/>
      <c r="I46" s="178"/>
      <c r="J46" s="178"/>
      <c r="K46" s="178"/>
      <c r="M46" s="93"/>
      <c r="N46" s="223" t="s">
        <v>166</v>
      </c>
    </row>
    <row r="47" spans="1:23" s="90" customFormat="1" ht="24.95" customHeight="1" x14ac:dyDescent="0.25">
      <c r="A47" s="183" t="s">
        <v>66</v>
      </c>
      <c r="B47" s="184">
        <v>329</v>
      </c>
      <c r="C47" s="185" t="s">
        <v>67</v>
      </c>
      <c r="D47" s="157" t="str">
        <f t="shared" si="0"/>
        <v/>
      </c>
      <c r="E47" s="178"/>
      <c r="F47" s="178"/>
      <c r="G47" s="178"/>
      <c r="H47" s="178"/>
      <c r="I47" s="178"/>
      <c r="J47" s="178"/>
      <c r="K47" s="178"/>
      <c r="M47" s="93"/>
      <c r="N47" s="223"/>
    </row>
    <row r="48" spans="1:23" s="90" customFormat="1" ht="24.95" customHeight="1" x14ac:dyDescent="0.25">
      <c r="A48" s="183" t="s">
        <v>68</v>
      </c>
      <c r="B48" s="184">
        <v>330</v>
      </c>
      <c r="C48" s="185" t="s">
        <v>209</v>
      </c>
      <c r="D48" s="157" t="str">
        <f t="shared" si="0"/>
        <v/>
      </c>
      <c r="E48" s="178"/>
      <c r="F48" s="178"/>
      <c r="G48" s="178"/>
      <c r="H48" s="178"/>
      <c r="I48" s="178"/>
      <c r="J48" s="178"/>
      <c r="K48" s="178"/>
      <c r="M48" s="93"/>
      <c r="N48" s="151"/>
    </row>
    <row r="49" spans="1:14" s="90" customFormat="1" ht="24.95" customHeight="1" x14ac:dyDescent="0.25">
      <c r="A49" s="183" t="s">
        <v>69</v>
      </c>
      <c r="B49" s="184">
        <v>333</v>
      </c>
      <c r="C49" s="185" t="s">
        <v>70</v>
      </c>
      <c r="D49" s="157" t="str">
        <f t="shared" si="0"/>
        <v/>
      </c>
      <c r="E49" s="178"/>
      <c r="F49" s="178"/>
      <c r="G49" s="178"/>
      <c r="H49" s="178"/>
      <c r="I49" s="178"/>
      <c r="J49" s="178"/>
      <c r="K49" s="178"/>
      <c r="M49" s="93"/>
      <c r="N49" s="152" t="s">
        <v>121</v>
      </c>
    </row>
    <row r="50" spans="1:14" s="90" customFormat="1" ht="24.95" customHeight="1" x14ac:dyDescent="0.25">
      <c r="A50" s="183" t="s">
        <v>71</v>
      </c>
      <c r="B50" s="184">
        <v>334</v>
      </c>
      <c r="C50" s="185" t="s">
        <v>206</v>
      </c>
      <c r="D50" s="157" t="str">
        <f t="shared" si="0"/>
        <v/>
      </c>
      <c r="E50" s="178"/>
      <c r="F50" s="178"/>
      <c r="G50" s="178"/>
      <c r="H50" s="178"/>
      <c r="I50" s="178"/>
      <c r="J50" s="178"/>
      <c r="K50" s="178"/>
      <c r="M50" s="93"/>
      <c r="N50" s="151"/>
    </row>
    <row r="51" spans="1:14" s="90" customFormat="1" ht="24.95" customHeight="1" x14ac:dyDescent="0.25">
      <c r="A51" s="183" t="s">
        <v>72</v>
      </c>
      <c r="B51" s="184">
        <v>335</v>
      </c>
      <c r="C51" s="185" t="s">
        <v>197</v>
      </c>
      <c r="D51" s="157" t="str">
        <f t="shared" si="0"/>
        <v/>
      </c>
      <c r="E51" s="178"/>
      <c r="F51" s="178"/>
      <c r="G51" s="178"/>
      <c r="H51" s="178"/>
      <c r="I51" s="178"/>
      <c r="J51" s="178"/>
      <c r="K51" s="178"/>
      <c r="M51" s="152" t="s">
        <v>75</v>
      </c>
      <c r="N51" s="93"/>
    </row>
    <row r="52" spans="1:14" s="90" customFormat="1" ht="24.95" customHeight="1" x14ac:dyDescent="0.25">
      <c r="A52" s="183" t="s">
        <v>73</v>
      </c>
      <c r="B52" s="184">
        <v>336</v>
      </c>
      <c r="C52" s="185" t="s">
        <v>74</v>
      </c>
      <c r="D52" s="157" t="str">
        <f t="shared" si="0"/>
        <v/>
      </c>
      <c r="E52" s="178"/>
      <c r="F52" s="178"/>
      <c r="G52" s="178"/>
      <c r="H52" s="178"/>
      <c r="I52" s="178"/>
      <c r="J52" s="178"/>
      <c r="K52" s="178"/>
      <c r="M52" s="152"/>
      <c r="N52" s="93"/>
    </row>
    <row r="53" spans="1:14" s="90" customFormat="1" ht="24.95" customHeight="1" x14ac:dyDescent="0.25">
      <c r="A53" s="183" t="s">
        <v>76</v>
      </c>
      <c r="B53" s="184">
        <v>337</v>
      </c>
      <c r="C53" s="185" t="s">
        <v>210</v>
      </c>
      <c r="D53" s="157" t="str">
        <f t="shared" si="0"/>
        <v/>
      </c>
      <c r="E53" s="178"/>
      <c r="F53" s="178"/>
      <c r="G53" s="178"/>
      <c r="H53" s="178"/>
      <c r="I53" s="178"/>
      <c r="J53" s="178"/>
      <c r="K53" s="178"/>
      <c r="M53" s="93"/>
      <c r="N53" s="93"/>
    </row>
    <row r="54" spans="1:14" s="90" customFormat="1" ht="24.95" customHeight="1" x14ac:dyDescent="0.25">
      <c r="A54" s="183" t="s">
        <v>78</v>
      </c>
      <c r="B54" s="184">
        <v>339</v>
      </c>
      <c r="C54" s="185" t="s">
        <v>79</v>
      </c>
      <c r="D54" s="157" t="str">
        <f t="shared" si="0"/>
        <v/>
      </c>
      <c r="E54" s="178"/>
      <c r="F54" s="178"/>
      <c r="G54" s="178"/>
      <c r="H54" s="178"/>
      <c r="I54" s="178"/>
      <c r="J54" s="178"/>
      <c r="K54" s="178"/>
      <c r="M54" s="93"/>
      <c r="N54" s="93"/>
    </row>
    <row r="55" spans="1:14" s="90" customFormat="1" ht="24.95" customHeight="1" x14ac:dyDescent="0.25">
      <c r="A55" s="183" t="s">
        <v>80</v>
      </c>
      <c r="B55" s="184">
        <v>340</v>
      </c>
      <c r="C55" s="185" t="s">
        <v>81</v>
      </c>
      <c r="D55" s="157" t="str">
        <f t="shared" si="0"/>
        <v/>
      </c>
      <c r="E55" s="178"/>
      <c r="F55" s="178"/>
      <c r="G55" s="178"/>
      <c r="H55" s="178"/>
      <c r="I55" s="178"/>
      <c r="J55" s="178"/>
      <c r="K55" s="178"/>
      <c r="M55" s="93"/>
      <c r="N55" s="93"/>
    </row>
    <row r="56" spans="1:14" s="90" customFormat="1" ht="24.95" customHeight="1" x14ac:dyDescent="0.25">
      <c r="A56" s="183" t="s">
        <v>198</v>
      </c>
      <c r="B56" s="184">
        <v>373</v>
      </c>
      <c r="C56" s="185" t="s">
        <v>199</v>
      </c>
      <c r="D56" s="157" t="str">
        <f t="shared" si="0"/>
        <v/>
      </c>
      <c r="E56" s="178"/>
      <c r="F56" s="178"/>
      <c r="G56" s="178"/>
      <c r="H56" s="178"/>
      <c r="I56" s="178"/>
      <c r="J56" s="178"/>
      <c r="K56" s="178"/>
      <c r="M56" s="93"/>
      <c r="N56" s="93"/>
    </row>
    <row r="57" spans="1:14" s="90" customFormat="1" ht="24.95" customHeight="1" x14ac:dyDescent="0.25">
      <c r="A57" s="183" t="s">
        <v>82</v>
      </c>
      <c r="B57" s="184">
        <v>342</v>
      </c>
      <c r="C57" s="185" t="s">
        <v>83</v>
      </c>
      <c r="D57" s="157" t="str">
        <f t="shared" si="0"/>
        <v/>
      </c>
      <c r="E57" s="178"/>
      <c r="F57" s="178"/>
      <c r="G57" s="178"/>
      <c r="H57" s="178"/>
      <c r="I57" s="178"/>
      <c r="J57" s="178"/>
      <c r="K57" s="178"/>
      <c r="M57" s="93"/>
      <c r="N57" s="93"/>
    </row>
    <row r="58" spans="1:14" s="90" customFormat="1" ht="24.95" customHeight="1" x14ac:dyDescent="0.25">
      <c r="A58" s="183" t="s">
        <v>84</v>
      </c>
      <c r="B58" s="184">
        <v>343</v>
      </c>
      <c r="C58" s="185" t="s">
        <v>85</v>
      </c>
      <c r="D58" s="157" t="str">
        <f t="shared" si="0"/>
        <v/>
      </c>
      <c r="E58" s="178"/>
      <c r="F58" s="178"/>
      <c r="G58" s="178"/>
      <c r="H58" s="178"/>
      <c r="I58" s="178"/>
      <c r="J58" s="178"/>
      <c r="K58" s="178"/>
      <c r="M58" s="93"/>
      <c r="N58" s="93"/>
    </row>
    <row r="59" spans="1:14" s="90" customFormat="1" ht="24.95" customHeight="1" x14ac:dyDescent="0.25">
      <c r="A59" s="183" t="s">
        <v>86</v>
      </c>
      <c r="B59" s="184">
        <v>344</v>
      </c>
      <c r="C59" s="185" t="s">
        <v>87</v>
      </c>
      <c r="D59" s="157" t="str">
        <f t="shared" si="0"/>
        <v/>
      </c>
      <c r="E59" s="178"/>
      <c r="F59" s="178"/>
      <c r="G59" s="178"/>
      <c r="H59" s="178"/>
      <c r="I59" s="178"/>
      <c r="J59" s="178"/>
      <c r="K59" s="178"/>
      <c r="M59" s="93"/>
      <c r="N59" s="93"/>
    </row>
    <row r="60" spans="1:14" s="89" customFormat="1" ht="24.95" customHeight="1" x14ac:dyDescent="0.25">
      <c r="A60" s="183" t="s">
        <v>88</v>
      </c>
      <c r="B60" s="184">
        <v>346</v>
      </c>
      <c r="C60" s="185" t="s">
        <v>89</v>
      </c>
      <c r="D60" s="157" t="str">
        <f t="shared" si="0"/>
        <v/>
      </c>
      <c r="E60" s="178"/>
      <c r="F60" s="178"/>
      <c r="G60" s="178"/>
      <c r="H60" s="178"/>
      <c r="I60" s="178"/>
      <c r="J60" s="178"/>
      <c r="K60" s="178"/>
      <c r="M60" s="93"/>
      <c r="N60" s="38"/>
    </row>
    <row r="61" spans="1:14" ht="24.95" customHeight="1" x14ac:dyDescent="0.25">
      <c r="A61" s="183" t="s">
        <v>90</v>
      </c>
      <c r="B61" s="184">
        <v>347</v>
      </c>
      <c r="C61" s="185" t="s">
        <v>211</v>
      </c>
      <c r="D61" s="157" t="str">
        <f t="shared" si="0"/>
        <v/>
      </c>
      <c r="E61" s="178"/>
      <c r="F61" s="178"/>
      <c r="G61" s="178"/>
      <c r="H61" s="178"/>
      <c r="I61" s="178"/>
      <c r="J61" s="178"/>
      <c r="K61" s="178"/>
      <c r="L61" s="62"/>
      <c r="M61" s="38"/>
    </row>
    <row r="62" spans="1:14" ht="24.95" customHeight="1" x14ac:dyDescent="0.25">
      <c r="A62" s="183" t="s">
        <v>106</v>
      </c>
      <c r="B62" s="184">
        <v>358</v>
      </c>
      <c r="C62" s="185" t="s">
        <v>200</v>
      </c>
      <c r="D62" s="157" t="str">
        <f t="shared" si="0"/>
        <v/>
      </c>
      <c r="E62" s="178"/>
      <c r="F62" s="178"/>
      <c r="G62" s="178"/>
      <c r="H62" s="178"/>
      <c r="I62" s="178"/>
      <c r="J62" s="178"/>
      <c r="K62" s="178"/>
      <c r="L62" s="62"/>
    </row>
    <row r="63" spans="1:14" ht="24.95" customHeight="1" x14ac:dyDescent="0.25">
      <c r="A63" s="183" t="s">
        <v>91</v>
      </c>
      <c r="B63" s="184">
        <v>348</v>
      </c>
      <c r="C63" s="185" t="s">
        <v>92</v>
      </c>
      <c r="D63" s="157" t="str">
        <f t="shared" si="0"/>
        <v/>
      </c>
      <c r="E63" s="178"/>
      <c r="F63" s="178"/>
      <c r="G63" s="178"/>
      <c r="H63" s="178"/>
      <c r="I63" s="178"/>
      <c r="J63" s="178"/>
      <c r="K63" s="178"/>
      <c r="L63" s="62"/>
    </row>
    <row r="64" spans="1:14" ht="24.95" customHeight="1" x14ac:dyDescent="0.25">
      <c r="A64" s="183" t="s">
        <v>93</v>
      </c>
      <c r="B64" s="184">
        <v>349</v>
      </c>
      <c r="C64" s="185" t="s">
        <v>94</v>
      </c>
      <c r="D64" s="157" t="str">
        <f t="shared" si="0"/>
        <v/>
      </c>
      <c r="E64" s="178"/>
      <c r="F64" s="178"/>
      <c r="G64" s="178"/>
      <c r="H64" s="178"/>
      <c r="I64" s="178"/>
      <c r="J64" s="178"/>
      <c r="K64" s="178"/>
      <c r="L64" s="62"/>
    </row>
    <row r="65" spans="1:12" ht="24.95" customHeight="1" x14ac:dyDescent="0.25">
      <c r="A65" s="183" t="s">
        <v>77</v>
      </c>
      <c r="B65" s="184">
        <v>338</v>
      </c>
      <c r="C65" s="185" t="s">
        <v>201</v>
      </c>
      <c r="D65" s="157" t="str">
        <f t="shared" si="0"/>
        <v/>
      </c>
      <c r="E65" s="178"/>
      <c r="F65" s="178"/>
      <c r="G65" s="178"/>
      <c r="H65" s="178"/>
      <c r="I65" s="178"/>
      <c r="J65" s="178"/>
      <c r="K65" s="178"/>
      <c r="L65" s="62"/>
    </row>
    <row r="66" spans="1:12" ht="24.95" customHeight="1" x14ac:dyDescent="0.25">
      <c r="A66" s="183" t="s">
        <v>95</v>
      </c>
      <c r="B66" s="184">
        <v>351</v>
      </c>
      <c r="C66" s="185" t="s">
        <v>202</v>
      </c>
      <c r="D66" s="157" t="str">
        <f t="shared" si="0"/>
        <v/>
      </c>
      <c r="E66" s="178"/>
      <c r="F66" s="178"/>
      <c r="G66" s="178"/>
      <c r="H66" s="178"/>
      <c r="I66" s="178"/>
      <c r="J66" s="178"/>
      <c r="K66" s="178"/>
      <c r="L66" s="62"/>
    </row>
    <row r="67" spans="1:12" ht="24.95" customHeight="1" x14ac:dyDescent="0.25">
      <c r="A67" s="183" t="s">
        <v>96</v>
      </c>
      <c r="B67" s="184">
        <v>352</v>
      </c>
      <c r="C67" s="185" t="s">
        <v>225</v>
      </c>
      <c r="D67" s="157" t="str">
        <f t="shared" si="0"/>
        <v/>
      </c>
      <c r="E67" s="178"/>
      <c r="F67" s="178"/>
      <c r="G67" s="178"/>
      <c r="H67" s="178"/>
      <c r="I67" s="178"/>
      <c r="J67" s="178"/>
      <c r="K67" s="178"/>
      <c r="L67" s="62"/>
    </row>
    <row r="68" spans="1:12" ht="24.95" customHeight="1" x14ac:dyDescent="0.25">
      <c r="A68" s="183" t="s">
        <v>97</v>
      </c>
      <c r="B68" s="184">
        <v>353</v>
      </c>
      <c r="C68" s="185" t="s">
        <v>212</v>
      </c>
      <c r="D68" s="157" t="str">
        <f t="shared" si="0"/>
        <v/>
      </c>
      <c r="E68" s="178"/>
      <c r="F68" s="178"/>
      <c r="G68" s="178"/>
      <c r="H68" s="178"/>
      <c r="I68" s="178"/>
      <c r="J68" s="178"/>
      <c r="K68" s="178"/>
      <c r="L68" s="62"/>
    </row>
    <row r="69" spans="1:12" ht="24.95" customHeight="1" x14ac:dyDescent="0.25">
      <c r="A69" s="183" t="s">
        <v>98</v>
      </c>
      <c r="B69" s="184">
        <v>354</v>
      </c>
      <c r="C69" s="185" t="s">
        <v>99</v>
      </c>
      <c r="D69" s="157" t="str">
        <f t="shared" si="0"/>
        <v/>
      </c>
      <c r="E69" s="178"/>
      <c r="F69" s="178"/>
      <c r="G69" s="178"/>
      <c r="H69" s="178"/>
      <c r="I69" s="178"/>
      <c r="J69" s="178"/>
      <c r="K69" s="178"/>
      <c r="L69" s="62"/>
    </row>
    <row r="70" spans="1:12" ht="24.95" customHeight="1" x14ac:dyDescent="0.25">
      <c r="A70" s="183" t="s">
        <v>100</v>
      </c>
      <c r="B70" s="184">
        <v>355</v>
      </c>
      <c r="C70" s="185" t="s">
        <v>101</v>
      </c>
      <c r="D70" s="157" t="str">
        <f t="shared" si="0"/>
        <v/>
      </c>
      <c r="E70" s="178"/>
      <c r="F70" s="178"/>
      <c r="G70" s="178"/>
      <c r="H70" s="178"/>
      <c r="I70" s="178"/>
      <c r="J70" s="178"/>
      <c r="K70" s="178"/>
      <c r="L70" s="62"/>
    </row>
    <row r="71" spans="1:12" ht="24.95" customHeight="1" x14ac:dyDescent="0.25">
      <c r="A71" s="183" t="s">
        <v>102</v>
      </c>
      <c r="B71" s="184">
        <v>356</v>
      </c>
      <c r="C71" s="185" t="s">
        <v>103</v>
      </c>
      <c r="D71" s="157" t="str">
        <f t="shared" si="0"/>
        <v/>
      </c>
      <c r="E71" s="178"/>
      <c r="F71" s="178"/>
      <c r="G71" s="178"/>
      <c r="H71" s="178"/>
      <c r="I71" s="178"/>
      <c r="J71" s="178"/>
      <c r="K71" s="178"/>
      <c r="L71" s="62"/>
    </row>
    <row r="72" spans="1:12" ht="24.95" customHeight="1" x14ac:dyDescent="0.25">
      <c r="A72" s="183" t="s">
        <v>213</v>
      </c>
      <c r="B72" s="184">
        <v>374</v>
      </c>
      <c r="C72" s="185" t="s">
        <v>214</v>
      </c>
      <c r="D72" s="157" t="str">
        <f t="shared" si="0"/>
        <v/>
      </c>
      <c r="E72" s="178"/>
      <c r="F72" s="178"/>
      <c r="G72" s="178"/>
      <c r="H72" s="178"/>
      <c r="I72" s="178"/>
      <c r="J72" s="178"/>
      <c r="K72" s="178"/>
      <c r="L72" s="62"/>
    </row>
    <row r="73" spans="1:12" ht="24.95" customHeight="1" x14ac:dyDescent="0.25">
      <c r="A73" s="183" t="s">
        <v>104</v>
      </c>
      <c r="B73" s="184">
        <v>357</v>
      </c>
      <c r="C73" s="185" t="s">
        <v>105</v>
      </c>
      <c r="D73" s="157" t="str">
        <f t="shared" si="0"/>
        <v/>
      </c>
      <c r="E73" s="178"/>
      <c r="F73" s="178"/>
      <c r="G73" s="178"/>
      <c r="H73" s="178"/>
      <c r="I73" s="178"/>
      <c r="J73" s="178"/>
      <c r="K73" s="178"/>
      <c r="L73" s="62"/>
    </row>
    <row r="74" spans="1:12" ht="24.95" customHeight="1" x14ac:dyDescent="0.25">
      <c r="A74" s="183" t="s">
        <v>108</v>
      </c>
      <c r="B74" s="184">
        <v>361</v>
      </c>
      <c r="C74" s="185" t="s">
        <v>203</v>
      </c>
      <c r="D74" s="157" t="str">
        <f t="shared" si="0"/>
        <v/>
      </c>
      <c r="E74" s="178"/>
      <c r="F74" s="178"/>
      <c r="G74" s="178"/>
      <c r="H74" s="178"/>
      <c r="I74" s="178"/>
      <c r="J74" s="178"/>
      <c r="K74" s="178"/>
      <c r="L74" s="62"/>
    </row>
    <row r="75" spans="1:12" ht="24.95" customHeight="1" x14ac:dyDescent="0.25">
      <c r="A75" s="183" t="s">
        <v>109</v>
      </c>
      <c r="B75" s="184">
        <v>362</v>
      </c>
      <c r="C75" s="185" t="s">
        <v>215</v>
      </c>
      <c r="D75" s="157" t="str">
        <f t="shared" si="0"/>
        <v/>
      </c>
      <c r="E75" s="178"/>
      <c r="F75" s="178"/>
      <c r="G75" s="178"/>
      <c r="H75" s="178"/>
      <c r="I75" s="178"/>
      <c r="J75" s="178"/>
      <c r="K75" s="178"/>
      <c r="L75" s="62"/>
    </row>
    <row r="76" spans="1:12" ht="24.95" customHeight="1" x14ac:dyDescent="0.25">
      <c r="A76" s="183" t="s">
        <v>110</v>
      </c>
      <c r="B76" s="184">
        <v>364</v>
      </c>
      <c r="C76" s="185" t="s">
        <v>204</v>
      </c>
      <c r="D76" s="157" t="str">
        <f t="shared" si="0"/>
        <v/>
      </c>
      <c r="E76" s="178"/>
      <c r="F76" s="178"/>
      <c r="G76" s="178"/>
      <c r="H76" s="178"/>
      <c r="I76" s="178"/>
      <c r="J76" s="178"/>
      <c r="K76" s="178"/>
      <c r="L76" s="62"/>
    </row>
    <row r="77" spans="1:12" ht="24.95" customHeight="1" x14ac:dyDescent="0.25">
      <c r="A77" s="183" t="s">
        <v>111</v>
      </c>
      <c r="B77" s="184">
        <v>365</v>
      </c>
      <c r="C77" s="185" t="s">
        <v>112</v>
      </c>
      <c r="D77" s="157" t="str">
        <f t="shared" si="0"/>
        <v/>
      </c>
      <c r="E77" s="178"/>
      <c r="F77" s="178"/>
      <c r="G77" s="178"/>
      <c r="H77" s="178"/>
      <c r="I77" s="178"/>
      <c r="J77" s="178"/>
      <c r="K77" s="178"/>
      <c r="L77" s="62"/>
    </row>
    <row r="78" spans="1:12" ht="24.95" customHeight="1" x14ac:dyDescent="0.25">
      <c r="A78" s="183" t="s">
        <v>113</v>
      </c>
      <c r="B78" s="184">
        <v>366</v>
      </c>
      <c r="C78" s="185" t="s">
        <v>216</v>
      </c>
      <c r="D78" s="157" t="str">
        <f t="shared" si="0"/>
        <v/>
      </c>
      <c r="E78" s="178"/>
      <c r="F78" s="178"/>
      <c r="G78" s="178"/>
      <c r="H78" s="178"/>
      <c r="I78" s="178"/>
      <c r="J78" s="178"/>
      <c r="K78" s="178"/>
      <c r="L78" s="62"/>
    </row>
    <row r="79" spans="1:12" ht="24.95" customHeight="1" x14ac:dyDescent="0.25">
      <c r="A79" s="183" t="s">
        <v>114</v>
      </c>
      <c r="B79" s="184">
        <v>368</v>
      </c>
      <c r="C79" s="185" t="s">
        <v>115</v>
      </c>
      <c r="D79" s="157" t="str">
        <f t="shared" si="0"/>
        <v/>
      </c>
      <c r="E79" s="178"/>
      <c r="F79" s="178"/>
      <c r="G79" s="178"/>
      <c r="H79" s="178"/>
      <c r="I79" s="178"/>
      <c r="J79" s="178"/>
      <c r="K79" s="178"/>
      <c r="L79" s="62"/>
    </row>
    <row r="80" spans="1:12" ht="41.25" customHeight="1" x14ac:dyDescent="0.25">
      <c r="A80" s="255" t="s">
        <v>167</v>
      </c>
      <c r="B80" s="256"/>
      <c r="C80" s="256"/>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69" t="s">
        <v>217</v>
      </c>
      <c r="B95" s="270"/>
      <c r="C95" s="270"/>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8"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E49" sqref="E49"/>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148</v>
      </c>
      <c r="H1" s="55"/>
      <c r="I1" s="55"/>
      <c r="J1" s="55"/>
      <c r="K1" s="56"/>
      <c r="L1" s="21"/>
      <c r="M1" s="218" t="s">
        <v>149</v>
      </c>
      <c r="N1" s="218"/>
    </row>
    <row r="2" spans="1:25" ht="30" customHeight="1" x14ac:dyDescent="0.25">
      <c r="A2" s="219" t="s">
        <v>150</v>
      </c>
      <c r="B2" s="219"/>
      <c r="C2" s="219"/>
      <c r="D2" s="219"/>
      <c r="E2" s="219"/>
      <c r="F2" s="12"/>
      <c r="G2" s="220" t="s">
        <v>1</v>
      </c>
      <c r="H2" s="221"/>
      <c r="I2" s="221"/>
      <c r="J2" s="222"/>
      <c r="K2" s="135">
        <f>D95</f>
        <v>9503999.5899999999</v>
      </c>
      <c r="M2" s="223" t="s">
        <v>151</v>
      </c>
      <c r="N2" s="223"/>
    </row>
    <row r="3" spans="1:25" ht="30" customHeight="1" x14ac:dyDescent="0.25">
      <c r="A3" s="219"/>
      <c r="B3" s="219"/>
      <c r="C3" s="219"/>
      <c r="D3" s="219"/>
      <c r="E3" s="219"/>
      <c r="F3" s="12"/>
      <c r="G3" s="224" t="s">
        <v>152</v>
      </c>
      <c r="H3" s="225"/>
      <c r="I3" s="225"/>
      <c r="J3" s="226"/>
      <c r="K3" s="64"/>
      <c r="M3" s="213" t="s">
        <v>117</v>
      </c>
      <c r="N3" s="213"/>
    </row>
    <row r="4" spans="1:25" ht="30" customHeight="1" x14ac:dyDescent="0.25">
      <c r="A4" s="219"/>
      <c r="B4" s="219"/>
      <c r="C4" s="219"/>
      <c r="D4" s="219"/>
      <c r="E4" s="219"/>
      <c r="F4" s="12"/>
      <c r="G4" s="227" t="s">
        <v>2</v>
      </c>
      <c r="H4" s="228"/>
      <c r="I4" s="228"/>
      <c r="J4" s="229"/>
      <c r="K4" s="64"/>
      <c r="L4" s="3"/>
      <c r="M4" s="223" t="s">
        <v>118</v>
      </c>
      <c r="N4" s="223"/>
      <c r="O4"/>
      <c r="P4"/>
      <c r="Q4"/>
      <c r="R4"/>
      <c r="S4"/>
      <c r="T4"/>
      <c r="U4"/>
      <c r="V4"/>
      <c r="W4"/>
      <c r="X4"/>
      <c r="Y4"/>
    </row>
    <row r="5" spans="1:25" ht="30" customHeight="1" x14ac:dyDescent="0.25">
      <c r="A5" s="212"/>
      <c r="B5" s="212"/>
      <c r="C5" s="212"/>
      <c r="D5" s="212"/>
      <c r="E5" s="212"/>
      <c r="F5" s="12"/>
      <c r="G5" s="51" t="s">
        <v>3</v>
      </c>
      <c r="H5" s="52"/>
      <c r="I5" s="52"/>
      <c r="J5" s="53"/>
      <c r="K5" s="136">
        <f>SUM(K2:K4)</f>
        <v>9503999.5899999999</v>
      </c>
      <c r="L5" s="4"/>
      <c r="M5" s="213" t="s">
        <v>4</v>
      </c>
      <c r="N5" s="213"/>
      <c r="O5"/>
      <c r="P5"/>
      <c r="Q5"/>
      <c r="R5"/>
      <c r="S5"/>
      <c r="T5"/>
      <c r="U5"/>
      <c r="V5"/>
      <c r="W5"/>
      <c r="X5"/>
      <c r="Y5"/>
    </row>
    <row r="6" spans="1:25" ht="44.25" customHeight="1" thickBot="1" x14ac:dyDescent="0.3">
      <c r="F6" s="12"/>
      <c r="G6" s="214" t="s">
        <v>153</v>
      </c>
      <c r="H6" s="215"/>
      <c r="I6" s="215"/>
      <c r="J6" s="216"/>
      <c r="K6" s="105">
        <v>9503999.5899999999</v>
      </c>
      <c r="L6" s="4"/>
      <c r="M6" s="217" t="s">
        <v>119</v>
      </c>
      <c r="N6" s="217"/>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30"/>
      <c r="B9" s="233" t="s">
        <v>136</v>
      </c>
      <c r="C9" s="234"/>
      <c r="D9" s="239" t="s">
        <v>5</v>
      </c>
      <c r="E9" s="8" t="s">
        <v>6</v>
      </c>
      <c r="F9" s="9"/>
      <c r="G9" s="9"/>
      <c r="H9" s="9"/>
      <c r="I9" s="9"/>
      <c r="J9" s="9"/>
      <c r="K9" s="10"/>
      <c r="L9" s="11"/>
      <c r="M9" s="218" t="s">
        <v>120</v>
      </c>
      <c r="N9" s="218"/>
      <c r="O9" s="6"/>
      <c r="P9" s="6"/>
      <c r="Q9" s="6"/>
      <c r="R9" s="6"/>
      <c r="S9" s="6"/>
      <c r="T9" s="6"/>
      <c r="U9" s="6"/>
      <c r="V9" s="6"/>
      <c r="W9" s="6"/>
      <c r="X9" s="6"/>
      <c r="Y9" s="6"/>
    </row>
    <row r="10" spans="1:25" s="12" customFormat="1" ht="24.95" customHeight="1" x14ac:dyDescent="0.25">
      <c r="A10" s="231"/>
      <c r="B10" s="235"/>
      <c r="C10" s="236"/>
      <c r="D10" s="240"/>
      <c r="E10" s="13" t="s">
        <v>226</v>
      </c>
      <c r="F10" s="14"/>
      <c r="G10" s="14"/>
      <c r="H10" s="14"/>
      <c r="I10" s="14"/>
      <c r="J10" s="14"/>
      <c r="K10" s="15"/>
      <c r="L10" s="11"/>
      <c r="M10" s="242" t="s">
        <v>178</v>
      </c>
      <c r="N10" s="243"/>
      <c r="O10" s="16"/>
      <c r="P10" s="16"/>
      <c r="Q10" s="16"/>
      <c r="R10" s="16"/>
      <c r="S10" s="16"/>
      <c r="T10" s="16"/>
      <c r="U10" s="16"/>
      <c r="V10" s="16"/>
      <c r="W10" s="16"/>
      <c r="X10" s="16"/>
      <c r="Y10" s="16"/>
    </row>
    <row r="11" spans="1:25" s="12" customFormat="1" ht="30.75" customHeight="1" thickBot="1" x14ac:dyDescent="0.3">
      <c r="A11" s="232"/>
      <c r="B11" s="237"/>
      <c r="C11" s="238"/>
      <c r="D11" s="241"/>
      <c r="E11" s="13" t="s">
        <v>154</v>
      </c>
      <c r="F11" s="14"/>
      <c r="G11" s="14"/>
      <c r="H11" s="14"/>
      <c r="I11" s="14"/>
      <c r="J11" s="14"/>
      <c r="K11" s="15"/>
      <c r="L11" s="17"/>
      <c r="M11" s="243"/>
      <c r="N11" s="243"/>
      <c r="O11" s="16"/>
      <c r="P11" s="16"/>
      <c r="Q11" s="16"/>
      <c r="R11" s="16"/>
      <c r="S11" s="16"/>
      <c r="T11" s="16"/>
      <c r="U11" s="16"/>
      <c r="V11" s="16"/>
      <c r="W11" s="16"/>
      <c r="X11" s="16"/>
      <c r="Y11" s="16"/>
    </row>
    <row r="12" spans="1:25" s="12" customFormat="1" ht="34.5" customHeight="1" thickBot="1" x14ac:dyDescent="0.3">
      <c r="A12" s="50" t="s">
        <v>155</v>
      </c>
      <c r="B12" s="244" t="s">
        <v>241</v>
      </c>
      <c r="C12" s="244"/>
      <c r="D12" s="49" t="s">
        <v>242</v>
      </c>
      <c r="E12" s="18" t="s">
        <v>7</v>
      </c>
      <c r="F12" s="19"/>
      <c r="G12" s="19"/>
      <c r="H12" s="19"/>
      <c r="I12" s="19"/>
      <c r="J12" s="19"/>
      <c r="K12" s="20"/>
      <c r="L12" s="21"/>
      <c r="M12" s="243"/>
      <c r="N12" s="243"/>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43"/>
      <c r="N13" s="243"/>
    </row>
    <row r="14" spans="1:25" ht="35.1" customHeight="1" thickBot="1" x14ac:dyDescent="0.3">
      <c r="A14" s="57"/>
      <c r="B14" s="97"/>
      <c r="C14" s="57"/>
      <c r="D14" s="98"/>
      <c r="E14" s="245" t="s">
        <v>188</v>
      </c>
      <c r="F14" s="246"/>
      <c r="G14" s="246"/>
      <c r="H14" s="246"/>
      <c r="I14" s="246"/>
      <c r="J14" s="246"/>
      <c r="K14" s="247"/>
      <c r="M14" s="132"/>
      <c r="N14" s="132"/>
      <c r="O14" s="25"/>
      <c r="P14" s="25"/>
      <c r="Q14" s="25"/>
      <c r="R14" s="25"/>
      <c r="S14" s="25"/>
      <c r="T14" s="25"/>
      <c r="U14" s="25"/>
      <c r="V14" s="25"/>
      <c r="W14" s="25"/>
      <c r="X14" s="25"/>
      <c r="Y14" s="25"/>
    </row>
    <row r="15" spans="1:25" ht="39.75" customHeight="1" thickBot="1" x14ac:dyDescent="0.3">
      <c r="A15" s="58"/>
      <c r="B15" s="99"/>
      <c r="C15" s="58"/>
      <c r="D15" s="100"/>
      <c r="E15" s="245" t="s">
        <v>9</v>
      </c>
      <c r="F15" s="248"/>
      <c r="G15" s="248"/>
      <c r="H15" s="248"/>
      <c r="I15" s="248"/>
      <c r="J15" s="249"/>
      <c r="K15" s="250" t="s">
        <v>10</v>
      </c>
      <c r="M15" s="218" t="s">
        <v>189</v>
      </c>
      <c r="N15" s="218"/>
    </row>
    <row r="16" spans="1:25" s="26" customFormat="1" ht="123.75" customHeight="1" thickBot="1" x14ac:dyDescent="0.3">
      <c r="A16" s="95" t="s">
        <v>137</v>
      </c>
      <c r="B16" s="101" t="s">
        <v>122</v>
      </c>
      <c r="C16" s="103" t="s">
        <v>11</v>
      </c>
      <c r="D16" s="102" t="s">
        <v>12</v>
      </c>
      <c r="E16" s="35" t="s">
        <v>13</v>
      </c>
      <c r="F16" s="36" t="s">
        <v>14</v>
      </c>
      <c r="G16" s="36" t="s">
        <v>123</v>
      </c>
      <c r="H16" s="36" t="s">
        <v>124</v>
      </c>
      <c r="I16" s="36" t="s">
        <v>126</v>
      </c>
      <c r="J16" s="37" t="s">
        <v>125</v>
      </c>
      <c r="K16" s="251"/>
      <c r="M16" s="218"/>
      <c r="N16" s="218"/>
    </row>
    <row r="17" spans="1:14" s="27" customFormat="1" ht="24.95" customHeight="1" x14ac:dyDescent="0.25">
      <c r="A17" s="180" t="s">
        <v>15</v>
      </c>
      <c r="B17" s="181">
        <v>301</v>
      </c>
      <c r="C17" s="182" t="s">
        <v>205</v>
      </c>
      <c r="D17" s="129" t="str">
        <f>IF(SUM(E17:K17)&gt;0,(SUM(E17:K17)),"")</f>
        <v/>
      </c>
      <c r="E17" s="137"/>
      <c r="F17" s="138"/>
      <c r="G17" s="138"/>
      <c r="H17" s="138"/>
      <c r="I17" s="138"/>
      <c r="J17" s="138"/>
      <c r="K17" s="139"/>
      <c r="M17" s="30"/>
      <c r="N17" s="41" t="s">
        <v>156</v>
      </c>
    </row>
    <row r="18" spans="1:14" s="27" customFormat="1" ht="24.95" customHeight="1" x14ac:dyDescent="0.25">
      <c r="A18" s="183" t="s">
        <v>16</v>
      </c>
      <c r="B18" s="184">
        <v>302</v>
      </c>
      <c r="C18" s="185" t="s">
        <v>17</v>
      </c>
      <c r="D18" s="130" t="str">
        <f t="shared" ref="D18:D79" si="0">IF(SUM(E18:K18)&gt;0,(SUM(E18:K18)),"")</f>
        <v/>
      </c>
      <c r="E18" s="140"/>
      <c r="F18" s="141"/>
      <c r="G18" s="141"/>
      <c r="H18" s="141"/>
      <c r="I18" s="141"/>
      <c r="J18" s="141"/>
      <c r="K18" s="142"/>
      <c r="M18" s="47"/>
      <c r="N18" s="41" t="s">
        <v>157</v>
      </c>
    </row>
    <row r="19" spans="1:14" s="90" customFormat="1" ht="24.95" customHeight="1" x14ac:dyDescent="0.25">
      <c r="A19" s="183" t="s">
        <v>193</v>
      </c>
      <c r="B19" s="184">
        <v>376</v>
      </c>
      <c r="C19" s="185" t="s">
        <v>194</v>
      </c>
      <c r="D19" s="130" t="str">
        <f t="shared" si="0"/>
        <v/>
      </c>
      <c r="E19" s="140"/>
      <c r="F19" s="141"/>
      <c r="G19" s="141"/>
      <c r="H19" s="141"/>
      <c r="I19" s="141"/>
      <c r="J19" s="141"/>
      <c r="K19" s="142"/>
      <c r="M19" s="133"/>
      <c r="N19" s="134"/>
    </row>
    <row r="20" spans="1:14" s="27" customFormat="1" ht="24.95" customHeight="1" x14ac:dyDescent="0.25">
      <c r="A20" s="183" t="s">
        <v>18</v>
      </c>
      <c r="B20" s="184">
        <v>303</v>
      </c>
      <c r="C20" s="185" t="s">
        <v>19</v>
      </c>
      <c r="D20" s="130" t="str">
        <f t="shared" si="0"/>
        <v/>
      </c>
      <c r="E20" s="140"/>
      <c r="F20" s="141"/>
      <c r="G20" s="141"/>
      <c r="H20" s="141"/>
      <c r="I20" s="141"/>
      <c r="J20" s="141"/>
      <c r="K20" s="142"/>
      <c r="M20" s="30"/>
      <c r="N20" s="223" t="s">
        <v>158</v>
      </c>
    </row>
    <row r="21" spans="1:14" s="27" customFormat="1" ht="24.95" customHeight="1" x14ac:dyDescent="0.25">
      <c r="A21" s="183" t="s">
        <v>20</v>
      </c>
      <c r="B21" s="184">
        <v>304</v>
      </c>
      <c r="C21" s="207" t="s">
        <v>21</v>
      </c>
      <c r="D21" s="130">
        <f t="shared" si="0"/>
        <v>545919.26</v>
      </c>
      <c r="E21" s="140">
        <v>341355.69</v>
      </c>
      <c r="F21" s="141">
        <v>123253.22</v>
      </c>
      <c r="G21" s="141">
        <v>2224.4299999999998</v>
      </c>
      <c r="H21" s="141">
        <v>63520.91</v>
      </c>
      <c r="I21" s="141">
        <v>8664.01</v>
      </c>
      <c r="J21" s="141">
        <v>6901</v>
      </c>
      <c r="K21" s="142"/>
      <c r="M21" s="30"/>
      <c r="N21" s="223"/>
    </row>
    <row r="22" spans="1:14" s="27" customFormat="1" ht="24.95" customHeight="1" x14ac:dyDescent="0.25">
      <c r="A22" s="183" t="s">
        <v>22</v>
      </c>
      <c r="B22" s="184">
        <v>305</v>
      </c>
      <c r="C22" s="207" t="s">
        <v>23</v>
      </c>
      <c r="D22" s="130" t="str">
        <f t="shared" si="0"/>
        <v/>
      </c>
      <c r="E22" s="140"/>
      <c r="F22" s="141"/>
      <c r="G22" s="141"/>
      <c r="H22" s="141"/>
      <c r="I22" s="141"/>
      <c r="J22" s="141"/>
      <c r="K22" s="142"/>
      <c r="M22" s="30"/>
      <c r="N22" s="223"/>
    </row>
    <row r="23" spans="1:14" s="27" customFormat="1" ht="24.95" customHeight="1" x14ac:dyDescent="0.25">
      <c r="A23" s="183" t="s">
        <v>24</v>
      </c>
      <c r="B23" s="184">
        <v>306</v>
      </c>
      <c r="C23" s="207" t="s">
        <v>25</v>
      </c>
      <c r="D23" s="130" t="str">
        <f t="shared" si="0"/>
        <v/>
      </c>
      <c r="E23" s="140"/>
      <c r="F23" s="141"/>
      <c r="G23" s="141"/>
      <c r="H23" s="141"/>
      <c r="I23" s="141"/>
      <c r="J23" s="141"/>
      <c r="K23" s="142"/>
      <c r="M23" s="30"/>
      <c r="N23" s="223" t="s">
        <v>159</v>
      </c>
    </row>
    <row r="24" spans="1:14" s="27" customFormat="1" ht="24.95" customHeight="1" x14ac:dyDescent="0.25">
      <c r="A24" s="183" t="s">
        <v>26</v>
      </c>
      <c r="B24" s="184">
        <v>307</v>
      </c>
      <c r="C24" s="207" t="s">
        <v>27</v>
      </c>
      <c r="D24" s="130" t="str">
        <f t="shared" si="0"/>
        <v/>
      </c>
      <c r="E24" s="140"/>
      <c r="F24" s="141"/>
      <c r="G24" s="141"/>
      <c r="H24" s="141"/>
      <c r="I24" s="141"/>
      <c r="J24" s="141"/>
      <c r="K24" s="142"/>
      <c r="M24" s="30"/>
      <c r="N24" s="223"/>
    </row>
    <row r="25" spans="1:14" s="27" customFormat="1" ht="24.95" customHeight="1" x14ac:dyDescent="0.25">
      <c r="A25" s="183" t="s">
        <v>28</v>
      </c>
      <c r="B25" s="184">
        <v>309</v>
      </c>
      <c r="C25" s="207" t="s">
        <v>208</v>
      </c>
      <c r="D25" s="130" t="str">
        <f t="shared" si="0"/>
        <v/>
      </c>
      <c r="E25" s="140"/>
      <c r="F25" s="141"/>
      <c r="G25" s="141"/>
      <c r="H25" s="141"/>
      <c r="I25" s="141"/>
      <c r="J25" s="141"/>
      <c r="K25" s="142"/>
      <c r="M25" s="30"/>
      <c r="N25" s="223" t="s">
        <v>160</v>
      </c>
    </row>
    <row r="26" spans="1:14" s="27" customFormat="1" ht="24.95" customHeight="1" x14ac:dyDescent="0.25">
      <c r="A26" s="183" t="s">
        <v>29</v>
      </c>
      <c r="B26" s="184">
        <v>310</v>
      </c>
      <c r="C26" s="207" t="s">
        <v>30</v>
      </c>
      <c r="D26" s="130">
        <f t="shared" si="0"/>
        <v>170973.05</v>
      </c>
      <c r="E26" s="140">
        <v>93351.34</v>
      </c>
      <c r="F26" s="141">
        <v>31247.05</v>
      </c>
      <c r="G26" s="141">
        <v>3582.94</v>
      </c>
      <c r="H26" s="141">
        <v>26180.51</v>
      </c>
      <c r="I26" s="141">
        <v>9041.2099999999991</v>
      </c>
      <c r="J26" s="141">
        <v>7570</v>
      </c>
      <c r="K26" s="142"/>
      <c r="M26" s="30"/>
      <c r="N26" s="223"/>
    </row>
    <row r="27" spans="1:14" s="27" customFormat="1" ht="24.95" customHeight="1" x14ac:dyDescent="0.25">
      <c r="A27" s="183" t="s">
        <v>31</v>
      </c>
      <c r="B27" s="184">
        <v>311</v>
      </c>
      <c r="C27" s="207" t="s">
        <v>32</v>
      </c>
      <c r="D27" s="130">
        <f t="shared" si="0"/>
        <v>820752.42999999993</v>
      </c>
      <c r="E27" s="140">
        <v>273338.75</v>
      </c>
      <c r="F27" s="141">
        <v>109762.4</v>
      </c>
      <c r="G27" s="141">
        <v>16201.99</v>
      </c>
      <c r="H27" s="141">
        <v>272388.06</v>
      </c>
      <c r="I27" s="141">
        <v>137619.76</v>
      </c>
      <c r="J27" s="141">
        <v>11441.47</v>
      </c>
      <c r="K27" s="142"/>
      <c r="M27" s="30"/>
      <c r="N27" s="223" t="s">
        <v>161</v>
      </c>
    </row>
    <row r="28" spans="1:14" s="27" customFormat="1" ht="24.95" customHeight="1" x14ac:dyDescent="0.25">
      <c r="A28" s="183" t="s">
        <v>33</v>
      </c>
      <c r="B28" s="184">
        <v>312</v>
      </c>
      <c r="C28" s="207" t="s">
        <v>34</v>
      </c>
      <c r="D28" s="130">
        <f t="shared" si="0"/>
        <v>126389.67</v>
      </c>
      <c r="E28" s="140">
        <v>57723.76</v>
      </c>
      <c r="F28" s="141">
        <v>25410.91</v>
      </c>
      <c r="G28" s="141">
        <v>305</v>
      </c>
      <c r="H28" s="141">
        <v>35102.370000000003</v>
      </c>
      <c r="I28" s="141">
        <v>590.42999999999995</v>
      </c>
      <c r="J28" s="141">
        <v>7257.2</v>
      </c>
      <c r="K28" s="142"/>
      <c r="M28" s="30"/>
      <c r="N28" s="223"/>
    </row>
    <row r="29" spans="1:14" s="27" customFormat="1" ht="24.95" customHeight="1" x14ac:dyDescent="0.25">
      <c r="A29" s="183" t="s">
        <v>35</v>
      </c>
      <c r="B29" s="184">
        <v>313</v>
      </c>
      <c r="C29" s="207" t="s">
        <v>195</v>
      </c>
      <c r="D29" s="130" t="str">
        <f t="shared" si="0"/>
        <v/>
      </c>
      <c r="E29" s="140"/>
      <c r="F29" s="141"/>
      <c r="G29" s="141"/>
      <c r="H29" s="141"/>
      <c r="I29" s="141"/>
      <c r="J29" s="141"/>
      <c r="K29" s="142"/>
      <c r="M29" s="30"/>
      <c r="N29" s="223"/>
    </row>
    <row r="30" spans="1:14" s="27" customFormat="1" ht="24.95" customHeight="1" x14ac:dyDescent="0.25">
      <c r="A30" s="183" t="s">
        <v>36</v>
      </c>
      <c r="B30" s="184">
        <v>314</v>
      </c>
      <c r="C30" s="207" t="s">
        <v>196</v>
      </c>
      <c r="D30" s="130" t="str">
        <f t="shared" si="0"/>
        <v/>
      </c>
      <c r="E30" s="140"/>
      <c r="F30" s="141"/>
      <c r="G30" s="141"/>
      <c r="H30" s="141"/>
      <c r="I30" s="141"/>
      <c r="J30" s="141"/>
      <c r="K30" s="142"/>
      <c r="M30" s="223" t="s">
        <v>190</v>
      </c>
      <c r="N30" s="223"/>
    </row>
    <row r="31" spans="1:14" s="27" customFormat="1" ht="24.95" customHeight="1" x14ac:dyDescent="0.25">
      <c r="A31" s="183" t="s">
        <v>37</v>
      </c>
      <c r="B31" s="184">
        <v>315</v>
      </c>
      <c r="C31" s="207" t="s">
        <v>38</v>
      </c>
      <c r="D31" s="130" t="str">
        <f t="shared" si="0"/>
        <v/>
      </c>
      <c r="E31" s="140"/>
      <c r="F31" s="141"/>
      <c r="G31" s="141"/>
      <c r="H31" s="141"/>
      <c r="I31" s="141"/>
      <c r="J31" s="141"/>
      <c r="K31" s="142"/>
      <c r="M31" s="223"/>
      <c r="N31" s="223"/>
    </row>
    <row r="32" spans="1:14" s="27" customFormat="1" ht="24.95" customHeight="1" x14ac:dyDescent="0.25">
      <c r="A32" s="183" t="s">
        <v>39</v>
      </c>
      <c r="B32" s="184">
        <v>316</v>
      </c>
      <c r="C32" s="207" t="s">
        <v>40</v>
      </c>
      <c r="D32" s="130" t="str">
        <f t="shared" si="0"/>
        <v/>
      </c>
      <c r="E32" s="140"/>
      <c r="F32" s="141"/>
      <c r="G32" s="141"/>
      <c r="H32" s="141"/>
      <c r="I32" s="141"/>
      <c r="J32" s="141"/>
      <c r="K32" s="142"/>
      <c r="M32" s="223"/>
      <c r="N32" s="223"/>
    </row>
    <row r="33" spans="1:25" s="27" customFormat="1" ht="24.95" customHeight="1" x14ac:dyDescent="0.25">
      <c r="A33" s="183" t="s">
        <v>41</v>
      </c>
      <c r="B33" s="184">
        <v>317</v>
      </c>
      <c r="C33" s="207" t="s">
        <v>42</v>
      </c>
      <c r="D33" s="130" t="str">
        <f t="shared" si="0"/>
        <v/>
      </c>
      <c r="E33" s="140"/>
      <c r="F33" s="141"/>
      <c r="G33" s="141"/>
      <c r="H33" s="141"/>
      <c r="I33" s="141"/>
      <c r="J33" s="141"/>
      <c r="K33" s="142"/>
      <c r="M33" s="223"/>
      <c r="N33" s="223"/>
    </row>
    <row r="34" spans="1:25" s="27" customFormat="1" ht="24.95" customHeight="1" x14ac:dyDescent="0.25">
      <c r="A34" s="183" t="s">
        <v>43</v>
      </c>
      <c r="B34" s="184">
        <v>318</v>
      </c>
      <c r="C34" s="207" t="s">
        <v>44</v>
      </c>
      <c r="D34" s="130">
        <f t="shared" si="0"/>
        <v>210017.25</v>
      </c>
      <c r="E34" s="140">
        <v>76829.36</v>
      </c>
      <c r="F34" s="141">
        <v>33158.300000000003</v>
      </c>
      <c r="G34" s="141">
        <v>3750.77</v>
      </c>
      <c r="H34" s="141">
        <v>76276.3</v>
      </c>
      <c r="I34" s="141">
        <v>17772.52</v>
      </c>
      <c r="J34" s="141">
        <v>2230</v>
      </c>
      <c r="K34" s="142"/>
      <c r="M34" s="223"/>
      <c r="N34" s="223"/>
    </row>
    <row r="35" spans="1:25" s="27" customFormat="1" ht="24.95" customHeight="1" x14ac:dyDescent="0.25">
      <c r="A35" s="183" t="s">
        <v>45</v>
      </c>
      <c r="B35" s="184">
        <v>319</v>
      </c>
      <c r="C35" s="207" t="s">
        <v>207</v>
      </c>
      <c r="D35" s="130">
        <f t="shared" si="0"/>
        <v>769717.22000000009</v>
      </c>
      <c r="E35" s="140">
        <v>432773.91</v>
      </c>
      <c r="F35" s="141">
        <v>162516.12</v>
      </c>
      <c r="G35" s="141">
        <v>8640</v>
      </c>
      <c r="H35" s="141">
        <v>122813.28</v>
      </c>
      <c r="I35" s="141">
        <v>22117.91</v>
      </c>
      <c r="J35" s="141">
        <v>20856</v>
      </c>
      <c r="K35" s="142"/>
      <c r="M35" s="223" t="s">
        <v>162</v>
      </c>
      <c r="N35" s="223"/>
    </row>
    <row r="36" spans="1:25" s="27" customFormat="1" ht="24.95" customHeight="1" x14ac:dyDescent="0.25">
      <c r="A36" s="183" t="s">
        <v>46</v>
      </c>
      <c r="B36" s="184">
        <v>320</v>
      </c>
      <c r="C36" s="207" t="s">
        <v>47</v>
      </c>
      <c r="D36" s="130">
        <f t="shared" si="0"/>
        <v>17263</v>
      </c>
      <c r="E36" s="140"/>
      <c r="F36" s="141"/>
      <c r="G36" s="141">
        <v>16758</v>
      </c>
      <c r="H36" s="141"/>
      <c r="I36" s="141"/>
      <c r="J36" s="141">
        <v>505</v>
      </c>
      <c r="K36" s="142"/>
      <c r="M36" s="223"/>
      <c r="N36" s="223"/>
      <c r="P36" s="25"/>
      <c r="Q36" s="25"/>
      <c r="R36" s="25"/>
      <c r="S36" s="25"/>
      <c r="T36" s="25"/>
      <c r="U36" s="25"/>
      <c r="V36" s="25"/>
      <c r="W36" s="25"/>
      <c r="X36" s="25"/>
      <c r="Y36" s="25"/>
    </row>
    <row r="37" spans="1:25" s="27" customFormat="1" ht="24.95" customHeight="1" x14ac:dyDescent="0.25">
      <c r="A37" s="183" t="s">
        <v>48</v>
      </c>
      <c r="B37" s="184">
        <v>321</v>
      </c>
      <c r="C37" s="207" t="s">
        <v>49</v>
      </c>
      <c r="D37" s="130">
        <f t="shared" si="0"/>
        <v>513197.2</v>
      </c>
      <c r="E37" s="140">
        <v>241788.38</v>
      </c>
      <c r="F37" s="141">
        <v>103921.53</v>
      </c>
      <c r="G37" s="141">
        <v>2762.97</v>
      </c>
      <c r="H37" s="141">
        <v>112415.05</v>
      </c>
      <c r="I37" s="141">
        <v>22941.27</v>
      </c>
      <c r="J37" s="141">
        <v>29368</v>
      </c>
      <c r="K37" s="142"/>
      <c r="M37" s="223"/>
      <c r="N37" s="223"/>
    </row>
    <row r="38" spans="1:25" s="27" customFormat="1" ht="24.95" customHeight="1" x14ac:dyDescent="0.25">
      <c r="A38" s="183" t="s">
        <v>50</v>
      </c>
      <c r="B38" s="184">
        <v>322</v>
      </c>
      <c r="C38" s="207" t="s">
        <v>51</v>
      </c>
      <c r="D38" s="130">
        <f t="shared" si="0"/>
        <v>166463.30000000002</v>
      </c>
      <c r="E38" s="140">
        <v>74302.350000000006</v>
      </c>
      <c r="F38" s="141">
        <v>27359.87</v>
      </c>
      <c r="G38" s="141">
        <v>7686.67</v>
      </c>
      <c r="H38" s="141">
        <v>45600.69</v>
      </c>
      <c r="I38" s="141">
        <v>9081.7199999999993</v>
      </c>
      <c r="J38" s="141">
        <v>2432</v>
      </c>
      <c r="K38" s="142"/>
      <c r="M38" s="223"/>
      <c r="N38" s="223"/>
    </row>
    <row r="39" spans="1:25" s="27" customFormat="1" ht="24.95" customHeight="1" x14ac:dyDescent="0.25">
      <c r="A39" s="183" t="s">
        <v>52</v>
      </c>
      <c r="B39" s="184">
        <v>345</v>
      </c>
      <c r="C39" s="185" t="s">
        <v>53</v>
      </c>
      <c r="D39" s="130" t="str">
        <f t="shared" si="0"/>
        <v/>
      </c>
      <c r="E39" s="140"/>
      <c r="F39" s="141"/>
      <c r="G39" s="141"/>
      <c r="H39" s="141"/>
      <c r="I39" s="141"/>
      <c r="J39" s="141"/>
      <c r="K39" s="142"/>
      <c r="M39" s="223"/>
      <c r="N39" s="223"/>
    </row>
    <row r="40" spans="1:25" s="27" customFormat="1" ht="24.95" customHeight="1" x14ac:dyDescent="0.25">
      <c r="A40" s="183" t="s">
        <v>54</v>
      </c>
      <c r="B40" s="184">
        <v>323</v>
      </c>
      <c r="C40" s="185" t="s">
        <v>55</v>
      </c>
      <c r="D40" s="130" t="str">
        <f t="shared" si="0"/>
        <v/>
      </c>
      <c r="E40" s="140"/>
      <c r="F40" s="141"/>
      <c r="G40" s="141"/>
      <c r="H40" s="141"/>
      <c r="I40" s="141"/>
      <c r="J40" s="141"/>
      <c r="K40" s="142"/>
      <c r="M40" s="30"/>
      <c r="N40" s="223" t="s">
        <v>163</v>
      </c>
    </row>
    <row r="41" spans="1:25" s="27" customFormat="1" ht="24.95" customHeight="1" x14ac:dyDescent="0.25">
      <c r="A41" s="183" t="s">
        <v>56</v>
      </c>
      <c r="B41" s="184">
        <v>324</v>
      </c>
      <c r="C41" s="185" t="s">
        <v>57</v>
      </c>
      <c r="D41" s="130" t="str">
        <f t="shared" si="0"/>
        <v/>
      </c>
      <c r="E41" s="140"/>
      <c r="F41" s="141"/>
      <c r="G41" s="141"/>
      <c r="H41" s="141"/>
      <c r="I41" s="141"/>
      <c r="J41" s="141"/>
      <c r="K41" s="142"/>
      <c r="M41" s="30"/>
      <c r="N41" s="223"/>
    </row>
    <row r="42" spans="1:25" s="27" customFormat="1" ht="24.95" customHeight="1" x14ac:dyDescent="0.25">
      <c r="A42" s="183" t="s">
        <v>58</v>
      </c>
      <c r="B42" s="184">
        <v>325</v>
      </c>
      <c r="C42" s="185" t="s">
        <v>59</v>
      </c>
      <c r="D42" s="130" t="str">
        <f t="shared" si="0"/>
        <v/>
      </c>
      <c r="E42" s="140"/>
      <c r="F42" s="141"/>
      <c r="G42" s="141"/>
      <c r="H42" s="141"/>
      <c r="I42" s="141"/>
      <c r="J42" s="141"/>
      <c r="K42" s="142"/>
      <c r="M42" s="30"/>
      <c r="N42" s="223" t="s">
        <v>164</v>
      </c>
    </row>
    <row r="43" spans="1:25" s="27" customFormat="1" ht="24.95" customHeight="1" x14ac:dyDescent="0.25">
      <c r="A43" s="183" t="s">
        <v>60</v>
      </c>
      <c r="B43" s="184">
        <v>326</v>
      </c>
      <c r="C43" s="185" t="s">
        <v>61</v>
      </c>
      <c r="D43" s="130" t="str">
        <f t="shared" si="0"/>
        <v/>
      </c>
      <c r="E43" s="140"/>
      <c r="F43" s="141"/>
      <c r="G43" s="141"/>
      <c r="H43" s="141"/>
      <c r="I43" s="141"/>
      <c r="J43" s="141"/>
      <c r="K43" s="142"/>
      <c r="M43" s="30"/>
      <c r="N43" s="223"/>
    </row>
    <row r="44" spans="1:25" s="27" customFormat="1" ht="35.25" customHeight="1" x14ac:dyDescent="0.25">
      <c r="A44" s="183" t="s">
        <v>107</v>
      </c>
      <c r="B44" s="184">
        <v>359</v>
      </c>
      <c r="C44" s="207" t="s">
        <v>224</v>
      </c>
      <c r="D44" s="130" t="str">
        <f t="shared" si="0"/>
        <v/>
      </c>
      <c r="E44" s="140"/>
      <c r="F44" s="141"/>
      <c r="G44" s="141"/>
      <c r="H44" s="141"/>
      <c r="I44" s="141"/>
      <c r="J44" s="141"/>
      <c r="K44" s="142"/>
      <c r="M44" s="30"/>
      <c r="N44" s="223" t="s">
        <v>165</v>
      </c>
    </row>
    <row r="45" spans="1:25" s="27" customFormat="1" ht="24.95" customHeight="1" x14ac:dyDescent="0.25">
      <c r="A45" s="183" t="s">
        <v>62</v>
      </c>
      <c r="B45" s="184">
        <v>327</v>
      </c>
      <c r="C45" s="207" t="s">
        <v>63</v>
      </c>
      <c r="D45" s="130">
        <f t="shared" si="0"/>
        <v>104348.79000000002</v>
      </c>
      <c r="E45" s="140">
        <v>77230.820000000007</v>
      </c>
      <c r="F45" s="141">
        <v>18567.57</v>
      </c>
      <c r="G45" s="141"/>
      <c r="H45" s="141">
        <v>6816.02</v>
      </c>
      <c r="I45" s="141">
        <v>621.88</v>
      </c>
      <c r="J45" s="141">
        <v>1112.5</v>
      </c>
      <c r="K45" s="142"/>
      <c r="M45" s="30"/>
      <c r="N45" s="223"/>
    </row>
    <row r="46" spans="1:25" s="27" customFormat="1" ht="24.95" customHeight="1" x14ac:dyDescent="0.25">
      <c r="A46" s="183" t="s">
        <v>64</v>
      </c>
      <c r="B46" s="184">
        <v>328</v>
      </c>
      <c r="C46" s="207" t="s">
        <v>65</v>
      </c>
      <c r="D46" s="130" t="str">
        <f t="shared" si="0"/>
        <v/>
      </c>
      <c r="E46" s="140"/>
      <c r="F46" s="141"/>
      <c r="G46" s="141"/>
      <c r="H46" s="141"/>
      <c r="I46" s="141"/>
      <c r="J46" s="141"/>
      <c r="K46" s="142"/>
      <c r="M46" s="30"/>
      <c r="N46" s="223" t="s">
        <v>166</v>
      </c>
    </row>
    <row r="47" spans="1:25" s="27" customFormat="1" ht="24.95" customHeight="1" x14ac:dyDescent="0.25">
      <c r="A47" s="183" t="s">
        <v>66</v>
      </c>
      <c r="B47" s="184">
        <v>329</v>
      </c>
      <c r="C47" s="207" t="s">
        <v>67</v>
      </c>
      <c r="D47" s="130">
        <f t="shared" si="0"/>
        <v>110606.86</v>
      </c>
      <c r="E47" s="140"/>
      <c r="F47" s="141"/>
      <c r="G47" s="141">
        <v>95070</v>
      </c>
      <c r="H47" s="141">
        <v>14714.86</v>
      </c>
      <c r="I47" s="141"/>
      <c r="J47" s="141">
        <v>822</v>
      </c>
      <c r="K47" s="142"/>
      <c r="M47" s="30"/>
      <c r="N47" s="223"/>
    </row>
    <row r="48" spans="1:25" s="27" customFormat="1" ht="24.95" customHeight="1" x14ac:dyDescent="0.25">
      <c r="A48" s="183" t="s">
        <v>68</v>
      </c>
      <c r="B48" s="184">
        <v>330</v>
      </c>
      <c r="C48" s="207" t="s">
        <v>209</v>
      </c>
      <c r="D48" s="130" t="str">
        <f t="shared" si="0"/>
        <v/>
      </c>
      <c r="E48" s="140"/>
      <c r="F48" s="141"/>
      <c r="G48" s="141"/>
      <c r="H48" s="141"/>
      <c r="I48" s="141"/>
      <c r="J48" s="141"/>
      <c r="K48" s="142"/>
      <c r="M48" s="30"/>
      <c r="N48" s="133"/>
    </row>
    <row r="49" spans="1:14" s="27" customFormat="1" ht="24.95" customHeight="1" x14ac:dyDescent="0.25">
      <c r="A49" s="183" t="s">
        <v>69</v>
      </c>
      <c r="B49" s="184">
        <v>333</v>
      </c>
      <c r="C49" s="207" t="s">
        <v>70</v>
      </c>
      <c r="D49" s="130" t="str">
        <f t="shared" si="0"/>
        <v/>
      </c>
      <c r="E49" s="140"/>
      <c r="F49" s="141"/>
      <c r="G49" s="141"/>
      <c r="H49" s="141"/>
      <c r="I49" s="141"/>
      <c r="J49" s="141"/>
      <c r="K49" s="142"/>
      <c r="M49" s="30"/>
      <c r="N49" s="41" t="s">
        <v>121</v>
      </c>
    </row>
    <row r="50" spans="1:14" s="27" customFormat="1" ht="24.95" customHeight="1" x14ac:dyDescent="0.25">
      <c r="A50" s="183" t="s">
        <v>71</v>
      </c>
      <c r="B50" s="184">
        <v>334</v>
      </c>
      <c r="C50" s="207" t="s">
        <v>206</v>
      </c>
      <c r="D50" s="130" t="str">
        <f t="shared" si="0"/>
        <v/>
      </c>
      <c r="E50" s="140"/>
      <c r="F50" s="141"/>
      <c r="G50" s="141"/>
      <c r="H50" s="141"/>
      <c r="I50" s="141"/>
      <c r="J50" s="141"/>
      <c r="K50" s="142"/>
      <c r="M50" s="30"/>
      <c r="N50" s="47"/>
    </row>
    <row r="51" spans="1:14" s="27" customFormat="1" ht="24.95" customHeight="1" x14ac:dyDescent="0.25">
      <c r="A51" s="183" t="s">
        <v>72</v>
      </c>
      <c r="B51" s="184">
        <v>335</v>
      </c>
      <c r="C51" s="207" t="s">
        <v>197</v>
      </c>
      <c r="D51" s="130" t="str">
        <f t="shared" si="0"/>
        <v/>
      </c>
      <c r="E51" s="140"/>
      <c r="F51" s="141"/>
      <c r="G51" s="141"/>
      <c r="H51" s="141"/>
      <c r="I51" s="141"/>
      <c r="J51" s="141"/>
      <c r="K51" s="142"/>
      <c r="M51" s="41" t="s">
        <v>75</v>
      </c>
      <c r="N51" s="30"/>
    </row>
    <row r="52" spans="1:14" s="90" customFormat="1" ht="24.95" customHeight="1" x14ac:dyDescent="0.25">
      <c r="A52" s="183" t="s">
        <v>73</v>
      </c>
      <c r="B52" s="184">
        <v>336</v>
      </c>
      <c r="C52" s="207" t="s">
        <v>74</v>
      </c>
      <c r="D52" s="130">
        <f t="shared" si="0"/>
        <v>34601.51</v>
      </c>
      <c r="E52" s="140"/>
      <c r="F52" s="141"/>
      <c r="G52" s="141">
        <v>32865</v>
      </c>
      <c r="H52" s="141">
        <v>1736.51</v>
      </c>
      <c r="I52" s="141"/>
      <c r="J52" s="141"/>
      <c r="K52" s="142"/>
      <c r="M52" s="134"/>
      <c r="N52" s="93"/>
    </row>
    <row r="53" spans="1:14" s="27" customFormat="1" ht="24.95" customHeight="1" x14ac:dyDescent="0.25">
      <c r="A53" s="183" t="s">
        <v>76</v>
      </c>
      <c r="B53" s="184">
        <v>337</v>
      </c>
      <c r="C53" s="207" t="s">
        <v>210</v>
      </c>
      <c r="D53" s="130" t="str">
        <f t="shared" si="0"/>
        <v/>
      </c>
      <c r="E53" s="140"/>
      <c r="F53" s="141"/>
      <c r="G53" s="141"/>
      <c r="H53" s="141"/>
      <c r="I53" s="141"/>
      <c r="J53" s="141"/>
      <c r="K53" s="142"/>
      <c r="M53" s="30"/>
      <c r="N53" s="30"/>
    </row>
    <row r="54" spans="1:14" s="27" customFormat="1" ht="24.95" customHeight="1" x14ac:dyDescent="0.25">
      <c r="A54" s="183" t="s">
        <v>78</v>
      </c>
      <c r="B54" s="184">
        <v>339</v>
      </c>
      <c r="C54" s="207" t="s">
        <v>79</v>
      </c>
      <c r="D54" s="130">
        <f t="shared" si="0"/>
        <v>119960.74999999999</v>
      </c>
      <c r="E54" s="140">
        <v>72360</v>
      </c>
      <c r="F54" s="141">
        <v>27699.06</v>
      </c>
      <c r="G54" s="141">
        <v>769.17</v>
      </c>
      <c r="H54" s="141">
        <v>14333.28</v>
      </c>
      <c r="I54" s="141">
        <v>2661.04</v>
      </c>
      <c r="J54" s="141">
        <v>2138.1999999999998</v>
      </c>
      <c r="K54" s="142"/>
      <c r="M54" s="30"/>
      <c r="N54" s="30"/>
    </row>
    <row r="55" spans="1:14" s="27" customFormat="1" ht="24.95" customHeight="1" x14ac:dyDescent="0.25">
      <c r="A55" s="183" t="s">
        <v>80</v>
      </c>
      <c r="B55" s="184">
        <v>340</v>
      </c>
      <c r="C55" s="185" t="s">
        <v>81</v>
      </c>
      <c r="D55" s="130" t="str">
        <f t="shared" si="0"/>
        <v/>
      </c>
      <c r="E55" s="140"/>
      <c r="F55" s="141"/>
      <c r="G55" s="141"/>
      <c r="H55" s="141"/>
      <c r="I55" s="141"/>
      <c r="J55" s="141"/>
      <c r="K55" s="142"/>
      <c r="M55" s="30"/>
      <c r="N55" s="30"/>
    </row>
    <row r="56" spans="1:14" s="27" customFormat="1" ht="24.95" customHeight="1" x14ac:dyDescent="0.25">
      <c r="A56" s="183" t="s">
        <v>198</v>
      </c>
      <c r="B56" s="184">
        <v>373</v>
      </c>
      <c r="C56" s="185" t="s">
        <v>199</v>
      </c>
      <c r="D56" s="130" t="str">
        <f t="shared" si="0"/>
        <v/>
      </c>
      <c r="E56" s="140"/>
      <c r="F56" s="141"/>
      <c r="G56" s="141"/>
      <c r="H56" s="141"/>
      <c r="I56" s="141"/>
      <c r="J56" s="141"/>
      <c r="K56" s="142"/>
      <c r="M56" s="30"/>
      <c r="N56" s="30"/>
    </row>
    <row r="57" spans="1:14" s="90" customFormat="1" ht="24.95" customHeight="1" x14ac:dyDescent="0.25">
      <c r="A57" s="183" t="s">
        <v>82</v>
      </c>
      <c r="B57" s="184">
        <v>342</v>
      </c>
      <c r="C57" s="185" t="s">
        <v>83</v>
      </c>
      <c r="D57" s="130" t="str">
        <f t="shared" si="0"/>
        <v/>
      </c>
      <c r="E57" s="140"/>
      <c r="F57" s="141"/>
      <c r="G57" s="141"/>
      <c r="H57" s="141"/>
      <c r="I57" s="141"/>
      <c r="J57" s="141"/>
      <c r="K57" s="142"/>
      <c r="M57" s="93"/>
      <c r="N57" s="93"/>
    </row>
    <row r="58" spans="1:14" s="27" customFormat="1" ht="24.75" customHeight="1" x14ac:dyDescent="0.25">
      <c r="A58" s="183" t="s">
        <v>84</v>
      </c>
      <c r="B58" s="184">
        <v>343</v>
      </c>
      <c r="C58" s="185" t="s">
        <v>85</v>
      </c>
      <c r="D58" s="130" t="str">
        <f t="shared" si="0"/>
        <v/>
      </c>
      <c r="E58" s="140"/>
      <c r="F58" s="141"/>
      <c r="G58" s="141"/>
      <c r="H58" s="141"/>
      <c r="I58" s="141"/>
      <c r="J58" s="141"/>
      <c r="K58" s="142"/>
      <c r="M58" s="30"/>
      <c r="N58" s="30"/>
    </row>
    <row r="59" spans="1:14" s="27" customFormat="1" ht="24.95" customHeight="1" x14ac:dyDescent="0.25">
      <c r="A59" s="183" t="s">
        <v>86</v>
      </c>
      <c r="B59" s="184">
        <v>344</v>
      </c>
      <c r="C59" s="185" t="s">
        <v>87</v>
      </c>
      <c r="D59" s="130" t="str">
        <f t="shared" si="0"/>
        <v/>
      </c>
      <c r="E59" s="140"/>
      <c r="F59" s="141"/>
      <c r="G59" s="141"/>
      <c r="H59" s="141"/>
      <c r="I59" s="141"/>
      <c r="J59" s="141"/>
      <c r="K59" s="142"/>
      <c r="M59" s="30"/>
      <c r="N59" s="30"/>
    </row>
    <row r="60" spans="1:14" s="26" customFormat="1" ht="24.95" customHeight="1" x14ac:dyDescent="0.25">
      <c r="A60" s="183" t="s">
        <v>88</v>
      </c>
      <c r="B60" s="184">
        <v>346</v>
      </c>
      <c r="C60" s="185" t="s">
        <v>89</v>
      </c>
      <c r="D60" s="130" t="str">
        <f t="shared" si="0"/>
        <v/>
      </c>
      <c r="E60" s="140"/>
      <c r="F60" s="141"/>
      <c r="G60" s="141"/>
      <c r="H60" s="141"/>
      <c r="I60" s="141"/>
      <c r="J60" s="141"/>
      <c r="K60" s="142"/>
      <c r="M60" s="30"/>
      <c r="N60" s="38"/>
    </row>
    <row r="61" spans="1:14" ht="24.95" customHeight="1" x14ac:dyDescent="0.25">
      <c r="A61" s="183" t="s">
        <v>90</v>
      </c>
      <c r="B61" s="184">
        <v>347</v>
      </c>
      <c r="C61" s="207" t="s">
        <v>211</v>
      </c>
      <c r="D61" s="130">
        <f t="shared" si="0"/>
        <v>225993.29000000004</v>
      </c>
      <c r="E61" s="140">
        <v>136571.43</v>
      </c>
      <c r="F61" s="141">
        <v>45138.94</v>
      </c>
      <c r="G61" s="141">
        <v>1462.85</v>
      </c>
      <c r="H61" s="141">
        <v>15330.61</v>
      </c>
      <c r="I61" s="141">
        <v>23653.08</v>
      </c>
      <c r="J61" s="141">
        <v>3836.38</v>
      </c>
      <c r="K61" s="142"/>
      <c r="L61" s="1"/>
      <c r="M61" s="38"/>
    </row>
    <row r="62" spans="1:14" ht="24.95" customHeight="1" x14ac:dyDescent="0.25">
      <c r="A62" s="183" t="s">
        <v>106</v>
      </c>
      <c r="B62" s="184">
        <v>358</v>
      </c>
      <c r="C62" s="185" t="s">
        <v>200</v>
      </c>
      <c r="D62" s="130" t="str">
        <f t="shared" si="0"/>
        <v/>
      </c>
      <c r="E62" s="140"/>
      <c r="F62" s="141"/>
      <c r="G62" s="141"/>
      <c r="H62" s="141"/>
      <c r="I62" s="141"/>
      <c r="J62" s="141"/>
      <c r="K62" s="142"/>
      <c r="L62" s="1"/>
    </row>
    <row r="63" spans="1:14" s="62" customFormat="1" ht="24.95" customHeight="1" x14ac:dyDescent="0.25">
      <c r="A63" s="183" t="s">
        <v>91</v>
      </c>
      <c r="B63" s="184">
        <v>348</v>
      </c>
      <c r="C63" s="185" t="s">
        <v>92</v>
      </c>
      <c r="D63" s="130" t="str">
        <f t="shared" si="0"/>
        <v/>
      </c>
      <c r="E63" s="140"/>
      <c r="F63" s="141"/>
      <c r="G63" s="141"/>
      <c r="H63" s="141"/>
      <c r="I63" s="141"/>
      <c r="J63" s="141"/>
      <c r="K63" s="142"/>
      <c r="M63" s="75"/>
      <c r="N63" s="75"/>
    </row>
    <row r="64" spans="1:14" ht="24.95" customHeight="1" x14ac:dyDescent="0.25">
      <c r="A64" s="183" t="s">
        <v>93</v>
      </c>
      <c r="B64" s="184">
        <v>349</v>
      </c>
      <c r="C64" s="207" t="s">
        <v>94</v>
      </c>
      <c r="D64" s="130">
        <f t="shared" si="0"/>
        <v>1333420.06</v>
      </c>
      <c r="E64" s="140">
        <v>532260.38</v>
      </c>
      <c r="F64" s="141">
        <v>217812.3</v>
      </c>
      <c r="G64" s="141">
        <v>3781.13</v>
      </c>
      <c r="H64" s="141">
        <v>241828.14</v>
      </c>
      <c r="I64" s="141">
        <v>241772.53</v>
      </c>
      <c r="J64" s="141">
        <v>95965.58</v>
      </c>
      <c r="K64" s="142"/>
      <c r="L64" s="1"/>
    </row>
    <row r="65" spans="1:14" ht="24.95" customHeight="1" x14ac:dyDescent="0.25">
      <c r="A65" s="183" t="s">
        <v>77</v>
      </c>
      <c r="B65" s="184">
        <v>338</v>
      </c>
      <c r="C65" s="185" t="s">
        <v>201</v>
      </c>
      <c r="D65" s="130" t="str">
        <f t="shared" si="0"/>
        <v/>
      </c>
      <c r="E65" s="140"/>
      <c r="F65" s="141"/>
      <c r="G65" s="141"/>
      <c r="H65" s="141"/>
      <c r="I65" s="141"/>
      <c r="J65" s="141"/>
      <c r="K65" s="142"/>
      <c r="L65" s="1"/>
    </row>
    <row r="66" spans="1:14" ht="24.95" customHeight="1" x14ac:dyDescent="0.25">
      <c r="A66" s="183" t="s">
        <v>95</v>
      </c>
      <c r="B66" s="184">
        <v>351</v>
      </c>
      <c r="C66" s="185" t="s">
        <v>202</v>
      </c>
      <c r="D66" s="130" t="str">
        <f t="shared" si="0"/>
        <v/>
      </c>
      <c r="E66" s="140"/>
      <c r="F66" s="141"/>
      <c r="G66" s="141"/>
      <c r="H66" s="141"/>
      <c r="I66" s="141"/>
      <c r="J66" s="141"/>
      <c r="K66" s="142"/>
      <c r="L66" s="1"/>
    </row>
    <row r="67" spans="1:14" s="62" customFormat="1" ht="24.95" customHeight="1" x14ac:dyDescent="0.25">
      <c r="A67" s="183" t="s">
        <v>96</v>
      </c>
      <c r="B67" s="184">
        <v>352</v>
      </c>
      <c r="C67" s="185" t="s">
        <v>225</v>
      </c>
      <c r="D67" s="130" t="str">
        <f t="shared" si="0"/>
        <v/>
      </c>
      <c r="E67" s="140"/>
      <c r="F67" s="141"/>
      <c r="G67" s="141"/>
      <c r="H67" s="141"/>
      <c r="I67" s="141"/>
      <c r="J67" s="141"/>
      <c r="K67" s="142"/>
      <c r="M67" s="75"/>
      <c r="N67" s="75"/>
    </row>
    <row r="68" spans="1:14" ht="24.95" customHeight="1" x14ac:dyDescent="0.25">
      <c r="A68" s="183" t="s">
        <v>97</v>
      </c>
      <c r="B68" s="184">
        <v>353</v>
      </c>
      <c r="C68" s="207" t="s">
        <v>212</v>
      </c>
      <c r="D68" s="130">
        <f t="shared" si="0"/>
        <v>380377.18</v>
      </c>
      <c r="E68" s="140">
        <v>139826.79999999999</v>
      </c>
      <c r="F68" s="141">
        <v>55173.09</v>
      </c>
      <c r="G68" s="141">
        <v>7533</v>
      </c>
      <c r="H68" s="141">
        <v>106556.26</v>
      </c>
      <c r="I68" s="141">
        <v>59009.63</v>
      </c>
      <c r="J68" s="141">
        <v>12278.4</v>
      </c>
      <c r="K68" s="142"/>
      <c r="L68" s="1"/>
    </row>
    <row r="69" spans="1:14" ht="24.95" customHeight="1" x14ac:dyDescent="0.25">
      <c r="A69" s="183" t="s">
        <v>98</v>
      </c>
      <c r="B69" s="184">
        <v>354</v>
      </c>
      <c r="C69" s="185" t="s">
        <v>99</v>
      </c>
      <c r="D69" s="130">
        <f t="shared" si="0"/>
        <v>315271.28999999998</v>
      </c>
      <c r="E69" s="140">
        <v>82234.289999999994</v>
      </c>
      <c r="F69" s="141">
        <v>34184.949999999997</v>
      </c>
      <c r="G69" s="141">
        <v>4060.45</v>
      </c>
      <c r="H69" s="141">
        <v>85096.9</v>
      </c>
      <c r="I69" s="141">
        <v>109258.2</v>
      </c>
      <c r="J69" s="141">
        <v>436.5</v>
      </c>
      <c r="K69" s="142"/>
      <c r="L69" s="1"/>
    </row>
    <row r="70" spans="1:14" ht="24.95" customHeight="1" x14ac:dyDescent="0.25">
      <c r="A70" s="183" t="s">
        <v>100</v>
      </c>
      <c r="B70" s="184">
        <v>355</v>
      </c>
      <c r="C70" s="207" t="s">
        <v>101</v>
      </c>
      <c r="D70" s="130">
        <f t="shared" si="0"/>
        <v>237714.83000000002</v>
      </c>
      <c r="E70" s="140">
        <v>124800.22</v>
      </c>
      <c r="F70" s="141">
        <v>52932.42</v>
      </c>
      <c r="G70" s="141">
        <v>442.49</v>
      </c>
      <c r="H70" s="141">
        <v>43390.879999999997</v>
      </c>
      <c r="I70" s="141">
        <v>721.57</v>
      </c>
      <c r="J70" s="141">
        <v>15427.25</v>
      </c>
      <c r="K70" s="142"/>
      <c r="L70" s="1"/>
    </row>
    <row r="71" spans="1:14" ht="24.95" customHeight="1" x14ac:dyDescent="0.25">
      <c r="A71" s="183" t="s">
        <v>102</v>
      </c>
      <c r="B71" s="184">
        <v>356</v>
      </c>
      <c r="C71" s="185" t="s">
        <v>103</v>
      </c>
      <c r="D71" s="130" t="str">
        <f t="shared" si="0"/>
        <v/>
      </c>
      <c r="E71" s="140"/>
      <c r="F71" s="141"/>
      <c r="G71" s="141"/>
      <c r="H71" s="141"/>
      <c r="I71" s="141"/>
      <c r="J71" s="141"/>
      <c r="K71" s="142"/>
      <c r="L71" s="1"/>
    </row>
    <row r="72" spans="1:14" ht="24.95" customHeight="1" x14ac:dyDescent="0.25">
      <c r="A72" s="183" t="s">
        <v>213</v>
      </c>
      <c r="B72" s="184">
        <v>374</v>
      </c>
      <c r="C72" s="185" t="s">
        <v>214</v>
      </c>
      <c r="D72" s="130" t="str">
        <f t="shared" si="0"/>
        <v/>
      </c>
      <c r="E72" s="140"/>
      <c r="F72" s="141"/>
      <c r="G72" s="141"/>
      <c r="H72" s="141"/>
      <c r="I72" s="141"/>
      <c r="J72" s="141"/>
      <c r="K72" s="142"/>
      <c r="L72" s="1"/>
    </row>
    <row r="73" spans="1:14" ht="24.95" customHeight="1" x14ac:dyDescent="0.25">
      <c r="A73" s="183" t="s">
        <v>104</v>
      </c>
      <c r="B73" s="184">
        <v>357</v>
      </c>
      <c r="C73" s="207" t="s">
        <v>105</v>
      </c>
      <c r="D73" s="130">
        <f t="shared" si="0"/>
        <v>143398.32</v>
      </c>
      <c r="E73" s="140">
        <v>70578.990000000005</v>
      </c>
      <c r="F73" s="141">
        <v>27622.47</v>
      </c>
      <c r="G73" s="141">
        <v>1676.65</v>
      </c>
      <c r="H73" s="141">
        <v>28534.959999999999</v>
      </c>
      <c r="I73" s="141">
        <v>7585.25</v>
      </c>
      <c r="J73" s="141">
        <v>7400</v>
      </c>
      <c r="K73" s="142"/>
      <c r="L73" s="1"/>
    </row>
    <row r="74" spans="1:14" ht="24.95" customHeight="1" x14ac:dyDescent="0.25">
      <c r="A74" s="183" t="s">
        <v>108</v>
      </c>
      <c r="B74" s="184">
        <v>361</v>
      </c>
      <c r="C74" s="207" t="s">
        <v>203</v>
      </c>
      <c r="D74" s="130">
        <f t="shared" si="0"/>
        <v>348612.85000000003</v>
      </c>
      <c r="E74" s="140">
        <v>190252.5</v>
      </c>
      <c r="F74" s="141">
        <v>80128.210000000006</v>
      </c>
      <c r="G74" s="141">
        <v>315</v>
      </c>
      <c r="H74" s="141">
        <v>7310.14</v>
      </c>
      <c r="I74" s="141">
        <v>56846.75</v>
      </c>
      <c r="J74" s="141">
        <v>13760.25</v>
      </c>
      <c r="K74" s="142"/>
      <c r="L74" s="1"/>
    </row>
    <row r="75" spans="1:14" ht="24.95" customHeight="1" x14ac:dyDescent="0.25">
      <c r="A75" s="183" t="s">
        <v>109</v>
      </c>
      <c r="B75" s="184">
        <v>362</v>
      </c>
      <c r="C75" s="207" t="s">
        <v>215</v>
      </c>
      <c r="D75" s="130" t="str">
        <f t="shared" si="0"/>
        <v/>
      </c>
      <c r="E75" s="140"/>
      <c r="F75" s="141"/>
      <c r="G75" s="141"/>
      <c r="H75" s="141"/>
      <c r="I75" s="141"/>
      <c r="J75" s="141"/>
      <c r="K75" s="142"/>
      <c r="L75" s="1"/>
    </row>
    <row r="76" spans="1:14" ht="24.95" customHeight="1" x14ac:dyDescent="0.25">
      <c r="A76" s="183" t="s">
        <v>110</v>
      </c>
      <c r="B76" s="184">
        <v>364</v>
      </c>
      <c r="C76" s="207" t="s">
        <v>204</v>
      </c>
      <c r="D76" s="130" t="str">
        <f t="shared" si="0"/>
        <v/>
      </c>
      <c r="E76" s="140"/>
      <c r="F76" s="141"/>
      <c r="G76" s="141"/>
      <c r="H76" s="141"/>
      <c r="I76" s="141"/>
      <c r="J76" s="141"/>
      <c r="K76" s="142"/>
      <c r="L76" s="1"/>
    </row>
    <row r="77" spans="1:14" ht="24.95" customHeight="1" x14ac:dyDescent="0.25">
      <c r="A77" s="183" t="s">
        <v>111</v>
      </c>
      <c r="B77" s="184">
        <v>365</v>
      </c>
      <c r="C77" s="207" t="s">
        <v>112</v>
      </c>
      <c r="D77" s="130" t="str">
        <f t="shared" si="0"/>
        <v/>
      </c>
      <c r="E77" s="140"/>
      <c r="F77" s="141"/>
      <c r="G77" s="141"/>
      <c r="H77" s="141"/>
      <c r="I77" s="141"/>
      <c r="J77" s="141"/>
      <c r="K77" s="142"/>
      <c r="L77" s="1"/>
    </row>
    <row r="78" spans="1:14" ht="24.95" customHeight="1" x14ac:dyDescent="0.25">
      <c r="A78" s="183" t="s">
        <v>113</v>
      </c>
      <c r="B78" s="184">
        <v>366</v>
      </c>
      <c r="C78" s="207" t="s">
        <v>216</v>
      </c>
      <c r="D78" s="130">
        <f t="shared" si="0"/>
        <v>1144836.72</v>
      </c>
      <c r="E78" s="140">
        <v>529389.81999999995</v>
      </c>
      <c r="F78" s="141">
        <v>206945.43</v>
      </c>
      <c r="G78" s="141">
        <v>18170.79</v>
      </c>
      <c r="H78" s="141">
        <v>148315.18</v>
      </c>
      <c r="I78" s="141">
        <v>220970.96</v>
      </c>
      <c r="J78" s="141">
        <v>21044.54</v>
      </c>
      <c r="K78" s="142"/>
      <c r="L78" s="1"/>
    </row>
    <row r="79" spans="1:14" ht="24.95" customHeight="1" x14ac:dyDescent="0.25">
      <c r="A79" s="183" t="s">
        <v>114</v>
      </c>
      <c r="B79" s="184">
        <v>368</v>
      </c>
      <c r="C79" s="207" t="s">
        <v>115</v>
      </c>
      <c r="D79" s="130">
        <f t="shared" si="0"/>
        <v>560452.97</v>
      </c>
      <c r="E79" s="140">
        <v>161511.63</v>
      </c>
      <c r="F79" s="141">
        <v>59068.12</v>
      </c>
      <c r="G79" s="141">
        <v>12223.73</v>
      </c>
      <c r="H79" s="141">
        <v>239335.52</v>
      </c>
      <c r="I79" s="141">
        <v>82477</v>
      </c>
      <c r="J79" s="141">
        <v>5836.97</v>
      </c>
      <c r="K79" s="142"/>
      <c r="L79" s="1"/>
    </row>
    <row r="80" spans="1:14" ht="46.5" customHeight="1" x14ac:dyDescent="0.25">
      <c r="A80" s="255" t="s">
        <v>167</v>
      </c>
      <c r="B80" s="256"/>
      <c r="C80" s="256"/>
      <c r="D80" s="130"/>
      <c r="E80" s="140"/>
      <c r="F80" s="141"/>
      <c r="G80" s="141"/>
      <c r="H80" s="141"/>
      <c r="I80" s="141"/>
      <c r="J80" s="141"/>
      <c r="K80" s="142"/>
      <c r="L80" s="1"/>
    </row>
    <row r="81" spans="1:12" ht="24.95" customHeight="1" x14ac:dyDescent="0.25">
      <c r="A81" s="171" t="s">
        <v>249</v>
      </c>
      <c r="B81" s="173">
        <v>383</v>
      </c>
      <c r="C81" s="208" t="s">
        <v>248</v>
      </c>
      <c r="D81" s="130">
        <f t="shared" ref="D81:D94" si="1">IF(SUM(E81:K81)&gt;0,(SUM(E81:K81)),"")</f>
        <v>167389.29999999999</v>
      </c>
      <c r="E81" s="140">
        <v>60725</v>
      </c>
      <c r="F81" s="141">
        <v>26156.53</v>
      </c>
      <c r="G81" s="141"/>
      <c r="H81" s="141">
        <v>69253.210000000006</v>
      </c>
      <c r="I81" s="141">
        <v>1371.56</v>
      </c>
      <c r="J81" s="141">
        <v>9883</v>
      </c>
      <c r="K81" s="142"/>
      <c r="L81" s="1"/>
    </row>
    <row r="82" spans="1:12" ht="37.5" customHeight="1" x14ac:dyDescent="0.25">
      <c r="A82" s="171" t="s">
        <v>257</v>
      </c>
      <c r="B82" s="173">
        <v>385</v>
      </c>
      <c r="C82" s="208" t="s">
        <v>256</v>
      </c>
      <c r="D82" s="130">
        <f t="shared" si="1"/>
        <v>175728.27000000002</v>
      </c>
      <c r="E82" s="140"/>
      <c r="F82" s="141"/>
      <c r="G82" s="141">
        <v>3525</v>
      </c>
      <c r="H82" s="141">
        <v>51924.639999999999</v>
      </c>
      <c r="I82" s="141">
        <v>119803.63</v>
      </c>
      <c r="J82" s="141">
        <v>475</v>
      </c>
      <c r="K82" s="142"/>
      <c r="L82" s="1"/>
    </row>
    <row r="83" spans="1:12" ht="24.95" customHeight="1" x14ac:dyDescent="0.25">
      <c r="A83" s="171" t="s">
        <v>253</v>
      </c>
      <c r="B83" s="173">
        <v>390</v>
      </c>
      <c r="C83" s="208" t="s">
        <v>252</v>
      </c>
      <c r="D83" s="130">
        <f t="shared" si="1"/>
        <v>298991.64999999997</v>
      </c>
      <c r="E83" s="140">
        <v>124637.5</v>
      </c>
      <c r="F83" s="141">
        <v>50890.15</v>
      </c>
      <c r="G83" s="141">
        <v>863.8</v>
      </c>
      <c r="H83" s="141">
        <v>42616.22</v>
      </c>
      <c r="I83" s="141">
        <v>60363.98</v>
      </c>
      <c r="J83" s="141">
        <v>19620</v>
      </c>
      <c r="K83" s="142"/>
      <c r="L83" s="1"/>
    </row>
    <row r="84" spans="1:12" ht="24.95" customHeight="1" x14ac:dyDescent="0.25">
      <c r="A84" s="171" t="s">
        <v>251</v>
      </c>
      <c r="B84" s="173">
        <v>391</v>
      </c>
      <c r="C84" s="208" t="s">
        <v>250</v>
      </c>
      <c r="D84" s="130">
        <f t="shared" si="1"/>
        <v>221699.75</v>
      </c>
      <c r="E84" s="140">
        <v>600</v>
      </c>
      <c r="F84" s="141">
        <v>129.80000000000001</v>
      </c>
      <c r="G84" s="141">
        <v>337.27</v>
      </c>
      <c r="H84" s="141">
        <v>52976.09</v>
      </c>
      <c r="I84" s="141">
        <v>167082.59</v>
      </c>
      <c r="J84" s="141">
        <v>574</v>
      </c>
      <c r="K84" s="142"/>
      <c r="L84" s="1"/>
    </row>
    <row r="85" spans="1:12" ht="24.95" customHeight="1" x14ac:dyDescent="0.25">
      <c r="A85" s="171" t="s">
        <v>255</v>
      </c>
      <c r="B85" s="173">
        <v>393</v>
      </c>
      <c r="C85" s="208" t="s">
        <v>254</v>
      </c>
      <c r="D85" s="130">
        <f t="shared" si="1"/>
        <v>239902.82</v>
      </c>
      <c r="E85" s="140">
        <v>150281.79</v>
      </c>
      <c r="F85" s="141">
        <v>46745.21</v>
      </c>
      <c r="G85" s="141">
        <v>2722</v>
      </c>
      <c r="H85" s="141">
        <v>31490.98</v>
      </c>
      <c r="I85" s="141">
        <v>8072.84</v>
      </c>
      <c r="J85" s="141">
        <v>590</v>
      </c>
      <c r="K85" s="142"/>
      <c r="L85" s="1"/>
    </row>
    <row r="86" spans="1:12" ht="24.95" customHeight="1" x14ac:dyDescent="0.25">
      <c r="A86" s="171"/>
      <c r="B86" s="173"/>
      <c r="C86" s="208"/>
      <c r="D86" s="130" t="str">
        <f t="shared" si="1"/>
        <v/>
      </c>
      <c r="E86" s="140"/>
      <c r="F86" s="141"/>
      <c r="G86" s="141"/>
      <c r="H86" s="141"/>
      <c r="I86" s="141"/>
      <c r="J86" s="141"/>
      <c r="K86" s="142"/>
      <c r="L86" s="1"/>
    </row>
    <row r="87" spans="1:12" ht="24.95" customHeight="1" x14ac:dyDescent="0.25">
      <c r="A87" s="171"/>
      <c r="B87" s="173"/>
      <c r="C87" s="172"/>
      <c r="D87" s="130" t="str">
        <f t="shared" si="1"/>
        <v/>
      </c>
      <c r="E87" s="140"/>
      <c r="F87" s="141"/>
      <c r="G87" s="141"/>
      <c r="H87" s="141"/>
      <c r="I87" s="141"/>
      <c r="J87" s="141"/>
      <c r="K87" s="142"/>
      <c r="L87" s="1"/>
    </row>
    <row r="88" spans="1:12" ht="24.95" customHeight="1" x14ac:dyDescent="0.25">
      <c r="A88" s="171"/>
      <c r="B88" s="173"/>
      <c r="C88" s="172"/>
      <c r="D88" s="130" t="str">
        <f t="shared" si="1"/>
        <v/>
      </c>
      <c r="E88" s="140"/>
      <c r="F88" s="141"/>
      <c r="G88" s="141"/>
      <c r="H88" s="141"/>
      <c r="I88" s="141"/>
      <c r="J88" s="141"/>
      <c r="K88" s="142"/>
      <c r="L88" s="1"/>
    </row>
    <row r="89" spans="1:12" ht="24.95" customHeight="1" x14ac:dyDescent="0.25">
      <c r="A89" s="171"/>
      <c r="B89" s="173"/>
      <c r="C89" s="172"/>
      <c r="D89" s="130" t="str">
        <f t="shared" si="1"/>
        <v/>
      </c>
      <c r="E89" s="140"/>
      <c r="F89" s="141"/>
      <c r="G89" s="141"/>
      <c r="H89" s="141"/>
      <c r="I89" s="141"/>
      <c r="J89" s="141"/>
      <c r="K89" s="142"/>
      <c r="L89" s="1"/>
    </row>
    <row r="90" spans="1:12" ht="24.95" customHeight="1" x14ac:dyDescent="0.25">
      <c r="A90" s="171"/>
      <c r="B90" s="173"/>
      <c r="C90" s="172"/>
      <c r="D90" s="130" t="str">
        <f t="shared" si="1"/>
        <v/>
      </c>
      <c r="E90" s="140"/>
      <c r="F90" s="141"/>
      <c r="G90" s="141"/>
      <c r="H90" s="141"/>
      <c r="I90" s="141"/>
      <c r="J90" s="141"/>
      <c r="K90" s="142"/>
      <c r="L90" s="1"/>
    </row>
    <row r="91" spans="1:12" ht="24.95" customHeight="1" x14ac:dyDescent="0.25">
      <c r="A91" s="171"/>
      <c r="B91" s="173"/>
      <c r="C91" s="172"/>
      <c r="D91" s="130" t="str">
        <f t="shared" si="1"/>
        <v/>
      </c>
      <c r="E91" s="140"/>
      <c r="F91" s="141"/>
      <c r="G91" s="141"/>
      <c r="H91" s="141"/>
      <c r="I91" s="141"/>
      <c r="J91" s="141"/>
      <c r="K91" s="142"/>
      <c r="L91" s="1"/>
    </row>
    <row r="92" spans="1:12" ht="24.95" customHeight="1" x14ac:dyDescent="0.25">
      <c r="A92" s="171"/>
      <c r="B92" s="173"/>
      <c r="C92" s="172"/>
      <c r="D92" s="130" t="str">
        <f t="shared" si="1"/>
        <v/>
      </c>
      <c r="E92" s="140"/>
      <c r="F92" s="141"/>
      <c r="G92" s="141"/>
      <c r="H92" s="141"/>
      <c r="I92" s="141"/>
      <c r="J92" s="141"/>
      <c r="K92" s="142"/>
      <c r="L92" s="1"/>
    </row>
    <row r="93" spans="1:12" ht="24.95" customHeight="1" x14ac:dyDescent="0.25">
      <c r="A93" s="171"/>
      <c r="B93" s="173"/>
      <c r="C93" s="172"/>
      <c r="D93" s="130" t="str">
        <f t="shared" si="1"/>
        <v/>
      </c>
      <c r="E93" s="140"/>
      <c r="F93" s="141"/>
      <c r="G93" s="141"/>
      <c r="H93" s="141"/>
      <c r="I93" s="141"/>
      <c r="J93" s="141"/>
      <c r="K93" s="142"/>
      <c r="L93" s="1"/>
    </row>
    <row r="94" spans="1:12" ht="24.95" customHeight="1" thickBot="1" x14ac:dyDescent="0.3">
      <c r="A94" s="174"/>
      <c r="B94" s="175"/>
      <c r="C94" s="176"/>
      <c r="D94" s="131" t="str">
        <f t="shared" si="1"/>
        <v/>
      </c>
      <c r="E94" s="143"/>
      <c r="F94" s="144"/>
      <c r="G94" s="144"/>
      <c r="H94" s="144"/>
      <c r="I94" s="144"/>
      <c r="J94" s="144"/>
      <c r="K94" s="145"/>
      <c r="L94" s="1"/>
    </row>
    <row r="95" spans="1:12" ht="24.95" customHeight="1" thickBot="1" x14ac:dyDescent="0.3">
      <c r="A95" s="252" t="s">
        <v>116</v>
      </c>
      <c r="B95" s="253"/>
      <c r="C95" s="254"/>
      <c r="D95" s="104">
        <f t="shared" ref="D95:K95" si="2">SUM(D17:D94)</f>
        <v>9503999.5899999999</v>
      </c>
      <c r="E95" s="104">
        <f t="shared" si="2"/>
        <v>4044724.71</v>
      </c>
      <c r="F95" s="104">
        <f t="shared" si="2"/>
        <v>1565823.65</v>
      </c>
      <c r="G95" s="104">
        <f t="shared" si="2"/>
        <v>247731.10000000003</v>
      </c>
      <c r="H95" s="104">
        <f t="shared" si="2"/>
        <v>1955857.5699999994</v>
      </c>
      <c r="I95" s="104">
        <f t="shared" si="2"/>
        <v>1390101.32</v>
      </c>
      <c r="J95" s="104">
        <f t="shared" si="2"/>
        <v>299761.24</v>
      </c>
      <c r="K95" s="104">
        <f t="shared" si="2"/>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168</v>
      </c>
      <c r="H1" s="55"/>
      <c r="I1" s="55"/>
      <c r="J1" s="55"/>
      <c r="K1" s="56"/>
      <c r="L1" s="84"/>
      <c r="M1" s="218" t="s">
        <v>169</v>
      </c>
      <c r="N1" s="218"/>
    </row>
    <row r="2" spans="1:25" ht="30" customHeight="1" x14ac:dyDescent="0.25">
      <c r="A2" s="219" t="s">
        <v>180</v>
      </c>
      <c r="B2" s="219"/>
      <c r="C2" s="219"/>
      <c r="D2" s="219"/>
      <c r="E2" s="219"/>
      <c r="F2" s="75"/>
      <c r="G2" s="220" t="s">
        <v>127</v>
      </c>
      <c r="H2" s="221"/>
      <c r="I2" s="221"/>
      <c r="J2" s="222"/>
      <c r="K2" s="135">
        <f>D95</f>
        <v>0</v>
      </c>
      <c r="M2" s="223" t="s">
        <v>151</v>
      </c>
      <c r="N2" s="223"/>
    </row>
    <row r="3" spans="1:25" ht="30" customHeight="1" x14ac:dyDescent="0.25">
      <c r="A3" s="219"/>
      <c r="B3" s="219"/>
      <c r="C3" s="219"/>
      <c r="D3" s="219"/>
      <c r="E3" s="219"/>
      <c r="F3" s="75"/>
      <c r="G3" s="224" t="s">
        <v>152</v>
      </c>
      <c r="H3" s="225"/>
      <c r="I3" s="225"/>
      <c r="J3" s="226"/>
      <c r="K3" s="64"/>
      <c r="M3" s="213" t="s">
        <v>117</v>
      </c>
      <c r="N3" s="213"/>
    </row>
    <row r="4" spans="1:25" ht="30" customHeight="1" x14ac:dyDescent="0.25">
      <c r="A4" s="219"/>
      <c r="B4" s="219"/>
      <c r="C4" s="219"/>
      <c r="D4" s="219"/>
      <c r="E4" s="219"/>
      <c r="F4" s="75"/>
      <c r="G4" s="227" t="s">
        <v>2</v>
      </c>
      <c r="H4" s="228"/>
      <c r="I4" s="228"/>
      <c r="J4" s="229"/>
      <c r="K4" s="64"/>
      <c r="L4" s="65"/>
      <c r="M4" s="223" t="s">
        <v>118</v>
      </c>
      <c r="N4" s="223"/>
      <c r="O4" s="61"/>
      <c r="P4" s="61"/>
      <c r="Q4" s="61"/>
      <c r="R4" s="61"/>
      <c r="S4" s="61"/>
      <c r="T4" s="61"/>
      <c r="U4" s="61"/>
      <c r="V4" s="61"/>
      <c r="W4" s="61"/>
      <c r="X4" s="61"/>
      <c r="Y4" s="61"/>
    </row>
    <row r="5" spans="1:25" ht="30" customHeight="1" x14ac:dyDescent="0.25">
      <c r="A5" s="212"/>
      <c r="B5" s="212"/>
      <c r="C5" s="212"/>
      <c r="D5" s="212"/>
      <c r="E5" s="212"/>
      <c r="F5" s="75"/>
      <c r="G5" s="51" t="s">
        <v>3</v>
      </c>
      <c r="H5" s="52"/>
      <c r="I5" s="52"/>
      <c r="J5" s="53"/>
      <c r="K5" s="136">
        <f>SUM(K2:K4)</f>
        <v>0</v>
      </c>
      <c r="L5" s="66"/>
      <c r="M5" s="213" t="s">
        <v>4</v>
      </c>
      <c r="N5" s="213"/>
      <c r="O5" s="61"/>
      <c r="P5" s="61"/>
      <c r="Q5" s="61"/>
      <c r="R5" s="61"/>
      <c r="S5" s="61"/>
      <c r="T5" s="61"/>
      <c r="U5" s="61"/>
      <c r="V5" s="61"/>
      <c r="W5" s="61"/>
      <c r="X5" s="61"/>
      <c r="Y5" s="61"/>
    </row>
    <row r="6" spans="1:25" ht="49.5" customHeight="1" thickBot="1" x14ac:dyDescent="0.3">
      <c r="F6" s="75"/>
      <c r="G6" s="214" t="s">
        <v>153</v>
      </c>
      <c r="H6" s="215"/>
      <c r="I6" s="215"/>
      <c r="J6" s="216"/>
      <c r="K6" s="67"/>
      <c r="L6" s="66"/>
      <c r="M6" s="217" t="s">
        <v>119</v>
      </c>
      <c r="N6" s="217"/>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30"/>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x14ac:dyDescent="0.25">
      <c r="A10" s="231"/>
      <c r="B10" s="235"/>
      <c r="C10" s="236"/>
      <c r="D10" s="240"/>
      <c r="E10" s="76" t="s">
        <v>226</v>
      </c>
      <c r="F10" s="77"/>
      <c r="G10" s="77"/>
      <c r="H10" s="77"/>
      <c r="I10" s="77"/>
      <c r="J10" s="77"/>
      <c r="K10" s="78"/>
      <c r="L10" s="74"/>
      <c r="M10" s="242" t="s">
        <v>178</v>
      </c>
      <c r="N10" s="243"/>
      <c r="O10" s="79"/>
      <c r="P10" s="79"/>
      <c r="Q10" s="79"/>
      <c r="R10" s="79"/>
      <c r="S10" s="79"/>
      <c r="T10" s="79"/>
      <c r="U10" s="79"/>
      <c r="V10" s="79"/>
      <c r="W10" s="79"/>
      <c r="X10" s="79"/>
      <c r="Y10" s="79"/>
    </row>
    <row r="11" spans="1:25" s="75" customFormat="1" ht="30.75" customHeight="1" thickBot="1" x14ac:dyDescent="0.3">
      <c r="A11" s="232"/>
      <c r="B11" s="237"/>
      <c r="C11" s="238"/>
      <c r="D11" s="241"/>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50" t="s">
        <v>155</v>
      </c>
      <c r="B12" s="258" t="str">
        <f>Central!B12</f>
        <v>West-MEC- Western Maricopa Education Center</v>
      </c>
      <c r="C12" s="258"/>
      <c r="D12" s="206" t="str">
        <f>Central!D12</f>
        <v>070802</v>
      </c>
      <c r="E12" s="81" t="s">
        <v>135</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57"/>
      <c r="B14" s="97"/>
      <c r="C14" s="57"/>
      <c r="D14" s="98"/>
      <c r="E14" s="257" t="s">
        <v>188</v>
      </c>
      <c r="F14" s="246"/>
      <c r="G14" s="246"/>
      <c r="H14" s="246"/>
      <c r="I14" s="246"/>
      <c r="J14" s="246"/>
      <c r="K14" s="247"/>
      <c r="M14" s="218" t="s">
        <v>191</v>
      </c>
      <c r="N14" s="218"/>
      <c r="O14" s="88"/>
      <c r="P14" s="88"/>
      <c r="Q14" s="88"/>
      <c r="R14" s="88"/>
      <c r="S14" s="88"/>
      <c r="T14" s="88"/>
      <c r="U14" s="88"/>
      <c r="V14" s="88"/>
      <c r="W14" s="88"/>
      <c r="X14" s="88"/>
      <c r="Y14" s="88"/>
    </row>
    <row r="15" spans="1:25" ht="50.1" customHeight="1" thickBot="1" x14ac:dyDescent="0.3">
      <c r="A15" s="58"/>
      <c r="B15" s="99"/>
      <c r="C15" s="58"/>
      <c r="D15" s="100"/>
      <c r="E15" s="257" t="s">
        <v>9</v>
      </c>
      <c r="F15" s="248"/>
      <c r="G15" s="248"/>
      <c r="H15" s="248"/>
      <c r="I15" s="248"/>
      <c r="J15" s="249"/>
      <c r="K15" s="250" t="s">
        <v>10</v>
      </c>
      <c r="M15" s="218"/>
      <c r="N15" s="218"/>
    </row>
    <row r="16" spans="1:25" s="89" customFormat="1" ht="132" customHeight="1" thickBot="1" x14ac:dyDescent="0.3">
      <c r="A16" s="95" t="s">
        <v>137</v>
      </c>
      <c r="B16" s="101" t="s">
        <v>122</v>
      </c>
      <c r="C16" s="103" t="s">
        <v>11</v>
      </c>
      <c r="D16" s="102" t="s">
        <v>12</v>
      </c>
      <c r="E16" s="96" t="s">
        <v>13</v>
      </c>
      <c r="F16" s="36" t="s">
        <v>14</v>
      </c>
      <c r="G16" s="36" t="s">
        <v>123</v>
      </c>
      <c r="H16" s="36" t="s">
        <v>124</v>
      </c>
      <c r="I16" s="36" t="s">
        <v>126</v>
      </c>
      <c r="J16" s="37" t="s">
        <v>125</v>
      </c>
      <c r="K16" s="251"/>
      <c r="M16" s="218"/>
      <c r="N16" s="218"/>
    </row>
    <row r="17" spans="1:14" s="90" customFormat="1" ht="24.95" customHeight="1" x14ac:dyDescent="0.25">
      <c r="A17" s="180" t="s">
        <v>15</v>
      </c>
      <c r="B17" s="186">
        <v>301</v>
      </c>
      <c r="C17" s="182" t="s">
        <v>205</v>
      </c>
      <c r="D17" s="129" t="str">
        <f>IF(SUM(E17:K17)&gt;0,(SUM(E17:K17)),"")</f>
        <v/>
      </c>
      <c r="E17" s="137"/>
      <c r="F17" s="138"/>
      <c r="G17" s="138"/>
      <c r="H17" s="138"/>
      <c r="I17" s="138"/>
      <c r="J17" s="138"/>
      <c r="K17" s="139"/>
      <c r="M17" s="93"/>
      <c r="N17" s="43" t="s">
        <v>156</v>
      </c>
    </row>
    <row r="18" spans="1:14" s="90" customFormat="1" ht="24.95" customHeight="1" x14ac:dyDescent="0.25">
      <c r="A18" s="183" t="s">
        <v>16</v>
      </c>
      <c r="B18" s="187">
        <v>302</v>
      </c>
      <c r="C18" s="185" t="s">
        <v>17</v>
      </c>
      <c r="D18" s="130" t="str">
        <f t="shared" ref="D18:D79" si="0">IF(SUM(E18:K18)&gt;0,(SUM(E18:K18)),"")</f>
        <v/>
      </c>
      <c r="E18" s="140"/>
      <c r="F18" s="141"/>
      <c r="G18" s="141"/>
      <c r="H18" s="141"/>
      <c r="I18" s="141"/>
      <c r="J18" s="141"/>
      <c r="K18" s="142"/>
      <c r="M18" s="47"/>
      <c r="N18" s="43" t="s">
        <v>157</v>
      </c>
    </row>
    <row r="19" spans="1:14" s="90" customFormat="1" ht="24.95" customHeight="1" x14ac:dyDescent="0.25">
      <c r="A19" s="183" t="s">
        <v>193</v>
      </c>
      <c r="B19" s="187">
        <v>376</v>
      </c>
      <c r="C19" s="185" t="s">
        <v>194</v>
      </c>
      <c r="D19" s="130" t="str">
        <f t="shared" si="0"/>
        <v/>
      </c>
      <c r="E19" s="140"/>
      <c r="F19" s="141"/>
      <c r="G19" s="141"/>
      <c r="H19" s="141"/>
      <c r="I19" s="141"/>
      <c r="J19" s="141"/>
      <c r="K19" s="142"/>
      <c r="M19" s="133"/>
      <c r="N19" s="134"/>
    </row>
    <row r="20" spans="1:14" s="90" customFormat="1" ht="24.95" customHeight="1" x14ac:dyDescent="0.25">
      <c r="A20" s="183" t="s">
        <v>18</v>
      </c>
      <c r="B20" s="187">
        <v>303</v>
      </c>
      <c r="C20" s="185" t="s">
        <v>19</v>
      </c>
      <c r="D20" s="130" t="str">
        <f t="shared" si="0"/>
        <v/>
      </c>
      <c r="E20" s="140"/>
      <c r="F20" s="141"/>
      <c r="G20" s="141"/>
      <c r="H20" s="141"/>
      <c r="I20" s="141"/>
      <c r="J20" s="141"/>
      <c r="K20" s="142"/>
      <c r="M20" s="93"/>
      <c r="N20" s="223" t="s">
        <v>158</v>
      </c>
    </row>
    <row r="21" spans="1:14" s="90" customFormat="1" ht="24.95" customHeight="1" x14ac:dyDescent="0.25">
      <c r="A21" s="183" t="s">
        <v>20</v>
      </c>
      <c r="B21" s="187">
        <v>304</v>
      </c>
      <c r="C21" s="185" t="s">
        <v>21</v>
      </c>
      <c r="D21" s="130" t="str">
        <f t="shared" si="0"/>
        <v/>
      </c>
      <c r="E21" s="140"/>
      <c r="F21" s="141"/>
      <c r="G21" s="141"/>
      <c r="H21" s="141"/>
      <c r="I21" s="141"/>
      <c r="J21" s="141"/>
      <c r="K21" s="142"/>
      <c r="M21" s="93"/>
      <c r="N21" s="223"/>
    </row>
    <row r="22" spans="1:14" s="90" customFormat="1" ht="24.95" customHeight="1" x14ac:dyDescent="0.25">
      <c r="A22" s="183" t="s">
        <v>22</v>
      </c>
      <c r="B22" s="187">
        <v>305</v>
      </c>
      <c r="C22" s="185" t="s">
        <v>23</v>
      </c>
      <c r="D22" s="130" t="str">
        <f t="shared" si="0"/>
        <v/>
      </c>
      <c r="E22" s="140"/>
      <c r="F22" s="141"/>
      <c r="G22" s="141"/>
      <c r="H22" s="141"/>
      <c r="I22" s="141"/>
      <c r="J22" s="141"/>
      <c r="K22" s="142"/>
      <c r="M22" s="93"/>
      <c r="N22" s="223"/>
    </row>
    <row r="23" spans="1:14" s="90" customFormat="1" ht="24.95" customHeight="1" x14ac:dyDescent="0.25">
      <c r="A23" s="183" t="s">
        <v>24</v>
      </c>
      <c r="B23" s="187">
        <v>306</v>
      </c>
      <c r="C23" s="185" t="s">
        <v>25</v>
      </c>
      <c r="D23" s="130" t="str">
        <f t="shared" si="0"/>
        <v/>
      </c>
      <c r="E23" s="140"/>
      <c r="F23" s="141"/>
      <c r="G23" s="141"/>
      <c r="H23" s="141"/>
      <c r="I23" s="141"/>
      <c r="J23" s="141"/>
      <c r="K23" s="142"/>
      <c r="M23" s="93"/>
      <c r="N23" s="223" t="s">
        <v>159</v>
      </c>
    </row>
    <row r="24" spans="1:14" s="90" customFormat="1" ht="24.95" customHeight="1" x14ac:dyDescent="0.25">
      <c r="A24" s="183" t="s">
        <v>26</v>
      </c>
      <c r="B24" s="187">
        <v>307</v>
      </c>
      <c r="C24" s="185" t="s">
        <v>27</v>
      </c>
      <c r="D24" s="130" t="str">
        <f t="shared" si="0"/>
        <v/>
      </c>
      <c r="E24" s="140"/>
      <c r="F24" s="141"/>
      <c r="G24" s="141"/>
      <c r="H24" s="141"/>
      <c r="I24" s="141"/>
      <c r="J24" s="141"/>
      <c r="K24" s="142"/>
      <c r="M24" s="93"/>
      <c r="N24" s="223"/>
    </row>
    <row r="25" spans="1:14" s="90" customFormat="1" ht="24.95" customHeight="1" x14ac:dyDescent="0.25">
      <c r="A25" s="183" t="s">
        <v>28</v>
      </c>
      <c r="B25" s="187">
        <v>309</v>
      </c>
      <c r="C25" s="185" t="s">
        <v>208</v>
      </c>
      <c r="D25" s="130" t="str">
        <f t="shared" si="0"/>
        <v/>
      </c>
      <c r="E25" s="140"/>
      <c r="F25" s="141"/>
      <c r="G25" s="141"/>
      <c r="H25" s="141"/>
      <c r="I25" s="141"/>
      <c r="J25" s="141"/>
      <c r="K25" s="142"/>
      <c r="M25" s="93"/>
      <c r="N25" s="223" t="s">
        <v>160</v>
      </c>
    </row>
    <row r="26" spans="1:14" s="90" customFormat="1" ht="24.95" customHeight="1" x14ac:dyDescent="0.25">
      <c r="A26" s="183" t="s">
        <v>29</v>
      </c>
      <c r="B26" s="187">
        <v>310</v>
      </c>
      <c r="C26" s="185" t="s">
        <v>30</v>
      </c>
      <c r="D26" s="130" t="str">
        <f t="shared" si="0"/>
        <v/>
      </c>
      <c r="E26" s="140"/>
      <c r="F26" s="141"/>
      <c r="G26" s="141"/>
      <c r="H26" s="141"/>
      <c r="I26" s="141"/>
      <c r="J26" s="141"/>
      <c r="K26" s="142"/>
      <c r="M26" s="93"/>
      <c r="N26" s="223"/>
    </row>
    <row r="27" spans="1:14" s="90" customFormat="1" ht="24.95" customHeight="1" x14ac:dyDescent="0.25">
      <c r="A27" s="183" t="s">
        <v>31</v>
      </c>
      <c r="B27" s="187">
        <v>311</v>
      </c>
      <c r="C27" s="185" t="s">
        <v>32</v>
      </c>
      <c r="D27" s="130" t="str">
        <f t="shared" si="0"/>
        <v/>
      </c>
      <c r="E27" s="140"/>
      <c r="F27" s="141"/>
      <c r="G27" s="141"/>
      <c r="H27" s="141"/>
      <c r="I27" s="141"/>
      <c r="J27" s="141"/>
      <c r="K27" s="142"/>
      <c r="M27" s="93"/>
      <c r="N27" s="223" t="s">
        <v>161</v>
      </c>
    </row>
    <row r="28" spans="1:14" s="90" customFormat="1" ht="24.95" customHeight="1" x14ac:dyDescent="0.25">
      <c r="A28" s="183" t="s">
        <v>33</v>
      </c>
      <c r="B28" s="187">
        <v>312</v>
      </c>
      <c r="C28" s="185" t="s">
        <v>34</v>
      </c>
      <c r="D28" s="130" t="str">
        <f t="shared" si="0"/>
        <v/>
      </c>
      <c r="E28" s="140"/>
      <c r="F28" s="141"/>
      <c r="G28" s="141"/>
      <c r="H28" s="141"/>
      <c r="I28" s="141"/>
      <c r="J28" s="141"/>
      <c r="K28" s="142"/>
      <c r="M28" s="93"/>
      <c r="N28" s="223"/>
    </row>
    <row r="29" spans="1:14" s="90" customFormat="1" ht="24.95" customHeight="1" x14ac:dyDescent="0.25">
      <c r="A29" s="183" t="s">
        <v>35</v>
      </c>
      <c r="B29" s="187">
        <v>313</v>
      </c>
      <c r="C29" s="185" t="s">
        <v>195</v>
      </c>
      <c r="D29" s="130" t="str">
        <f t="shared" si="0"/>
        <v/>
      </c>
      <c r="E29" s="140"/>
      <c r="F29" s="141"/>
      <c r="G29" s="141"/>
      <c r="H29" s="141"/>
      <c r="I29" s="141"/>
      <c r="J29" s="141"/>
      <c r="K29" s="142"/>
      <c r="M29" s="93"/>
      <c r="N29" s="223"/>
    </row>
    <row r="30" spans="1:14" s="90" customFormat="1" ht="24.95" customHeight="1" x14ac:dyDescent="0.25">
      <c r="A30" s="183" t="s">
        <v>36</v>
      </c>
      <c r="B30" s="187">
        <v>314</v>
      </c>
      <c r="C30" s="185" t="s">
        <v>196</v>
      </c>
      <c r="D30" s="130" t="str">
        <f t="shared" si="0"/>
        <v/>
      </c>
      <c r="E30" s="140"/>
      <c r="F30" s="141"/>
      <c r="G30" s="141"/>
      <c r="H30" s="141"/>
      <c r="I30" s="141"/>
      <c r="J30" s="141"/>
      <c r="K30" s="142"/>
      <c r="M30" s="223" t="s">
        <v>192</v>
      </c>
      <c r="N30" s="223"/>
    </row>
    <row r="31" spans="1:14" s="90" customFormat="1" ht="24.95" customHeight="1" x14ac:dyDescent="0.25">
      <c r="A31" s="183" t="s">
        <v>37</v>
      </c>
      <c r="B31" s="187">
        <v>315</v>
      </c>
      <c r="C31" s="185" t="s">
        <v>38</v>
      </c>
      <c r="D31" s="130" t="str">
        <f t="shared" si="0"/>
        <v/>
      </c>
      <c r="E31" s="140"/>
      <c r="F31" s="141"/>
      <c r="G31" s="141"/>
      <c r="H31" s="141"/>
      <c r="I31" s="141"/>
      <c r="J31" s="141"/>
      <c r="K31" s="142"/>
      <c r="M31" s="223"/>
      <c r="N31" s="223"/>
    </row>
    <row r="32" spans="1:14" s="90" customFormat="1" ht="24.95" customHeight="1" x14ac:dyDescent="0.25">
      <c r="A32" s="183" t="s">
        <v>39</v>
      </c>
      <c r="B32" s="187">
        <v>316</v>
      </c>
      <c r="C32" s="185" t="s">
        <v>40</v>
      </c>
      <c r="D32" s="130" t="str">
        <f t="shared" si="0"/>
        <v/>
      </c>
      <c r="E32" s="140"/>
      <c r="F32" s="141"/>
      <c r="G32" s="141"/>
      <c r="H32" s="141"/>
      <c r="I32" s="141"/>
      <c r="J32" s="141"/>
      <c r="K32" s="142"/>
      <c r="M32" s="223"/>
      <c r="N32" s="223"/>
    </row>
    <row r="33" spans="1:25" s="90" customFormat="1" ht="24.95" customHeight="1" x14ac:dyDescent="0.25">
      <c r="A33" s="183" t="s">
        <v>41</v>
      </c>
      <c r="B33" s="187">
        <v>317</v>
      </c>
      <c r="C33" s="185" t="s">
        <v>42</v>
      </c>
      <c r="D33" s="130" t="str">
        <f t="shared" si="0"/>
        <v/>
      </c>
      <c r="E33" s="140"/>
      <c r="F33" s="141"/>
      <c r="G33" s="141"/>
      <c r="H33" s="141"/>
      <c r="I33" s="141"/>
      <c r="J33" s="141"/>
      <c r="K33" s="142"/>
      <c r="M33" s="223"/>
      <c r="N33" s="223"/>
    </row>
    <row r="34" spans="1:25" s="90" customFormat="1" ht="24.95" customHeight="1" x14ac:dyDescent="0.25">
      <c r="A34" s="183" t="s">
        <v>43</v>
      </c>
      <c r="B34" s="187">
        <v>318</v>
      </c>
      <c r="C34" s="185" t="s">
        <v>44</v>
      </c>
      <c r="D34" s="130" t="str">
        <f t="shared" si="0"/>
        <v/>
      </c>
      <c r="E34" s="140"/>
      <c r="F34" s="141"/>
      <c r="G34" s="141"/>
      <c r="H34" s="141"/>
      <c r="I34" s="141"/>
      <c r="J34" s="141"/>
      <c r="K34" s="142"/>
      <c r="M34" s="223"/>
      <c r="N34" s="223"/>
    </row>
    <row r="35" spans="1:25" s="90" customFormat="1" ht="24.95" customHeight="1" x14ac:dyDescent="0.25">
      <c r="A35" s="183" t="s">
        <v>45</v>
      </c>
      <c r="B35" s="187">
        <v>319</v>
      </c>
      <c r="C35" s="185" t="s">
        <v>207</v>
      </c>
      <c r="D35" s="130" t="str">
        <f t="shared" si="0"/>
        <v/>
      </c>
      <c r="E35" s="140"/>
      <c r="F35" s="141"/>
      <c r="G35" s="141"/>
      <c r="H35" s="141"/>
      <c r="I35" s="141"/>
      <c r="J35" s="141"/>
      <c r="K35" s="142"/>
      <c r="M35" s="223" t="s">
        <v>162</v>
      </c>
      <c r="N35" s="223"/>
    </row>
    <row r="36" spans="1:25" s="90" customFormat="1" ht="24.95" customHeight="1" x14ac:dyDescent="0.25">
      <c r="A36" s="183" t="s">
        <v>46</v>
      </c>
      <c r="B36" s="187">
        <v>320</v>
      </c>
      <c r="C36" s="185" t="s">
        <v>47</v>
      </c>
      <c r="D36" s="130" t="str">
        <f t="shared" si="0"/>
        <v/>
      </c>
      <c r="E36" s="140"/>
      <c r="F36" s="141"/>
      <c r="G36" s="141"/>
      <c r="H36" s="141"/>
      <c r="I36" s="141"/>
      <c r="J36" s="141"/>
      <c r="K36" s="142"/>
      <c r="M36" s="223"/>
      <c r="N36" s="223"/>
      <c r="P36" s="88"/>
      <c r="Q36" s="88"/>
      <c r="R36" s="88"/>
      <c r="S36" s="88"/>
      <c r="T36" s="88"/>
      <c r="U36" s="88"/>
      <c r="V36" s="88"/>
      <c r="W36" s="88"/>
      <c r="X36" s="88"/>
      <c r="Y36" s="88"/>
    </row>
    <row r="37" spans="1:25" s="90" customFormat="1" ht="24.95" customHeight="1" x14ac:dyDescent="0.25">
      <c r="A37" s="183" t="s">
        <v>48</v>
      </c>
      <c r="B37" s="187">
        <v>321</v>
      </c>
      <c r="C37" s="185" t="s">
        <v>49</v>
      </c>
      <c r="D37" s="130" t="str">
        <f t="shared" si="0"/>
        <v/>
      </c>
      <c r="E37" s="140"/>
      <c r="F37" s="141"/>
      <c r="G37" s="141"/>
      <c r="H37" s="141"/>
      <c r="I37" s="141"/>
      <c r="J37" s="141"/>
      <c r="K37" s="142"/>
      <c r="M37" s="223"/>
      <c r="N37" s="223"/>
    </row>
    <row r="38" spans="1:25" s="90" customFormat="1" ht="24.95" customHeight="1" x14ac:dyDescent="0.25">
      <c r="A38" s="183" t="s">
        <v>50</v>
      </c>
      <c r="B38" s="187">
        <v>322</v>
      </c>
      <c r="C38" s="185" t="s">
        <v>51</v>
      </c>
      <c r="D38" s="130" t="str">
        <f t="shared" si="0"/>
        <v/>
      </c>
      <c r="E38" s="140"/>
      <c r="F38" s="141"/>
      <c r="G38" s="141"/>
      <c r="H38" s="141"/>
      <c r="I38" s="141"/>
      <c r="J38" s="141"/>
      <c r="K38" s="142"/>
      <c r="M38" s="223"/>
      <c r="N38" s="223"/>
    </row>
    <row r="39" spans="1:25" s="90" customFormat="1" ht="24.95" customHeight="1" x14ac:dyDescent="0.25">
      <c r="A39" s="183" t="s">
        <v>52</v>
      </c>
      <c r="B39" s="187">
        <v>345</v>
      </c>
      <c r="C39" s="185" t="s">
        <v>53</v>
      </c>
      <c r="D39" s="130" t="str">
        <f t="shared" si="0"/>
        <v/>
      </c>
      <c r="E39" s="140"/>
      <c r="F39" s="141"/>
      <c r="G39" s="141"/>
      <c r="H39" s="141"/>
      <c r="I39" s="141"/>
      <c r="J39" s="141"/>
      <c r="K39" s="142"/>
      <c r="M39" s="223"/>
      <c r="N39" s="223"/>
    </row>
    <row r="40" spans="1:25" s="90" customFormat="1" ht="24.95" customHeight="1" x14ac:dyDescent="0.25">
      <c r="A40" s="183" t="s">
        <v>54</v>
      </c>
      <c r="B40" s="187">
        <v>323</v>
      </c>
      <c r="C40" s="185" t="s">
        <v>55</v>
      </c>
      <c r="D40" s="130" t="str">
        <f t="shared" si="0"/>
        <v/>
      </c>
      <c r="E40" s="140"/>
      <c r="F40" s="141"/>
      <c r="G40" s="141"/>
      <c r="H40" s="141"/>
      <c r="I40" s="141"/>
      <c r="J40" s="141"/>
      <c r="K40" s="142"/>
      <c r="M40" s="93"/>
      <c r="N40" s="223" t="s">
        <v>163</v>
      </c>
    </row>
    <row r="41" spans="1:25" s="90" customFormat="1" ht="24.95" customHeight="1" x14ac:dyDescent="0.25">
      <c r="A41" s="183" t="s">
        <v>56</v>
      </c>
      <c r="B41" s="187">
        <v>324</v>
      </c>
      <c r="C41" s="185" t="s">
        <v>57</v>
      </c>
      <c r="D41" s="130" t="str">
        <f t="shared" si="0"/>
        <v/>
      </c>
      <c r="E41" s="140"/>
      <c r="F41" s="141"/>
      <c r="G41" s="141"/>
      <c r="H41" s="141"/>
      <c r="I41" s="141"/>
      <c r="J41" s="141"/>
      <c r="K41" s="142"/>
      <c r="M41" s="93"/>
      <c r="N41" s="223"/>
    </row>
    <row r="42" spans="1:25" s="90" customFormat="1" ht="24.95" customHeight="1" x14ac:dyDescent="0.25">
      <c r="A42" s="183" t="s">
        <v>58</v>
      </c>
      <c r="B42" s="187">
        <v>325</v>
      </c>
      <c r="C42" s="185" t="s">
        <v>59</v>
      </c>
      <c r="D42" s="130" t="str">
        <f t="shared" si="0"/>
        <v/>
      </c>
      <c r="E42" s="140"/>
      <c r="F42" s="141"/>
      <c r="G42" s="141"/>
      <c r="H42" s="141"/>
      <c r="I42" s="141"/>
      <c r="J42" s="141"/>
      <c r="K42" s="142"/>
      <c r="M42" s="93"/>
      <c r="N42" s="223" t="s">
        <v>164</v>
      </c>
    </row>
    <row r="43" spans="1:25" s="90" customFormat="1" ht="24.95" customHeight="1" x14ac:dyDescent="0.25">
      <c r="A43" s="183" t="s">
        <v>60</v>
      </c>
      <c r="B43" s="187">
        <v>326</v>
      </c>
      <c r="C43" s="185" t="s">
        <v>61</v>
      </c>
      <c r="D43" s="130" t="str">
        <f t="shared" si="0"/>
        <v/>
      </c>
      <c r="E43" s="140"/>
      <c r="F43" s="141"/>
      <c r="G43" s="141"/>
      <c r="H43" s="141"/>
      <c r="I43" s="141"/>
      <c r="J43" s="141"/>
      <c r="K43" s="142"/>
      <c r="M43" s="93"/>
      <c r="N43" s="223"/>
    </row>
    <row r="44" spans="1:25" s="90" customFormat="1" ht="35.25" customHeight="1" x14ac:dyDescent="0.25">
      <c r="A44" s="183" t="s">
        <v>107</v>
      </c>
      <c r="B44" s="187">
        <v>359</v>
      </c>
      <c r="C44" s="185" t="s">
        <v>224</v>
      </c>
      <c r="D44" s="130" t="str">
        <f t="shared" si="0"/>
        <v/>
      </c>
      <c r="E44" s="140"/>
      <c r="F44" s="141"/>
      <c r="G44" s="141"/>
      <c r="H44" s="141"/>
      <c r="I44" s="141"/>
      <c r="J44" s="141"/>
      <c r="K44" s="142"/>
      <c r="M44" s="93"/>
      <c r="N44" s="223" t="s">
        <v>165</v>
      </c>
    </row>
    <row r="45" spans="1:25" s="90" customFormat="1" ht="24.95" customHeight="1" x14ac:dyDescent="0.25">
      <c r="A45" s="183" t="s">
        <v>62</v>
      </c>
      <c r="B45" s="187">
        <v>327</v>
      </c>
      <c r="C45" s="185" t="s">
        <v>63</v>
      </c>
      <c r="D45" s="130" t="str">
        <f t="shared" si="0"/>
        <v/>
      </c>
      <c r="E45" s="140"/>
      <c r="F45" s="141"/>
      <c r="G45" s="141"/>
      <c r="H45" s="141"/>
      <c r="I45" s="141"/>
      <c r="J45" s="141"/>
      <c r="K45" s="142"/>
      <c r="M45" s="93"/>
      <c r="N45" s="223"/>
    </row>
    <row r="46" spans="1:25" s="90" customFormat="1" ht="24.95" customHeight="1" x14ac:dyDescent="0.25">
      <c r="A46" s="183" t="s">
        <v>64</v>
      </c>
      <c r="B46" s="187">
        <v>328</v>
      </c>
      <c r="C46" s="185" t="s">
        <v>65</v>
      </c>
      <c r="D46" s="130" t="str">
        <f t="shared" si="0"/>
        <v/>
      </c>
      <c r="E46" s="140"/>
      <c r="F46" s="141"/>
      <c r="G46" s="141"/>
      <c r="H46" s="141"/>
      <c r="I46" s="141"/>
      <c r="J46" s="141"/>
      <c r="K46" s="142"/>
      <c r="M46" s="93"/>
      <c r="N46" s="223" t="s">
        <v>166</v>
      </c>
    </row>
    <row r="47" spans="1:25" s="90" customFormat="1" ht="24.95" customHeight="1" x14ac:dyDescent="0.25">
      <c r="A47" s="183" t="s">
        <v>66</v>
      </c>
      <c r="B47" s="187">
        <v>329</v>
      </c>
      <c r="C47" s="185" t="s">
        <v>67</v>
      </c>
      <c r="D47" s="130" t="str">
        <f t="shared" si="0"/>
        <v/>
      </c>
      <c r="E47" s="140"/>
      <c r="F47" s="141"/>
      <c r="G47" s="141"/>
      <c r="H47" s="141"/>
      <c r="I47" s="141"/>
      <c r="J47" s="141"/>
      <c r="K47" s="142"/>
      <c r="M47" s="93"/>
      <c r="N47" s="223"/>
    </row>
    <row r="48" spans="1:25" s="90" customFormat="1" ht="24.95" customHeight="1" x14ac:dyDescent="0.25">
      <c r="A48" s="183" t="s">
        <v>68</v>
      </c>
      <c r="B48" s="187">
        <v>330</v>
      </c>
      <c r="C48" s="185" t="s">
        <v>209</v>
      </c>
      <c r="D48" s="130" t="str">
        <f t="shared" si="0"/>
        <v/>
      </c>
      <c r="E48" s="140"/>
      <c r="F48" s="141"/>
      <c r="G48" s="141"/>
      <c r="H48" s="141"/>
      <c r="I48" s="141"/>
      <c r="J48" s="141"/>
      <c r="K48" s="142"/>
      <c r="M48" s="93"/>
      <c r="N48" s="133"/>
    </row>
    <row r="49" spans="1:14" s="90" customFormat="1" ht="24.95" customHeight="1" x14ac:dyDescent="0.25">
      <c r="A49" s="183" t="s">
        <v>69</v>
      </c>
      <c r="B49" s="187">
        <v>333</v>
      </c>
      <c r="C49" s="185" t="s">
        <v>70</v>
      </c>
      <c r="D49" s="130" t="str">
        <f t="shared" si="0"/>
        <v/>
      </c>
      <c r="E49" s="140"/>
      <c r="F49" s="141"/>
      <c r="G49" s="141"/>
      <c r="H49" s="141"/>
      <c r="I49" s="141"/>
      <c r="J49" s="141"/>
      <c r="K49" s="142"/>
      <c r="M49" s="93"/>
      <c r="N49" s="43" t="s">
        <v>121</v>
      </c>
    </row>
    <row r="50" spans="1:14" s="90" customFormat="1" ht="24.95" customHeight="1" x14ac:dyDescent="0.25">
      <c r="A50" s="183" t="s">
        <v>71</v>
      </c>
      <c r="B50" s="187">
        <v>334</v>
      </c>
      <c r="C50" s="185" t="s">
        <v>206</v>
      </c>
      <c r="D50" s="130" t="str">
        <f t="shared" si="0"/>
        <v/>
      </c>
      <c r="E50" s="140"/>
      <c r="F50" s="141"/>
      <c r="G50" s="141"/>
      <c r="H50" s="141"/>
      <c r="I50" s="141"/>
      <c r="J50" s="141"/>
      <c r="K50" s="142"/>
      <c r="M50" s="93"/>
      <c r="N50" s="47"/>
    </row>
    <row r="51" spans="1:14" s="90" customFormat="1" ht="24.95" customHeight="1" x14ac:dyDescent="0.25">
      <c r="A51" s="183" t="s">
        <v>72</v>
      </c>
      <c r="B51" s="187">
        <v>335</v>
      </c>
      <c r="C51" s="185" t="s">
        <v>197</v>
      </c>
      <c r="D51" s="130" t="str">
        <f t="shared" si="0"/>
        <v/>
      </c>
      <c r="E51" s="140"/>
      <c r="F51" s="141"/>
      <c r="G51" s="141"/>
      <c r="H51" s="141"/>
      <c r="I51" s="141"/>
      <c r="J51" s="141"/>
      <c r="K51" s="142"/>
      <c r="M51" s="43" t="s">
        <v>75</v>
      </c>
      <c r="N51" s="93"/>
    </row>
    <row r="52" spans="1:14" s="90" customFormat="1" ht="24.95" customHeight="1" x14ac:dyDescent="0.25">
      <c r="A52" s="183" t="s">
        <v>73</v>
      </c>
      <c r="B52" s="187">
        <v>336</v>
      </c>
      <c r="C52" s="185" t="s">
        <v>74</v>
      </c>
      <c r="D52" s="130" t="str">
        <f t="shared" si="0"/>
        <v/>
      </c>
      <c r="E52" s="140"/>
      <c r="F52" s="141"/>
      <c r="G52" s="141"/>
      <c r="H52" s="141"/>
      <c r="I52" s="141"/>
      <c r="J52" s="141"/>
      <c r="K52" s="142"/>
      <c r="M52" s="134"/>
      <c r="N52" s="93"/>
    </row>
    <row r="53" spans="1:14" s="90" customFormat="1" ht="24.95" customHeight="1" x14ac:dyDescent="0.25">
      <c r="A53" s="183" t="s">
        <v>76</v>
      </c>
      <c r="B53" s="187">
        <v>337</v>
      </c>
      <c r="C53" s="185" t="s">
        <v>210</v>
      </c>
      <c r="D53" s="130" t="str">
        <f t="shared" si="0"/>
        <v/>
      </c>
      <c r="E53" s="140"/>
      <c r="F53" s="141"/>
      <c r="G53" s="141"/>
      <c r="H53" s="141"/>
      <c r="I53" s="141"/>
      <c r="J53" s="141"/>
      <c r="K53" s="142"/>
      <c r="M53" s="93"/>
      <c r="N53" s="93"/>
    </row>
    <row r="54" spans="1:14" s="90" customFormat="1" ht="24.95" customHeight="1" x14ac:dyDescent="0.25">
      <c r="A54" s="183" t="s">
        <v>78</v>
      </c>
      <c r="B54" s="187">
        <v>339</v>
      </c>
      <c r="C54" s="185" t="s">
        <v>79</v>
      </c>
      <c r="D54" s="130" t="str">
        <f t="shared" si="0"/>
        <v/>
      </c>
      <c r="E54" s="140"/>
      <c r="F54" s="141"/>
      <c r="G54" s="141"/>
      <c r="H54" s="141"/>
      <c r="I54" s="141"/>
      <c r="J54" s="141"/>
      <c r="K54" s="142"/>
      <c r="M54" s="93"/>
      <c r="N54" s="93"/>
    </row>
    <row r="55" spans="1:14" s="90" customFormat="1" ht="24.95" customHeight="1" x14ac:dyDescent="0.25">
      <c r="A55" s="183" t="s">
        <v>80</v>
      </c>
      <c r="B55" s="187">
        <v>340</v>
      </c>
      <c r="C55" s="185" t="s">
        <v>81</v>
      </c>
      <c r="D55" s="130" t="str">
        <f t="shared" si="0"/>
        <v/>
      </c>
      <c r="E55" s="140"/>
      <c r="F55" s="141"/>
      <c r="G55" s="141"/>
      <c r="H55" s="141"/>
      <c r="I55" s="141"/>
      <c r="J55" s="141"/>
      <c r="K55" s="142"/>
      <c r="M55" s="93"/>
      <c r="N55" s="93"/>
    </row>
    <row r="56" spans="1:14" s="90" customFormat="1" ht="24.95" customHeight="1" x14ac:dyDescent="0.25">
      <c r="A56" s="183" t="s">
        <v>198</v>
      </c>
      <c r="B56" s="187">
        <v>373</v>
      </c>
      <c r="C56" s="185" t="s">
        <v>199</v>
      </c>
      <c r="D56" s="130" t="str">
        <f t="shared" si="0"/>
        <v/>
      </c>
      <c r="E56" s="140"/>
      <c r="F56" s="141"/>
      <c r="G56" s="141"/>
      <c r="H56" s="141"/>
      <c r="I56" s="141"/>
      <c r="J56" s="141"/>
      <c r="K56" s="142"/>
      <c r="M56" s="93"/>
      <c r="N56" s="93"/>
    </row>
    <row r="57" spans="1:14" s="90" customFormat="1" ht="24.95" customHeight="1" x14ac:dyDescent="0.25">
      <c r="A57" s="183" t="s">
        <v>82</v>
      </c>
      <c r="B57" s="187">
        <v>342</v>
      </c>
      <c r="C57" s="185" t="s">
        <v>83</v>
      </c>
      <c r="D57" s="130" t="str">
        <f t="shared" si="0"/>
        <v/>
      </c>
      <c r="E57" s="140"/>
      <c r="F57" s="141"/>
      <c r="G57" s="141"/>
      <c r="H57" s="141"/>
      <c r="I57" s="141"/>
      <c r="J57" s="141"/>
      <c r="K57" s="142"/>
      <c r="M57" s="93"/>
      <c r="N57" s="93"/>
    </row>
    <row r="58" spans="1:14" s="90" customFormat="1" ht="24.95" customHeight="1" x14ac:dyDescent="0.25">
      <c r="A58" s="183" t="s">
        <v>84</v>
      </c>
      <c r="B58" s="187">
        <v>343</v>
      </c>
      <c r="C58" s="185" t="s">
        <v>85</v>
      </c>
      <c r="D58" s="130" t="str">
        <f t="shared" si="0"/>
        <v/>
      </c>
      <c r="E58" s="140"/>
      <c r="F58" s="141"/>
      <c r="G58" s="141"/>
      <c r="H58" s="141"/>
      <c r="I58" s="141"/>
      <c r="J58" s="141"/>
      <c r="K58" s="142"/>
      <c r="M58" s="93"/>
      <c r="N58" s="93"/>
    </row>
    <row r="59" spans="1:14" s="90" customFormat="1" ht="24.95" customHeight="1" x14ac:dyDescent="0.25">
      <c r="A59" s="183" t="s">
        <v>86</v>
      </c>
      <c r="B59" s="187">
        <v>344</v>
      </c>
      <c r="C59" s="185" t="s">
        <v>87</v>
      </c>
      <c r="D59" s="130" t="str">
        <f t="shared" si="0"/>
        <v/>
      </c>
      <c r="E59" s="140"/>
      <c r="F59" s="141"/>
      <c r="G59" s="141"/>
      <c r="H59" s="141"/>
      <c r="I59" s="141"/>
      <c r="J59" s="141"/>
      <c r="K59" s="142"/>
      <c r="M59" s="93"/>
      <c r="N59" s="93"/>
    </row>
    <row r="60" spans="1:14" s="89" customFormat="1" ht="24.95" customHeight="1" x14ac:dyDescent="0.25">
      <c r="A60" s="183" t="s">
        <v>88</v>
      </c>
      <c r="B60" s="187">
        <v>346</v>
      </c>
      <c r="C60" s="185" t="s">
        <v>89</v>
      </c>
      <c r="D60" s="130" t="str">
        <f t="shared" si="0"/>
        <v/>
      </c>
      <c r="E60" s="140"/>
      <c r="F60" s="141"/>
      <c r="G60" s="141"/>
      <c r="H60" s="141"/>
      <c r="I60" s="141"/>
      <c r="J60" s="141"/>
      <c r="K60" s="142"/>
      <c r="M60" s="93"/>
      <c r="N60" s="38"/>
    </row>
    <row r="61" spans="1:14" ht="24.95" customHeight="1" x14ac:dyDescent="0.25">
      <c r="A61" s="183" t="s">
        <v>90</v>
      </c>
      <c r="B61" s="187">
        <v>347</v>
      </c>
      <c r="C61" s="185" t="s">
        <v>211</v>
      </c>
      <c r="D61" s="130" t="str">
        <f t="shared" si="0"/>
        <v/>
      </c>
      <c r="E61" s="140"/>
      <c r="F61" s="141"/>
      <c r="G61" s="141"/>
      <c r="H61" s="141"/>
      <c r="I61" s="141"/>
      <c r="J61" s="141"/>
      <c r="K61" s="142"/>
      <c r="L61" s="62"/>
      <c r="M61" s="38"/>
    </row>
    <row r="62" spans="1:14" ht="24.95" customHeight="1" x14ac:dyDescent="0.25">
      <c r="A62" s="183" t="s">
        <v>106</v>
      </c>
      <c r="B62" s="187">
        <v>358</v>
      </c>
      <c r="C62" s="185" t="s">
        <v>200</v>
      </c>
      <c r="D62" s="130" t="str">
        <f t="shared" si="0"/>
        <v/>
      </c>
      <c r="E62" s="140"/>
      <c r="F62" s="141"/>
      <c r="G62" s="141"/>
      <c r="H62" s="141"/>
      <c r="I62" s="141"/>
      <c r="J62" s="141"/>
      <c r="K62" s="142"/>
      <c r="L62" s="62"/>
    </row>
    <row r="63" spans="1:14" ht="24.95" customHeight="1" x14ac:dyDescent="0.25">
      <c r="A63" s="183" t="s">
        <v>91</v>
      </c>
      <c r="B63" s="187">
        <v>348</v>
      </c>
      <c r="C63" s="185" t="s">
        <v>92</v>
      </c>
      <c r="D63" s="130" t="str">
        <f t="shared" si="0"/>
        <v/>
      </c>
      <c r="E63" s="140"/>
      <c r="F63" s="141"/>
      <c r="G63" s="141"/>
      <c r="H63" s="141"/>
      <c r="I63" s="141"/>
      <c r="J63" s="141"/>
      <c r="K63" s="142"/>
      <c r="L63" s="62"/>
    </row>
    <row r="64" spans="1:14" ht="24.95" customHeight="1" x14ac:dyDescent="0.25">
      <c r="A64" s="183" t="s">
        <v>93</v>
      </c>
      <c r="B64" s="187">
        <v>349</v>
      </c>
      <c r="C64" s="185" t="s">
        <v>94</v>
      </c>
      <c r="D64" s="130" t="str">
        <f t="shared" si="0"/>
        <v/>
      </c>
      <c r="E64" s="140"/>
      <c r="F64" s="141"/>
      <c r="G64" s="141"/>
      <c r="H64" s="141"/>
      <c r="I64" s="141"/>
      <c r="J64" s="141"/>
      <c r="K64" s="142"/>
      <c r="L64" s="62"/>
    </row>
    <row r="65" spans="1:12" ht="24.95" customHeight="1" x14ac:dyDescent="0.25">
      <c r="A65" s="183" t="s">
        <v>77</v>
      </c>
      <c r="B65" s="187">
        <v>338</v>
      </c>
      <c r="C65" s="185" t="s">
        <v>201</v>
      </c>
      <c r="D65" s="130" t="str">
        <f t="shared" si="0"/>
        <v/>
      </c>
      <c r="E65" s="140"/>
      <c r="F65" s="141"/>
      <c r="G65" s="141"/>
      <c r="H65" s="141"/>
      <c r="I65" s="141"/>
      <c r="J65" s="141"/>
      <c r="K65" s="142"/>
      <c r="L65" s="62"/>
    </row>
    <row r="66" spans="1:12" ht="24.95" customHeight="1" x14ac:dyDescent="0.25">
      <c r="A66" s="183" t="s">
        <v>95</v>
      </c>
      <c r="B66" s="187">
        <v>351</v>
      </c>
      <c r="C66" s="185" t="s">
        <v>202</v>
      </c>
      <c r="D66" s="130" t="str">
        <f t="shared" si="0"/>
        <v/>
      </c>
      <c r="E66" s="140"/>
      <c r="F66" s="141"/>
      <c r="G66" s="141"/>
      <c r="H66" s="141"/>
      <c r="I66" s="141"/>
      <c r="J66" s="141"/>
      <c r="K66" s="142"/>
      <c r="L66" s="62"/>
    </row>
    <row r="67" spans="1:12" ht="24.95" customHeight="1" x14ac:dyDescent="0.25">
      <c r="A67" s="183" t="s">
        <v>96</v>
      </c>
      <c r="B67" s="187">
        <v>352</v>
      </c>
      <c r="C67" s="185" t="s">
        <v>225</v>
      </c>
      <c r="D67" s="130" t="str">
        <f t="shared" si="0"/>
        <v/>
      </c>
      <c r="E67" s="140"/>
      <c r="F67" s="141"/>
      <c r="G67" s="141"/>
      <c r="H67" s="141"/>
      <c r="I67" s="141"/>
      <c r="J67" s="141"/>
      <c r="K67" s="142"/>
      <c r="L67" s="62"/>
    </row>
    <row r="68" spans="1:12" ht="24.95" customHeight="1" x14ac:dyDescent="0.25">
      <c r="A68" s="183" t="s">
        <v>97</v>
      </c>
      <c r="B68" s="187">
        <v>353</v>
      </c>
      <c r="C68" s="185" t="s">
        <v>212</v>
      </c>
      <c r="D68" s="130" t="str">
        <f t="shared" si="0"/>
        <v/>
      </c>
      <c r="E68" s="140"/>
      <c r="F68" s="141"/>
      <c r="G68" s="141"/>
      <c r="H68" s="141"/>
      <c r="I68" s="141"/>
      <c r="J68" s="141"/>
      <c r="K68" s="142"/>
      <c r="L68" s="62"/>
    </row>
    <row r="69" spans="1:12" ht="24.95" customHeight="1" x14ac:dyDescent="0.25">
      <c r="A69" s="183" t="s">
        <v>98</v>
      </c>
      <c r="B69" s="187">
        <v>354</v>
      </c>
      <c r="C69" s="185" t="s">
        <v>99</v>
      </c>
      <c r="D69" s="130" t="str">
        <f t="shared" si="0"/>
        <v/>
      </c>
      <c r="E69" s="140"/>
      <c r="F69" s="141"/>
      <c r="G69" s="141"/>
      <c r="H69" s="141"/>
      <c r="I69" s="141"/>
      <c r="J69" s="141"/>
      <c r="K69" s="142"/>
      <c r="L69" s="62"/>
    </row>
    <row r="70" spans="1:12" ht="24.95" customHeight="1" x14ac:dyDescent="0.25">
      <c r="A70" s="183" t="s">
        <v>100</v>
      </c>
      <c r="B70" s="187">
        <v>355</v>
      </c>
      <c r="C70" s="185" t="s">
        <v>101</v>
      </c>
      <c r="D70" s="130" t="str">
        <f t="shared" si="0"/>
        <v/>
      </c>
      <c r="E70" s="140"/>
      <c r="F70" s="141"/>
      <c r="G70" s="141"/>
      <c r="H70" s="141"/>
      <c r="I70" s="141"/>
      <c r="J70" s="141"/>
      <c r="K70" s="142"/>
      <c r="L70" s="62"/>
    </row>
    <row r="71" spans="1:12" ht="24.95" customHeight="1" x14ac:dyDescent="0.25">
      <c r="A71" s="183" t="s">
        <v>102</v>
      </c>
      <c r="B71" s="187">
        <v>356</v>
      </c>
      <c r="C71" s="185" t="s">
        <v>103</v>
      </c>
      <c r="D71" s="130" t="str">
        <f t="shared" si="0"/>
        <v/>
      </c>
      <c r="E71" s="140"/>
      <c r="F71" s="141"/>
      <c r="G71" s="141"/>
      <c r="H71" s="141"/>
      <c r="I71" s="141"/>
      <c r="J71" s="141"/>
      <c r="K71" s="142"/>
      <c r="L71" s="62"/>
    </row>
    <row r="72" spans="1:12" ht="24.95" customHeight="1" x14ac:dyDescent="0.25">
      <c r="A72" s="183" t="s">
        <v>213</v>
      </c>
      <c r="B72" s="187">
        <v>374</v>
      </c>
      <c r="C72" s="185" t="s">
        <v>214</v>
      </c>
      <c r="D72" s="130" t="str">
        <f t="shared" si="0"/>
        <v/>
      </c>
      <c r="E72" s="140"/>
      <c r="F72" s="141"/>
      <c r="G72" s="141"/>
      <c r="H72" s="141"/>
      <c r="I72" s="141"/>
      <c r="J72" s="141"/>
      <c r="K72" s="142"/>
      <c r="L72" s="62"/>
    </row>
    <row r="73" spans="1:12" ht="24.95" customHeight="1" x14ac:dyDescent="0.25">
      <c r="A73" s="183" t="s">
        <v>104</v>
      </c>
      <c r="B73" s="187">
        <v>357</v>
      </c>
      <c r="C73" s="185" t="s">
        <v>105</v>
      </c>
      <c r="D73" s="130" t="str">
        <f t="shared" si="0"/>
        <v/>
      </c>
      <c r="E73" s="140"/>
      <c r="F73" s="141"/>
      <c r="G73" s="141"/>
      <c r="H73" s="141"/>
      <c r="I73" s="141"/>
      <c r="J73" s="141"/>
      <c r="K73" s="142"/>
      <c r="L73" s="62"/>
    </row>
    <row r="74" spans="1:12" ht="24.95" customHeight="1" x14ac:dyDescent="0.25">
      <c r="A74" s="183" t="s">
        <v>108</v>
      </c>
      <c r="B74" s="187">
        <v>361</v>
      </c>
      <c r="C74" s="185" t="s">
        <v>203</v>
      </c>
      <c r="D74" s="130" t="str">
        <f t="shared" si="0"/>
        <v/>
      </c>
      <c r="E74" s="140"/>
      <c r="F74" s="141"/>
      <c r="G74" s="141"/>
      <c r="H74" s="141"/>
      <c r="I74" s="141"/>
      <c r="J74" s="141"/>
      <c r="K74" s="142"/>
      <c r="L74" s="62"/>
    </row>
    <row r="75" spans="1:12" ht="24.95" customHeight="1" x14ac:dyDescent="0.25">
      <c r="A75" s="183" t="s">
        <v>109</v>
      </c>
      <c r="B75" s="187">
        <v>362</v>
      </c>
      <c r="C75" s="185" t="s">
        <v>215</v>
      </c>
      <c r="D75" s="130" t="str">
        <f t="shared" si="0"/>
        <v/>
      </c>
      <c r="E75" s="140"/>
      <c r="F75" s="141"/>
      <c r="G75" s="141"/>
      <c r="H75" s="141"/>
      <c r="I75" s="141"/>
      <c r="J75" s="141"/>
      <c r="K75" s="142"/>
      <c r="L75" s="62"/>
    </row>
    <row r="76" spans="1:12" ht="24.95" customHeight="1" x14ac:dyDescent="0.25">
      <c r="A76" s="183" t="s">
        <v>110</v>
      </c>
      <c r="B76" s="187">
        <v>364</v>
      </c>
      <c r="C76" s="185" t="s">
        <v>204</v>
      </c>
      <c r="D76" s="130" t="str">
        <f t="shared" si="0"/>
        <v/>
      </c>
      <c r="E76" s="140"/>
      <c r="F76" s="141"/>
      <c r="G76" s="141"/>
      <c r="H76" s="141"/>
      <c r="I76" s="141"/>
      <c r="J76" s="141"/>
      <c r="K76" s="142"/>
      <c r="L76" s="62"/>
    </row>
    <row r="77" spans="1:12" ht="24.95" customHeight="1" x14ac:dyDescent="0.25">
      <c r="A77" s="183" t="s">
        <v>111</v>
      </c>
      <c r="B77" s="187">
        <v>365</v>
      </c>
      <c r="C77" s="185" t="s">
        <v>112</v>
      </c>
      <c r="D77" s="130" t="str">
        <f t="shared" si="0"/>
        <v/>
      </c>
      <c r="E77" s="140"/>
      <c r="F77" s="141"/>
      <c r="G77" s="141"/>
      <c r="H77" s="141"/>
      <c r="I77" s="141"/>
      <c r="J77" s="141"/>
      <c r="K77" s="142"/>
      <c r="L77" s="62"/>
    </row>
    <row r="78" spans="1:12" ht="24.95" customHeight="1" x14ac:dyDescent="0.25">
      <c r="A78" s="183" t="s">
        <v>113</v>
      </c>
      <c r="B78" s="187">
        <v>366</v>
      </c>
      <c r="C78" s="185" t="s">
        <v>216</v>
      </c>
      <c r="D78" s="130" t="str">
        <f t="shared" si="0"/>
        <v/>
      </c>
      <c r="E78" s="140"/>
      <c r="F78" s="141"/>
      <c r="G78" s="141"/>
      <c r="H78" s="141"/>
      <c r="I78" s="141"/>
      <c r="J78" s="141"/>
      <c r="K78" s="142"/>
      <c r="L78" s="62"/>
    </row>
    <row r="79" spans="1:12" ht="24.95" customHeight="1" x14ac:dyDescent="0.25">
      <c r="A79" s="183" t="s">
        <v>114</v>
      </c>
      <c r="B79" s="187">
        <v>368</v>
      </c>
      <c r="C79" s="185" t="s">
        <v>115</v>
      </c>
      <c r="D79" s="130" t="str">
        <f t="shared" si="0"/>
        <v/>
      </c>
      <c r="E79" s="140"/>
      <c r="F79" s="141"/>
      <c r="G79" s="141"/>
      <c r="H79" s="141"/>
      <c r="I79" s="141"/>
      <c r="J79" s="141"/>
      <c r="K79" s="142"/>
      <c r="L79" s="62"/>
    </row>
    <row r="80" spans="1:12" ht="46.5" customHeight="1" x14ac:dyDescent="0.25">
      <c r="A80" s="255" t="s">
        <v>167</v>
      </c>
      <c r="B80" s="256"/>
      <c r="C80" s="256"/>
      <c r="D80" s="130"/>
      <c r="E80" s="140"/>
      <c r="F80" s="141"/>
      <c r="G80" s="141"/>
      <c r="H80" s="141"/>
      <c r="I80" s="141"/>
      <c r="J80" s="141"/>
      <c r="K80" s="142"/>
      <c r="L80" s="62"/>
    </row>
    <row r="81" spans="1:12" ht="24.95" customHeight="1" x14ac:dyDescent="0.25">
      <c r="A81" s="171"/>
      <c r="B81" s="173"/>
      <c r="C81" s="172"/>
      <c r="D81" s="130" t="str">
        <f t="shared" ref="D81:D94" si="1">IF(SUM(E81:K81)&gt;0,(SUM(E81:K81)),"")</f>
        <v/>
      </c>
      <c r="E81" s="140"/>
      <c r="F81" s="141"/>
      <c r="G81" s="141"/>
      <c r="H81" s="141"/>
      <c r="I81" s="141"/>
      <c r="J81" s="141"/>
      <c r="K81" s="142"/>
      <c r="L81" s="62"/>
    </row>
    <row r="82" spans="1:12" ht="24.95" customHeight="1" x14ac:dyDescent="0.25">
      <c r="A82" s="171"/>
      <c r="B82" s="173"/>
      <c r="C82" s="172"/>
      <c r="D82" s="130" t="str">
        <f t="shared" si="1"/>
        <v/>
      </c>
      <c r="E82" s="140"/>
      <c r="F82" s="141"/>
      <c r="G82" s="141"/>
      <c r="H82" s="141"/>
      <c r="I82" s="141"/>
      <c r="J82" s="141"/>
      <c r="K82" s="142"/>
      <c r="L82" s="62"/>
    </row>
    <row r="83" spans="1:12" ht="24.95" customHeight="1" x14ac:dyDescent="0.25">
      <c r="A83" s="171"/>
      <c r="B83" s="173"/>
      <c r="C83" s="172"/>
      <c r="D83" s="130" t="str">
        <f t="shared" si="1"/>
        <v/>
      </c>
      <c r="E83" s="140"/>
      <c r="F83" s="141"/>
      <c r="G83" s="141"/>
      <c r="H83" s="141"/>
      <c r="I83" s="141"/>
      <c r="J83" s="141"/>
      <c r="K83" s="142"/>
      <c r="L83" s="62"/>
    </row>
    <row r="84" spans="1:12" ht="24.95" customHeight="1" x14ac:dyDescent="0.25">
      <c r="A84" s="171"/>
      <c r="B84" s="173"/>
      <c r="C84" s="172"/>
      <c r="D84" s="130" t="str">
        <f t="shared" si="1"/>
        <v/>
      </c>
      <c r="E84" s="140"/>
      <c r="F84" s="141"/>
      <c r="G84" s="141"/>
      <c r="H84" s="141"/>
      <c r="I84" s="141"/>
      <c r="J84" s="141"/>
      <c r="K84" s="142"/>
      <c r="L84" s="62"/>
    </row>
    <row r="85" spans="1:12" ht="24.95" customHeight="1" x14ac:dyDescent="0.25">
      <c r="A85" s="171"/>
      <c r="B85" s="173"/>
      <c r="C85" s="172"/>
      <c r="D85" s="130" t="str">
        <f t="shared" si="1"/>
        <v/>
      </c>
      <c r="E85" s="140"/>
      <c r="F85" s="141"/>
      <c r="G85" s="141"/>
      <c r="H85" s="141"/>
      <c r="I85" s="141"/>
      <c r="J85" s="141"/>
      <c r="K85" s="142"/>
      <c r="L85" s="62"/>
    </row>
    <row r="86" spans="1:12" ht="24.95" customHeight="1" x14ac:dyDescent="0.25">
      <c r="A86" s="171"/>
      <c r="B86" s="173"/>
      <c r="C86" s="172"/>
      <c r="D86" s="130" t="str">
        <f t="shared" si="1"/>
        <v/>
      </c>
      <c r="E86" s="140"/>
      <c r="F86" s="141"/>
      <c r="G86" s="141"/>
      <c r="H86" s="141"/>
      <c r="I86" s="141"/>
      <c r="J86" s="141"/>
      <c r="K86" s="142"/>
      <c r="L86" s="62"/>
    </row>
    <row r="87" spans="1:12" ht="24.95" customHeight="1" x14ac:dyDescent="0.25">
      <c r="A87" s="171"/>
      <c r="B87" s="173"/>
      <c r="C87" s="172"/>
      <c r="D87" s="130" t="str">
        <f t="shared" si="1"/>
        <v/>
      </c>
      <c r="E87" s="140"/>
      <c r="F87" s="141"/>
      <c r="G87" s="141"/>
      <c r="H87" s="141"/>
      <c r="I87" s="141"/>
      <c r="J87" s="141"/>
      <c r="K87" s="142"/>
      <c r="L87" s="62"/>
    </row>
    <row r="88" spans="1:12" ht="24.95" customHeight="1" x14ac:dyDescent="0.25">
      <c r="A88" s="171"/>
      <c r="B88" s="173"/>
      <c r="C88" s="172"/>
      <c r="D88" s="130" t="str">
        <f t="shared" si="1"/>
        <v/>
      </c>
      <c r="E88" s="140"/>
      <c r="F88" s="141"/>
      <c r="G88" s="141"/>
      <c r="H88" s="141"/>
      <c r="I88" s="141"/>
      <c r="J88" s="141"/>
      <c r="K88" s="142"/>
      <c r="L88" s="62"/>
    </row>
    <row r="89" spans="1:12" ht="24.95" customHeight="1" x14ac:dyDescent="0.25">
      <c r="A89" s="171"/>
      <c r="B89" s="173"/>
      <c r="C89" s="172"/>
      <c r="D89" s="130" t="str">
        <f t="shared" si="1"/>
        <v/>
      </c>
      <c r="E89" s="140"/>
      <c r="F89" s="141"/>
      <c r="G89" s="141"/>
      <c r="H89" s="141"/>
      <c r="I89" s="141"/>
      <c r="J89" s="141"/>
      <c r="K89" s="142"/>
      <c r="L89" s="62"/>
    </row>
    <row r="90" spans="1:12" ht="24.95" customHeight="1" x14ac:dyDescent="0.25">
      <c r="A90" s="171"/>
      <c r="B90" s="173"/>
      <c r="C90" s="172"/>
      <c r="D90" s="130" t="str">
        <f t="shared" si="1"/>
        <v/>
      </c>
      <c r="E90" s="140"/>
      <c r="F90" s="141"/>
      <c r="G90" s="141"/>
      <c r="H90" s="141"/>
      <c r="I90" s="141"/>
      <c r="J90" s="141"/>
      <c r="K90" s="142"/>
      <c r="L90" s="62"/>
    </row>
    <row r="91" spans="1:12" ht="24.95" customHeight="1" x14ac:dyDescent="0.25">
      <c r="A91" s="171"/>
      <c r="B91" s="173"/>
      <c r="C91" s="172"/>
      <c r="D91" s="130" t="str">
        <f t="shared" si="1"/>
        <v/>
      </c>
      <c r="E91" s="140"/>
      <c r="F91" s="141"/>
      <c r="G91" s="141"/>
      <c r="H91" s="141"/>
      <c r="I91" s="141"/>
      <c r="J91" s="141"/>
      <c r="K91" s="142"/>
      <c r="L91" s="62"/>
    </row>
    <row r="92" spans="1:12" ht="24.95" customHeight="1" x14ac:dyDescent="0.25">
      <c r="A92" s="171"/>
      <c r="B92" s="173"/>
      <c r="C92" s="172"/>
      <c r="D92" s="130" t="str">
        <f t="shared" si="1"/>
        <v/>
      </c>
      <c r="E92" s="140"/>
      <c r="F92" s="141"/>
      <c r="G92" s="141"/>
      <c r="H92" s="141"/>
      <c r="I92" s="141"/>
      <c r="J92" s="141"/>
      <c r="K92" s="142"/>
      <c r="L92" s="62"/>
    </row>
    <row r="93" spans="1:12" ht="24.95" customHeight="1" x14ac:dyDescent="0.25">
      <c r="A93" s="171"/>
      <c r="B93" s="173"/>
      <c r="C93" s="172"/>
      <c r="D93" s="130" t="str">
        <f t="shared" si="1"/>
        <v/>
      </c>
      <c r="E93" s="140"/>
      <c r="F93" s="141"/>
      <c r="G93" s="141"/>
      <c r="H93" s="141"/>
      <c r="I93" s="141"/>
      <c r="J93" s="141"/>
      <c r="K93" s="142"/>
      <c r="L93" s="62"/>
    </row>
    <row r="94" spans="1:12" ht="24.95" customHeight="1" thickBot="1" x14ac:dyDescent="0.3">
      <c r="A94" s="174"/>
      <c r="B94" s="175"/>
      <c r="C94" s="176"/>
      <c r="D94" s="131" t="str">
        <f t="shared" si="1"/>
        <v/>
      </c>
      <c r="E94" s="143"/>
      <c r="F94" s="144"/>
      <c r="G94" s="144"/>
      <c r="H94" s="144"/>
      <c r="I94" s="144"/>
      <c r="J94" s="144"/>
      <c r="K94" s="145"/>
      <c r="L94" s="62"/>
    </row>
    <row r="95" spans="1:12" ht="24.95" customHeight="1" thickBot="1" x14ac:dyDescent="0.3">
      <c r="A95" s="252" t="s">
        <v>221</v>
      </c>
      <c r="B95" s="253"/>
      <c r="C95" s="254"/>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6:N47"/>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H25" sqref="H25"/>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0" t="s">
        <v>128</v>
      </c>
      <c r="H1" s="161"/>
      <c r="I1" s="161"/>
      <c r="J1" s="161"/>
      <c r="K1" s="162"/>
      <c r="L1" s="21"/>
      <c r="M1" s="218" t="s">
        <v>134</v>
      </c>
      <c r="N1" s="218"/>
    </row>
    <row r="2" spans="1:25" ht="30" customHeight="1" x14ac:dyDescent="0.25">
      <c r="A2" s="219" t="s">
        <v>187</v>
      </c>
      <c r="B2" s="219"/>
      <c r="C2" s="219"/>
      <c r="D2" s="219"/>
      <c r="E2" s="219"/>
      <c r="F2" s="12"/>
      <c r="G2" s="259" t="s">
        <v>129</v>
      </c>
      <c r="H2" s="260"/>
      <c r="I2" s="260"/>
      <c r="J2" s="260"/>
      <c r="K2" s="163">
        <f>D95</f>
        <v>5044598.3</v>
      </c>
      <c r="M2" s="223" t="s">
        <v>170</v>
      </c>
      <c r="N2" s="223"/>
    </row>
    <row r="3" spans="1:25" ht="30" customHeight="1" x14ac:dyDescent="0.25">
      <c r="A3" s="219"/>
      <c r="B3" s="219"/>
      <c r="C3" s="219"/>
      <c r="D3" s="219"/>
      <c r="E3" s="219"/>
      <c r="F3" s="12"/>
      <c r="G3" s="261" t="s">
        <v>171</v>
      </c>
      <c r="H3" s="262"/>
      <c r="I3" s="262"/>
      <c r="J3" s="262"/>
      <c r="K3" s="60"/>
      <c r="M3" s="213" t="s">
        <v>117</v>
      </c>
      <c r="N3" s="213"/>
    </row>
    <row r="4" spans="1:25" ht="30" customHeight="1" x14ac:dyDescent="0.25">
      <c r="A4" s="219"/>
      <c r="B4" s="219"/>
      <c r="C4" s="219"/>
      <c r="D4" s="219"/>
      <c r="E4" s="219"/>
      <c r="F4" s="12"/>
      <c r="G4" s="263" t="s">
        <v>172</v>
      </c>
      <c r="H4" s="264"/>
      <c r="I4" s="264"/>
      <c r="J4" s="264"/>
      <c r="K4" s="60"/>
      <c r="L4" s="3"/>
      <c r="M4" s="223" t="s">
        <v>175</v>
      </c>
      <c r="N4" s="223"/>
      <c r="O4"/>
      <c r="P4"/>
      <c r="Q4"/>
      <c r="R4"/>
      <c r="S4"/>
      <c r="T4"/>
      <c r="U4"/>
      <c r="V4"/>
      <c r="W4"/>
      <c r="X4"/>
      <c r="Y4"/>
    </row>
    <row r="5" spans="1:25" ht="46.5" customHeight="1" x14ac:dyDescent="0.25">
      <c r="A5" s="212"/>
      <c r="B5" s="212"/>
      <c r="C5" s="212"/>
      <c r="D5" s="212"/>
      <c r="E5" s="212"/>
      <c r="F5" s="12"/>
      <c r="G5" s="263" t="s">
        <v>243</v>
      </c>
      <c r="H5" s="264"/>
      <c r="I5" s="264"/>
      <c r="J5" s="264"/>
      <c r="K5" s="60"/>
      <c r="L5" s="59"/>
      <c r="M5" s="223" t="s">
        <v>244</v>
      </c>
      <c r="N5" s="223"/>
      <c r="O5"/>
      <c r="P5"/>
      <c r="Q5"/>
      <c r="R5"/>
      <c r="S5"/>
      <c r="T5"/>
      <c r="U5"/>
      <c r="V5"/>
      <c r="W5"/>
      <c r="X5"/>
      <c r="Y5"/>
    </row>
    <row r="6" spans="1:25" ht="43.5" customHeight="1" thickBot="1" x14ac:dyDescent="0.3">
      <c r="F6" s="12"/>
      <c r="G6" s="265" t="s">
        <v>130</v>
      </c>
      <c r="H6" s="266"/>
      <c r="I6" s="266"/>
      <c r="J6" s="266"/>
      <c r="K6" s="164">
        <f>SUM(K2:K5)</f>
        <v>5044598.3</v>
      </c>
      <c r="L6" s="59"/>
      <c r="M6" s="223" t="s">
        <v>133</v>
      </c>
      <c r="N6" s="223"/>
      <c r="O6" s="5"/>
      <c r="P6" s="5"/>
      <c r="Q6" s="5"/>
      <c r="R6" s="5"/>
      <c r="S6" s="5"/>
      <c r="T6" s="5"/>
      <c r="U6" s="5"/>
      <c r="V6" s="5"/>
      <c r="W6" s="5"/>
      <c r="X6" s="5"/>
      <c r="Y6" s="5"/>
    </row>
    <row r="7" spans="1:25" ht="66" customHeight="1" thickBot="1" x14ac:dyDescent="0.3">
      <c r="A7" s="12"/>
      <c r="B7" s="12"/>
      <c r="D7" s="12" t="s">
        <v>218</v>
      </c>
      <c r="F7" s="12"/>
      <c r="G7" s="265" t="s">
        <v>131</v>
      </c>
      <c r="H7" s="266"/>
      <c r="I7" s="266"/>
      <c r="J7" s="266"/>
      <c r="K7" s="165">
        <v>5044598.3</v>
      </c>
      <c r="M7" s="223" t="s">
        <v>245</v>
      </c>
      <c r="N7" s="223"/>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67"/>
      <c r="B9" s="233" t="s">
        <v>136</v>
      </c>
      <c r="C9" s="234"/>
      <c r="D9" s="239" t="s">
        <v>5</v>
      </c>
      <c r="E9" s="71" t="s">
        <v>6</v>
      </c>
      <c r="F9" s="72"/>
      <c r="G9" s="72"/>
      <c r="H9" s="72"/>
      <c r="I9" s="72"/>
      <c r="J9" s="72"/>
      <c r="K9" s="73"/>
      <c r="L9" s="11"/>
      <c r="M9" s="218" t="s">
        <v>120</v>
      </c>
      <c r="N9" s="218"/>
      <c r="O9" s="6"/>
      <c r="P9" s="6"/>
      <c r="Q9" s="6"/>
      <c r="R9" s="6"/>
      <c r="S9" s="6"/>
      <c r="T9" s="6"/>
      <c r="U9" s="6"/>
      <c r="V9" s="6"/>
      <c r="W9" s="6"/>
      <c r="X9" s="6"/>
      <c r="Y9" s="6"/>
    </row>
    <row r="10" spans="1:25" s="12" customFormat="1" ht="24.95" customHeight="1" thickBot="1" x14ac:dyDescent="0.3">
      <c r="A10" s="268"/>
      <c r="B10" s="235"/>
      <c r="C10" s="236"/>
      <c r="D10" s="240"/>
      <c r="E10" s="76" t="s">
        <v>226</v>
      </c>
      <c r="F10" s="77"/>
      <c r="G10" s="77"/>
      <c r="H10" s="77"/>
      <c r="I10" s="77"/>
      <c r="J10" s="77"/>
      <c r="K10" s="78"/>
      <c r="L10" s="11"/>
      <c r="M10" s="242" t="s">
        <v>246</v>
      </c>
      <c r="N10" s="243"/>
      <c r="O10" s="31"/>
      <c r="P10" s="31"/>
      <c r="Q10" s="31"/>
      <c r="R10" s="31"/>
      <c r="S10" s="31"/>
      <c r="T10" s="31"/>
      <c r="U10" s="31"/>
      <c r="V10" s="31"/>
      <c r="W10" s="31"/>
      <c r="X10" s="31"/>
      <c r="Y10" s="31"/>
    </row>
    <row r="11" spans="1:25" s="12" customFormat="1" ht="30.75" customHeight="1" thickBot="1" x14ac:dyDescent="0.3">
      <c r="A11" s="106" t="s">
        <v>138</v>
      </c>
      <c r="B11" s="271" t="s">
        <v>258</v>
      </c>
      <c r="C11" s="272"/>
      <c r="D11" s="201" t="s">
        <v>234</v>
      </c>
      <c r="E11" s="76" t="s">
        <v>154</v>
      </c>
      <c r="F11" s="77"/>
      <c r="G11" s="77"/>
      <c r="H11" s="77"/>
      <c r="I11" s="77"/>
      <c r="J11" s="77"/>
      <c r="K11" s="78"/>
      <c r="L11" s="17"/>
      <c r="M11" s="243"/>
      <c r="N11" s="243"/>
      <c r="O11" s="31"/>
      <c r="P11" s="31"/>
      <c r="Q11" s="31"/>
      <c r="R11" s="31"/>
      <c r="S11" s="31"/>
      <c r="T11" s="31"/>
      <c r="U11" s="31"/>
      <c r="V11" s="31"/>
      <c r="W11" s="31"/>
      <c r="X11" s="31"/>
      <c r="Y11" s="31"/>
    </row>
    <row r="12" spans="1:25" s="12" customFormat="1" ht="35.1" customHeight="1" thickBot="1" x14ac:dyDescent="0.3">
      <c r="A12" s="106" t="s">
        <v>155</v>
      </c>
      <c r="B12" s="258" t="str">
        <f>Central!B12</f>
        <v>West-MEC- Western Maricopa Education Center</v>
      </c>
      <c r="C12" s="258"/>
      <c r="D12" s="206" t="str">
        <f>Central!D12</f>
        <v>070802</v>
      </c>
      <c r="E12" s="166" t="s">
        <v>154</v>
      </c>
      <c r="F12" s="82"/>
      <c r="G12" s="82"/>
      <c r="H12" s="82"/>
      <c r="I12" s="82"/>
      <c r="J12" s="82"/>
      <c r="K12" s="83"/>
      <c r="L12" s="21"/>
      <c r="M12" s="243"/>
      <c r="N12" s="243"/>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43"/>
      <c r="N13" s="243"/>
    </row>
    <row r="14" spans="1:25" ht="35.1" customHeight="1" thickBot="1" x14ac:dyDescent="0.3">
      <c r="A14" s="107"/>
      <c r="B14" s="108"/>
      <c r="C14" s="107"/>
      <c r="D14" s="109"/>
      <c r="E14" s="245" t="s">
        <v>8</v>
      </c>
      <c r="F14" s="246"/>
      <c r="G14" s="246"/>
      <c r="H14" s="246"/>
      <c r="I14" s="246"/>
      <c r="J14" s="246"/>
      <c r="K14" s="247"/>
      <c r="M14" s="243" t="s">
        <v>179</v>
      </c>
      <c r="N14" s="243"/>
      <c r="O14" s="25"/>
      <c r="P14" s="25"/>
      <c r="Q14" s="25"/>
      <c r="R14" s="25"/>
      <c r="S14" s="25"/>
      <c r="T14" s="25"/>
      <c r="U14" s="25"/>
      <c r="V14" s="25"/>
      <c r="W14" s="25"/>
      <c r="X14" s="25"/>
      <c r="Y14" s="25"/>
    </row>
    <row r="15" spans="1:25" ht="29.25" customHeight="1" thickBot="1" x14ac:dyDescent="0.3">
      <c r="A15" s="110"/>
      <c r="B15" s="111"/>
      <c r="C15" s="110"/>
      <c r="D15" s="112"/>
      <c r="E15" s="245" t="s">
        <v>9</v>
      </c>
      <c r="F15" s="248"/>
      <c r="G15" s="248"/>
      <c r="H15" s="248"/>
      <c r="I15" s="248"/>
      <c r="J15" s="249"/>
      <c r="K15" s="250" t="s">
        <v>10</v>
      </c>
      <c r="M15" s="243"/>
      <c r="N15" s="243"/>
    </row>
    <row r="16" spans="1:25" s="26"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51"/>
      <c r="M16" s="243"/>
      <c r="N16" s="243"/>
    </row>
    <row r="17" spans="1:14" s="27" customFormat="1" ht="24.95" customHeight="1" x14ac:dyDescent="0.25">
      <c r="A17" s="180" t="s">
        <v>15</v>
      </c>
      <c r="B17" s="181">
        <v>301</v>
      </c>
      <c r="C17" s="182" t="s">
        <v>205</v>
      </c>
      <c r="D17" s="156" t="str">
        <f t="shared" ref="D17:D48" si="0">IF(SUM(E17:K17)&gt;0,(SUM(E17:K17)),"")</f>
        <v/>
      </c>
      <c r="E17" s="177"/>
      <c r="F17" s="177"/>
      <c r="G17" s="177"/>
      <c r="H17" s="177"/>
      <c r="I17" s="177"/>
      <c r="J17" s="177"/>
      <c r="K17" s="177"/>
      <c r="M17" s="30"/>
      <c r="N17" s="41" t="s">
        <v>156</v>
      </c>
    </row>
    <row r="18" spans="1:14" s="27" customFormat="1" ht="24.95" customHeight="1" x14ac:dyDescent="0.25">
      <c r="A18" s="183" t="s">
        <v>16</v>
      </c>
      <c r="B18" s="184">
        <v>302</v>
      </c>
      <c r="C18" s="185" t="s">
        <v>17</v>
      </c>
      <c r="D18" s="157" t="str">
        <f t="shared" si="0"/>
        <v/>
      </c>
      <c r="E18" s="178"/>
      <c r="F18" s="178"/>
      <c r="G18" s="178"/>
      <c r="H18" s="178"/>
      <c r="I18" s="178"/>
      <c r="J18" s="178"/>
      <c r="K18" s="178"/>
      <c r="M18" s="47"/>
      <c r="N18" s="41" t="s">
        <v>157</v>
      </c>
    </row>
    <row r="19" spans="1:14" s="90" customFormat="1" ht="24.95" customHeight="1" x14ac:dyDescent="0.25">
      <c r="A19" s="183" t="s">
        <v>193</v>
      </c>
      <c r="B19" s="184">
        <v>376</v>
      </c>
      <c r="C19" s="185" t="s">
        <v>194</v>
      </c>
      <c r="D19" s="157">
        <f t="shared" si="0"/>
        <v>224846.12</v>
      </c>
      <c r="E19" s="191">
        <v>133348.79</v>
      </c>
      <c r="F19" s="191">
        <v>37827.85</v>
      </c>
      <c r="G19" s="191">
        <v>8196.34</v>
      </c>
      <c r="H19" s="191">
        <v>20267.47</v>
      </c>
      <c r="I19" s="191">
        <v>20800.669999999998</v>
      </c>
      <c r="J19" s="192">
        <v>4405</v>
      </c>
      <c r="K19" s="193"/>
      <c r="M19" s="133"/>
      <c r="N19" s="134"/>
    </row>
    <row r="20" spans="1:14" s="27" customFormat="1" ht="24.95" customHeight="1" x14ac:dyDescent="0.25">
      <c r="A20" s="183" t="s">
        <v>18</v>
      </c>
      <c r="B20" s="184">
        <v>303</v>
      </c>
      <c r="C20" s="185" t="s">
        <v>19</v>
      </c>
      <c r="D20" s="157" t="str">
        <f t="shared" si="0"/>
        <v/>
      </c>
      <c r="E20" s="194" t="str">
        <f>IF(SUM('[1]School 1:School 5'!E20:E20)&gt;0,SUM('[1]School 1:School 5'!E20:E20),"")</f>
        <v/>
      </c>
      <c r="F20" s="194" t="str">
        <f>IF(SUM('[1]School 1:School 5'!F20:F20)&gt;0,SUM('[1]School 1:School 5'!F20:F20),"")</f>
        <v/>
      </c>
      <c r="G20" s="194" t="str">
        <f>IF(SUM('[1]School 1:School 5'!G20:G20)&gt;0,SUM('[1]School 1:School 5'!G20:G20),"")</f>
        <v/>
      </c>
      <c r="H20" s="194" t="str">
        <f>IF(SUM('[1]School 1:School 5'!H20:H20)&gt;0,SUM('[1]School 1:School 5'!H20:H20),"")</f>
        <v/>
      </c>
      <c r="I20" s="194" t="str">
        <f>IF(SUM('[1]School 1:School 5'!I20:I20)&gt;0,SUM('[1]School 1:School 5'!I20:I20),"")</f>
        <v/>
      </c>
      <c r="J20" s="195" t="str">
        <f>IF(SUM('[1]School 1:School 5'!J20:J20)&gt;0,SUM('[1]School 1:School 5'!J20:J20),"")</f>
        <v/>
      </c>
      <c r="K20" s="193"/>
      <c r="M20" s="30"/>
      <c r="N20" s="223" t="s">
        <v>158</v>
      </c>
    </row>
    <row r="21" spans="1:14" s="27" customFormat="1" ht="24.95" customHeight="1" x14ac:dyDescent="0.25">
      <c r="A21" s="183" t="s">
        <v>20</v>
      </c>
      <c r="B21" s="184">
        <v>304</v>
      </c>
      <c r="C21" s="185" t="s">
        <v>21</v>
      </c>
      <c r="D21" s="157" t="str">
        <f t="shared" si="0"/>
        <v/>
      </c>
      <c r="E21" s="194" t="str">
        <f>IF(SUM('[1]School 1:School 5'!E21:E21)&gt;0,SUM('[1]School 1:School 5'!E21:E21),"")</f>
        <v/>
      </c>
      <c r="F21" s="194" t="str">
        <f>IF(SUM('[1]School 1:School 5'!F21:F21)&gt;0,SUM('[1]School 1:School 5'!F21:F21),"")</f>
        <v/>
      </c>
      <c r="G21" s="194" t="str">
        <f>IF(SUM('[1]School 1:School 5'!G21:G21)&gt;0,SUM('[1]School 1:School 5'!G21:G21),"")</f>
        <v/>
      </c>
      <c r="H21" s="194" t="str">
        <f>IF(SUM('[1]School 1:School 5'!H21:H21)&gt;0,SUM('[1]School 1:School 5'!H21:H21),"")</f>
        <v/>
      </c>
      <c r="I21" s="194" t="str">
        <f>IF(SUM('[1]School 1:School 5'!I21:I21)&gt;0,SUM('[1]School 1:School 5'!I21:I21),"")</f>
        <v/>
      </c>
      <c r="J21" s="195" t="str">
        <f>IF(SUM('[1]School 1:School 5'!J21:J21)&gt;0,SUM('[1]School 1:School 5'!J21:J21),"")</f>
        <v/>
      </c>
      <c r="K21" s="193"/>
      <c r="M21" s="30"/>
      <c r="N21" s="223"/>
    </row>
    <row r="22" spans="1:14" s="27" customFormat="1" ht="24.95" customHeight="1" x14ac:dyDescent="0.25">
      <c r="A22" s="183" t="s">
        <v>22</v>
      </c>
      <c r="B22" s="184">
        <v>305</v>
      </c>
      <c r="C22" s="185" t="s">
        <v>23</v>
      </c>
      <c r="D22" s="157" t="str">
        <f t="shared" si="0"/>
        <v/>
      </c>
      <c r="E22" s="194" t="str">
        <f>IF(SUM('[1]School 1:School 5'!E22:E22)&gt;0,SUM('[1]School 1:School 5'!E22:E22),"")</f>
        <v/>
      </c>
      <c r="F22" s="194" t="str">
        <f>IF(SUM('[1]School 1:School 5'!F22:F22)&gt;0,SUM('[1]School 1:School 5'!F22:F22),"")</f>
        <v/>
      </c>
      <c r="G22" s="194" t="str">
        <f>IF(SUM('[1]School 1:School 5'!G22:G22)&gt;0,SUM('[1]School 1:School 5'!G22:G22),"")</f>
        <v/>
      </c>
      <c r="H22" s="194" t="str">
        <f>IF(SUM('[1]School 1:School 5'!H22:H22)&gt;0,SUM('[1]School 1:School 5'!H22:H22),"")</f>
        <v/>
      </c>
      <c r="I22" s="194" t="str">
        <f>IF(SUM('[1]School 1:School 5'!I22:I22)&gt;0,SUM('[1]School 1:School 5'!I22:I22),"")</f>
        <v/>
      </c>
      <c r="J22" s="195" t="str">
        <f>IF(SUM('[1]School 1:School 5'!J22:J22)&gt;0,SUM('[1]School 1:School 5'!J22:J22),"")</f>
        <v/>
      </c>
      <c r="K22" s="193"/>
      <c r="M22" s="30"/>
      <c r="N22" s="223"/>
    </row>
    <row r="23" spans="1:14" s="27" customFormat="1" ht="24.95" customHeight="1" x14ac:dyDescent="0.25">
      <c r="A23" s="183" t="s">
        <v>24</v>
      </c>
      <c r="B23" s="184">
        <v>306</v>
      </c>
      <c r="C23" s="185" t="s">
        <v>25</v>
      </c>
      <c r="D23" s="157" t="str">
        <f t="shared" si="0"/>
        <v/>
      </c>
      <c r="E23" s="194" t="str">
        <f>IF(SUM('[1]School 1:School 5'!E23:E23)&gt;0,SUM('[1]School 1:School 5'!E23:E23),"")</f>
        <v/>
      </c>
      <c r="F23" s="194" t="str">
        <f>IF(SUM('[1]School 1:School 5'!F23:F23)&gt;0,SUM('[1]School 1:School 5'!F23:F23),"")</f>
        <v/>
      </c>
      <c r="G23" s="194" t="str">
        <f>IF(SUM('[1]School 1:School 5'!G23:G23)&gt;0,SUM('[1]School 1:School 5'!G23:G23),"")</f>
        <v/>
      </c>
      <c r="H23" s="194" t="str">
        <f>IF(SUM('[1]School 1:School 5'!H23:H23)&gt;0,SUM('[1]School 1:School 5'!H23:H23),"")</f>
        <v/>
      </c>
      <c r="I23" s="194" t="str">
        <f>IF(SUM('[1]School 1:School 5'!I23:I23)&gt;0,SUM('[1]School 1:School 5'!I23:I23),"")</f>
        <v/>
      </c>
      <c r="J23" s="195" t="str">
        <f>IF(SUM('[1]School 1:School 5'!J23:J23)&gt;0,SUM('[1]School 1:School 5'!J23:J23),"")</f>
        <v/>
      </c>
      <c r="K23" s="193"/>
      <c r="M23" s="30"/>
      <c r="N23" s="223" t="s">
        <v>159</v>
      </c>
    </row>
    <row r="24" spans="1:14" s="27" customFormat="1" ht="24.95" customHeight="1" x14ac:dyDescent="0.25">
      <c r="A24" s="183" t="s">
        <v>26</v>
      </c>
      <c r="B24" s="184">
        <v>307</v>
      </c>
      <c r="C24" s="185" t="s">
        <v>27</v>
      </c>
      <c r="D24" s="157" t="str">
        <f t="shared" si="0"/>
        <v/>
      </c>
      <c r="E24" s="194" t="str">
        <f>IF(SUM('[1]School 1:School 5'!E24:E24)&gt;0,SUM('[1]School 1:School 5'!E24:E24),"")</f>
        <v/>
      </c>
      <c r="F24" s="194" t="str">
        <f>IF(SUM('[1]School 1:School 5'!F24:F24)&gt;0,SUM('[1]School 1:School 5'!F24:F24),"")</f>
        <v/>
      </c>
      <c r="G24" s="194" t="str">
        <f>IF(SUM('[1]School 1:School 5'!G24:G24)&gt;0,SUM('[1]School 1:School 5'!G24:G24),"")</f>
        <v/>
      </c>
      <c r="H24" s="194" t="str">
        <f>IF(SUM('[1]School 1:School 5'!H24:H24)&gt;0,SUM('[1]School 1:School 5'!H24:H24),"")</f>
        <v/>
      </c>
      <c r="I24" s="194" t="str">
        <f>IF(SUM('[1]School 1:School 5'!I24:I24)&gt;0,SUM('[1]School 1:School 5'!I24:I24),"")</f>
        <v/>
      </c>
      <c r="J24" s="195" t="str">
        <f>IF(SUM('[1]School 1:School 5'!J24:J24)&gt;0,SUM('[1]School 1:School 5'!J24:J24),"")</f>
        <v/>
      </c>
      <c r="K24" s="193"/>
      <c r="M24" s="30"/>
      <c r="N24" s="223"/>
    </row>
    <row r="25" spans="1:14" s="27" customFormat="1" ht="24.95" customHeight="1" x14ac:dyDescent="0.25">
      <c r="A25" s="183" t="s">
        <v>28</v>
      </c>
      <c r="B25" s="184">
        <v>309</v>
      </c>
      <c r="C25" s="185" t="s">
        <v>208</v>
      </c>
      <c r="D25" s="157" t="str">
        <f t="shared" si="0"/>
        <v/>
      </c>
      <c r="E25" s="194" t="str">
        <f>IF(SUM('[1]School 1:School 5'!E25:E25)&gt;0,SUM('[1]School 1:School 5'!E25:E25),"")</f>
        <v/>
      </c>
      <c r="F25" s="194" t="str">
        <f>IF(SUM('[1]School 1:School 5'!F25:F25)&gt;0,SUM('[1]School 1:School 5'!F25:F25),"")</f>
        <v/>
      </c>
      <c r="G25" s="194" t="str">
        <f>IF(SUM('[1]School 1:School 5'!G25:G25)&gt;0,SUM('[1]School 1:School 5'!G25:G25),"")</f>
        <v/>
      </c>
      <c r="H25" s="194" t="str">
        <f>IF(SUM('[1]School 1:School 5'!H25:H25)&gt;0,SUM('[1]School 1:School 5'!H25:H25),"")</f>
        <v/>
      </c>
      <c r="I25" s="194" t="str">
        <f>IF(SUM('[1]School 1:School 5'!I25:I25)&gt;0,SUM('[1]School 1:School 5'!I25:I25),"")</f>
        <v/>
      </c>
      <c r="J25" s="195" t="str">
        <f>IF(SUM('[1]School 1:School 5'!J25:J25)&gt;0,SUM('[1]School 1:School 5'!J25:J25),"")</f>
        <v/>
      </c>
      <c r="K25" s="193"/>
      <c r="M25" s="30"/>
      <c r="N25" s="223" t="s">
        <v>160</v>
      </c>
    </row>
    <row r="26" spans="1:14" s="27" customFormat="1" ht="24.95" customHeight="1" x14ac:dyDescent="0.25">
      <c r="A26" s="183" t="s">
        <v>29</v>
      </c>
      <c r="B26" s="184">
        <v>310</v>
      </c>
      <c r="C26" s="185" t="s">
        <v>30</v>
      </c>
      <c r="D26" s="157" t="str">
        <f t="shared" si="0"/>
        <v/>
      </c>
      <c r="E26" s="194" t="str">
        <f>IF(SUM('[1]School 1:School 5'!E26:E26)&gt;0,SUM('[1]School 1:School 5'!E26:E26),"")</f>
        <v/>
      </c>
      <c r="F26" s="194" t="str">
        <f>IF(SUM('[1]School 1:School 5'!F26:F26)&gt;0,SUM('[1]School 1:School 5'!F26:F26),"")</f>
        <v/>
      </c>
      <c r="G26" s="194" t="str">
        <f>IF(SUM('[1]School 1:School 5'!G26:G26)&gt;0,SUM('[1]School 1:School 5'!G26:G26),"")</f>
        <v/>
      </c>
      <c r="H26" s="194" t="str">
        <f>IF(SUM('[1]School 1:School 5'!H26:H26)&gt;0,SUM('[1]School 1:School 5'!H26:H26),"")</f>
        <v/>
      </c>
      <c r="I26" s="194" t="str">
        <f>IF(SUM('[1]School 1:School 5'!I26:I26)&gt;0,SUM('[1]School 1:School 5'!I26:I26),"")</f>
        <v/>
      </c>
      <c r="J26" s="195" t="str">
        <f>IF(SUM('[1]School 1:School 5'!J26:J26)&gt;0,SUM('[1]School 1:School 5'!J26:J26),"")</f>
        <v/>
      </c>
      <c r="K26" s="193"/>
      <c r="M26" s="30"/>
      <c r="N26" s="223"/>
    </row>
    <row r="27" spans="1:14" s="27" customFormat="1" ht="24.95" customHeight="1" x14ac:dyDescent="0.25">
      <c r="A27" s="183" t="s">
        <v>31</v>
      </c>
      <c r="B27" s="184">
        <v>311</v>
      </c>
      <c r="C27" s="185" t="s">
        <v>32</v>
      </c>
      <c r="D27" s="157" t="str">
        <f t="shared" si="0"/>
        <v/>
      </c>
      <c r="E27" s="194" t="str">
        <f>IF(SUM('[1]School 1:School 5'!E27:E27)&gt;0,SUM('[1]School 1:School 5'!E27:E27),"")</f>
        <v/>
      </c>
      <c r="F27" s="194" t="str">
        <f>IF(SUM('[1]School 1:School 5'!F27:F27)&gt;0,SUM('[1]School 1:School 5'!F27:F27),"")</f>
        <v/>
      </c>
      <c r="G27" s="194" t="str">
        <f>IF(SUM('[1]School 1:School 5'!G27:G27)&gt;0,SUM('[1]School 1:School 5'!G27:G27),"")</f>
        <v/>
      </c>
      <c r="H27" s="194" t="str">
        <f>IF(SUM('[1]School 1:School 5'!H27:H27)&gt;0,SUM('[1]School 1:School 5'!H27:H27),"")</f>
        <v/>
      </c>
      <c r="I27" s="194" t="str">
        <f>IF(SUM('[1]School 1:School 5'!I27:I27)&gt;0,SUM('[1]School 1:School 5'!I27:I27),"")</f>
        <v/>
      </c>
      <c r="J27" s="195" t="str">
        <f>IF(SUM('[1]School 1:School 5'!J27:J27)&gt;0,SUM('[1]School 1:School 5'!J27:J27),"")</f>
        <v/>
      </c>
      <c r="K27" s="193"/>
      <c r="M27" s="30"/>
      <c r="N27" s="223" t="s">
        <v>161</v>
      </c>
    </row>
    <row r="28" spans="1:14" s="27" customFormat="1" ht="24.95" customHeight="1" x14ac:dyDescent="0.25">
      <c r="A28" s="183" t="s">
        <v>33</v>
      </c>
      <c r="B28" s="184">
        <v>312</v>
      </c>
      <c r="C28" s="185" t="s">
        <v>34</v>
      </c>
      <c r="D28" s="157" t="str">
        <f t="shared" si="0"/>
        <v/>
      </c>
      <c r="E28" s="194" t="str">
        <f>IF(SUM('[1]School 1:School 5'!E28:E28)&gt;0,SUM('[1]School 1:School 5'!E28:E28),"")</f>
        <v/>
      </c>
      <c r="F28" s="194" t="str">
        <f>IF(SUM('[1]School 1:School 5'!F28:F28)&gt;0,SUM('[1]School 1:School 5'!F28:F28),"")</f>
        <v/>
      </c>
      <c r="G28" s="194" t="str">
        <f>IF(SUM('[1]School 1:School 5'!G28:G28)&gt;0,SUM('[1]School 1:School 5'!G28:G28),"")</f>
        <v/>
      </c>
      <c r="H28" s="194" t="str">
        <f>IF(SUM('[1]School 1:School 5'!H28:H28)&gt;0,SUM('[1]School 1:School 5'!H28:H28),"")</f>
        <v/>
      </c>
      <c r="I28" s="194" t="str">
        <f>IF(SUM('[1]School 1:School 5'!I28:I28)&gt;0,SUM('[1]School 1:School 5'!I28:I28),"")</f>
        <v/>
      </c>
      <c r="J28" s="195" t="str">
        <f>IF(SUM('[1]School 1:School 5'!J28:J28)&gt;0,SUM('[1]School 1:School 5'!J28:J28),"")</f>
        <v/>
      </c>
      <c r="K28" s="193"/>
      <c r="M28" s="30"/>
      <c r="N28" s="223"/>
    </row>
    <row r="29" spans="1:14" s="27" customFormat="1" ht="24.95" customHeight="1" x14ac:dyDescent="0.25">
      <c r="A29" s="183" t="s">
        <v>35</v>
      </c>
      <c r="B29" s="184">
        <v>313</v>
      </c>
      <c r="C29" s="185" t="s">
        <v>195</v>
      </c>
      <c r="D29" s="157" t="str">
        <f t="shared" si="0"/>
        <v/>
      </c>
      <c r="E29" s="194" t="str">
        <f>IF(SUM('[1]School 1:School 5'!E29:E29)&gt;0,SUM('[1]School 1:School 5'!E29:E29),"")</f>
        <v/>
      </c>
      <c r="F29" s="194" t="str">
        <f>IF(SUM('[1]School 1:School 5'!F29:F29)&gt;0,SUM('[1]School 1:School 5'!F29:F29),"")</f>
        <v/>
      </c>
      <c r="G29" s="194" t="str">
        <f>IF(SUM('[1]School 1:School 5'!G29:G29)&gt;0,SUM('[1]School 1:School 5'!G29:G29),"")</f>
        <v/>
      </c>
      <c r="H29" s="194" t="str">
        <f>IF(SUM('[1]School 1:School 5'!H29:H29)&gt;0,SUM('[1]School 1:School 5'!H29:H29),"")</f>
        <v/>
      </c>
      <c r="I29" s="194" t="str">
        <f>IF(SUM('[1]School 1:School 5'!I29:I29)&gt;0,SUM('[1]School 1:School 5'!I29:I29),"")</f>
        <v/>
      </c>
      <c r="J29" s="195" t="str">
        <f>IF(SUM('[1]School 1:School 5'!J29:J29)&gt;0,SUM('[1]School 1:School 5'!J29:J29),"")</f>
        <v/>
      </c>
      <c r="K29" s="193"/>
      <c r="M29" s="30"/>
      <c r="N29" s="223"/>
    </row>
    <row r="30" spans="1:14" s="27" customFormat="1" ht="24.95" customHeight="1" x14ac:dyDescent="0.25">
      <c r="A30" s="183" t="s">
        <v>36</v>
      </c>
      <c r="B30" s="184">
        <v>314</v>
      </c>
      <c r="C30" s="185" t="s">
        <v>196</v>
      </c>
      <c r="D30" s="157" t="str">
        <f t="shared" si="0"/>
        <v/>
      </c>
      <c r="E30" s="194" t="str">
        <f>IF(SUM('[1]School 1:School 5'!E30:E30)&gt;0,SUM('[1]School 1:School 5'!E30:E30),"")</f>
        <v/>
      </c>
      <c r="F30" s="194" t="str">
        <f>IF(SUM('[1]School 1:School 5'!F30:F30)&gt;0,SUM('[1]School 1:School 5'!F30:F30),"")</f>
        <v/>
      </c>
      <c r="G30" s="194" t="str">
        <f>IF(SUM('[1]School 1:School 5'!G30:G30)&gt;0,SUM('[1]School 1:School 5'!G30:G30),"")</f>
        <v/>
      </c>
      <c r="H30" s="194" t="str">
        <f>IF(SUM('[1]School 1:School 5'!H30:H30)&gt;0,SUM('[1]School 1:School 5'!H30:H30),"")</f>
        <v/>
      </c>
      <c r="I30" s="194" t="str">
        <f>IF(SUM('[1]School 1:School 5'!I30:I30)&gt;0,SUM('[1]School 1:School 5'!I30:I30),"")</f>
        <v/>
      </c>
      <c r="J30" s="195" t="str">
        <f>IF(SUM('[1]School 1:School 5'!J30:J30)&gt;0,SUM('[1]School 1:School 5'!J30:J30),"")</f>
        <v/>
      </c>
      <c r="K30" s="193"/>
      <c r="M30" s="223" t="s">
        <v>247</v>
      </c>
      <c r="N30" s="223"/>
    </row>
    <row r="31" spans="1:14" s="27" customFormat="1" ht="24.95" customHeight="1" x14ac:dyDescent="0.25">
      <c r="A31" s="183" t="s">
        <v>37</v>
      </c>
      <c r="B31" s="184">
        <v>315</v>
      </c>
      <c r="C31" s="185" t="s">
        <v>38</v>
      </c>
      <c r="D31" s="157" t="str">
        <f t="shared" si="0"/>
        <v/>
      </c>
      <c r="E31" s="194" t="str">
        <f>IF(SUM('[1]School 1:School 5'!E31:E31)&gt;0,SUM('[1]School 1:School 5'!E31:E31),"")</f>
        <v/>
      </c>
      <c r="F31" s="194" t="str">
        <f>IF(SUM('[1]School 1:School 5'!F31:F31)&gt;0,SUM('[1]School 1:School 5'!F31:F31),"")</f>
        <v/>
      </c>
      <c r="G31" s="194" t="str">
        <f>IF(SUM('[1]School 1:School 5'!G31:G31)&gt;0,SUM('[1]School 1:School 5'!G31:G31),"")</f>
        <v/>
      </c>
      <c r="H31" s="194" t="str">
        <f>IF(SUM('[1]School 1:School 5'!H31:H31)&gt;0,SUM('[1]School 1:School 5'!H31:H31),"")</f>
        <v/>
      </c>
      <c r="I31" s="194" t="str">
        <f>IF(SUM('[1]School 1:School 5'!I31:I31)&gt;0,SUM('[1]School 1:School 5'!I31:I31),"")</f>
        <v/>
      </c>
      <c r="J31" s="195" t="str">
        <f>IF(SUM('[1]School 1:School 5'!J31:J31)&gt;0,SUM('[1]School 1:School 5'!J31:J31),"")</f>
        <v/>
      </c>
      <c r="K31" s="193"/>
      <c r="M31" s="223"/>
      <c r="N31" s="223"/>
    </row>
    <row r="32" spans="1:14" s="27" customFormat="1" ht="24.95" customHeight="1" x14ac:dyDescent="0.25">
      <c r="A32" s="183" t="s">
        <v>39</v>
      </c>
      <c r="B32" s="184">
        <v>316</v>
      </c>
      <c r="C32" s="185" t="s">
        <v>40</v>
      </c>
      <c r="D32" s="157" t="str">
        <f t="shared" si="0"/>
        <v/>
      </c>
      <c r="E32" s="194" t="str">
        <f>IF(SUM('[1]School 1:School 5'!E32:E32)&gt;0,SUM('[1]School 1:School 5'!E32:E32),"")</f>
        <v/>
      </c>
      <c r="F32" s="194" t="str">
        <f>IF(SUM('[1]School 1:School 5'!F32:F32)&gt;0,SUM('[1]School 1:School 5'!F32:F32),"")</f>
        <v/>
      </c>
      <c r="G32" s="194" t="str">
        <f>IF(SUM('[1]School 1:School 5'!G32:G32)&gt;0,SUM('[1]School 1:School 5'!G32:G32),"")</f>
        <v/>
      </c>
      <c r="H32" s="194" t="str">
        <f>IF(SUM('[1]School 1:School 5'!H32:H32)&gt;0,SUM('[1]School 1:School 5'!H32:H32),"")</f>
        <v/>
      </c>
      <c r="I32" s="194" t="str">
        <f>IF(SUM('[1]School 1:School 5'!I32:I32)&gt;0,SUM('[1]School 1:School 5'!I32:I32),"")</f>
        <v/>
      </c>
      <c r="J32" s="195" t="str">
        <f>IF(SUM('[1]School 1:School 5'!J32:J32)&gt;0,SUM('[1]School 1:School 5'!J32:J32),"")</f>
        <v/>
      </c>
      <c r="K32" s="193"/>
      <c r="M32" s="223"/>
      <c r="N32" s="223"/>
    </row>
    <row r="33" spans="1:23" s="27" customFormat="1" ht="24.95" customHeight="1" x14ac:dyDescent="0.25">
      <c r="A33" s="183" t="s">
        <v>41</v>
      </c>
      <c r="B33" s="184">
        <v>317</v>
      </c>
      <c r="C33" s="185" t="s">
        <v>42</v>
      </c>
      <c r="D33" s="157" t="str">
        <f t="shared" si="0"/>
        <v/>
      </c>
      <c r="E33" s="194" t="str">
        <f>IF(SUM('[1]School 1:School 5'!E33:E33)&gt;0,SUM('[1]School 1:School 5'!E33:E33),"")</f>
        <v/>
      </c>
      <c r="F33" s="194" t="str">
        <f>IF(SUM('[1]School 1:School 5'!F33:F33)&gt;0,SUM('[1]School 1:School 5'!F33:F33),"")</f>
        <v/>
      </c>
      <c r="G33" s="194" t="str">
        <f>IF(SUM('[1]School 1:School 5'!G33:G33)&gt;0,SUM('[1]School 1:School 5'!G33:G33),"")</f>
        <v/>
      </c>
      <c r="H33" s="194" t="str">
        <f>IF(SUM('[1]School 1:School 5'!H33:H33)&gt;0,SUM('[1]School 1:School 5'!H33:H33),"")</f>
        <v/>
      </c>
      <c r="I33" s="194" t="str">
        <f>IF(SUM('[1]School 1:School 5'!I33:I33)&gt;0,SUM('[1]School 1:School 5'!I33:I33),"")</f>
        <v/>
      </c>
      <c r="J33" s="195" t="str">
        <f>IF(SUM('[1]School 1:School 5'!J33:J33)&gt;0,SUM('[1]School 1:School 5'!J33:J33),"")</f>
        <v/>
      </c>
      <c r="K33" s="193"/>
      <c r="M33" s="223"/>
      <c r="N33" s="223"/>
    </row>
    <row r="34" spans="1:23" s="27" customFormat="1" ht="24.95" customHeight="1" x14ac:dyDescent="0.25">
      <c r="A34" s="183" t="s">
        <v>43</v>
      </c>
      <c r="B34" s="184">
        <v>318</v>
      </c>
      <c r="C34" s="185" t="s">
        <v>44</v>
      </c>
      <c r="D34" s="157">
        <f t="shared" si="0"/>
        <v>173468.83</v>
      </c>
      <c r="E34" s="191">
        <v>128542.09</v>
      </c>
      <c r="F34" s="191">
        <v>35562.15</v>
      </c>
      <c r="G34" s="191">
        <v>2600</v>
      </c>
      <c r="H34" s="191">
        <v>4169.9399999999996</v>
      </c>
      <c r="I34" s="191">
        <v>1192.6500000000001</v>
      </c>
      <c r="J34" s="192">
        <v>1402</v>
      </c>
      <c r="K34" s="193"/>
      <c r="M34" s="223"/>
      <c r="N34" s="223"/>
    </row>
    <row r="35" spans="1:23" s="27" customFormat="1" ht="24.95" customHeight="1" x14ac:dyDescent="0.25">
      <c r="A35" s="183" t="s">
        <v>45</v>
      </c>
      <c r="B35" s="184">
        <v>319</v>
      </c>
      <c r="C35" s="185" t="s">
        <v>207</v>
      </c>
      <c r="D35" s="157" t="str">
        <f t="shared" si="0"/>
        <v/>
      </c>
      <c r="E35" s="194" t="str">
        <f>IF(SUM('[1]School 1:School 5'!E35:E35)&gt;0,SUM('[1]School 1:School 5'!E35:E35),"")</f>
        <v/>
      </c>
      <c r="F35" s="194" t="str">
        <f>IF(SUM('[1]School 1:School 5'!F35:F35)&gt;0,SUM('[1]School 1:School 5'!F35:F35),"")</f>
        <v/>
      </c>
      <c r="G35" s="194" t="str">
        <f>IF(SUM('[1]School 1:School 5'!G35:G35)&gt;0,SUM('[1]School 1:School 5'!G35:G35),"")</f>
        <v/>
      </c>
      <c r="H35" s="194" t="str">
        <f>IF(SUM('[1]School 1:School 5'!H35:H35)&gt;0,SUM('[1]School 1:School 5'!H35:H35),"")</f>
        <v/>
      </c>
      <c r="I35" s="194"/>
      <c r="J35" s="195" t="str">
        <f>IF(SUM('[1]School 1:School 5'!J35:J35)&gt;0,SUM('[1]School 1:School 5'!J35:J35),"")</f>
        <v/>
      </c>
      <c r="K35" s="193"/>
      <c r="M35" s="223"/>
      <c r="N35" s="223"/>
    </row>
    <row r="36" spans="1:23" s="27" customFormat="1" ht="24.95" customHeight="1" x14ac:dyDescent="0.25">
      <c r="A36" s="183" t="s">
        <v>46</v>
      </c>
      <c r="B36" s="184">
        <v>320</v>
      </c>
      <c r="C36" s="185" t="s">
        <v>47</v>
      </c>
      <c r="D36" s="157">
        <f t="shared" si="0"/>
        <v>285012.19</v>
      </c>
      <c r="E36" s="191">
        <v>201898.94</v>
      </c>
      <c r="F36" s="191">
        <v>50780.74</v>
      </c>
      <c r="G36" s="191">
        <v>465</v>
      </c>
      <c r="H36" s="191">
        <v>17110.64</v>
      </c>
      <c r="I36" s="191">
        <v>11261.87</v>
      </c>
      <c r="J36" s="192">
        <v>3495</v>
      </c>
      <c r="K36" s="193"/>
      <c r="M36" s="223"/>
      <c r="N36" s="223"/>
      <c r="O36" s="25"/>
      <c r="P36" s="25"/>
      <c r="Q36" s="25"/>
      <c r="R36" s="25"/>
      <c r="S36" s="25"/>
      <c r="T36" s="25"/>
      <c r="U36" s="25"/>
      <c r="V36" s="25"/>
      <c r="W36" s="25"/>
    </row>
    <row r="37" spans="1:23" s="27" customFormat="1" ht="24.95" customHeight="1" x14ac:dyDescent="0.25">
      <c r="A37" s="183" t="s">
        <v>48</v>
      </c>
      <c r="B37" s="184">
        <v>321</v>
      </c>
      <c r="C37" s="185" t="s">
        <v>49</v>
      </c>
      <c r="D37" s="157" t="str">
        <f t="shared" si="0"/>
        <v/>
      </c>
      <c r="E37" s="194" t="str">
        <f>IF(SUM('[1]School 1:School 5'!E37:E37)&gt;0,SUM('[1]School 1:School 5'!E37:E37),"")</f>
        <v/>
      </c>
      <c r="F37" s="194" t="str">
        <f>IF(SUM('[1]School 1:School 5'!F37:F37)&gt;0,SUM('[1]School 1:School 5'!F37:F37),"")</f>
        <v/>
      </c>
      <c r="G37" s="194" t="str">
        <f>IF(SUM('[1]School 1:School 5'!G37:G37)&gt;0,SUM('[1]School 1:School 5'!G37:G37),"")</f>
        <v/>
      </c>
      <c r="H37" s="194" t="str">
        <f>IF(SUM('[1]School 1:School 5'!H37:H37)&gt;0,SUM('[1]School 1:School 5'!H37:H37),"")</f>
        <v/>
      </c>
      <c r="I37" s="194" t="str">
        <f>IF(SUM('[1]School 1:School 5'!I37:I37)&gt;0,SUM('[1]School 1:School 5'!I37:I37),"")</f>
        <v/>
      </c>
      <c r="J37" s="195" t="str">
        <f>IF(SUM('[1]School 1:School 5'!J37:J37)&gt;0,SUM('[1]School 1:School 5'!J37:J37),"")</f>
        <v/>
      </c>
      <c r="K37" s="193"/>
      <c r="M37" s="223"/>
      <c r="N37" s="223"/>
    </row>
    <row r="38" spans="1:23" s="27" customFormat="1" ht="24.95" customHeight="1" x14ac:dyDescent="0.25">
      <c r="A38" s="183" t="s">
        <v>50</v>
      </c>
      <c r="B38" s="184">
        <v>322</v>
      </c>
      <c r="C38" s="185" t="s">
        <v>51</v>
      </c>
      <c r="D38" s="157" t="str">
        <f t="shared" si="0"/>
        <v/>
      </c>
      <c r="E38" s="194" t="str">
        <f>IF(SUM('[1]School 1:School 5'!E38:E38)&gt;0,SUM('[1]School 1:School 5'!E38:E38),"")</f>
        <v/>
      </c>
      <c r="F38" s="194" t="str">
        <f>IF(SUM('[1]School 1:School 5'!F38:F38)&gt;0,SUM('[1]School 1:School 5'!F38:F38),"")</f>
        <v/>
      </c>
      <c r="G38" s="194" t="str">
        <f>IF(SUM('[1]School 1:School 5'!G38:G38)&gt;0,SUM('[1]School 1:School 5'!G38:G38),"")</f>
        <v/>
      </c>
      <c r="H38" s="194" t="str">
        <f>IF(SUM('[1]School 1:School 5'!H38:H38)&gt;0,SUM('[1]School 1:School 5'!H38:H38),"")</f>
        <v/>
      </c>
      <c r="I38" s="194" t="str">
        <f>IF(SUM('[1]School 1:School 5'!I38:I38)&gt;0,SUM('[1]School 1:School 5'!I38:I38),"")</f>
        <v/>
      </c>
      <c r="J38" s="195" t="str">
        <f>IF(SUM('[1]School 1:School 5'!J38:J38)&gt;0,SUM('[1]School 1:School 5'!J38:J38),"")</f>
        <v/>
      </c>
      <c r="K38" s="193"/>
      <c r="M38" s="223"/>
      <c r="N38" s="223"/>
    </row>
    <row r="39" spans="1:23" s="27" customFormat="1" ht="24.95" customHeight="1" x14ac:dyDescent="0.25">
      <c r="A39" s="183" t="s">
        <v>52</v>
      </c>
      <c r="B39" s="184">
        <v>345</v>
      </c>
      <c r="C39" s="185" t="s">
        <v>53</v>
      </c>
      <c r="D39" s="157" t="str">
        <f t="shared" si="0"/>
        <v/>
      </c>
      <c r="E39" s="194" t="str">
        <f>IF(SUM('[1]School 1:School 5'!E39:E39)&gt;0,SUM('[1]School 1:School 5'!E39:E39),"")</f>
        <v/>
      </c>
      <c r="F39" s="194" t="str">
        <f>IF(SUM('[1]School 1:School 5'!F39:F39)&gt;0,SUM('[1]School 1:School 5'!F39:F39),"")</f>
        <v/>
      </c>
      <c r="G39" s="194" t="str">
        <f>IF(SUM('[1]School 1:School 5'!G39:G39)&gt;0,SUM('[1]School 1:School 5'!G39:G39),"")</f>
        <v/>
      </c>
      <c r="H39" s="194" t="str">
        <f>IF(SUM('[1]School 1:School 5'!H39:H39)&gt;0,SUM('[1]School 1:School 5'!H39:H39),"")</f>
        <v/>
      </c>
      <c r="I39" s="194" t="str">
        <f>IF(SUM('[1]School 1:School 5'!I39:I39)&gt;0,SUM('[1]School 1:School 5'!I39:I39),"")</f>
        <v/>
      </c>
      <c r="J39" s="195" t="str">
        <f>IF(SUM('[1]School 1:School 5'!J39:J39)&gt;0,SUM('[1]School 1:School 5'!J39:J39),"")</f>
        <v/>
      </c>
      <c r="K39" s="193"/>
      <c r="M39" s="94"/>
      <c r="N39" s="94"/>
    </row>
    <row r="40" spans="1:23" s="27" customFormat="1" ht="24.95" customHeight="1" x14ac:dyDescent="0.25">
      <c r="A40" s="183" t="s">
        <v>54</v>
      </c>
      <c r="B40" s="184">
        <v>323</v>
      </c>
      <c r="C40" s="185" t="s">
        <v>55</v>
      </c>
      <c r="D40" s="157">
        <f t="shared" si="0"/>
        <v>318668.12</v>
      </c>
      <c r="E40" s="191">
        <v>195339.47</v>
      </c>
      <c r="F40" s="191">
        <v>50878.22</v>
      </c>
      <c r="G40" s="191">
        <v>0</v>
      </c>
      <c r="H40" s="191">
        <v>4341.1499999999996</v>
      </c>
      <c r="I40" s="191">
        <v>66405.279999999999</v>
      </c>
      <c r="J40" s="192">
        <v>1704</v>
      </c>
      <c r="K40" s="193"/>
      <c r="M40" s="30"/>
      <c r="N40" s="223" t="s">
        <v>163</v>
      </c>
    </row>
    <row r="41" spans="1:23" s="27" customFormat="1" ht="24.95" customHeight="1" x14ac:dyDescent="0.25">
      <c r="A41" s="183" t="s">
        <v>56</v>
      </c>
      <c r="B41" s="184">
        <v>324</v>
      </c>
      <c r="C41" s="185" t="s">
        <v>57</v>
      </c>
      <c r="D41" s="157" t="str">
        <f t="shared" si="0"/>
        <v/>
      </c>
      <c r="E41" s="194" t="str">
        <f>IF(SUM('[1]School 1:School 5'!E41:E41)&gt;0,SUM('[1]School 1:School 5'!E41:E41),"")</f>
        <v/>
      </c>
      <c r="F41" s="194" t="str">
        <f>IF(SUM('[1]School 1:School 5'!F41:F41)&gt;0,SUM('[1]School 1:School 5'!F41:F41),"")</f>
        <v/>
      </c>
      <c r="G41" s="194" t="str">
        <f>IF(SUM('[1]School 1:School 5'!G41:G41)&gt;0,SUM('[1]School 1:School 5'!G41:G41),"")</f>
        <v/>
      </c>
      <c r="H41" s="194" t="str">
        <f>IF(SUM('[1]School 1:School 5'!H41:H41)&gt;0,SUM('[1]School 1:School 5'!H41:H41),"")</f>
        <v/>
      </c>
      <c r="I41" s="194" t="str">
        <f>IF(SUM('[1]School 1:School 5'!I41:I41)&gt;0,SUM('[1]School 1:School 5'!I41:I41),"")</f>
        <v/>
      </c>
      <c r="J41" s="195" t="str">
        <f>IF(SUM('[1]School 1:School 5'!J41:J41)&gt;0,SUM('[1]School 1:School 5'!J41:J41),"")</f>
        <v/>
      </c>
      <c r="K41" s="193"/>
      <c r="M41" s="30"/>
      <c r="N41" s="223"/>
    </row>
    <row r="42" spans="1:23" s="27" customFormat="1" ht="24.95" customHeight="1" x14ac:dyDescent="0.25">
      <c r="A42" s="183" t="s">
        <v>58</v>
      </c>
      <c r="B42" s="184">
        <v>325</v>
      </c>
      <c r="C42" s="185" t="s">
        <v>59</v>
      </c>
      <c r="D42" s="157">
        <f t="shared" si="0"/>
        <v>209738.90000000002</v>
      </c>
      <c r="E42" s="194">
        <v>158385.81</v>
      </c>
      <c r="F42" s="194">
        <v>43290.95</v>
      </c>
      <c r="G42" s="194">
        <v>2310</v>
      </c>
      <c r="H42" s="194">
        <v>2597.1799999999998</v>
      </c>
      <c r="I42" s="194">
        <v>1080.2</v>
      </c>
      <c r="J42" s="195">
        <v>2074.7600000000002</v>
      </c>
      <c r="K42" s="193"/>
      <c r="M42" s="30"/>
      <c r="N42" s="223" t="s">
        <v>164</v>
      </c>
    </row>
    <row r="43" spans="1:23" s="27" customFormat="1" ht="24.95" customHeight="1" x14ac:dyDescent="0.25">
      <c r="A43" s="183" t="s">
        <v>60</v>
      </c>
      <c r="B43" s="184">
        <v>326</v>
      </c>
      <c r="C43" s="185" t="s">
        <v>61</v>
      </c>
      <c r="D43" s="157" t="str">
        <f t="shared" si="0"/>
        <v/>
      </c>
      <c r="E43" s="194" t="str">
        <f>IF(SUM('[1]School 1:School 5'!E43:E43)&gt;0,SUM('[1]School 1:School 5'!E43:E43),"")</f>
        <v/>
      </c>
      <c r="F43" s="194" t="str">
        <f>IF(SUM('[1]School 1:School 5'!F43:F43)&gt;0,SUM('[1]School 1:School 5'!F43:F43),"")</f>
        <v/>
      </c>
      <c r="G43" s="194" t="str">
        <f>IF(SUM('[1]School 1:School 5'!G43:G43)&gt;0,SUM('[1]School 1:School 5'!G43:G43),"")</f>
        <v/>
      </c>
      <c r="H43" s="194" t="str">
        <f>IF(SUM('[1]School 1:School 5'!H43:H43)&gt;0,SUM('[1]School 1:School 5'!H43:H43),"")</f>
        <v/>
      </c>
      <c r="I43" s="194" t="str">
        <f>IF(SUM('[1]School 1:School 5'!I43:I43)&gt;0,SUM('[1]School 1:School 5'!I43:I43),"")</f>
        <v/>
      </c>
      <c r="J43" s="195" t="str">
        <f>IF(SUM('[1]School 1:School 5'!J43:J43)&gt;0,SUM('[1]School 1:School 5'!J43:J43),"")</f>
        <v/>
      </c>
      <c r="K43" s="193"/>
      <c r="M43" s="30"/>
      <c r="N43" s="223"/>
    </row>
    <row r="44" spans="1:23" s="27" customFormat="1" ht="33" customHeight="1" x14ac:dyDescent="0.25">
      <c r="A44" s="183" t="s">
        <v>107</v>
      </c>
      <c r="B44" s="184">
        <v>359</v>
      </c>
      <c r="C44" s="185" t="s">
        <v>224</v>
      </c>
      <c r="D44" s="157" t="str">
        <f t="shared" si="0"/>
        <v/>
      </c>
      <c r="E44" s="194" t="str">
        <f>IF(SUM('[1]School 1:School 5'!E44:E44)&gt;0,SUM('[1]School 1:School 5'!E44:E44),"")</f>
        <v/>
      </c>
      <c r="F44" s="194" t="str">
        <f>IF(SUM('[1]School 1:School 5'!F44:F44)&gt;0,SUM('[1]School 1:School 5'!F44:F44),"")</f>
        <v/>
      </c>
      <c r="G44" s="194" t="str">
        <f>IF(SUM('[1]School 1:School 5'!G44:G44)&gt;0,SUM('[1]School 1:School 5'!G44:G44),"")</f>
        <v/>
      </c>
      <c r="H44" s="194" t="str">
        <f>IF(SUM('[1]School 1:School 5'!H44:H44)&gt;0,SUM('[1]School 1:School 5'!H44:H44),"")</f>
        <v/>
      </c>
      <c r="I44" s="194" t="str">
        <f>IF(SUM('[1]School 1:School 5'!I44:I44)&gt;0,SUM('[1]School 1:School 5'!I44:I44),"")</f>
        <v/>
      </c>
      <c r="J44" s="195" t="str">
        <f>IF(SUM('[1]School 1:School 5'!J44:J44)&gt;0,SUM('[1]School 1:School 5'!J44:J44),"")</f>
        <v/>
      </c>
      <c r="K44" s="193"/>
      <c r="M44" s="30"/>
      <c r="N44" s="223" t="s">
        <v>165</v>
      </c>
    </row>
    <row r="45" spans="1:23" s="27" customFormat="1" ht="24.95" customHeight="1" x14ac:dyDescent="0.25">
      <c r="A45" s="183" t="s">
        <v>62</v>
      </c>
      <c r="B45" s="184">
        <v>327</v>
      </c>
      <c r="C45" s="185" t="s">
        <v>63</v>
      </c>
      <c r="D45" s="157" t="str">
        <f t="shared" si="0"/>
        <v/>
      </c>
      <c r="E45" s="194" t="str">
        <f>IF(SUM('[1]School 1:School 5'!E45:E45)&gt;0,SUM('[1]School 1:School 5'!E45:E45),"")</f>
        <v/>
      </c>
      <c r="F45" s="194" t="str">
        <f>IF(SUM('[1]School 1:School 5'!F45:F45)&gt;0,SUM('[1]School 1:School 5'!F45:F45),"")</f>
        <v/>
      </c>
      <c r="G45" s="194" t="str">
        <f>IF(SUM('[1]School 1:School 5'!G45:G45)&gt;0,SUM('[1]School 1:School 5'!G45:G45),"")</f>
        <v/>
      </c>
      <c r="H45" s="194" t="str">
        <f>IF(SUM('[1]School 1:School 5'!H45:H45)&gt;0,SUM('[1]School 1:School 5'!H45:H45),"")</f>
        <v/>
      </c>
      <c r="I45" s="194" t="str">
        <f>IF(SUM('[1]School 1:School 5'!I45:I45)&gt;0,SUM('[1]School 1:School 5'!I45:I45),"")</f>
        <v/>
      </c>
      <c r="J45" s="195" t="str">
        <f>IF(SUM('[1]School 1:School 5'!J45:J45)&gt;0,SUM('[1]School 1:School 5'!J45:J45),"")</f>
        <v/>
      </c>
      <c r="K45" s="193"/>
      <c r="M45" s="30"/>
      <c r="N45" s="223"/>
    </row>
    <row r="46" spans="1:23" s="27" customFormat="1" ht="24.95" customHeight="1" x14ac:dyDescent="0.25">
      <c r="A46" s="183" t="s">
        <v>64</v>
      </c>
      <c r="B46" s="184">
        <v>328</v>
      </c>
      <c r="C46" s="185" t="s">
        <v>65</v>
      </c>
      <c r="D46" s="157" t="str">
        <f t="shared" si="0"/>
        <v/>
      </c>
      <c r="E46" s="194" t="str">
        <f>IF(SUM('[1]School 1:School 5'!E46:E46)&gt;0,SUM('[1]School 1:School 5'!E46:E46),"")</f>
        <v/>
      </c>
      <c r="F46" s="194" t="str">
        <f>IF(SUM('[1]School 1:School 5'!F46:F46)&gt;0,SUM('[1]School 1:School 5'!F46:F46),"")</f>
        <v/>
      </c>
      <c r="G46" s="194" t="str">
        <f>IF(SUM('[1]School 1:School 5'!G46:G46)&gt;0,SUM('[1]School 1:School 5'!G46:G46),"")</f>
        <v/>
      </c>
      <c r="H46" s="194" t="str">
        <f>IF(SUM('[1]School 1:School 5'!H46:H46)&gt;0,SUM('[1]School 1:School 5'!H46:H46),"")</f>
        <v/>
      </c>
      <c r="I46" s="194" t="str">
        <f>IF(SUM('[1]School 1:School 5'!I46:I46)&gt;0,SUM('[1]School 1:School 5'!I46:I46),"")</f>
        <v/>
      </c>
      <c r="J46" s="195" t="str">
        <f>IF(SUM('[1]School 1:School 5'!J46:J46)&gt;0,SUM('[1]School 1:School 5'!J46:J46),"")</f>
        <v/>
      </c>
      <c r="K46" s="193"/>
      <c r="M46" s="30"/>
      <c r="N46" s="223" t="s">
        <v>166</v>
      </c>
    </row>
    <row r="47" spans="1:23" s="27" customFormat="1" ht="24.95" customHeight="1" x14ac:dyDescent="0.25">
      <c r="A47" s="183" t="s">
        <v>66</v>
      </c>
      <c r="B47" s="184">
        <v>329</v>
      </c>
      <c r="C47" s="185" t="s">
        <v>67</v>
      </c>
      <c r="D47" s="157" t="str">
        <f t="shared" si="0"/>
        <v/>
      </c>
      <c r="E47" s="194" t="str">
        <f>IF(SUM('[1]School 1:School 5'!E47:E47)&gt;0,SUM('[1]School 1:School 5'!E47:E47),"")</f>
        <v/>
      </c>
      <c r="F47" s="194" t="str">
        <f>IF(SUM('[1]School 1:School 5'!F47:F47)&gt;0,SUM('[1]School 1:School 5'!F47:F47),"")</f>
        <v/>
      </c>
      <c r="G47" s="194" t="str">
        <f>IF(SUM('[1]School 1:School 5'!G47:G47)&gt;0,SUM('[1]School 1:School 5'!G47:G47),"")</f>
        <v/>
      </c>
      <c r="H47" s="194" t="str">
        <f>IF(SUM('[1]School 1:School 5'!H47:H47)&gt;0,SUM('[1]School 1:School 5'!H47:H47),"")</f>
        <v/>
      </c>
      <c r="I47" s="194" t="str">
        <f>IF(SUM('[1]School 1:School 5'!I47:I47)&gt;0,SUM('[1]School 1:School 5'!I47:I47),"")</f>
        <v/>
      </c>
      <c r="J47" s="195" t="str">
        <f>IF(SUM('[1]School 1:School 5'!J47:J47)&gt;0,SUM('[1]School 1:School 5'!J47:J47),"")</f>
        <v/>
      </c>
      <c r="K47" s="193"/>
      <c r="M47" s="30"/>
      <c r="N47" s="223"/>
    </row>
    <row r="48" spans="1:23" s="27" customFormat="1" ht="24.95" customHeight="1" x14ac:dyDescent="0.25">
      <c r="A48" s="183" t="s">
        <v>68</v>
      </c>
      <c r="B48" s="184">
        <v>330</v>
      </c>
      <c r="C48" s="185" t="s">
        <v>209</v>
      </c>
      <c r="D48" s="157">
        <f t="shared" si="0"/>
        <v>86026.989999999991</v>
      </c>
      <c r="E48" s="194">
        <v>50322.58</v>
      </c>
      <c r="F48" s="194">
        <v>18585.23</v>
      </c>
      <c r="G48" s="194">
        <v>7200</v>
      </c>
      <c r="H48" s="194">
        <v>3681.15</v>
      </c>
      <c r="I48" s="194">
        <v>5451.03</v>
      </c>
      <c r="J48" s="195">
        <v>787</v>
      </c>
      <c r="K48" s="193"/>
      <c r="M48" s="30"/>
      <c r="N48" s="133"/>
    </row>
    <row r="49" spans="1:14" s="27" customFormat="1" ht="24.95" customHeight="1" x14ac:dyDescent="0.25">
      <c r="A49" s="183" t="s">
        <v>69</v>
      </c>
      <c r="B49" s="184">
        <v>333</v>
      </c>
      <c r="C49" s="185" t="s">
        <v>70</v>
      </c>
      <c r="D49" s="157" t="str">
        <f t="shared" ref="D49:D79" si="1">IF(SUM(E49:K49)&gt;0,(SUM(E49:K49)),"")</f>
        <v/>
      </c>
      <c r="E49" s="194" t="str">
        <f>IF(SUM('[1]School 1:School 5'!E49:E49)&gt;0,SUM('[1]School 1:School 5'!E49:E49),"")</f>
        <v/>
      </c>
      <c r="F49" s="194" t="str">
        <f>IF(SUM('[1]School 1:School 5'!F49:F49)&gt;0,SUM('[1]School 1:School 5'!F49:F49),"")</f>
        <v/>
      </c>
      <c r="G49" s="194" t="str">
        <f>IF(SUM('[1]School 1:School 5'!G49:G49)&gt;0,SUM('[1]School 1:School 5'!G49:G49),"")</f>
        <v/>
      </c>
      <c r="H49" s="194" t="str">
        <f>IF(SUM('[1]School 1:School 5'!H49:H49)&gt;0,SUM('[1]School 1:School 5'!H49:H49),"")</f>
        <v/>
      </c>
      <c r="I49" s="194" t="str">
        <f>IF(SUM('[1]School 1:School 5'!I49:I49)&gt;0,SUM('[1]School 1:School 5'!I49:I49),"")</f>
        <v/>
      </c>
      <c r="J49" s="195" t="str">
        <f>IF(SUM('[1]School 1:School 5'!J49:J49)&gt;0,SUM('[1]School 1:School 5'!J49:J49),"")</f>
        <v/>
      </c>
      <c r="K49" s="193"/>
      <c r="M49" s="30"/>
      <c r="N49" s="41" t="s">
        <v>121</v>
      </c>
    </row>
    <row r="50" spans="1:14" s="27" customFormat="1" ht="24.95" customHeight="1" x14ac:dyDescent="0.25">
      <c r="A50" s="183" t="s">
        <v>71</v>
      </c>
      <c r="B50" s="184">
        <v>334</v>
      </c>
      <c r="C50" s="185" t="s">
        <v>206</v>
      </c>
      <c r="D50" s="157">
        <f t="shared" si="1"/>
        <v>779065.3</v>
      </c>
      <c r="E50" s="194">
        <v>279671.36</v>
      </c>
      <c r="F50" s="194">
        <v>83973.5</v>
      </c>
      <c r="G50" s="194">
        <v>5492</v>
      </c>
      <c r="H50" s="194">
        <v>37618.79</v>
      </c>
      <c r="I50" s="194">
        <v>363643.65</v>
      </c>
      <c r="J50" s="195">
        <v>8666</v>
      </c>
      <c r="K50" s="193"/>
      <c r="M50" s="30"/>
      <c r="N50" s="47"/>
    </row>
    <row r="51" spans="1:14" s="27" customFormat="1" ht="24.95" customHeight="1" x14ac:dyDescent="0.25">
      <c r="A51" s="183" t="s">
        <v>72</v>
      </c>
      <c r="B51" s="184">
        <v>335</v>
      </c>
      <c r="C51" s="185" t="s">
        <v>197</v>
      </c>
      <c r="D51" s="157" t="str">
        <f t="shared" si="1"/>
        <v/>
      </c>
      <c r="E51" s="194" t="str">
        <f>IF(SUM('[1]School 1:School 5'!E51:E51)&gt;0,SUM('[1]School 1:School 5'!E51:E51),"")</f>
        <v/>
      </c>
      <c r="F51" s="194" t="str">
        <f>IF(SUM('[1]School 1:School 5'!F51:F51)&gt;0,SUM('[1]School 1:School 5'!F51:F51),"")</f>
        <v/>
      </c>
      <c r="G51" s="194" t="str">
        <f>IF(SUM('[1]School 1:School 5'!G51:G51)&gt;0,SUM('[1]School 1:School 5'!G51:G51),"")</f>
        <v/>
      </c>
      <c r="H51" s="194" t="str">
        <f>IF(SUM('[1]School 1:School 5'!H51:H51)&gt;0,SUM('[1]School 1:School 5'!H51:H51),"")</f>
        <v/>
      </c>
      <c r="I51" s="194" t="str">
        <f>IF(SUM('[1]School 1:School 5'!I51:I51)&gt;0,SUM('[1]School 1:School 5'!I51:I51),"")</f>
        <v/>
      </c>
      <c r="J51" s="195" t="str">
        <f>IF(SUM('[1]School 1:School 5'!J51:J51)&gt;0,SUM('[1]School 1:School 5'!J51:J51),"")</f>
        <v/>
      </c>
      <c r="K51" s="193"/>
      <c r="M51" s="41" t="s">
        <v>75</v>
      </c>
      <c r="N51" s="30"/>
    </row>
    <row r="52" spans="1:14" s="90" customFormat="1" ht="24.95" customHeight="1" x14ac:dyDescent="0.25">
      <c r="A52" s="183" t="s">
        <v>73</v>
      </c>
      <c r="B52" s="184">
        <v>336</v>
      </c>
      <c r="C52" s="185" t="s">
        <v>74</v>
      </c>
      <c r="D52" s="157" t="str">
        <f t="shared" si="1"/>
        <v/>
      </c>
      <c r="E52" s="194" t="str">
        <f>IF(SUM('[1]School 1:School 5'!E52:E52)&gt;0,SUM('[1]School 1:School 5'!E52:E52),"")</f>
        <v/>
      </c>
      <c r="F52" s="194" t="str">
        <f>IF(SUM('[1]School 1:School 5'!F52:F52)&gt;0,SUM('[1]School 1:School 5'!F52:F52),"")</f>
        <v/>
      </c>
      <c r="G52" s="194" t="str">
        <f>IF(SUM('[1]School 1:School 5'!G52:G52)&gt;0,SUM('[1]School 1:School 5'!G52:G52),"")</f>
        <v/>
      </c>
      <c r="H52" s="194" t="str">
        <f>IF(SUM('[1]School 1:School 5'!H52:H52)&gt;0,SUM('[1]School 1:School 5'!H52:H52),"")</f>
        <v/>
      </c>
      <c r="I52" s="194" t="str">
        <f>IF(SUM('[1]School 1:School 5'!I52:I52)&gt;0,SUM('[1]School 1:School 5'!I52:I52),"")</f>
        <v/>
      </c>
      <c r="J52" s="195" t="str">
        <f>IF(SUM('[1]School 1:School 5'!J52:J52)&gt;0,SUM('[1]School 1:School 5'!J52:J52),"")</f>
        <v/>
      </c>
      <c r="K52" s="193"/>
      <c r="M52" s="134"/>
      <c r="N52" s="93"/>
    </row>
    <row r="53" spans="1:14" s="27" customFormat="1" ht="24.95" customHeight="1" x14ac:dyDescent="0.25">
      <c r="A53" s="183" t="s">
        <v>76</v>
      </c>
      <c r="B53" s="184">
        <v>337</v>
      </c>
      <c r="C53" s="185" t="s">
        <v>210</v>
      </c>
      <c r="D53" s="157">
        <f t="shared" si="1"/>
        <v>684832.29999999993</v>
      </c>
      <c r="E53" s="194">
        <v>334236.01</v>
      </c>
      <c r="F53" s="194">
        <v>90186.86</v>
      </c>
      <c r="G53" s="194">
        <v>3789</v>
      </c>
      <c r="H53" s="194">
        <v>16294.51</v>
      </c>
      <c r="I53" s="194">
        <v>225778.23</v>
      </c>
      <c r="J53" s="195">
        <v>14547.69</v>
      </c>
      <c r="K53" s="193"/>
      <c r="M53" s="30"/>
      <c r="N53" s="30"/>
    </row>
    <row r="54" spans="1:14" s="27" customFormat="1" ht="24.95" customHeight="1" x14ac:dyDescent="0.25">
      <c r="A54" s="183" t="s">
        <v>78</v>
      </c>
      <c r="B54" s="184">
        <v>339</v>
      </c>
      <c r="C54" s="185" t="s">
        <v>79</v>
      </c>
      <c r="D54" s="157" t="str">
        <f t="shared" si="1"/>
        <v/>
      </c>
      <c r="E54" s="194" t="str">
        <f>IF(SUM('[1]School 1:School 5'!E54:E54)&gt;0,SUM('[1]School 1:School 5'!E54:E54),"")</f>
        <v/>
      </c>
      <c r="F54" s="194" t="str">
        <f>IF(SUM('[1]School 1:School 5'!F54:F54)&gt;0,SUM('[1]School 1:School 5'!F54:F54),"")</f>
        <v/>
      </c>
      <c r="G54" s="194" t="str">
        <f>IF(SUM('[1]School 1:School 5'!G54:G54)&gt;0,SUM('[1]School 1:School 5'!G54:G54),"")</f>
        <v/>
      </c>
      <c r="H54" s="194" t="str">
        <f>IF(SUM('[1]School 1:School 5'!H54:H54)&gt;0,SUM('[1]School 1:School 5'!H54:H54),"")</f>
        <v/>
      </c>
      <c r="I54" s="194" t="str">
        <f>IF(SUM('[1]School 1:School 5'!I54:I54)&gt;0,SUM('[1]School 1:School 5'!I54:I54),"")</f>
        <v/>
      </c>
      <c r="J54" s="195" t="str">
        <f>IF(SUM('[1]School 1:School 5'!J54:J54)&gt;0,SUM('[1]School 1:School 5'!J54:J54),"")</f>
        <v/>
      </c>
      <c r="K54" s="193"/>
      <c r="M54" s="30"/>
      <c r="N54" s="30"/>
    </row>
    <row r="55" spans="1:14" s="27" customFormat="1" ht="24.95" customHeight="1" x14ac:dyDescent="0.25">
      <c r="A55" s="183" t="s">
        <v>80</v>
      </c>
      <c r="B55" s="184">
        <v>340</v>
      </c>
      <c r="C55" s="185" t="s">
        <v>81</v>
      </c>
      <c r="D55" s="157" t="str">
        <f t="shared" si="1"/>
        <v/>
      </c>
      <c r="E55" s="194" t="str">
        <f>IF(SUM('[1]School 1:School 5'!E55:E55)&gt;0,SUM('[1]School 1:School 5'!E55:E55),"")</f>
        <v/>
      </c>
      <c r="F55" s="194" t="str">
        <f>IF(SUM('[1]School 1:School 5'!F55:F55)&gt;0,SUM('[1]School 1:School 5'!F55:F55),"")</f>
        <v/>
      </c>
      <c r="G55" s="194" t="str">
        <f>IF(SUM('[1]School 1:School 5'!G55:G55)&gt;0,SUM('[1]School 1:School 5'!G55:G55),"")</f>
        <v/>
      </c>
      <c r="H55" s="194" t="str">
        <f>IF(SUM('[1]School 1:School 5'!H55:H55)&gt;0,SUM('[1]School 1:School 5'!H55:H55),"")</f>
        <v/>
      </c>
      <c r="I55" s="194" t="str">
        <f>IF(SUM('[1]School 1:School 5'!I55:I55)&gt;0,SUM('[1]School 1:School 5'!I55:I55),"")</f>
        <v/>
      </c>
      <c r="J55" s="195" t="str">
        <f>IF(SUM('[1]School 1:School 5'!J55:J55)&gt;0,SUM('[1]School 1:School 5'!J55:J55),"")</f>
        <v/>
      </c>
      <c r="K55" s="193"/>
      <c r="M55" s="30"/>
      <c r="N55" s="30"/>
    </row>
    <row r="56" spans="1:14" s="27" customFormat="1" ht="24.95" customHeight="1" x14ac:dyDescent="0.25">
      <c r="A56" s="183" t="s">
        <v>198</v>
      </c>
      <c r="B56" s="184">
        <v>373</v>
      </c>
      <c r="C56" s="185" t="s">
        <v>199</v>
      </c>
      <c r="D56" s="157" t="str">
        <f t="shared" si="1"/>
        <v/>
      </c>
      <c r="E56" s="194" t="str">
        <f>IF(SUM('[1]School 1:School 5'!E56:E56)&gt;0,SUM('[1]School 1:School 5'!E56:E56),"")</f>
        <v/>
      </c>
      <c r="F56" s="194" t="str">
        <f>IF(SUM('[1]School 1:School 5'!F56:F56)&gt;0,SUM('[1]School 1:School 5'!F56:F56),"")</f>
        <v/>
      </c>
      <c r="G56" s="194" t="str">
        <f>IF(SUM('[1]School 1:School 5'!G56:G56)&gt;0,SUM('[1]School 1:School 5'!G56:G56),"")</f>
        <v/>
      </c>
      <c r="H56" s="194" t="str">
        <f>IF(SUM('[1]School 1:School 5'!H56:H56)&gt;0,SUM('[1]School 1:School 5'!H56:H56),"")</f>
        <v/>
      </c>
      <c r="I56" s="194" t="str">
        <f>IF(SUM('[1]School 1:School 5'!I56:I56)&gt;0,SUM('[1]School 1:School 5'!I56:I56),"")</f>
        <v/>
      </c>
      <c r="J56" s="195" t="str">
        <f>IF(SUM('[1]School 1:School 5'!J56:J56)&gt;0,SUM('[1]School 1:School 5'!J56:J56),"")</f>
        <v/>
      </c>
      <c r="K56" s="193"/>
      <c r="M56" s="30"/>
      <c r="N56" s="30"/>
    </row>
    <row r="57" spans="1:14" s="90" customFormat="1" ht="24.95" customHeight="1" x14ac:dyDescent="0.25">
      <c r="A57" s="183" t="s">
        <v>82</v>
      </c>
      <c r="B57" s="184">
        <v>342</v>
      </c>
      <c r="C57" s="185" t="s">
        <v>83</v>
      </c>
      <c r="D57" s="157" t="str">
        <f t="shared" si="1"/>
        <v/>
      </c>
      <c r="E57" s="194" t="str">
        <f>IF(SUM('[1]School 1:School 5'!E57:E57)&gt;0,SUM('[1]School 1:School 5'!E57:E57),"")</f>
        <v/>
      </c>
      <c r="F57" s="194" t="str">
        <f>IF(SUM('[1]School 1:School 5'!F57:F57)&gt;0,SUM('[1]School 1:School 5'!F57:F57),"")</f>
        <v/>
      </c>
      <c r="G57" s="194" t="str">
        <f>IF(SUM('[1]School 1:School 5'!G57:G57)&gt;0,SUM('[1]School 1:School 5'!G57:G57),"")</f>
        <v/>
      </c>
      <c r="H57" s="194" t="str">
        <f>IF(SUM('[1]School 1:School 5'!H57:H57)&gt;0,SUM('[1]School 1:School 5'!H57:H57),"")</f>
        <v/>
      </c>
      <c r="I57" s="194" t="str">
        <f>IF(SUM('[1]School 1:School 5'!I57:I57)&gt;0,SUM('[1]School 1:School 5'!I57:I57),"")</f>
        <v/>
      </c>
      <c r="J57" s="195" t="str">
        <f>IF(SUM('[1]School 1:School 5'!J57:J57)&gt;0,SUM('[1]School 1:School 5'!J57:J57),"")</f>
        <v/>
      </c>
      <c r="K57" s="193"/>
      <c r="M57" s="93"/>
      <c r="N57" s="93"/>
    </row>
    <row r="58" spans="1:14" s="27" customFormat="1" ht="24.95" customHeight="1" x14ac:dyDescent="0.25">
      <c r="A58" s="183" t="s">
        <v>84</v>
      </c>
      <c r="B58" s="184">
        <v>343</v>
      </c>
      <c r="C58" s="185" t="s">
        <v>85</v>
      </c>
      <c r="D58" s="157" t="str">
        <f t="shared" si="1"/>
        <v/>
      </c>
      <c r="E58" s="194" t="str">
        <f>IF(SUM('[1]School 1:School 5'!E58:E58)&gt;0,SUM('[1]School 1:School 5'!E58:E58),"")</f>
        <v/>
      </c>
      <c r="F58" s="194" t="str">
        <f>IF(SUM('[1]School 1:School 5'!F58:F58)&gt;0,SUM('[1]School 1:School 5'!F58:F58),"")</f>
        <v/>
      </c>
      <c r="G58" s="194" t="str">
        <f>IF(SUM('[1]School 1:School 5'!G58:G58)&gt;0,SUM('[1]School 1:School 5'!G58:G58),"")</f>
        <v/>
      </c>
      <c r="H58" s="194" t="str">
        <f>IF(SUM('[1]School 1:School 5'!H58:H58)&gt;0,SUM('[1]School 1:School 5'!H58:H58),"")</f>
        <v/>
      </c>
      <c r="I58" s="194" t="str">
        <f>IF(SUM('[1]School 1:School 5'!I58:I58)&gt;0,SUM('[1]School 1:School 5'!I58:I58),"")</f>
        <v/>
      </c>
      <c r="J58" s="195" t="str">
        <f>IF(SUM('[1]School 1:School 5'!J58:J58)&gt;0,SUM('[1]School 1:School 5'!J58:J58),"")</f>
        <v/>
      </c>
      <c r="K58" s="193"/>
      <c r="M58" s="30"/>
      <c r="N58" s="30"/>
    </row>
    <row r="59" spans="1:14" s="27" customFormat="1" ht="24.95" customHeight="1" x14ac:dyDescent="0.25">
      <c r="A59" s="183" t="s">
        <v>86</v>
      </c>
      <c r="B59" s="184">
        <v>344</v>
      </c>
      <c r="C59" s="185" t="s">
        <v>87</v>
      </c>
      <c r="D59" s="157">
        <f t="shared" si="1"/>
        <v>208497.04</v>
      </c>
      <c r="E59" s="194">
        <v>68439.259999999995</v>
      </c>
      <c r="F59" s="194">
        <v>14327.64</v>
      </c>
      <c r="G59" s="194">
        <v>10485.6</v>
      </c>
      <c r="H59" s="194">
        <v>5447.21</v>
      </c>
      <c r="I59" s="194">
        <v>108592.33</v>
      </c>
      <c r="J59" s="195">
        <v>1205</v>
      </c>
      <c r="K59" s="193"/>
      <c r="M59" s="30"/>
      <c r="N59" s="30"/>
    </row>
    <row r="60" spans="1:14" s="26" customFormat="1" ht="24.95" customHeight="1" x14ac:dyDescent="0.25">
      <c r="A60" s="183" t="s">
        <v>88</v>
      </c>
      <c r="B60" s="184">
        <v>346</v>
      </c>
      <c r="C60" s="185" t="s">
        <v>89</v>
      </c>
      <c r="D60" s="157" t="str">
        <f t="shared" si="1"/>
        <v/>
      </c>
      <c r="E60" s="194" t="str">
        <f>IF(SUM('[1]School 1:School 5'!E60:E60)&gt;0,SUM('[1]School 1:School 5'!E60:E60),"")</f>
        <v/>
      </c>
      <c r="F60" s="194" t="str">
        <f>IF(SUM('[1]School 1:School 5'!F60:F60)&gt;0,SUM('[1]School 1:School 5'!F60:F60),"")</f>
        <v/>
      </c>
      <c r="G60" s="194" t="str">
        <f>IF(SUM('[1]School 1:School 5'!G60:G60)&gt;0,SUM('[1]School 1:School 5'!G60:G60),"")</f>
        <v/>
      </c>
      <c r="H60" s="194" t="str">
        <f>IF(SUM('[1]School 1:School 5'!H60:H60)&gt;0,SUM('[1]School 1:School 5'!H60:H60),"")</f>
        <v/>
      </c>
      <c r="I60" s="194" t="str">
        <f>IF(SUM('[1]School 1:School 5'!I60:I60)&gt;0,SUM('[1]School 1:School 5'!I60:I60),"")</f>
        <v/>
      </c>
      <c r="J60" s="195" t="str">
        <f>IF(SUM('[1]School 1:School 5'!J60:J60)&gt;0,SUM('[1]School 1:School 5'!J60:J60),"")</f>
        <v/>
      </c>
      <c r="K60" s="193"/>
      <c r="M60" s="30"/>
      <c r="N60" s="38"/>
    </row>
    <row r="61" spans="1:14" ht="24.95" customHeight="1" x14ac:dyDescent="0.25">
      <c r="A61" s="183" t="s">
        <v>90</v>
      </c>
      <c r="B61" s="184">
        <v>347</v>
      </c>
      <c r="C61" s="185" t="s">
        <v>211</v>
      </c>
      <c r="D61" s="157">
        <f t="shared" si="1"/>
        <v>33382.54</v>
      </c>
      <c r="E61" s="194">
        <v>26141.85</v>
      </c>
      <c r="F61" s="194">
        <v>2393.83</v>
      </c>
      <c r="G61" s="194">
        <v>0</v>
      </c>
      <c r="H61" s="194">
        <v>3808.66</v>
      </c>
      <c r="I61" s="194">
        <v>81.2</v>
      </c>
      <c r="J61" s="195">
        <v>957</v>
      </c>
      <c r="K61" s="193"/>
      <c r="L61" s="1"/>
      <c r="M61" s="38"/>
    </row>
    <row r="62" spans="1:14" ht="24.95" customHeight="1" x14ac:dyDescent="0.25">
      <c r="A62" s="183" t="s">
        <v>106</v>
      </c>
      <c r="B62" s="184">
        <v>358</v>
      </c>
      <c r="C62" s="185" t="s">
        <v>200</v>
      </c>
      <c r="D62" s="157">
        <f t="shared" si="1"/>
        <v>460720.22000000003</v>
      </c>
      <c r="E62" s="194">
        <v>265180.36</v>
      </c>
      <c r="F62" s="194">
        <v>68760.649999999994</v>
      </c>
      <c r="G62" s="194">
        <v>61491.3</v>
      </c>
      <c r="H62" s="194">
        <v>48372.07</v>
      </c>
      <c r="I62" s="194">
        <v>4825.84</v>
      </c>
      <c r="J62" s="195">
        <v>12090</v>
      </c>
      <c r="K62" s="193"/>
      <c r="L62" s="1"/>
    </row>
    <row r="63" spans="1:14" s="62" customFormat="1" ht="24.95" customHeight="1" x14ac:dyDescent="0.25">
      <c r="A63" s="183" t="s">
        <v>91</v>
      </c>
      <c r="B63" s="184">
        <v>348</v>
      </c>
      <c r="C63" s="185" t="s">
        <v>92</v>
      </c>
      <c r="D63" s="157" t="str">
        <f t="shared" si="1"/>
        <v/>
      </c>
      <c r="E63" s="194" t="str">
        <f>IF(SUM('[1]School 1:School 5'!E63:E63)&gt;0,SUM('[1]School 1:School 5'!E63:E63),"")</f>
        <v/>
      </c>
      <c r="F63" s="194" t="str">
        <f>IF(SUM('[1]School 1:School 5'!F63:F63)&gt;0,SUM('[1]School 1:School 5'!F63:F63),"")</f>
        <v/>
      </c>
      <c r="G63" s="194" t="str">
        <f>IF(SUM('[1]School 1:School 5'!G63:G63)&gt;0,SUM('[1]School 1:School 5'!G63:G63),"")</f>
        <v/>
      </c>
      <c r="H63" s="194" t="str">
        <f>IF(SUM('[1]School 1:School 5'!H63:H63)&gt;0,SUM('[1]School 1:School 5'!H63:H63),"")</f>
        <v/>
      </c>
      <c r="I63" s="194" t="str">
        <f>IF(SUM('[1]School 1:School 5'!I63:I63)&gt;0,SUM('[1]School 1:School 5'!I63:I63),"")</f>
        <v/>
      </c>
      <c r="J63" s="195" t="str">
        <f>IF(SUM('[1]School 1:School 5'!J63:J63)&gt;0,SUM('[1]School 1:School 5'!J63:J63),"")</f>
        <v/>
      </c>
      <c r="K63" s="196"/>
      <c r="M63" s="75"/>
      <c r="N63" s="75"/>
    </row>
    <row r="64" spans="1:14" ht="24.95" customHeight="1" x14ac:dyDescent="0.25">
      <c r="A64" s="183" t="s">
        <v>93</v>
      </c>
      <c r="B64" s="184">
        <v>349</v>
      </c>
      <c r="C64" s="185" t="s">
        <v>94</v>
      </c>
      <c r="D64" s="157">
        <f t="shared" si="1"/>
        <v>140269.57</v>
      </c>
      <c r="E64" s="194">
        <v>3660</v>
      </c>
      <c r="F64" s="194">
        <v>742.97</v>
      </c>
      <c r="G64" s="194">
        <v>1075</v>
      </c>
      <c r="H64" s="194">
        <v>47619.09</v>
      </c>
      <c r="I64" s="194">
        <v>86962.51</v>
      </c>
      <c r="J64" s="195">
        <v>210</v>
      </c>
      <c r="K64" s="197"/>
      <c r="L64" s="1"/>
    </row>
    <row r="65" spans="1:14" ht="24.95" customHeight="1" x14ac:dyDescent="0.25">
      <c r="A65" s="183" t="s">
        <v>77</v>
      </c>
      <c r="B65" s="184">
        <v>338</v>
      </c>
      <c r="C65" s="185" t="s">
        <v>201</v>
      </c>
      <c r="D65" s="157" t="str">
        <f t="shared" si="1"/>
        <v/>
      </c>
      <c r="E65" s="194" t="str">
        <f>IF(SUM('[1]School 1:School 5'!E65:E65)&gt;0,SUM('[1]School 1:School 5'!E65:E65),"")</f>
        <v/>
      </c>
      <c r="F65" s="194" t="str">
        <f>IF(SUM('[1]School 1:School 5'!F65:F65)&gt;0,SUM('[1]School 1:School 5'!F65:F65),"")</f>
        <v/>
      </c>
      <c r="G65" s="194" t="str">
        <f>IF(SUM('[1]School 1:School 5'!G65:G65)&gt;0,SUM('[1]School 1:School 5'!G65:G65),"")</f>
        <v/>
      </c>
      <c r="H65" s="194" t="str">
        <f>IF(SUM('[1]School 1:School 5'!H65:H65)&gt;0,SUM('[1]School 1:School 5'!H65:H65),"")</f>
        <v/>
      </c>
      <c r="I65" s="194" t="str">
        <f>IF(SUM('[1]School 1:School 5'!I65:I65)&gt;0,SUM('[1]School 1:School 5'!I65:I65),"")</f>
        <v/>
      </c>
      <c r="J65" s="195" t="str">
        <f>IF(SUM('[1]School 1:School 5'!J65:J65)&gt;0,SUM('[1]School 1:School 5'!J65:J65),"")</f>
        <v/>
      </c>
      <c r="K65" s="198"/>
      <c r="L65" s="1"/>
    </row>
    <row r="66" spans="1:14" ht="24.95" customHeight="1" x14ac:dyDescent="0.25">
      <c r="A66" s="183" t="s">
        <v>95</v>
      </c>
      <c r="B66" s="184">
        <v>351</v>
      </c>
      <c r="C66" s="185" t="s">
        <v>202</v>
      </c>
      <c r="D66" s="157" t="str">
        <f t="shared" si="1"/>
        <v/>
      </c>
      <c r="E66" s="194" t="str">
        <f>IF(SUM('[1]School 1:School 5'!E66:E66)&gt;0,SUM('[1]School 1:School 5'!E66:E66),"")</f>
        <v/>
      </c>
      <c r="F66" s="194" t="str">
        <f>IF(SUM('[1]School 1:School 5'!F66:F66)&gt;0,SUM('[1]School 1:School 5'!F66:F66),"")</f>
        <v/>
      </c>
      <c r="G66" s="194" t="str">
        <f>IF(SUM('[1]School 1:School 5'!G66:G66)&gt;0,SUM('[1]School 1:School 5'!G66:G66),"")</f>
        <v/>
      </c>
      <c r="H66" s="194" t="str">
        <f>IF(SUM('[1]School 1:School 5'!H66:H66)&gt;0,SUM('[1]School 1:School 5'!H66:H66),"")</f>
        <v/>
      </c>
      <c r="I66" s="194" t="str">
        <f>IF(SUM('[1]School 1:School 5'!I66:I66)&gt;0,SUM('[1]School 1:School 5'!I66:I66),"")</f>
        <v/>
      </c>
      <c r="J66" s="195" t="str">
        <f>IF(SUM('[1]School 1:School 5'!J66:J66)&gt;0,SUM('[1]School 1:School 5'!J66:J66),"")</f>
        <v/>
      </c>
      <c r="K66" s="193"/>
      <c r="L66" s="1"/>
    </row>
    <row r="67" spans="1:14" s="62" customFormat="1" ht="24.95" customHeight="1" x14ac:dyDescent="0.25">
      <c r="A67" s="183" t="s">
        <v>96</v>
      </c>
      <c r="B67" s="184">
        <v>352</v>
      </c>
      <c r="C67" s="185" t="s">
        <v>225</v>
      </c>
      <c r="D67" s="157" t="str">
        <f t="shared" si="1"/>
        <v/>
      </c>
      <c r="E67" s="194" t="str">
        <f>IF(SUM('[1]School 1:School 5'!E67:E67)&gt;0,SUM('[1]School 1:School 5'!E67:E67),"")</f>
        <v/>
      </c>
      <c r="F67" s="194" t="str">
        <f>IF(SUM('[1]School 1:School 5'!F67:F67)&gt;0,SUM('[1]School 1:School 5'!F67:F67),"")</f>
        <v/>
      </c>
      <c r="G67" s="194" t="str">
        <f>IF(SUM('[1]School 1:School 5'!G67:G67)&gt;0,SUM('[1]School 1:School 5'!G67:G67),"")</f>
        <v/>
      </c>
      <c r="H67" s="194" t="str">
        <f>IF(SUM('[1]School 1:School 5'!H67:H67)&gt;0,SUM('[1]School 1:School 5'!H67:H67),"")</f>
        <v/>
      </c>
      <c r="I67" s="194" t="str">
        <f>IF(SUM('[1]School 1:School 5'!I67:I67)&gt;0,SUM('[1]School 1:School 5'!I67:I67),"")</f>
        <v/>
      </c>
      <c r="J67" s="195" t="str">
        <f>IF(SUM('[1]School 1:School 5'!J67:J67)&gt;0,SUM('[1]School 1:School 5'!J67:J67),"")</f>
        <v/>
      </c>
      <c r="K67" s="193"/>
      <c r="M67" s="75"/>
      <c r="N67" s="75"/>
    </row>
    <row r="68" spans="1:14" ht="24.95" customHeight="1" x14ac:dyDescent="0.25">
      <c r="A68" s="183" t="s">
        <v>97</v>
      </c>
      <c r="B68" s="184">
        <v>353</v>
      </c>
      <c r="C68" s="185" t="s">
        <v>212</v>
      </c>
      <c r="D68" s="157" t="str">
        <f t="shared" si="1"/>
        <v/>
      </c>
      <c r="E68" s="194" t="str">
        <f>IF(SUM('[1]School 1:School 5'!E68:E68)&gt;0,SUM('[1]School 1:School 5'!E68:E68),"")</f>
        <v/>
      </c>
      <c r="F68" s="194" t="str">
        <f>IF(SUM('[1]School 1:School 5'!F68:F68)&gt;0,SUM('[1]School 1:School 5'!F68:F68),"")</f>
        <v/>
      </c>
      <c r="G68" s="194" t="str">
        <f>IF(SUM('[1]School 1:School 5'!G68:G68)&gt;0,SUM('[1]School 1:School 5'!G68:G68),"")</f>
        <v/>
      </c>
      <c r="H68" s="194" t="str">
        <f>IF(SUM('[1]School 1:School 5'!H68:H68)&gt;0,SUM('[1]School 1:School 5'!H68:H68),"")</f>
        <v/>
      </c>
      <c r="I68" s="194" t="str">
        <f>IF(SUM('[1]School 1:School 5'!I68:I68)&gt;0,SUM('[1]School 1:School 5'!I68:I68),"")</f>
        <v/>
      </c>
      <c r="J68" s="195" t="str">
        <f>IF(SUM('[1]School 1:School 5'!J68:J68)&gt;0,SUM('[1]School 1:School 5'!J68:J68),"")</f>
        <v/>
      </c>
      <c r="K68" s="193"/>
      <c r="L68" s="1"/>
    </row>
    <row r="69" spans="1:14" ht="24.95" customHeight="1" x14ac:dyDescent="0.25">
      <c r="A69" s="183" t="s">
        <v>98</v>
      </c>
      <c r="B69" s="184">
        <v>354</v>
      </c>
      <c r="C69" s="185" t="s">
        <v>99</v>
      </c>
      <c r="D69" s="157" t="str">
        <f t="shared" si="1"/>
        <v/>
      </c>
      <c r="E69" s="194" t="str">
        <f>IF(SUM('[1]School 1:School 5'!E69:E69)&gt;0,SUM('[1]School 1:School 5'!E69:E69),"")</f>
        <v/>
      </c>
      <c r="F69" s="194" t="str">
        <f>IF(SUM('[1]School 1:School 5'!F69:F69)&gt;0,SUM('[1]School 1:School 5'!F69:F69),"")</f>
        <v/>
      </c>
      <c r="G69" s="194" t="str">
        <f>IF(SUM('[1]School 1:School 5'!G69:G69)&gt;0,SUM('[1]School 1:School 5'!G69:G69),"")</f>
        <v/>
      </c>
      <c r="H69" s="194" t="str">
        <f>IF(SUM('[1]School 1:School 5'!H69:H69)&gt;0,SUM('[1]School 1:School 5'!H69:H69),"")</f>
        <v/>
      </c>
      <c r="I69" s="194" t="str">
        <f>IF(SUM('[1]School 1:School 5'!I69:I69)&gt;0,SUM('[1]School 1:School 5'!I69:I69),"")</f>
        <v/>
      </c>
      <c r="J69" s="195" t="str">
        <f>IF(SUM('[1]School 1:School 5'!J69:J69)&gt;0,SUM('[1]School 1:School 5'!J69:J69),"")</f>
        <v/>
      </c>
      <c r="K69" s="193"/>
      <c r="L69" s="1"/>
    </row>
    <row r="70" spans="1:14" ht="24.95" customHeight="1" x14ac:dyDescent="0.25">
      <c r="A70" s="183" t="s">
        <v>100</v>
      </c>
      <c r="B70" s="184">
        <v>355</v>
      </c>
      <c r="C70" s="185" t="s">
        <v>101</v>
      </c>
      <c r="D70" s="157" t="str">
        <f t="shared" si="1"/>
        <v/>
      </c>
      <c r="E70" s="194" t="str">
        <f>IF(SUM('[1]School 1:School 5'!E70:E70)&gt;0,SUM('[1]School 1:School 5'!E70:E70),"")</f>
        <v/>
      </c>
      <c r="F70" s="194" t="str">
        <f>IF(SUM('[1]School 1:School 5'!F70:F70)&gt;0,SUM('[1]School 1:School 5'!F70:F70),"")</f>
        <v/>
      </c>
      <c r="G70" s="194" t="str">
        <f>IF(SUM('[1]School 1:School 5'!G70:G70)&gt;0,SUM('[1]School 1:School 5'!G70:G70),"")</f>
        <v/>
      </c>
      <c r="H70" s="194" t="str">
        <f>IF(SUM('[1]School 1:School 5'!H70:H70)&gt;0,SUM('[1]School 1:School 5'!H70:H70),"")</f>
        <v/>
      </c>
      <c r="I70" s="194" t="str">
        <f>IF(SUM('[1]School 1:School 5'!I70:I70)&gt;0,SUM('[1]School 1:School 5'!I70:I70),"")</f>
        <v/>
      </c>
      <c r="J70" s="195" t="str">
        <f>IF(SUM('[1]School 1:School 5'!J70:J70)&gt;0,SUM('[1]School 1:School 5'!J70:J70),"")</f>
        <v/>
      </c>
      <c r="K70" s="193"/>
      <c r="L70" s="1"/>
    </row>
    <row r="71" spans="1:14" ht="24.95" customHeight="1" x14ac:dyDescent="0.25">
      <c r="A71" s="183" t="s">
        <v>102</v>
      </c>
      <c r="B71" s="184">
        <v>356</v>
      </c>
      <c r="C71" s="185" t="s">
        <v>103</v>
      </c>
      <c r="D71" s="157">
        <f t="shared" si="1"/>
        <v>121751.06</v>
      </c>
      <c r="E71" s="194">
        <v>93979.88</v>
      </c>
      <c r="F71" s="194">
        <v>27771.18</v>
      </c>
      <c r="G71" s="194">
        <v>0</v>
      </c>
      <c r="H71" s="194">
        <v>0</v>
      </c>
      <c r="I71" s="194">
        <v>0</v>
      </c>
      <c r="J71" s="195">
        <v>0</v>
      </c>
      <c r="K71" s="193"/>
      <c r="L71" s="1"/>
    </row>
    <row r="72" spans="1:14" ht="24.95" customHeight="1" x14ac:dyDescent="0.25">
      <c r="A72" s="183" t="s">
        <v>213</v>
      </c>
      <c r="B72" s="184">
        <v>374</v>
      </c>
      <c r="C72" s="185" t="s">
        <v>214</v>
      </c>
      <c r="D72" s="157" t="str">
        <f t="shared" si="1"/>
        <v/>
      </c>
      <c r="E72" s="194" t="str">
        <f>IF(SUM('[1]School 1:School 5'!E72:E72)&gt;0,SUM('[1]School 1:School 5'!E72:E72),"")</f>
        <v/>
      </c>
      <c r="F72" s="194" t="str">
        <f>IF(SUM('[1]School 1:School 5'!F72:F72)&gt;0,SUM('[1]School 1:School 5'!F72:F72),"")</f>
        <v/>
      </c>
      <c r="G72" s="194" t="str">
        <f>IF(SUM('[1]School 1:School 5'!G72:G72)&gt;0,SUM('[1]School 1:School 5'!G72:G72),"")</f>
        <v/>
      </c>
      <c r="H72" s="194" t="str">
        <f>IF(SUM('[1]School 1:School 5'!H72:H72)&gt;0,SUM('[1]School 1:School 5'!H72:H72),"")</f>
        <v/>
      </c>
      <c r="I72" s="194" t="str">
        <f>IF(SUM('[1]School 1:School 5'!I72:I72)&gt;0,SUM('[1]School 1:School 5'!I72:I72),"")</f>
        <v/>
      </c>
      <c r="J72" s="195" t="str">
        <f>IF(SUM('[1]School 1:School 5'!J72:J72)&gt;0,SUM('[1]School 1:School 5'!J72:J72),"")</f>
        <v/>
      </c>
      <c r="K72" s="193"/>
      <c r="L72" s="1"/>
    </row>
    <row r="73" spans="1:14" ht="24.95" customHeight="1" x14ac:dyDescent="0.25">
      <c r="A73" s="183" t="s">
        <v>104</v>
      </c>
      <c r="B73" s="184">
        <v>357</v>
      </c>
      <c r="C73" s="185" t="s">
        <v>105</v>
      </c>
      <c r="D73" s="157" t="str">
        <f t="shared" si="1"/>
        <v/>
      </c>
      <c r="E73" s="194" t="str">
        <f>IF(SUM('[1]School 1:School 5'!E73:E73)&gt;0,SUM('[1]School 1:School 5'!E73:E73),"")</f>
        <v/>
      </c>
      <c r="F73" s="194" t="str">
        <f>IF(SUM('[1]School 1:School 5'!F73:F73)&gt;0,SUM('[1]School 1:School 5'!F73:F73),"")</f>
        <v/>
      </c>
      <c r="G73" s="194" t="str">
        <f>IF(SUM('[1]School 1:School 5'!G73:G73)&gt;0,SUM('[1]School 1:School 5'!G73:G73),"")</f>
        <v/>
      </c>
      <c r="H73" s="194" t="str">
        <f>IF(SUM('[1]School 1:School 5'!H73:H73)&gt;0,SUM('[1]School 1:School 5'!H73:H73),"")</f>
        <v/>
      </c>
      <c r="I73" s="194" t="str">
        <f>IF(SUM('[1]School 1:School 5'!I73:I73)&gt;0,SUM('[1]School 1:School 5'!I73:I73),"")</f>
        <v/>
      </c>
      <c r="J73" s="195" t="str">
        <f>IF(SUM('[1]School 1:School 5'!J73:J73)&gt;0,SUM('[1]School 1:School 5'!J73:J73),"")</f>
        <v/>
      </c>
      <c r="K73" s="193"/>
      <c r="L73" s="1"/>
    </row>
    <row r="74" spans="1:14" ht="24.95" customHeight="1" x14ac:dyDescent="0.25">
      <c r="A74" s="183" t="s">
        <v>108</v>
      </c>
      <c r="B74" s="184">
        <v>361</v>
      </c>
      <c r="C74" s="185" t="s">
        <v>203</v>
      </c>
      <c r="D74" s="157">
        <f t="shared" si="1"/>
        <v>205044.88999999998</v>
      </c>
      <c r="E74" s="194">
        <v>152083.68</v>
      </c>
      <c r="F74" s="194">
        <v>44928.03</v>
      </c>
      <c r="G74" s="194">
        <v>0</v>
      </c>
      <c r="H74" s="194">
        <v>4928.18</v>
      </c>
      <c r="I74" s="194">
        <v>0</v>
      </c>
      <c r="J74" s="195">
        <v>3105</v>
      </c>
      <c r="K74" s="193"/>
      <c r="L74" s="1"/>
    </row>
    <row r="75" spans="1:14" ht="24.95" customHeight="1" x14ac:dyDescent="0.25">
      <c r="A75" s="183" t="s">
        <v>109</v>
      </c>
      <c r="B75" s="184">
        <v>362</v>
      </c>
      <c r="C75" s="185" t="s">
        <v>215</v>
      </c>
      <c r="D75" s="157">
        <f t="shared" si="1"/>
        <v>956614.14</v>
      </c>
      <c r="E75" s="194">
        <v>554160.38</v>
      </c>
      <c r="F75" s="194">
        <v>148019.41</v>
      </c>
      <c r="G75" s="194">
        <v>11401.95</v>
      </c>
      <c r="H75" s="194">
        <v>208044.65</v>
      </c>
      <c r="I75" s="194">
        <v>25442.75</v>
      </c>
      <c r="J75" s="195">
        <v>9545</v>
      </c>
      <c r="K75" s="193"/>
      <c r="L75" s="1"/>
    </row>
    <row r="76" spans="1:14" ht="24.95" customHeight="1" x14ac:dyDescent="0.25">
      <c r="A76" s="183" t="s">
        <v>110</v>
      </c>
      <c r="B76" s="184">
        <v>364</v>
      </c>
      <c r="C76" s="185" t="s">
        <v>204</v>
      </c>
      <c r="D76" s="157" t="str">
        <f t="shared" si="1"/>
        <v/>
      </c>
      <c r="E76" s="194" t="str">
        <f>IF(SUM('[1]School 1:School 5'!E76:E76)&gt;0,SUM('[1]School 1:School 5'!E76:E76),"")</f>
        <v/>
      </c>
      <c r="F76" s="194" t="str">
        <f>IF(SUM('[1]School 1:School 5'!F76:F76)&gt;0,SUM('[1]School 1:School 5'!F76:F76),"")</f>
        <v/>
      </c>
      <c r="G76" s="194" t="str">
        <f>IF(SUM('[1]School 1:School 5'!G76:G76)&gt;0,SUM('[1]School 1:School 5'!G76:G76),"")</f>
        <v/>
      </c>
      <c r="H76" s="194" t="str">
        <f>IF(SUM('[1]School 1:School 5'!H76:H76)&gt;0,SUM('[1]School 1:School 5'!H76:H76),"")</f>
        <v/>
      </c>
      <c r="I76" s="194" t="str">
        <f>IF(SUM('[1]School 1:School 5'!I76:I76)&gt;0,SUM('[1]School 1:School 5'!I76:I76),"")</f>
        <v/>
      </c>
      <c r="J76" s="195" t="str">
        <f>IF(SUM('[1]School 1:School 5'!J76:J76)&gt;0,SUM('[1]School 1:School 5'!J76:J76),"")</f>
        <v/>
      </c>
      <c r="K76" s="193"/>
      <c r="L76" s="1"/>
    </row>
    <row r="77" spans="1:14" ht="24.95" customHeight="1" x14ac:dyDescent="0.25">
      <c r="A77" s="183" t="s">
        <v>111</v>
      </c>
      <c r="B77" s="184">
        <v>365</v>
      </c>
      <c r="C77" s="185" t="s">
        <v>112</v>
      </c>
      <c r="D77" s="157" t="str">
        <f t="shared" si="1"/>
        <v/>
      </c>
      <c r="E77" s="194" t="str">
        <f>IF(SUM('[1]School 1:School 5'!E77:E77)&gt;0,SUM('[1]School 1:School 5'!E77:E77),"")</f>
        <v/>
      </c>
      <c r="F77" s="194" t="str">
        <f>IF(SUM('[1]School 1:School 5'!F77:F77)&gt;0,SUM('[1]School 1:School 5'!F77:F77),"")</f>
        <v/>
      </c>
      <c r="G77" s="194" t="str">
        <f>IF(SUM('[1]School 1:School 5'!G77:G77)&gt;0,SUM('[1]School 1:School 5'!G77:G77),"")</f>
        <v/>
      </c>
      <c r="H77" s="194" t="str">
        <f>IF(SUM('[1]School 1:School 5'!H77:H77)&gt;0,SUM('[1]School 1:School 5'!H77:H77),"")</f>
        <v/>
      </c>
      <c r="I77" s="194" t="str">
        <f>IF(SUM('[1]School 1:School 5'!I77:I77)&gt;0,SUM('[1]School 1:School 5'!I77:I77),"")</f>
        <v/>
      </c>
      <c r="J77" s="195" t="str">
        <f>IF(SUM('[1]School 1:School 5'!J77:J77)&gt;0,SUM('[1]School 1:School 5'!J77:J77),"")</f>
        <v/>
      </c>
      <c r="K77" s="193"/>
      <c r="L77" s="1"/>
    </row>
    <row r="78" spans="1:14" ht="24.95" customHeight="1" x14ac:dyDescent="0.25">
      <c r="A78" s="183" t="s">
        <v>113</v>
      </c>
      <c r="B78" s="184">
        <v>366</v>
      </c>
      <c r="C78" s="185" t="s">
        <v>216</v>
      </c>
      <c r="D78" s="157" t="str">
        <f t="shared" si="1"/>
        <v/>
      </c>
      <c r="E78" s="194" t="str">
        <f>IF(SUM('[1]School 1:School 5'!E78:E78)&gt;0,SUM('[1]School 1:School 5'!E78:E78),"")</f>
        <v/>
      </c>
      <c r="F78" s="194" t="str">
        <f>IF(SUM('[1]School 1:School 5'!F78:F78)&gt;0,SUM('[1]School 1:School 5'!F78:F78),"")</f>
        <v/>
      </c>
      <c r="G78" s="194" t="str">
        <f>IF(SUM('[1]School 1:School 5'!G78:G78)&gt;0,SUM('[1]School 1:School 5'!G78:G78),"")</f>
        <v/>
      </c>
      <c r="H78" s="194" t="str">
        <f>IF(SUM('[1]School 1:School 5'!H78:H78)&gt;0,SUM('[1]School 1:School 5'!H78:H78),"")</f>
        <v/>
      </c>
      <c r="I78" s="194" t="str">
        <f>IF(SUM('[1]School 1:School 5'!I78:I78)&gt;0,SUM('[1]School 1:School 5'!I78:I78),"")</f>
        <v/>
      </c>
      <c r="J78" s="195" t="str">
        <f>IF(SUM('[1]School 1:School 5'!J78:J78)&gt;0,SUM('[1]School 1:School 5'!J78:J78),"")</f>
        <v/>
      </c>
      <c r="K78" s="193"/>
      <c r="L78" s="1"/>
    </row>
    <row r="79" spans="1:14" ht="24.95" customHeight="1" x14ac:dyDescent="0.25">
      <c r="A79" s="183" t="s">
        <v>114</v>
      </c>
      <c r="B79" s="184">
        <v>368</v>
      </c>
      <c r="C79" s="185" t="s">
        <v>115</v>
      </c>
      <c r="D79" s="157" t="str">
        <f t="shared" si="1"/>
        <v/>
      </c>
      <c r="E79" s="194" t="str">
        <f>IF(SUM('[1]School 1:School 5'!E79:E79)&gt;0,SUM('[1]School 1:School 5'!E79:E79),"")</f>
        <v/>
      </c>
      <c r="F79" s="194" t="str">
        <f>IF(SUM('[1]School 1:School 5'!F79:F79)&gt;0,SUM('[1]School 1:School 5'!F79:F79),"")</f>
        <v/>
      </c>
      <c r="G79" s="194" t="str">
        <f>IF(SUM('[1]School 1:School 5'!G79:G79)&gt;0,SUM('[1]School 1:School 5'!G79:G79),"")</f>
        <v/>
      </c>
      <c r="H79" s="194" t="str">
        <f>IF(SUM('[1]School 1:School 5'!H79:H79)&gt;0,SUM('[1]School 1:School 5'!H79:H79),"")</f>
        <v/>
      </c>
      <c r="I79" s="194" t="str">
        <f>IF(SUM('[1]School 1:School 5'!I79:I79)&gt;0,SUM('[1]School 1:School 5'!I79:I79),"")</f>
        <v/>
      </c>
      <c r="J79" s="195" t="str">
        <f>IF(SUM('[1]School 1:School 5'!J79:J79)&gt;0,SUM('[1]School 1:School 5'!J79:J79),"")</f>
        <v/>
      </c>
      <c r="K79" s="193"/>
      <c r="L79" s="1"/>
    </row>
    <row r="80" spans="1:14" ht="41.25" customHeight="1" x14ac:dyDescent="0.25">
      <c r="A80" s="255" t="s">
        <v>167</v>
      </c>
      <c r="B80" s="256"/>
      <c r="C80" s="256"/>
      <c r="D80" s="157"/>
      <c r="E80" s="199" t="str">
        <f>IF(SUM('[1]School 1:School 5'!E80:E80)&gt;0,SUM('[1]School 1:School 5'!E80:E80),"")</f>
        <v/>
      </c>
      <c r="F80" s="199" t="str">
        <f>IF(SUM('[1]School 1:School 5'!F80:F80)&gt;0,SUM('[1]School 1:School 5'!F80:F80),"")</f>
        <v/>
      </c>
      <c r="G80" s="199" t="str">
        <f>IF(SUM('[1]School 1:School 5'!G80:G80)&gt;0,SUM('[1]School 1:School 5'!G80:G80),"")</f>
        <v/>
      </c>
      <c r="H80" s="199" t="str">
        <f>IF(SUM('[1]School 1:School 5'!H80:H80)&gt;0,SUM('[1]School 1:School 5'!H80:H80),"")</f>
        <v/>
      </c>
      <c r="I80" s="199" t="str">
        <f>IF(SUM('[1]School 1:School 5'!I80:I80)&gt;0,SUM('[1]School 1:School 5'!I80:I80),"")</f>
        <v/>
      </c>
      <c r="J80" s="200" t="str">
        <f>IF(SUM('[1]School 1:School 5'!J80:J80)&gt;0,SUM('[1]School 1:School 5'!J80:J80),"")</f>
        <v/>
      </c>
      <c r="K80" s="193"/>
      <c r="L80" s="1"/>
    </row>
    <row r="81" spans="1:12" ht="24.95" customHeight="1" x14ac:dyDescent="0.25">
      <c r="A81" s="171" t="s">
        <v>230</v>
      </c>
      <c r="B81" s="173">
        <v>380</v>
      </c>
      <c r="C81" s="172" t="s">
        <v>231</v>
      </c>
      <c r="D81" s="157">
        <f t="shared" ref="D81:D94" si="2">IF(SUM(E81:K81)&gt;0,(SUM(E81:K81)),"")</f>
        <v>116476.01</v>
      </c>
      <c r="E81" s="194">
        <v>93963.92</v>
      </c>
      <c r="F81" s="194">
        <v>19381.11</v>
      </c>
      <c r="G81" s="194">
        <v>1050.05</v>
      </c>
      <c r="H81" s="194">
        <v>2080.9299999999998</v>
      </c>
      <c r="I81" s="194">
        <v>0</v>
      </c>
      <c r="J81" s="195">
        <v>0</v>
      </c>
      <c r="K81" s="193"/>
      <c r="L81" s="1"/>
    </row>
    <row r="82" spans="1:12" ht="24.95" customHeight="1" x14ac:dyDescent="0.25">
      <c r="A82" s="171" t="s">
        <v>232</v>
      </c>
      <c r="B82" s="173">
        <v>395</v>
      </c>
      <c r="C82" s="172" t="s">
        <v>233</v>
      </c>
      <c r="D82" s="157">
        <f t="shared" si="2"/>
        <v>40184.080000000002</v>
      </c>
      <c r="E82" s="194">
        <v>30811.94</v>
      </c>
      <c r="F82" s="194">
        <v>9096.99</v>
      </c>
      <c r="G82" s="194" t="str">
        <f>IF(SUM('[1]School 1:School 5'!G82:G82)&gt;0,SUM('[1]School 1:School 5'!G82:G82),"")</f>
        <v/>
      </c>
      <c r="H82" s="194" t="str">
        <f>IF(SUM('[1]School 1:School 5'!H82:H82)&gt;0,SUM('[1]School 1:School 5'!H82:H82),"")</f>
        <v/>
      </c>
      <c r="I82" s="194">
        <v>175.15</v>
      </c>
      <c r="J82" s="195">
        <v>100</v>
      </c>
      <c r="K82" s="193"/>
      <c r="L82" s="1"/>
    </row>
    <row r="83" spans="1:12" ht="24.95" customHeight="1" x14ac:dyDescent="0.25">
      <c r="A83" s="171"/>
      <c r="B83" s="173"/>
      <c r="C83" s="172"/>
      <c r="D83" s="157" t="str">
        <f t="shared" si="2"/>
        <v/>
      </c>
      <c r="E83" s="178"/>
      <c r="F83" s="178"/>
      <c r="G83" s="178"/>
      <c r="H83" s="178"/>
      <c r="I83" s="178"/>
      <c r="J83" s="178"/>
      <c r="K83" s="178"/>
      <c r="L83" s="1"/>
    </row>
    <row r="84" spans="1:12" ht="24.95" customHeight="1" x14ac:dyDescent="0.25">
      <c r="A84" s="171"/>
      <c r="B84" s="173"/>
      <c r="C84" s="172"/>
      <c r="D84" s="157" t="str">
        <f t="shared" si="2"/>
        <v/>
      </c>
      <c r="E84" s="178"/>
      <c r="F84" s="178"/>
      <c r="G84" s="178"/>
      <c r="H84" s="178"/>
      <c r="I84" s="178"/>
      <c r="J84" s="178"/>
      <c r="K84" s="178"/>
      <c r="L84" s="1"/>
    </row>
    <row r="85" spans="1:12" ht="46.5" customHeight="1" x14ac:dyDescent="0.25">
      <c r="A85" s="171"/>
      <c r="B85" s="173"/>
      <c r="C85" s="172"/>
      <c r="D85" s="157" t="str">
        <f t="shared" si="2"/>
        <v/>
      </c>
      <c r="E85" s="178"/>
      <c r="F85" s="178"/>
      <c r="G85" s="178"/>
      <c r="H85" s="178"/>
      <c r="I85" s="178"/>
      <c r="J85" s="178"/>
      <c r="K85" s="178"/>
      <c r="L85" s="1"/>
    </row>
    <row r="86" spans="1:12" ht="24.95" customHeight="1" x14ac:dyDescent="0.25">
      <c r="A86" s="171"/>
      <c r="B86" s="173"/>
      <c r="C86" s="172"/>
      <c r="D86" s="157" t="str">
        <f t="shared" si="2"/>
        <v/>
      </c>
      <c r="E86" s="178"/>
      <c r="F86" s="178"/>
      <c r="G86" s="178"/>
      <c r="H86" s="178"/>
      <c r="I86" s="178"/>
      <c r="J86" s="178"/>
      <c r="K86" s="178"/>
      <c r="L86" s="1"/>
    </row>
    <row r="87" spans="1:12" ht="24.95" customHeight="1" x14ac:dyDescent="0.25">
      <c r="A87" s="171"/>
      <c r="B87" s="173"/>
      <c r="C87" s="172"/>
      <c r="D87" s="157" t="str">
        <f t="shared" si="2"/>
        <v/>
      </c>
      <c r="E87" s="178"/>
      <c r="F87" s="178"/>
      <c r="G87" s="178"/>
      <c r="H87" s="178"/>
      <c r="I87" s="178"/>
      <c r="J87" s="178"/>
      <c r="K87" s="178"/>
      <c r="L87" s="1"/>
    </row>
    <row r="88" spans="1:12" ht="24.95" customHeight="1" x14ac:dyDescent="0.25">
      <c r="A88" s="171"/>
      <c r="B88" s="173"/>
      <c r="C88" s="172"/>
      <c r="D88" s="157" t="str">
        <f t="shared" si="2"/>
        <v/>
      </c>
      <c r="E88" s="178"/>
      <c r="F88" s="178"/>
      <c r="G88" s="178"/>
      <c r="H88" s="178"/>
      <c r="I88" s="178"/>
      <c r="J88" s="178"/>
      <c r="K88" s="178"/>
      <c r="L88" s="1"/>
    </row>
    <row r="89" spans="1:12" ht="24.95" customHeight="1" x14ac:dyDescent="0.25">
      <c r="A89" s="171"/>
      <c r="B89" s="173"/>
      <c r="C89" s="172"/>
      <c r="D89" s="157" t="str">
        <f t="shared" si="2"/>
        <v/>
      </c>
      <c r="E89" s="178"/>
      <c r="F89" s="178"/>
      <c r="G89" s="178"/>
      <c r="H89" s="178"/>
      <c r="I89" s="178"/>
      <c r="J89" s="178"/>
      <c r="K89" s="178"/>
      <c r="L89" s="1"/>
    </row>
    <row r="90" spans="1:12" ht="24.95" customHeight="1" x14ac:dyDescent="0.25">
      <c r="A90" s="171"/>
      <c r="B90" s="173"/>
      <c r="C90" s="172"/>
      <c r="D90" s="157" t="str">
        <f t="shared" si="2"/>
        <v/>
      </c>
      <c r="E90" s="178"/>
      <c r="F90" s="178"/>
      <c r="G90" s="178"/>
      <c r="H90" s="178"/>
      <c r="I90" s="178"/>
      <c r="J90" s="178"/>
      <c r="K90" s="178"/>
      <c r="L90" s="1"/>
    </row>
    <row r="91" spans="1:12" ht="24.95" customHeight="1" x14ac:dyDescent="0.25">
      <c r="A91" s="171"/>
      <c r="B91" s="173"/>
      <c r="C91" s="172"/>
      <c r="D91" s="157" t="str">
        <f t="shared" si="2"/>
        <v/>
      </c>
      <c r="E91" s="178"/>
      <c r="F91" s="178"/>
      <c r="G91" s="178"/>
      <c r="H91" s="178"/>
      <c r="I91" s="178"/>
      <c r="J91" s="178"/>
      <c r="K91" s="178"/>
      <c r="L91" s="1"/>
    </row>
    <row r="92" spans="1:12" ht="24.95" customHeight="1" x14ac:dyDescent="0.25">
      <c r="A92" s="171"/>
      <c r="B92" s="173"/>
      <c r="C92" s="172"/>
      <c r="D92" s="157" t="str">
        <f t="shared" si="2"/>
        <v/>
      </c>
      <c r="E92" s="178"/>
      <c r="F92" s="178"/>
      <c r="G92" s="178"/>
      <c r="H92" s="178"/>
      <c r="I92" s="178"/>
      <c r="J92" s="178"/>
      <c r="K92" s="178"/>
      <c r="L92" s="1"/>
    </row>
    <row r="93" spans="1:12" ht="24.95" customHeight="1" x14ac:dyDescent="0.25">
      <c r="A93" s="171"/>
      <c r="B93" s="173"/>
      <c r="C93" s="172"/>
      <c r="D93" s="157" t="str">
        <f t="shared" si="2"/>
        <v/>
      </c>
      <c r="E93" s="178"/>
      <c r="F93" s="178"/>
      <c r="G93" s="178"/>
      <c r="H93" s="178"/>
      <c r="I93" s="178"/>
      <c r="J93" s="178"/>
      <c r="K93" s="178"/>
      <c r="L93" s="1"/>
    </row>
    <row r="94" spans="1:12" ht="24.95" customHeight="1" thickBot="1" x14ac:dyDescent="0.3">
      <c r="A94" s="174"/>
      <c r="B94" s="175"/>
      <c r="C94" s="176"/>
      <c r="D94" s="158" t="str">
        <f t="shared" si="2"/>
        <v/>
      </c>
      <c r="E94" s="179"/>
      <c r="F94" s="179"/>
      <c r="G94" s="179"/>
      <c r="H94" s="179"/>
      <c r="I94" s="179"/>
      <c r="J94" s="179"/>
      <c r="K94" s="179"/>
      <c r="L94" s="1"/>
    </row>
    <row r="95" spans="1:12" ht="24.95" customHeight="1" thickBot="1" x14ac:dyDescent="0.3">
      <c r="A95" s="269" t="s">
        <v>217</v>
      </c>
      <c r="B95" s="270"/>
      <c r="C95" s="270"/>
      <c r="D95" s="159">
        <f>SUM(D17:D94)</f>
        <v>5044598.3</v>
      </c>
      <c r="E95" s="159">
        <f t="shared" ref="E95:K95" si="3">SUM(E17:E94)</f>
        <v>2770166.32</v>
      </c>
      <c r="F95" s="159">
        <f t="shared" si="3"/>
        <v>746507.31</v>
      </c>
      <c r="G95" s="159">
        <f t="shared" si="3"/>
        <v>115556.24</v>
      </c>
      <c r="H95" s="159">
        <f t="shared" si="3"/>
        <v>426381.62</v>
      </c>
      <c r="I95" s="159">
        <f t="shared" si="3"/>
        <v>921693.36</v>
      </c>
      <c r="J95" s="159">
        <f t="shared" si="3"/>
        <v>64293.450000000004</v>
      </c>
      <c r="K95" s="159">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zoomScale="65" zoomScaleNormal="65" zoomScaleSheetLayoutView="100" workbookViewId="0">
      <selection activeCell="A81" sqref="A81:C8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2871875.5099999993</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c r="L4" s="65"/>
      <c r="M4" s="223" t="s">
        <v>175</v>
      </c>
      <c r="N4" s="223"/>
      <c r="O4" s="61"/>
      <c r="P4" s="61"/>
      <c r="Q4" s="61"/>
      <c r="R4" s="61"/>
      <c r="S4" s="61"/>
      <c r="T4" s="61"/>
      <c r="U4" s="61"/>
      <c r="V4" s="61"/>
      <c r="W4" s="61"/>
      <c r="X4" s="61"/>
      <c r="Y4" s="61"/>
    </row>
    <row r="5" spans="1:25" ht="46.5" customHeight="1" x14ac:dyDescent="0.25">
      <c r="A5" s="212"/>
      <c r="B5" s="212"/>
      <c r="C5" s="212"/>
      <c r="D5" s="212"/>
      <c r="E5" s="212"/>
      <c r="F5" s="75"/>
      <c r="G5" s="263" t="s">
        <v>243</v>
      </c>
      <c r="H5" s="264"/>
      <c r="I5" s="264"/>
      <c r="J5" s="264"/>
      <c r="K5" s="60">
        <v>160828.71</v>
      </c>
      <c r="L5" s="59"/>
      <c r="M5" s="223" t="s">
        <v>244</v>
      </c>
      <c r="N5" s="223"/>
      <c r="O5" s="61"/>
      <c r="P5" s="61"/>
      <c r="Q5" s="61"/>
      <c r="R5" s="61"/>
      <c r="S5" s="61"/>
      <c r="T5" s="61"/>
      <c r="U5" s="61"/>
      <c r="V5" s="61"/>
      <c r="W5" s="61"/>
      <c r="X5" s="61"/>
      <c r="Y5" s="61"/>
    </row>
    <row r="6" spans="1:25" ht="43.5" customHeight="1" thickBot="1" x14ac:dyDescent="0.3">
      <c r="F6" s="75"/>
      <c r="G6" s="265" t="s">
        <v>130</v>
      </c>
      <c r="H6" s="266"/>
      <c r="I6" s="266"/>
      <c r="J6" s="266"/>
      <c r="K6" s="164">
        <f>SUM(K2:K5)</f>
        <v>3032704.2199999993</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v>3032704.22</v>
      </c>
      <c r="M7" s="223" t="s">
        <v>245</v>
      </c>
      <c r="N7" s="22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246</v>
      </c>
      <c r="N10" s="243"/>
      <c r="O10" s="79"/>
      <c r="P10" s="79"/>
      <c r="Q10" s="79"/>
      <c r="R10" s="79"/>
      <c r="S10" s="79"/>
      <c r="T10" s="79"/>
      <c r="U10" s="79"/>
      <c r="V10" s="79"/>
      <c r="W10" s="79"/>
      <c r="X10" s="79"/>
      <c r="Y10" s="79"/>
    </row>
    <row r="11" spans="1:25" s="75" customFormat="1" ht="30.75" customHeight="1" thickBot="1" x14ac:dyDescent="0.3">
      <c r="A11" s="106" t="s">
        <v>138</v>
      </c>
      <c r="B11" s="271" t="s">
        <v>240</v>
      </c>
      <c r="C11" s="272"/>
      <c r="D11" s="201" t="s">
        <v>259</v>
      </c>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58" t="str">
        <f>Central!B12</f>
        <v>West-MEC- Western Maricopa Education Center</v>
      </c>
      <c r="C12" s="258"/>
      <c r="D12" s="206" t="str">
        <f>Central!D12</f>
        <v>070802</v>
      </c>
      <c r="E12" s="81" t="s">
        <v>132</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54"/>
      <c r="B14" s="108"/>
      <c r="C14" s="154"/>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5"/>
      <c r="B15" s="111"/>
      <c r="C15" s="155"/>
      <c r="D15" s="112"/>
      <c r="E15" s="245" t="s">
        <v>9</v>
      </c>
      <c r="F15" s="248"/>
      <c r="G15" s="248"/>
      <c r="H15" s="248"/>
      <c r="I15" s="248"/>
      <c r="J15" s="249"/>
      <c r="K15" s="250" t="s">
        <v>10</v>
      </c>
      <c r="M15" s="243"/>
      <c r="N15" s="243"/>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t="str">
        <f t="shared" ref="D17:D79" si="0">IF(SUM(E17:K17)&gt;0,(SUM(E17:K17)),"")</f>
        <v/>
      </c>
      <c r="E17" s="194" t="str">
        <f>IF(SUM('[2]School 1:School 5'!E17:E17)&gt;0,SUM('[2]School 1:School 5'!E17:E17),"")</f>
        <v/>
      </c>
      <c r="F17" s="194" t="str">
        <f>IF(SUM('[2]School 1:School 5'!F17:F17)&gt;0,SUM('[2]School 1:School 5'!F17:F17),"")</f>
        <v/>
      </c>
      <c r="G17" s="194" t="str">
        <f>IF(SUM('[2]School 1:School 5'!G17:G17)&gt;0,SUM('[2]School 1:School 5'!G17:G17),"")</f>
        <v/>
      </c>
      <c r="H17" s="194" t="str">
        <f>IF(SUM('[2]School 1:School 5'!H17:H17)&gt;0,SUM('[2]School 1:School 5'!H17:H17),"")</f>
        <v/>
      </c>
      <c r="I17" s="194" t="str">
        <f>IF(SUM('[2]School 1:School 5'!I17:I17)&gt;0,SUM('[2]School 1:School 5'!I17:I17),"")</f>
        <v/>
      </c>
      <c r="J17" s="195" t="str">
        <f>IF(SUM('[2]School 1:School 5'!J17:J17)&gt;0,SUM('[2]School 1:School 5'!J17:J17),"")</f>
        <v/>
      </c>
      <c r="K17" s="203" t="str">
        <f>IF(SUM('[2]School 1:School 5'!K17:K17)&gt;0,SUM('[2]School 1:School 5'!K17:K17),"")</f>
        <v/>
      </c>
      <c r="M17" s="93"/>
      <c r="N17" s="152" t="s">
        <v>156</v>
      </c>
    </row>
    <row r="18" spans="1:14" s="90" customFormat="1" ht="24.95" customHeight="1" x14ac:dyDescent="0.25">
      <c r="A18" s="183" t="s">
        <v>16</v>
      </c>
      <c r="B18" s="184">
        <v>302</v>
      </c>
      <c r="C18" s="185" t="s">
        <v>17</v>
      </c>
      <c r="D18" s="157">
        <f t="shared" si="0"/>
        <v>140543.25</v>
      </c>
      <c r="E18" s="194">
        <f>IF(SUM('[2]School 1:School 5'!E18:E18)&gt;0,SUM('[2]School 1:School 5'!E18:E18),"")</f>
        <v>69643.75</v>
      </c>
      <c r="F18" s="194">
        <f>IF(SUM('[2]School 1:School 5'!F18:F18)&gt;0,SUM('[2]School 1:School 5'!F18:F18),"")</f>
        <v>21827.34</v>
      </c>
      <c r="G18" s="194">
        <f>IF(SUM('[2]School 1:School 5'!G18:G18)&gt;0,SUM('[2]School 1:School 5'!G18:G18),"")</f>
        <v>2080.2800000000002</v>
      </c>
      <c r="H18" s="194">
        <f>IF(SUM('[2]School 1:School 5'!H18:H18)&gt;0,SUM('[2]School 1:School 5'!H18:H18),"")</f>
        <v>4955.05</v>
      </c>
      <c r="I18" s="194">
        <f>IF(SUM('[2]School 1:School 5'!I18:I18)&gt;0,SUM('[2]School 1:School 5'!I18:I18),"")</f>
        <v>5720.32</v>
      </c>
      <c r="J18" s="195">
        <f>IF(SUM('[2]School 1:School 5'!J18:J18)&gt;0,SUM('[2]School 1:School 5'!J18:J18),"")</f>
        <v>6385.0499999999993</v>
      </c>
      <c r="K18" s="204">
        <f>IF(SUM('[2]School 1:School 5'!K18:K18)&gt;0,SUM('[2]School 1:School 5'!K18:K18),"")</f>
        <v>29931.46</v>
      </c>
      <c r="M18" s="151"/>
      <c r="N18" s="152" t="s">
        <v>157</v>
      </c>
    </row>
    <row r="19" spans="1:14" s="90" customFormat="1" ht="24.95" customHeight="1" x14ac:dyDescent="0.25">
      <c r="A19" s="183" t="s">
        <v>193</v>
      </c>
      <c r="B19" s="184">
        <v>376</v>
      </c>
      <c r="C19" s="185" t="s">
        <v>194</v>
      </c>
      <c r="D19" s="157" t="str">
        <f t="shared" si="0"/>
        <v/>
      </c>
      <c r="E19" s="194" t="str">
        <f>IF(SUM('[2]School 1:School 5'!E19:E19)&gt;0,SUM('[2]School 1:School 5'!E19:E19),"")</f>
        <v/>
      </c>
      <c r="F19" s="194" t="str">
        <f>IF(SUM('[2]School 1:School 5'!F19:F19)&gt;0,SUM('[2]School 1:School 5'!F19:F19),"")</f>
        <v/>
      </c>
      <c r="G19" s="194" t="str">
        <f>IF(SUM('[2]School 1:School 5'!G19:G19)&gt;0,SUM('[2]School 1:School 5'!G19:G19),"")</f>
        <v/>
      </c>
      <c r="H19" s="194" t="str">
        <f>IF(SUM('[2]School 1:School 5'!H19:H19)&gt;0,SUM('[2]School 1:School 5'!H19:H19),"")</f>
        <v/>
      </c>
      <c r="I19" s="194" t="str">
        <f>IF(SUM('[2]School 1:School 5'!I19:I19)&gt;0,SUM('[2]School 1:School 5'!I19:I19),"")</f>
        <v/>
      </c>
      <c r="J19" s="195" t="str">
        <f>IF(SUM('[2]School 1:School 5'!J19:J19)&gt;0,SUM('[2]School 1:School 5'!J19:J19),"")</f>
        <v/>
      </c>
      <c r="K19" s="204" t="str">
        <f>IF(SUM('[2]School 1:School 5'!K19:K19)&gt;0,SUM('[2]School 1:School 5'!K19:K19),"")</f>
        <v/>
      </c>
      <c r="M19" s="151"/>
      <c r="N19" s="152"/>
    </row>
    <row r="20" spans="1:14" s="90" customFormat="1" ht="24.95" customHeight="1" x14ac:dyDescent="0.25">
      <c r="A20" s="183" t="s">
        <v>18</v>
      </c>
      <c r="B20" s="184">
        <v>303</v>
      </c>
      <c r="C20" s="185" t="s">
        <v>19</v>
      </c>
      <c r="D20" s="157" t="str">
        <f t="shared" si="0"/>
        <v/>
      </c>
      <c r="E20" s="194" t="str">
        <f>IF(SUM('[2]School 1:School 5'!E20:E20)&gt;0,SUM('[2]School 1:School 5'!E20:E20),"")</f>
        <v/>
      </c>
      <c r="F20" s="194" t="str">
        <f>IF(SUM('[2]School 1:School 5'!F20:F20)&gt;0,SUM('[2]School 1:School 5'!F20:F20),"")</f>
        <v/>
      </c>
      <c r="G20" s="194" t="str">
        <f>IF(SUM('[2]School 1:School 5'!G20:G20)&gt;0,SUM('[2]School 1:School 5'!G20:G20),"")</f>
        <v/>
      </c>
      <c r="H20" s="194" t="str">
        <f>IF(SUM('[2]School 1:School 5'!H20:H20)&gt;0,SUM('[2]School 1:School 5'!H20:H20),"")</f>
        <v/>
      </c>
      <c r="I20" s="194" t="str">
        <f>IF(SUM('[2]School 1:School 5'!I20:I20)&gt;0,SUM('[2]School 1:School 5'!I20:I20),"")</f>
        <v/>
      </c>
      <c r="J20" s="195" t="str">
        <f>IF(SUM('[2]School 1:School 5'!J20:J20)&gt;0,SUM('[2]School 1:School 5'!J20:J20),"")</f>
        <v/>
      </c>
      <c r="K20" s="204" t="str">
        <f>IF(SUM('[2]School 1:School 5'!K20:K20)&gt;0,SUM('[2]School 1:School 5'!K20:K20),"")</f>
        <v/>
      </c>
      <c r="M20" s="93"/>
      <c r="N20" s="223" t="s">
        <v>158</v>
      </c>
    </row>
    <row r="21" spans="1:14" s="90" customFormat="1" ht="24.95" customHeight="1" x14ac:dyDescent="0.25">
      <c r="A21" s="183" t="s">
        <v>20</v>
      </c>
      <c r="B21" s="184">
        <v>304</v>
      </c>
      <c r="C21" s="185" t="s">
        <v>21</v>
      </c>
      <c r="D21" s="157" t="str">
        <f t="shared" si="0"/>
        <v/>
      </c>
      <c r="E21" s="194" t="str">
        <f>IF(SUM('[2]School 1:School 5'!E21:E21)&gt;0,SUM('[2]School 1:School 5'!E21:E21),"")</f>
        <v/>
      </c>
      <c r="F21" s="194" t="str">
        <f>IF(SUM('[2]School 1:School 5'!F21:F21)&gt;0,SUM('[2]School 1:School 5'!F21:F21),"")</f>
        <v/>
      </c>
      <c r="G21" s="194" t="str">
        <f>IF(SUM('[2]School 1:School 5'!G21:G21)&gt;0,SUM('[2]School 1:School 5'!G21:G21),"")</f>
        <v/>
      </c>
      <c r="H21" s="194" t="str">
        <f>IF(SUM('[2]School 1:School 5'!H21:H21)&gt;0,SUM('[2]School 1:School 5'!H21:H21),"")</f>
        <v/>
      </c>
      <c r="I21" s="194" t="str">
        <f>IF(SUM('[2]School 1:School 5'!I21:I21)&gt;0,SUM('[2]School 1:School 5'!I21:I21),"")</f>
        <v/>
      </c>
      <c r="J21" s="195" t="str">
        <f>IF(SUM('[2]School 1:School 5'!J21:J21)&gt;0,SUM('[2]School 1:School 5'!J21:J21),"")</f>
        <v/>
      </c>
      <c r="K21" s="204" t="str">
        <f>IF(SUM('[2]School 1:School 5'!K21:K21)&gt;0,SUM('[2]School 1:School 5'!K21:K21),"")</f>
        <v/>
      </c>
      <c r="M21" s="93"/>
      <c r="N21" s="223"/>
    </row>
    <row r="22" spans="1:14" s="90" customFormat="1" ht="24.95" customHeight="1" x14ac:dyDescent="0.25">
      <c r="A22" s="183" t="s">
        <v>22</v>
      </c>
      <c r="B22" s="184">
        <v>305</v>
      </c>
      <c r="C22" s="185" t="s">
        <v>23</v>
      </c>
      <c r="D22" s="157" t="str">
        <f t="shared" si="0"/>
        <v/>
      </c>
      <c r="E22" s="194" t="str">
        <f>IF(SUM('[2]School 1:School 5'!E22:E22)&gt;0,SUM('[2]School 1:School 5'!E22:E22),"")</f>
        <v/>
      </c>
      <c r="F22" s="194" t="str">
        <f>IF(SUM('[2]School 1:School 5'!F22:F22)&gt;0,SUM('[2]School 1:School 5'!F22:F22),"")</f>
        <v/>
      </c>
      <c r="G22" s="194" t="str">
        <f>IF(SUM('[2]School 1:School 5'!G22:G22)&gt;0,SUM('[2]School 1:School 5'!G22:G22),"")</f>
        <v/>
      </c>
      <c r="H22" s="194" t="str">
        <f>IF(SUM('[2]School 1:School 5'!H22:H22)&gt;0,SUM('[2]School 1:School 5'!H22:H22),"")</f>
        <v/>
      </c>
      <c r="I22" s="194" t="str">
        <f>IF(SUM('[2]School 1:School 5'!I22:I22)&gt;0,SUM('[2]School 1:School 5'!I22:I22),"")</f>
        <v/>
      </c>
      <c r="J22" s="195" t="str">
        <f>IF(SUM('[2]School 1:School 5'!J22:J22)&gt;0,SUM('[2]School 1:School 5'!J22:J22),"")</f>
        <v/>
      </c>
      <c r="K22" s="204" t="str">
        <f>IF(SUM('[2]School 1:School 5'!K22:K22)&gt;0,SUM('[2]School 1:School 5'!K22:K22),"")</f>
        <v/>
      </c>
      <c r="M22" s="93"/>
      <c r="N22" s="223"/>
    </row>
    <row r="23" spans="1:14" s="90" customFormat="1" ht="24.95" customHeight="1" x14ac:dyDescent="0.25">
      <c r="A23" s="183" t="s">
        <v>24</v>
      </c>
      <c r="B23" s="184">
        <v>306</v>
      </c>
      <c r="C23" s="185" t="s">
        <v>25</v>
      </c>
      <c r="D23" s="157" t="str">
        <f t="shared" si="0"/>
        <v/>
      </c>
      <c r="E23" s="194" t="str">
        <f>IF(SUM('[2]School 1:School 5'!E23:E23)&gt;0,SUM('[2]School 1:School 5'!E23:E23),"")</f>
        <v/>
      </c>
      <c r="F23" s="194" t="str">
        <f>IF(SUM('[2]School 1:School 5'!F23:F23)&gt;0,SUM('[2]School 1:School 5'!F23:F23),"")</f>
        <v/>
      </c>
      <c r="G23" s="194" t="str">
        <f>IF(SUM('[2]School 1:School 5'!G23:G23)&gt;0,SUM('[2]School 1:School 5'!G23:G23),"")</f>
        <v/>
      </c>
      <c r="H23" s="194" t="str">
        <f>IF(SUM('[2]School 1:School 5'!H23:H23)&gt;0,SUM('[2]School 1:School 5'!H23:H23),"")</f>
        <v/>
      </c>
      <c r="I23" s="194" t="str">
        <f>IF(SUM('[2]School 1:School 5'!I23:I23)&gt;0,SUM('[2]School 1:School 5'!I23:I23),"")</f>
        <v/>
      </c>
      <c r="J23" s="195" t="str">
        <f>IF(SUM('[2]School 1:School 5'!J23:J23)&gt;0,SUM('[2]School 1:School 5'!J23:J23),"")</f>
        <v/>
      </c>
      <c r="K23" s="204" t="str">
        <f>IF(SUM('[2]School 1:School 5'!K23:K23)&gt;0,SUM('[2]School 1:School 5'!K23:K23),"")</f>
        <v/>
      </c>
      <c r="M23" s="93"/>
      <c r="N23" s="223" t="s">
        <v>159</v>
      </c>
    </row>
    <row r="24" spans="1:14" s="90" customFormat="1" ht="24.95" customHeight="1" x14ac:dyDescent="0.25">
      <c r="A24" s="183" t="s">
        <v>26</v>
      </c>
      <c r="B24" s="184">
        <v>307</v>
      </c>
      <c r="C24" s="185" t="s">
        <v>27</v>
      </c>
      <c r="D24" s="157">
        <f t="shared" si="0"/>
        <v>58592.889999999992</v>
      </c>
      <c r="E24" s="194">
        <f>IF(SUM('[2]School 1:School 5'!E24:E24)&gt;0,SUM('[2]School 1:School 5'!E24:E24),"")</f>
        <v>32951.82</v>
      </c>
      <c r="F24" s="194">
        <f>IF(SUM('[2]School 1:School 5'!F24:F24)&gt;0,SUM('[2]School 1:School 5'!F24:F24),"")</f>
        <v>11786.939999999999</v>
      </c>
      <c r="G24" s="194" t="str">
        <f>IF(SUM('[2]School 1:School 5'!G24:G24)&gt;0,SUM('[2]School 1:School 5'!G24:G24),"")</f>
        <v/>
      </c>
      <c r="H24" s="194" t="str">
        <f>IF(SUM('[2]School 1:School 5'!H24:H24)&gt;0,SUM('[2]School 1:School 5'!H24:H24),"")</f>
        <v/>
      </c>
      <c r="I24" s="194" t="str">
        <f>IF(SUM('[2]School 1:School 5'!I24:I24)&gt;0,SUM('[2]School 1:School 5'!I24:I24),"")</f>
        <v/>
      </c>
      <c r="J24" s="195">
        <f>IF(SUM('[2]School 1:School 5'!J24:J24)&gt;0,SUM('[2]School 1:School 5'!J24:J24),"")</f>
        <v>4027</v>
      </c>
      <c r="K24" s="204">
        <f>IF(SUM('[2]School 1:School 5'!K24:K24)&gt;0,SUM('[2]School 1:School 5'!K24:K24),"")</f>
        <v>9827.1299999999992</v>
      </c>
      <c r="M24" s="93"/>
      <c r="N24" s="223"/>
    </row>
    <row r="25" spans="1:14" s="90" customFormat="1" ht="24.95" customHeight="1" x14ac:dyDescent="0.25">
      <c r="A25" s="183" t="s">
        <v>28</v>
      </c>
      <c r="B25" s="184">
        <v>309</v>
      </c>
      <c r="C25" s="185" t="s">
        <v>208</v>
      </c>
      <c r="D25" s="157" t="str">
        <f t="shared" si="0"/>
        <v/>
      </c>
      <c r="E25" s="194" t="str">
        <f>IF(SUM('[2]School 1:School 5'!E25:E25)&gt;0,SUM('[2]School 1:School 5'!E25:E25),"")</f>
        <v/>
      </c>
      <c r="F25" s="194" t="str">
        <f>IF(SUM('[2]School 1:School 5'!F25:F25)&gt;0,SUM('[2]School 1:School 5'!F25:F25),"")</f>
        <v/>
      </c>
      <c r="G25" s="194" t="str">
        <f>IF(SUM('[2]School 1:School 5'!G25:G25)&gt;0,SUM('[2]School 1:School 5'!G25:G25),"")</f>
        <v/>
      </c>
      <c r="H25" s="194" t="str">
        <f>IF(SUM('[2]School 1:School 5'!H25:H25)&gt;0,SUM('[2]School 1:School 5'!H25:H25),"")</f>
        <v/>
      </c>
      <c r="I25" s="194" t="str">
        <f>IF(SUM('[2]School 1:School 5'!I25:I25)&gt;0,SUM('[2]School 1:School 5'!I25:I25),"")</f>
        <v/>
      </c>
      <c r="J25" s="195" t="str">
        <f>IF(SUM('[2]School 1:School 5'!J25:J25)&gt;0,SUM('[2]School 1:School 5'!J25:J25),"")</f>
        <v/>
      </c>
      <c r="K25" s="204" t="str">
        <f>IF(SUM('[2]School 1:School 5'!K25:K25)&gt;0,SUM('[2]School 1:School 5'!K25:K25),"")</f>
        <v/>
      </c>
      <c r="M25" s="93"/>
      <c r="N25" s="223" t="s">
        <v>160</v>
      </c>
    </row>
    <row r="26" spans="1:14" s="90" customFormat="1" ht="24.95" customHeight="1" x14ac:dyDescent="0.25">
      <c r="A26" s="183" t="s">
        <v>29</v>
      </c>
      <c r="B26" s="184">
        <v>310</v>
      </c>
      <c r="C26" s="185" t="s">
        <v>30</v>
      </c>
      <c r="D26" s="157" t="str">
        <f t="shared" si="0"/>
        <v/>
      </c>
      <c r="E26" s="194" t="str">
        <f>IF(SUM('[2]School 1:School 5'!E26:E26)&gt;0,SUM('[2]School 1:School 5'!E26:E26),"")</f>
        <v/>
      </c>
      <c r="F26" s="194" t="str">
        <f>IF(SUM('[2]School 1:School 5'!F26:F26)&gt;0,SUM('[2]School 1:School 5'!F26:F26),"")</f>
        <v/>
      </c>
      <c r="G26" s="194" t="str">
        <f>IF(SUM('[2]School 1:School 5'!G26:G26)&gt;0,SUM('[2]School 1:School 5'!G26:G26),"")</f>
        <v/>
      </c>
      <c r="H26" s="194" t="str">
        <f>IF(SUM('[2]School 1:School 5'!H26:H26)&gt;0,SUM('[2]School 1:School 5'!H26:H26),"")</f>
        <v/>
      </c>
      <c r="I26" s="194" t="str">
        <f>IF(SUM('[2]School 1:School 5'!I26:I26)&gt;0,SUM('[2]School 1:School 5'!I26:I26),"")</f>
        <v/>
      </c>
      <c r="J26" s="195" t="str">
        <f>IF(SUM('[2]School 1:School 5'!J26:J26)&gt;0,SUM('[2]School 1:School 5'!J26:J26),"")</f>
        <v/>
      </c>
      <c r="K26" s="204" t="str">
        <f>IF(SUM('[2]School 1:School 5'!K26:K26)&gt;0,SUM('[2]School 1:School 5'!K26:K26),"")</f>
        <v/>
      </c>
      <c r="M26" s="93"/>
      <c r="N26" s="223"/>
    </row>
    <row r="27" spans="1:14" s="90" customFormat="1" ht="24.95" customHeight="1" x14ac:dyDescent="0.25">
      <c r="A27" s="183" t="s">
        <v>31</v>
      </c>
      <c r="B27" s="184">
        <v>311</v>
      </c>
      <c r="C27" s="185" t="s">
        <v>32</v>
      </c>
      <c r="D27" s="157">
        <f t="shared" si="0"/>
        <v>329091.93999999994</v>
      </c>
      <c r="E27" s="194">
        <f>IF(SUM('[2]School 1:School 5'!E27:E27)&gt;0,SUM('[2]School 1:School 5'!E27:E27),"")</f>
        <v>169884.15999999997</v>
      </c>
      <c r="F27" s="194">
        <f>IF(SUM('[2]School 1:School 5'!F27:F27)&gt;0,SUM('[2]School 1:School 5'!F27:F27),"")</f>
        <v>56813.549999999996</v>
      </c>
      <c r="G27" s="194">
        <f>IF(SUM('[2]School 1:School 5'!G27:G27)&gt;0,SUM('[2]School 1:School 5'!G27:G27),"")</f>
        <v>300</v>
      </c>
      <c r="H27" s="194">
        <f>IF(SUM('[2]School 1:School 5'!H27:H27)&gt;0,SUM('[2]School 1:School 5'!H27:H27),"")</f>
        <v>6443.7</v>
      </c>
      <c r="I27" s="194">
        <f>IF(SUM('[2]School 1:School 5'!I27:I27)&gt;0,SUM('[2]School 1:School 5'!I27:I27),"")</f>
        <v>11841.02</v>
      </c>
      <c r="J27" s="195">
        <f>IF(SUM('[2]School 1:School 5'!J27:J27)&gt;0,SUM('[2]School 1:School 5'!J27:J27),"")</f>
        <v>13747.7</v>
      </c>
      <c r="K27" s="204">
        <f>IF(SUM('[2]School 1:School 5'!K27:K27)&gt;0,SUM('[2]School 1:School 5'!K27:K27),"")</f>
        <v>70061.81</v>
      </c>
      <c r="M27" s="93"/>
      <c r="N27" s="223" t="s">
        <v>161</v>
      </c>
    </row>
    <row r="28" spans="1:14" s="90" customFormat="1" ht="24.95" customHeight="1" x14ac:dyDescent="0.25">
      <c r="A28" s="183" t="s">
        <v>33</v>
      </c>
      <c r="B28" s="184">
        <v>312</v>
      </c>
      <c r="C28" s="185" t="s">
        <v>34</v>
      </c>
      <c r="D28" s="157" t="str">
        <f t="shared" si="0"/>
        <v/>
      </c>
      <c r="E28" s="194" t="str">
        <f>IF(SUM('[2]School 1:School 5'!E28:E28)&gt;0,SUM('[2]School 1:School 5'!E28:E28),"")</f>
        <v/>
      </c>
      <c r="F28" s="194" t="str">
        <f>IF(SUM('[2]School 1:School 5'!F28:F28)&gt;0,SUM('[2]School 1:School 5'!F28:F28),"")</f>
        <v/>
      </c>
      <c r="G28" s="194" t="str">
        <f>IF(SUM('[2]School 1:School 5'!G28:G28)&gt;0,SUM('[2]School 1:School 5'!G28:G28),"")</f>
        <v/>
      </c>
      <c r="H28" s="194" t="str">
        <f>IF(SUM('[2]School 1:School 5'!H28:H28)&gt;0,SUM('[2]School 1:School 5'!H28:H28),"")</f>
        <v/>
      </c>
      <c r="I28" s="194" t="str">
        <f>IF(SUM('[2]School 1:School 5'!I28:I28)&gt;0,SUM('[2]School 1:School 5'!I28:I28),"")</f>
        <v/>
      </c>
      <c r="J28" s="195" t="str">
        <f>IF(SUM('[2]School 1:School 5'!J28:J28)&gt;0,SUM('[2]School 1:School 5'!J28:J28),"")</f>
        <v/>
      </c>
      <c r="K28" s="204" t="str">
        <f>IF(SUM('[2]School 1:School 5'!K28:K28)&gt;0,SUM('[2]School 1:School 5'!K28:K28),"")</f>
        <v/>
      </c>
      <c r="M28" s="93"/>
      <c r="N28" s="223"/>
    </row>
    <row r="29" spans="1:14" s="90" customFormat="1" ht="24.95" customHeight="1" x14ac:dyDescent="0.25">
      <c r="A29" s="183" t="s">
        <v>35</v>
      </c>
      <c r="B29" s="184">
        <v>313</v>
      </c>
      <c r="C29" s="185" t="s">
        <v>195</v>
      </c>
      <c r="D29" s="157">
        <f t="shared" si="0"/>
        <v>346467.02</v>
      </c>
      <c r="E29" s="194">
        <f>IF(SUM('[2]School 1:School 5'!E29:E29)&gt;0,SUM('[2]School 1:School 5'!E29:E29),"")</f>
        <v>198827.05000000002</v>
      </c>
      <c r="F29" s="194">
        <f>IF(SUM('[2]School 1:School 5'!F29:F29)&gt;0,SUM('[2]School 1:School 5'!F29:F29),"")</f>
        <v>62603.990000000005</v>
      </c>
      <c r="G29" s="194">
        <f>IF(SUM('[2]School 1:School 5'!G29:G29)&gt;0,SUM('[2]School 1:School 5'!G29:G29),"")</f>
        <v>2985</v>
      </c>
      <c r="H29" s="194">
        <f>IF(SUM('[2]School 1:School 5'!H29:H29)&gt;0,SUM('[2]School 1:School 5'!H29:H29),"")</f>
        <v>7037.7199999999993</v>
      </c>
      <c r="I29" s="194" t="str">
        <f>IF(SUM('[2]School 1:School 5'!I29:I29)&gt;0,SUM('[2]School 1:School 5'!I29:I29),"")</f>
        <v/>
      </c>
      <c r="J29" s="195">
        <f>IF(SUM('[2]School 1:School 5'!J29:J29)&gt;0,SUM('[2]School 1:School 5'!J29:J29),"")</f>
        <v>8820</v>
      </c>
      <c r="K29" s="204">
        <f>IF(SUM('[2]School 1:School 5'!K29:K29)&gt;0,SUM('[2]School 1:School 5'!K29:K29),"")</f>
        <v>66193.260000000009</v>
      </c>
      <c r="M29" s="93"/>
      <c r="N29" s="223"/>
    </row>
    <row r="30" spans="1:14" s="90" customFormat="1" ht="24.95" customHeight="1" x14ac:dyDescent="0.25">
      <c r="A30" s="183" t="s">
        <v>36</v>
      </c>
      <c r="B30" s="184">
        <v>314</v>
      </c>
      <c r="C30" s="185" t="s">
        <v>196</v>
      </c>
      <c r="D30" s="157" t="str">
        <f t="shared" si="0"/>
        <v/>
      </c>
      <c r="E30" s="194" t="str">
        <f>IF(SUM('[2]School 1:School 5'!E30:E30)&gt;0,SUM('[2]School 1:School 5'!E30:E30),"")</f>
        <v/>
      </c>
      <c r="F30" s="194" t="str">
        <f>IF(SUM('[2]School 1:School 5'!F30:F30)&gt;0,SUM('[2]School 1:School 5'!F30:F30),"")</f>
        <v/>
      </c>
      <c r="G30" s="194" t="str">
        <f>IF(SUM('[2]School 1:School 5'!G30:G30)&gt;0,SUM('[2]School 1:School 5'!G30:G30),"")</f>
        <v/>
      </c>
      <c r="H30" s="194" t="str">
        <f>IF(SUM('[2]School 1:School 5'!H30:H30)&gt;0,SUM('[2]School 1:School 5'!H30:H30),"")</f>
        <v/>
      </c>
      <c r="I30" s="194" t="str">
        <f>IF(SUM('[2]School 1:School 5'!I30:I30)&gt;0,SUM('[2]School 1:School 5'!I30:I30),"")</f>
        <v/>
      </c>
      <c r="J30" s="195" t="str">
        <f>IF(SUM('[2]School 1:School 5'!J30:J30)&gt;0,SUM('[2]School 1:School 5'!J30:J30),"")</f>
        <v/>
      </c>
      <c r="K30" s="204" t="str">
        <f>IF(SUM('[2]School 1:School 5'!K30:K30)&gt;0,SUM('[2]School 1:School 5'!K30:K30),"")</f>
        <v/>
      </c>
      <c r="M30" s="223" t="s">
        <v>247</v>
      </c>
      <c r="N30" s="223"/>
    </row>
    <row r="31" spans="1:14" s="90" customFormat="1" ht="24.95" customHeight="1" x14ac:dyDescent="0.25">
      <c r="A31" s="183" t="s">
        <v>37</v>
      </c>
      <c r="B31" s="184">
        <v>315</v>
      </c>
      <c r="C31" s="185" t="s">
        <v>38</v>
      </c>
      <c r="D31" s="157">
        <f t="shared" si="0"/>
        <v>4318.0199999999995</v>
      </c>
      <c r="E31" s="194">
        <f>IF(SUM('[2]School 1:School 5'!E31:E31)&gt;0,SUM('[2]School 1:School 5'!E31:E31),"")</f>
        <v>2949.5</v>
      </c>
      <c r="F31" s="194">
        <f>IF(SUM('[2]School 1:School 5'!F31:F31)&gt;0,SUM('[2]School 1:School 5'!F31:F31),"")</f>
        <v>596.28</v>
      </c>
      <c r="G31" s="194" t="str">
        <f>IF(SUM('[2]School 1:School 5'!G31:G31)&gt;0,SUM('[2]School 1:School 5'!G31:G31),"")</f>
        <v/>
      </c>
      <c r="H31" s="194" t="str">
        <f>IF(SUM('[2]School 1:School 5'!H31:H31)&gt;0,SUM('[2]School 1:School 5'!H31:H31),"")</f>
        <v/>
      </c>
      <c r="I31" s="194" t="str">
        <f>IF(SUM('[2]School 1:School 5'!I31:I31)&gt;0,SUM('[2]School 1:School 5'!I31:I31),"")</f>
        <v/>
      </c>
      <c r="J31" s="195" t="str">
        <f>IF(SUM('[2]School 1:School 5'!J31:J31)&gt;0,SUM('[2]School 1:School 5'!J31:J31),"")</f>
        <v/>
      </c>
      <c r="K31" s="204">
        <f>IF(SUM('[2]School 1:School 5'!K31:K31)&gt;0,SUM('[2]School 1:School 5'!K31:K31),"")</f>
        <v>772.24</v>
      </c>
      <c r="M31" s="223"/>
      <c r="N31" s="223"/>
    </row>
    <row r="32" spans="1:14" s="90" customFormat="1" ht="24.95" customHeight="1" x14ac:dyDescent="0.25">
      <c r="A32" s="183" t="s">
        <v>39</v>
      </c>
      <c r="B32" s="184">
        <v>316</v>
      </c>
      <c r="C32" s="185" t="s">
        <v>40</v>
      </c>
      <c r="D32" s="157">
        <f t="shared" si="0"/>
        <v>68671.31</v>
      </c>
      <c r="E32" s="194" t="str">
        <f>IF(SUM('[2]School 1:School 5'!E32:E32)&gt;0,SUM('[2]School 1:School 5'!E32:E32),"")</f>
        <v/>
      </c>
      <c r="F32" s="194" t="str">
        <f>IF(SUM('[2]School 1:School 5'!F32:F32)&gt;0,SUM('[2]School 1:School 5'!F32:F32),"")</f>
        <v/>
      </c>
      <c r="G32" s="194">
        <f>IF(SUM('[2]School 1:School 5'!G32:G32)&gt;0,SUM('[2]School 1:School 5'!G32:G32),"")</f>
        <v>3275</v>
      </c>
      <c r="H32" s="194">
        <f>IF(SUM('[2]School 1:School 5'!H32:H32)&gt;0,SUM('[2]School 1:School 5'!H32:H32),"")</f>
        <v>37891.72</v>
      </c>
      <c r="I32" s="194" t="str">
        <f>IF(SUM('[2]School 1:School 5'!I32:I32)&gt;0,SUM('[2]School 1:School 5'!I32:I32),"")</f>
        <v/>
      </c>
      <c r="J32" s="195">
        <f>IF(SUM('[2]School 1:School 5'!J32:J32)&gt;0,SUM('[2]School 1:School 5'!J32:J32),"")</f>
        <v>14923.24</v>
      </c>
      <c r="K32" s="204">
        <f>IF(SUM('[2]School 1:School 5'!K32:K32)&gt;0,SUM('[2]School 1:School 5'!K32:K32),"")</f>
        <v>12581.349999999999</v>
      </c>
      <c r="M32" s="223"/>
      <c r="N32" s="223"/>
    </row>
    <row r="33" spans="1:23" s="90" customFormat="1" ht="24.95" customHeight="1" x14ac:dyDescent="0.25">
      <c r="A33" s="183" t="s">
        <v>41</v>
      </c>
      <c r="B33" s="184">
        <v>317</v>
      </c>
      <c r="C33" s="185" t="s">
        <v>42</v>
      </c>
      <c r="D33" s="157" t="str">
        <f t="shared" si="0"/>
        <v/>
      </c>
      <c r="E33" s="194" t="str">
        <f>IF(SUM('[2]School 1:School 5'!E33:E33)&gt;0,SUM('[2]School 1:School 5'!E33:E33),"")</f>
        <v/>
      </c>
      <c r="F33" s="194" t="str">
        <f>IF(SUM('[2]School 1:School 5'!F33:F33)&gt;0,SUM('[2]School 1:School 5'!F33:F33),"")</f>
        <v/>
      </c>
      <c r="G33" s="194" t="str">
        <f>IF(SUM('[2]School 1:School 5'!G33:G33)&gt;0,SUM('[2]School 1:School 5'!G33:G33),"")</f>
        <v/>
      </c>
      <c r="H33" s="194" t="str">
        <f>IF(SUM('[2]School 1:School 5'!H33:H33)&gt;0,SUM('[2]School 1:School 5'!H33:H33),"")</f>
        <v/>
      </c>
      <c r="I33" s="194" t="str">
        <f>IF(SUM('[2]School 1:School 5'!I33:I33)&gt;0,SUM('[2]School 1:School 5'!I33:I33),"")</f>
        <v/>
      </c>
      <c r="J33" s="195" t="str">
        <f>IF(SUM('[2]School 1:School 5'!J33:J33)&gt;0,SUM('[2]School 1:School 5'!J33:J33),"")</f>
        <v/>
      </c>
      <c r="K33" s="204" t="str">
        <f>IF(SUM('[2]School 1:School 5'!K33:K33)&gt;0,SUM('[2]School 1:School 5'!K33:K33),"")</f>
        <v/>
      </c>
      <c r="M33" s="223"/>
      <c r="N33" s="223"/>
    </row>
    <row r="34" spans="1:23" s="90" customFormat="1" ht="24.95" customHeight="1" x14ac:dyDescent="0.25">
      <c r="A34" s="183" t="s">
        <v>43</v>
      </c>
      <c r="B34" s="184">
        <v>318</v>
      </c>
      <c r="C34" s="185" t="s">
        <v>44</v>
      </c>
      <c r="D34" s="157" t="str">
        <f t="shared" si="0"/>
        <v/>
      </c>
      <c r="E34" s="194" t="str">
        <f>IF(SUM('[2]School 1:School 5'!E34:E34)&gt;0,SUM('[2]School 1:School 5'!E34:E34),"")</f>
        <v/>
      </c>
      <c r="F34" s="194" t="str">
        <f>IF(SUM('[2]School 1:School 5'!F34:F34)&gt;0,SUM('[2]School 1:School 5'!F34:F34),"")</f>
        <v/>
      </c>
      <c r="G34" s="194" t="str">
        <f>IF(SUM('[2]School 1:School 5'!G34:G34)&gt;0,SUM('[2]School 1:School 5'!G34:G34),"")</f>
        <v/>
      </c>
      <c r="H34" s="194" t="str">
        <f>IF(SUM('[2]School 1:School 5'!H34:H34)&gt;0,SUM('[2]School 1:School 5'!H34:H34),"")</f>
        <v/>
      </c>
      <c r="I34" s="194" t="str">
        <f>IF(SUM('[2]School 1:School 5'!I34:I34)&gt;0,SUM('[2]School 1:School 5'!I34:I34),"")</f>
        <v/>
      </c>
      <c r="J34" s="195" t="str">
        <f>IF(SUM('[2]School 1:School 5'!J34:J34)&gt;0,SUM('[2]School 1:School 5'!J34:J34),"")</f>
        <v/>
      </c>
      <c r="K34" s="204" t="str">
        <f>IF(SUM('[2]School 1:School 5'!K34:K34)&gt;0,SUM('[2]School 1:School 5'!K34:K34),"")</f>
        <v/>
      </c>
      <c r="M34" s="223"/>
      <c r="N34" s="223"/>
    </row>
    <row r="35" spans="1:23" s="90" customFormat="1" ht="24.95" customHeight="1" x14ac:dyDescent="0.25">
      <c r="A35" s="183" t="s">
        <v>45</v>
      </c>
      <c r="B35" s="184">
        <v>319</v>
      </c>
      <c r="C35" s="185" t="s">
        <v>207</v>
      </c>
      <c r="D35" s="157" t="str">
        <f t="shared" si="0"/>
        <v/>
      </c>
      <c r="E35" s="194" t="str">
        <f>IF(SUM('[2]School 1:School 5'!E35:E35)&gt;0,SUM('[2]School 1:School 5'!E35:E35),"")</f>
        <v/>
      </c>
      <c r="F35" s="194" t="str">
        <f>IF(SUM('[2]School 1:School 5'!F35:F35)&gt;0,SUM('[2]School 1:School 5'!F35:F35),"")</f>
        <v/>
      </c>
      <c r="G35" s="194" t="str">
        <f>IF(SUM('[2]School 1:School 5'!G35:G35)&gt;0,SUM('[2]School 1:School 5'!G35:G35),"")</f>
        <v/>
      </c>
      <c r="H35" s="194" t="str">
        <f>IF(SUM('[2]School 1:School 5'!H35:H35)&gt;0,SUM('[2]School 1:School 5'!H35:H35),"")</f>
        <v/>
      </c>
      <c r="I35" s="194" t="str">
        <f>IF(SUM('[2]School 1:School 5'!I35:I35)&gt;0,SUM('[2]School 1:School 5'!I35:I35),"")</f>
        <v/>
      </c>
      <c r="J35" s="195" t="str">
        <f>IF(SUM('[2]School 1:School 5'!J35:J35)&gt;0,SUM('[2]School 1:School 5'!J35:J35),"")</f>
        <v/>
      </c>
      <c r="K35" s="204" t="str">
        <f>IF(SUM('[2]School 1:School 5'!K35:K35)&gt;0,SUM('[2]School 1:School 5'!K35:K35),"")</f>
        <v/>
      </c>
      <c r="M35" s="223"/>
      <c r="N35" s="223"/>
    </row>
    <row r="36" spans="1:23" s="90" customFormat="1" ht="24.95" customHeight="1" x14ac:dyDescent="0.25">
      <c r="A36" s="183" t="s">
        <v>46</v>
      </c>
      <c r="B36" s="184">
        <v>320</v>
      </c>
      <c r="C36" s="185" t="s">
        <v>47</v>
      </c>
      <c r="D36" s="157">
        <f t="shared" si="0"/>
        <v>364413.70999999996</v>
      </c>
      <c r="E36" s="194">
        <f>IF(SUM('[2]School 1:School 5'!E36:E36)&gt;0,SUM('[2]School 1:School 5'!E36:E36),"")</f>
        <v>175425.19</v>
      </c>
      <c r="F36" s="194">
        <f>IF(SUM('[2]School 1:School 5'!F36:F36)&gt;0,SUM('[2]School 1:School 5'!F36:F36),"")</f>
        <v>53080.840000000011</v>
      </c>
      <c r="G36" s="194">
        <f>IF(SUM('[2]School 1:School 5'!G36:G36)&gt;0,SUM('[2]School 1:School 5'!G36:G36),"")</f>
        <v>1570.73</v>
      </c>
      <c r="H36" s="194">
        <f>IF(SUM('[2]School 1:School 5'!H36:H36)&gt;0,SUM('[2]School 1:School 5'!H36:H36),"")</f>
        <v>7699.56</v>
      </c>
      <c r="I36" s="194">
        <f>IF(SUM('[2]School 1:School 5'!I36:I36)&gt;0,SUM('[2]School 1:School 5'!I36:I36),"")</f>
        <v>39754.31</v>
      </c>
      <c r="J36" s="195">
        <f>IF(SUM('[2]School 1:School 5'!J36:J36)&gt;0,SUM('[2]School 1:School 5'!J36:J36),"")</f>
        <v>18977.86</v>
      </c>
      <c r="K36" s="204">
        <f>IF(SUM('[2]School 1:School 5'!K36:K36)&gt;0,SUM('[2]School 1:School 5'!K36:K36),"")</f>
        <v>67905.22</v>
      </c>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94" t="str">
        <f>IF(SUM('[2]School 1:School 5'!E37:E37)&gt;0,SUM('[2]School 1:School 5'!E37:E37),"")</f>
        <v/>
      </c>
      <c r="F37" s="194" t="str">
        <f>IF(SUM('[2]School 1:School 5'!F37:F37)&gt;0,SUM('[2]School 1:School 5'!F37:F37),"")</f>
        <v/>
      </c>
      <c r="G37" s="194" t="str">
        <f>IF(SUM('[2]School 1:School 5'!G37:G37)&gt;0,SUM('[2]School 1:School 5'!G37:G37),"")</f>
        <v/>
      </c>
      <c r="H37" s="194" t="str">
        <f>IF(SUM('[2]School 1:School 5'!H37:H37)&gt;0,SUM('[2]School 1:School 5'!H37:H37),"")</f>
        <v/>
      </c>
      <c r="I37" s="194" t="str">
        <f>IF(SUM('[2]School 1:School 5'!I37:I37)&gt;0,SUM('[2]School 1:School 5'!I37:I37),"")</f>
        <v/>
      </c>
      <c r="J37" s="195" t="str">
        <f>IF(SUM('[2]School 1:School 5'!J37:J37)&gt;0,SUM('[2]School 1:School 5'!J37:J37),"")</f>
        <v/>
      </c>
      <c r="K37" s="204" t="str">
        <f>IF(SUM('[2]School 1:School 5'!K37:K37)&gt;0,SUM('[2]School 1:School 5'!K37:K37),"")</f>
        <v/>
      </c>
      <c r="M37" s="223"/>
      <c r="N37" s="223"/>
    </row>
    <row r="38" spans="1:23" s="90" customFormat="1" ht="24.95" customHeight="1" x14ac:dyDescent="0.25">
      <c r="A38" s="183" t="s">
        <v>50</v>
      </c>
      <c r="B38" s="184">
        <v>322</v>
      </c>
      <c r="C38" s="185" t="s">
        <v>51</v>
      </c>
      <c r="D38" s="157" t="str">
        <f t="shared" si="0"/>
        <v/>
      </c>
      <c r="E38" s="194" t="str">
        <f>IF(SUM('[2]School 1:School 5'!E38:E38)&gt;0,SUM('[2]School 1:School 5'!E38:E38),"")</f>
        <v/>
      </c>
      <c r="F38" s="194" t="str">
        <f>IF(SUM('[2]School 1:School 5'!F38:F38)&gt;0,SUM('[2]School 1:School 5'!F38:F38),"")</f>
        <v/>
      </c>
      <c r="G38" s="194" t="str">
        <f>IF(SUM('[2]School 1:School 5'!G38:G38)&gt;0,SUM('[2]School 1:School 5'!G38:G38),"")</f>
        <v/>
      </c>
      <c r="H38" s="194" t="str">
        <f>IF(SUM('[2]School 1:School 5'!H38:H38)&gt;0,SUM('[2]School 1:School 5'!H38:H38),"")</f>
        <v/>
      </c>
      <c r="I38" s="194" t="str">
        <f>IF(SUM('[2]School 1:School 5'!I38:I38)&gt;0,SUM('[2]School 1:School 5'!I38:I38),"")</f>
        <v/>
      </c>
      <c r="J38" s="195" t="str">
        <f>IF(SUM('[2]School 1:School 5'!J38:J38)&gt;0,SUM('[2]School 1:School 5'!J38:J38),"")</f>
        <v/>
      </c>
      <c r="K38" s="204" t="str">
        <f>IF(SUM('[2]School 1:School 5'!K38:K38)&gt;0,SUM('[2]School 1:School 5'!K38:K38),"")</f>
        <v/>
      </c>
      <c r="M38" s="223"/>
      <c r="N38" s="223"/>
    </row>
    <row r="39" spans="1:23" s="90" customFormat="1" ht="24.95" customHeight="1" x14ac:dyDescent="0.25">
      <c r="A39" s="183" t="s">
        <v>52</v>
      </c>
      <c r="B39" s="184">
        <v>345</v>
      </c>
      <c r="C39" s="185" t="s">
        <v>53</v>
      </c>
      <c r="D39" s="157">
        <f t="shared" si="0"/>
        <v>90922.049999999988</v>
      </c>
      <c r="E39" s="194">
        <f>IF(SUM('[2]School 1:School 5'!E39:E39)&gt;0,SUM('[2]School 1:School 5'!E39:E39),"")</f>
        <v>53244.17</v>
      </c>
      <c r="F39" s="194">
        <f>IF(SUM('[2]School 1:School 5'!F39:F39)&gt;0,SUM('[2]School 1:School 5'!F39:F39),"")</f>
        <v>18314.810000000001</v>
      </c>
      <c r="G39" s="194" t="str">
        <f>IF(SUM('[2]School 1:School 5'!G39:G39)&gt;0,SUM('[2]School 1:School 5'!G39:G39),"")</f>
        <v/>
      </c>
      <c r="H39" s="194" t="str">
        <f>IF(SUM('[2]School 1:School 5'!H39:H39)&gt;0,SUM('[2]School 1:School 5'!H39:H39),"")</f>
        <v/>
      </c>
      <c r="I39" s="194" t="str">
        <f>IF(SUM('[2]School 1:School 5'!I39:I39)&gt;0,SUM('[2]School 1:School 5'!I39:I39),"")</f>
        <v/>
      </c>
      <c r="J39" s="195" t="str">
        <f>IF(SUM('[2]School 1:School 5'!J39:J39)&gt;0,SUM('[2]School 1:School 5'!J39:J39),"")</f>
        <v/>
      </c>
      <c r="K39" s="204">
        <f>IF(SUM('[2]School 1:School 5'!K39:K39)&gt;0,SUM('[2]School 1:School 5'!K39:K39),"")</f>
        <v>19363.07</v>
      </c>
      <c r="M39" s="94"/>
      <c r="N39" s="94"/>
    </row>
    <row r="40" spans="1:23" s="90" customFormat="1" ht="24.95" customHeight="1" x14ac:dyDescent="0.25">
      <c r="A40" s="183" t="s">
        <v>54</v>
      </c>
      <c r="B40" s="184">
        <v>323</v>
      </c>
      <c r="C40" s="185" t="s">
        <v>55</v>
      </c>
      <c r="D40" s="157">
        <f t="shared" si="0"/>
        <v>11348.940000000002</v>
      </c>
      <c r="E40" s="194">
        <f>IF(SUM('[2]School 1:School 5'!E40:E40)&gt;0,SUM('[2]School 1:School 5'!E40:E40),"")</f>
        <v>7648.1</v>
      </c>
      <c r="F40" s="194">
        <f>IF(SUM('[2]School 1:School 5'!F40:F40)&gt;0,SUM('[2]School 1:School 5'!F40:F40),"")</f>
        <v>1547.2100000000003</v>
      </c>
      <c r="G40" s="194" t="str">
        <f>IF(SUM('[2]School 1:School 5'!G40:G40)&gt;0,SUM('[2]School 1:School 5'!G40:G40),"")</f>
        <v/>
      </c>
      <c r="H40" s="194" t="str">
        <f>IF(SUM('[2]School 1:School 5'!H40:H40)&gt;0,SUM('[2]School 1:School 5'!H40:H40),"")</f>
        <v/>
      </c>
      <c r="I40" s="194" t="str">
        <f>IF(SUM('[2]School 1:School 5'!I40:I40)&gt;0,SUM('[2]School 1:School 5'!I40:I40),"")</f>
        <v/>
      </c>
      <c r="J40" s="195" t="str">
        <f>IF(SUM('[2]School 1:School 5'!J40:J40)&gt;0,SUM('[2]School 1:School 5'!J40:J40),"")</f>
        <v/>
      </c>
      <c r="K40" s="204">
        <f>IF(SUM('[2]School 1:School 5'!K40:K40)&gt;0,SUM('[2]School 1:School 5'!K40:K40),"")</f>
        <v>2153.63</v>
      </c>
      <c r="M40" s="93"/>
      <c r="N40" s="223" t="s">
        <v>163</v>
      </c>
    </row>
    <row r="41" spans="1:23" s="90" customFormat="1" ht="24.95" customHeight="1" x14ac:dyDescent="0.25">
      <c r="A41" s="183" t="s">
        <v>56</v>
      </c>
      <c r="B41" s="184">
        <v>324</v>
      </c>
      <c r="C41" s="185" t="s">
        <v>57</v>
      </c>
      <c r="D41" s="157" t="str">
        <f t="shared" si="0"/>
        <v/>
      </c>
      <c r="E41" s="194" t="str">
        <f>IF(SUM('[2]School 1:School 5'!E41:E41)&gt;0,SUM('[2]School 1:School 5'!E41:E41),"")</f>
        <v/>
      </c>
      <c r="F41" s="194" t="str">
        <f>IF(SUM('[2]School 1:School 5'!F41:F41)&gt;0,SUM('[2]School 1:School 5'!F41:F41),"")</f>
        <v/>
      </c>
      <c r="G41" s="194" t="str">
        <f>IF(SUM('[2]School 1:School 5'!G41:G41)&gt;0,SUM('[2]School 1:School 5'!G41:G41),"")</f>
        <v/>
      </c>
      <c r="H41" s="194" t="str">
        <f>IF(SUM('[2]School 1:School 5'!H41:H41)&gt;0,SUM('[2]School 1:School 5'!H41:H41),"")</f>
        <v/>
      </c>
      <c r="I41" s="194" t="str">
        <f>IF(SUM('[2]School 1:School 5'!I41:I41)&gt;0,SUM('[2]School 1:School 5'!I41:I41),"")</f>
        <v/>
      </c>
      <c r="J41" s="195" t="str">
        <f>IF(SUM('[2]School 1:School 5'!J41:J41)&gt;0,SUM('[2]School 1:School 5'!J41:J41),"")</f>
        <v/>
      </c>
      <c r="K41" s="204" t="str">
        <f>IF(SUM('[2]School 1:School 5'!K41:K41)&gt;0,SUM('[2]School 1:School 5'!K41:K41),"")</f>
        <v/>
      </c>
      <c r="M41" s="93"/>
      <c r="N41" s="223"/>
    </row>
    <row r="42" spans="1:23" s="90" customFormat="1" ht="24.95" customHeight="1" x14ac:dyDescent="0.25">
      <c r="A42" s="183" t="s">
        <v>58</v>
      </c>
      <c r="B42" s="184">
        <v>325</v>
      </c>
      <c r="C42" s="185" t="s">
        <v>59</v>
      </c>
      <c r="D42" s="157">
        <f t="shared" si="0"/>
        <v>168752.63999999998</v>
      </c>
      <c r="E42" s="194">
        <f>IF(SUM('[2]School 1:School 5'!E42:E42)&gt;0,SUM('[2]School 1:School 5'!E42:E42),"")</f>
        <v>98307.430000000008</v>
      </c>
      <c r="F42" s="194">
        <f>IF(SUM('[2]School 1:School 5'!F42:F42)&gt;0,SUM('[2]School 1:School 5'!F42:F42),"")</f>
        <v>20043.07</v>
      </c>
      <c r="G42" s="194">
        <f>IF(SUM('[2]School 1:School 5'!G42:G42)&gt;0,SUM('[2]School 1:School 5'!G42:G42),"")</f>
        <v>2961.2</v>
      </c>
      <c r="H42" s="194">
        <f>IF(SUM('[2]School 1:School 5'!H42:H42)&gt;0,SUM('[2]School 1:School 5'!H42:H42),"")</f>
        <v>8783.0400000000009</v>
      </c>
      <c r="I42" s="194">
        <f>IF(SUM('[2]School 1:School 5'!I42:I42)&gt;0,SUM('[2]School 1:School 5'!I42:I42),"")</f>
        <v>2518.11</v>
      </c>
      <c r="J42" s="195">
        <f>IF(SUM('[2]School 1:School 5'!J42:J42)&gt;0,SUM('[2]School 1:School 5'!J42:J42),"")</f>
        <v>7989.5599999999995</v>
      </c>
      <c r="K42" s="204">
        <f>IF(SUM('[2]School 1:School 5'!K42:K42)&gt;0,SUM('[2]School 1:School 5'!K42:K42),"")</f>
        <v>28150.23</v>
      </c>
      <c r="M42" s="93"/>
      <c r="N42" s="223" t="s">
        <v>164</v>
      </c>
    </row>
    <row r="43" spans="1:23" s="90" customFormat="1" ht="24.95" customHeight="1" x14ac:dyDescent="0.25">
      <c r="A43" s="183" t="s">
        <v>60</v>
      </c>
      <c r="B43" s="184">
        <v>326</v>
      </c>
      <c r="C43" s="185" t="s">
        <v>61</v>
      </c>
      <c r="D43" s="157">
        <f t="shared" si="0"/>
        <v>6624.59</v>
      </c>
      <c r="E43" s="194">
        <f>IF(SUM('[2]School 1:School 5'!E43:E43)&gt;0,SUM('[2]School 1:School 5'!E43:E43),"")</f>
        <v>2765</v>
      </c>
      <c r="F43" s="194">
        <f>IF(SUM('[2]School 1:School 5'!F43:F43)&gt;0,SUM('[2]School 1:School 5'!F43:F43),"")</f>
        <v>559.34000000000015</v>
      </c>
      <c r="G43" s="194">
        <f>IF(SUM('[2]School 1:School 5'!G43:G43)&gt;0,SUM('[2]School 1:School 5'!G43:G43),"")</f>
        <v>300</v>
      </c>
      <c r="H43" s="194" t="str">
        <f>IF(SUM('[2]School 1:School 5'!H43:H43)&gt;0,SUM('[2]School 1:School 5'!H43:H43),"")</f>
        <v/>
      </c>
      <c r="I43" s="194">
        <f>IF(SUM('[2]School 1:School 5'!I43:I43)&gt;0,SUM('[2]School 1:School 5'!I43:I43),"")</f>
        <v>1085.42</v>
      </c>
      <c r="J43" s="195">
        <f>IF(SUM('[2]School 1:School 5'!J43:J43)&gt;0,SUM('[2]School 1:School 5'!J43:J43),"")</f>
        <v>650</v>
      </c>
      <c r="K43" s="204">
        <f>IF(SUM('[2]School 1:School 5'!K43:K43)&gt;0,SUM('[2]School 1:School 5'!K43:K43),"")</f>
        <v>1264.83</v>
      </c>
      <c r="M43" s="93"/>
      <c r="N43" s="223"/>
    </row>
    <row r="44" spans="1:23" s="90" customFormat="1" ht="33" customHeight="1" x14ac:dyDescent="0.25">
      <c r="A44" s="183" t="s">
        <v>107</v>
      </c>
      <c r="B44" s="184">
        <v>359</v>
      </c>
      <c r="C44" s="185" t="s">
        <v>224</v>
      </c>
      <c r="D44" s="157" t="str">
        <f t="shared" si="0"/>
        <v/>
      </c>
      <c r="E44" s="194" t="str">
        <f>IF(SUM('[2]School 1:School 5'!E44:E44)&gt;0,SUM('[2]School 1:School 5'!E44:E44),"")</f>
        <v/>
      </c>
      <c r="F44" s="194" t="str">
        <f>IF(SUM('[2]School 1:School 5'!F44:F44)&gt;0,SUM('[2]School 1:School 5'!F44:F44),"")</f>
        <v/>
      </c>
      <c r="G44" s="194" t="str">
        <f>IF(SUM('[2]School 1:School 5'!G44:G44)&gt;0,SUM('[2]School 1:School 5'!G44:G44),"")</f>
        <v/>
      </c>
      <c r="H44" s="194" t="str">
        <f>IF(SUM('[2]School 1:School 5'!H44:H44)&gt;0,SUM('[2]School 1:School 5'!H44:H44),"")</f>
        <v/>
      </c>
      <c r="I44" s="194" t="str">
        <f>IF(SUM('[2]School 1:School 5'!I44:I44)&gt;0,SUM('[2]School 1:School 5'!I44:I44),"")</f>
        <v/>
      </c>
      <c r="J44" s="195" t="str">
        <f>IF(SUM('[2]School 1:School 5'!J44:J44)&gt;0,SUM('[2]School 1:School 5'!J44:J44),"")</f>
        <v/>
      </c>
      <c r="K44" s="204" t="str">
        <f>IF(SUM('[2]School 1:School 5'!K44:K44)&gt;0,SUM('[2]School 1:School 5'!K44:K44),"")</f>
        <v/>
      </c>
      <c r="M44" s="93"/>
      <c r="N44" s="223" t="s">
        <v>165</v>
      </c>
    </row>
    <row r="45" spans="1:23" s="90" customFormat="1" ht="24.95" customHeight="1" x14ac:dyDescent="0.25">
      <c r="A45" s="183" t="s">
        <v>62</v>
      </c>
      <c r="B45" s="184">
        <v>327</v>
      </c>
      <c r="C45" s="185" t="s">
        <v>63</v>
      </c>
      <c r="D45" s="157" t="str">
        <f t="shared" si="0"/>
        <v/>
      </c>
      <c r="E45" s="194" t="str">
        <f>IF(SUM('[2]School 1:School 5'!E45:E45)&gt;0,SUM('[2]School 1:School 5'!E45:E45),"")</f>
        <v/>
      </c>
      <c r="F45" s="194" t="str">
        <f>IF(SUM('[2]School 1:School 5'!F45:F45)&gt;0,SUM('[2]School 1:School 5'!F45:F45),"")</f>
        <v/>
      </c>
      <c r="G45" s="194" t="str">
        <f>IF(SUM('[2]School 1:School 5'!G45:G45)&gt;0,SUM('[2]School 1:School 5'!G45:G45),"")</f>
        <v/>
      </c>
      <c r="H45" s="194" t="str">
        <f>IF(SUM('[2]School 1:School 5'!H45:H45)&gt;0,SUM('[2]School 1:School 5'!H45:H45),"")</f>
        <v/>
      </c>
      <c r="I45" s="194" t="str">
        <f>IF(SUM('[2]School 1:School 5'!I45:I45)&gt;0,SUM('[2]School 1:School 5'!I45:I45),"")</f>
        <v/>
      </c>
      <c r="J45" s="195" t="str">
        <f>IF(SUM('[2]School 1:School 5'!J45:J45)&gt;0,SUM('[2]School 1:School 5'!J45:J45),"")</f>
        <v/>
      </c>
      <c r="K45" s="204" t="str">
        <f>IF(SUM('[2]School 1:School 5'!K45:K45)&gt;0,SUM('[2]School 1:School 5'!K45:K45),"")</f>
        <v/>
      </c>
      <c r="M45" s="93"/>
      <c r="N45" s="223"/>
    </row>
    <row r="46" spans="1:23" s="90" customFormat="1" ht="24.95" customHeight="1" x14ac:dyDescent="0.25">
      <c r="A46" s="183" t="s">
        <v>64</v>
      </c>
      <c r="B46" s="184">
        <v>328</v>
      </c>
      <c r="C46" s="185" t="s">
        <v>65</v>
      </c>
      <c r="D46" s="157" t="str">
        <f t="shared" si="0"/>
        <v/>
      </c>
      <c r="E46" s="194" t="str">
        <f>IF(SUM('[2]School 1:School 5'!E46:E46)&gt;0,SUM('[2]School 1:School 5'!E46:E46),"")</f>
        <v/>
      </c>
      <c r="F46" s="194" t="str">
        <f>IF(SUM('[2]School 1:School 5'!F46:F46)&gt;0,SUM('[2]School 1:School 5'!F46:F46),"")</f>
        <v/>
      </c>
      <c r="G46" s="194" t="str">
        <f>IF(SUM('[2]School 1:School 5'!G46:G46)&gt;0,SUM('[2]School 1:School 5'!G46:G46),"")</f>
        <v/>
      </c>
      <c r="H46" s="194" t="str">
        <f>IF(SUM('[2]School 1:School 5'!H46:H46)&gt;0,SUM('[2]School 1:School 5'!H46:H46),"")</f>
        <v/>
      </c>
      <c r="I46" s="194" t="str">
        <f>IF(SUM('[2]School 1:School 5'!I46:I46)&gt;0,SUM('[2]School 1:School 5'!I46:I46),"")</f>
        <v/>
      </c>
      <c r="J46" s="195" t="str">
        <f>IF(SUM('[2]School 1:School 5'!J46:J46)&gt;0,SUM('[2]School 1:School 5'!J46:J46),"")</f>
        <v/>
      </c>
      <c r="K46" s="204" t="str">
        <f>IF(SUM('[2]School 1:School 5'!K46:K46)&gt;0,SUM('[2]School 1:School 5'!K46:K46),"")</f>
        <v/>
      </c>
      <c r="M46" s="93"/>
      <c r="N46" s="223" t="s">
        <v>166</v>
      </c>
    </row>
    <row r="47" spans="1:23" s="90" customFormat="1" ht="24.95" customHeight="1" x14ac:dyDescent="0.25">
      <c r="A47" s="183" t="s">
        <v>66</v>
      </c>
      <c r="B47" s="184">
        <v>329</v>
      </c>
      <c r="C47" s="185" t="s">
        <v>67</v>
      </c>
      <c r="D47" s="157" t="str">
        <f t="shared" si="0"/>
        <v/>
      </c>
      <c r="E47" s="194" t="str">
        <f>IF(SUM('[2]School 1:School 5'!E47:E47)&gt;0,SUM('[2]School 1:School 5'!E47:E47),"")</f>
        <v/>
      </c>
      <c r="F47" s="194" t="str">
        <f>IF(SUM('[2]School 1:School 5'!F47:F47)&gt;0,SUM('[2]School 1:School 5'!F47:F47),"")</f>
        <v/>
      </c>
      <c r="G47" s="194" t="str">
        <f>IF(SUM('[2]School 1:School 5'!G47:G47)&gt;0,SUM('[2]School 1:School 5'!G47:G47),"")</f>
        <v/>
      </c>
      <c r="H47" s="194" t="str">
        <f>IF(SUM('[2]School 1:School 5'!H47:H47)&gt;0,SUM('[2]School 1:School 5'!H47:H47),"")</f>
        <v/>
      </c>
      <c r="I47" s="194" t="str">
        <f>IF(SUM('[2]School 1:School 5'!I47:I47)&gt;0,SUM('[2]School 1:School 5'!I47:I47),"")</f>
        <v/>
      </c>
      <c r="J47" s="195" t="str">
        <f>IF(SUM('[2]School 1:School 5'!J47:J47)&gt;0,SUM('[2]School 1:School 5'!J47:J47),"")</f>
        <v/>
      </c>
      <c r="K47" s="204" t="str">
        <f>IF(SUM('[2]School 1:School 5'!K47:K47)&gt;0,SUM('[2]School 1:School 5'!K47:K47),"")</f>
        <v/>
      </c>
      <c r="M47" s="93"/>
      <c r="N47" s="223"/>
    </row>
    <row r="48" spans="1:23" s="90" customFormat="1" ht="24.95" customHeight="1" x14ac:dyDescent="0.25">
      <c r="A48" s="183" t="s">
        <v>68</v>
      </c>
      <c r="B48" s="184">
        <v>330</v>
      </c>
      <c r="C48" s="185" t="s">
        <v>209</v>
      </c>
      <c r="D48" s="157">
        <f t="shared" si="0"/>
        <v>18187.77</v>
      </c>
      <c r="E48" s="194">
        <f>IF(SUM('[2]School 1:School 5'!E48:E48)&gt;0,SUM('[2]School 1:School 5'!E48:E48),"")</f>
        <v>1500</v>
      </c>
      <c r="F48" s="194">
        <f>IF(SUM('[2]School 1:School 5'!F48:F48)&gt;0,SUM('[2]School 1:School 5'!F48:F48),"")</f>
        <v>303.46999999999997</v>
      </c>
      <c r="G48" s="194">
        <f>IF(SUM('[2]School 1:School 5'!G48:G48)&gt;0,SUM('[2]School 1:School 5'!G48:G48),"")</f>
        <v>313.39</v>
      </c>
      <c r="H48" s="194">
        <f>IF(SUM('[2]School 1:School 5'!H48:H48)&gt;0,SUM('[2]School 1:School 5'!H48:H48),"")</f>
        <v>2356.75</v>
      </c>
      <c r="I48" s="194">
        <f>IF(SUM('[2]School 1:School 5'!I48:I48)&gt;0,SUM('[2]School 1:School 5'!I48:I48),"")</f>
        <v>7261.5399999999991</v>
      </c>
      <c r="J48" s="195">
        <f>IF(SUM('[2]School 1:School 5'!J48:J48)&gt;0,SUM('[2]School 1:School 5'!J48:J48),"")</f>
        <v>3000</v>
      </c>
      <c r="K48" s="204">
        <f>IF(SUM('[2]School 1:School 5'!K48:K48)&gt;0,SUM('[2]School 1:School 5'!K48:K48),"")</f>
        <v>3452.62</v>
      </c>
      <c r="M48" s="93"/>
      <c r="N48" s="151"/>
    </row>
    <row r="49" spans="1:14" s="90" customFormat="1" ht="24.95" customHeight="1" x14ac:dyDescent="0.25">
      <c r="A49" s="183" t="s">
        <v>69</v>
      </c>
      <c r="B49" s="184">
        <v>333</v>
      </c>
      <c r="C49" s="185" t="s">
        <v>70</v>
      </c>
      <c r="D49" s="157" t="str">
        <f t="shared" si="0"/>
        <v/>
      </c>
      <c r="E49" s="194" t="str">
        <f>IF(SUM('[2]School 1:School 5'!E49:E49)&gt;0,SUM('[2]School 1:School 5'!E49:E49),"")</f>
        <v/>
      </c>
      <c r="F49" s="194" t="str">
        <f>IF(SUM('[2]School 1:School 5'!F49:F49)&gt;0,SUM('[2]School 1:School 5'!F49:F49),"")</f>
        <v/>
      </c>
      <c r="G49" s="194" t="str">
        <f>IF(SUM('[2]School 1:School 5'!G49:G49)&gt;0,SUM('[2]School 1:School 5'!G49:G49),"")</f>
        <v/>
      </c>
      <c r="H49" s="194" t="str">
        <f>IF(SUM('[2]School 1:School 5'!H49:H49)&gt;0,SUM('[2]School 1:School 5'!H49:H49),"")</f>
        <v/>
      </c>
      <c r="I49" s="194" t="str">
        <f>IF(SUM('[2]School 1:School 5'!I49:I49)&gt;0,SUM('[2]School 1:School 5'!I49:I49),"")</f>
        <v/>
      </c>
      <c r="J49" s="195" t="str">
        <f>IF(SUM('[2]School 1:School 5'!J49:J49)&gt;0,SUM('[2]School 1:School 5'!J49:J49),"")</f>
        <v/>
      </c>
      <c r="K49" s="204" t="str">
        <f>IF(SUM('[2]School 1:School 5'!K49:K49)&gt;0,SUM('[2]School 1:School 5'!K49:K49),"")</f>
        <v/>
      </c>
      <c r="M49" s="93"/>
      <c r="N49" s="152" t="s">
        <v>121</v>
      </c>
    </row>
    <row r="50" spans="1:14" s="90" customFormat="1" ht="24.95" customHeight="1" x14ac:dyDescent="0.25">
      <c r="A50" s="183" t="s">
        <v>71</v>
      </c>
      <c r="B50" s="184">
        <v>334</v>
      </c>
      <c r="C50" s="185" t="s">
        <v>206</v>
      </c>
      <c r="D50" s="157">
        <f t="shared" si="0"/>
        <v>1322.7700000000002</v>
      </c>
      <c r="E50" s="194">
        <f>IF(SUM('[2]School 1:School 5'!E50:E50)&gt;0,SUM('[2]School 1:School 5'!E50:E50),"")</f>
        <v>920</v>
      </c>
      <c r="F50" s="194">
        <f>IF(SUM('[2]School 1:School 5'!F50:F50)&gt;0,SUM('[2]School 1:School 5'!F50:F50),"")</f>
        <v>186.13</v>
      </c>
      <c r="G50" s="194" t="str">
        <f>IF(SUM('[2]School 1:School 5'!G50:G50)&gt;0,SUM('[2]School 1:School 5'!G50:G50),"")</f>
        <v/>
      </c>
      <c r="H50" s="194" t="str">
        <f>IF(SUM('[2]School 1:School 5'!H50:H50)&gt;0,SUM('[2]School 1:School 5'!H50:H50),"")</f>
        <v/>
      </c>
      <c r="I50" s="194" t="str">
        <f>IF(SUM('[2]School 1:School 5'!I50:I50)&gt;0,SUM('[2]School 1:School 5'!I50:I50),"")</f>
        <v/>
      </c>
      <c r="J50" s="195" t="str">
        <f>IF(SUM('[2]School 1:School 5'!J50:J50)&gt;0,SUM('[2]School 1:School 5'!J50:J50),"")</f>
        <v/>
      </c>
      <c r="K50" s="204">
        <f>IF(SUM('[2]School 1:School 5'!K50:K50)&gt;0,SUM('[2]School 1:School 5'!K50:K50),"")</f>
        <v>216.64000000000001</v>
      </c>
      <c r="M50" s="93"/>
      <c r="N50" s="151"/>
    </row>
    <row r="51" spans="1:14" s="90" customFormat="1" ht="24.95" customHeight="1" x14ac:dyDescent="0.25">
      <c r="A51" s="183" t="s">
        <v>72</v>
      </c>
      <c r="B51" s="184">
        <v>335</v>
      </c>
      <c r="C51" s="185" t="s">
        <v>197</v>
      </c>
      <c r="D51" s="157" t="str">
        <f t="shared" si="0"/>
        <v/>
      </c>
      <c r="E51" s="194" t="str">
        <f>IF(SUM('[2]School 1:School 5'!E51:E51)&gt;0,SUM('[2]School 1:School 5'!E51:E51),"")</f>
        <v/>
      </c>
      <c r="F51" s="194" t="str">
        <f>IF(SUM('[2]School 1:School 5'!F51:F51)&gt;0,SUM('[2]School 1:School 5'!F51:F51),"")</f>
        <v/>
      </c>
      <c r="G51" s="194" t="str">
        <f>IF(SUM('[2]School 1:School 5'!G51:G51)&gt;0,SUM('[2]School 1:School 5'!G51:G51),"")</f>
        <v/>
      </c>
      <c r="H51" s="194" t="str">
        <f>IF(SUM('[2]School 1:School 5'!H51:H51)&gt;0,SUM('[2]School 1:School 5'!H51:H51),"")</f>
        <v/>
      </c>
      <c r="I51" s="194" t="str">
        <f>IF(SUM('[2]School 1:School 5'!I51:I51)&gt;0,SUM('[2]School 1:School 5'!I51:I51),"")</f>
        <v/>
      </c>
      <c r="J51" s="195" t="str">
        <f>IF(SUM('[2]School 1:School 5'!J51:J51)&gt;0,SUM('[2]School 1:School 5'!J51:J51),"")</f>
        <v/>
      </c>
      <c r="K51" s="204" t="str">
        <f>IF(SUM('[2]School 1:School 5'!K51:K51)&gt;0,SUM('[2]School 1:School 5'!K51:K51),"")</f>
        <v/>
      </c>
      <c r="M51" s="152" t="s">
        <v>75</v>
      </c>
      <c r="N51" s="93"/>
    </row>
    <row r="52" spans="1:14" s="90" customFormat="1" ht="24.95" customHeight="1" x14ac:dyDescent="0.25">
      <c r="A52" s="183" t="s">
        <v>73</v>
      </c>
      <c r="B52" s="184">
        <v>336</v>
      </c>
      <c r="C52" s="185" t="s">
        <v>74</v>
      </c>
      <c r="D52" s="157" t="str">
        <f t="shared" si="0"/>
        <v/>
      </c>
      <c r="E52" s="194" t="str">
        <f>IF(SUM('[2]School 1:School 5'!E52:E52)&gt;0,SUM('[2]School 1:School 5'!E52:E52),"")</f>
        <v/>
      </c>
      <c r="F52" s="194" t="str">
        <f>IF(SUM('[2]School 1:School 5'!F52:F52)&gt;0,SUM('[2]School 1:School 5'!F52:F52),"")</f>
        <v/>
      </c>
      <c r="G52" s="194" t="str">
        <f>IF(SUM('[2]School 1:School 5'!G52:G52)&gt;0,SUM('[2]School 1:School 5'!G52:G52),"")</f>
        <v/>
      </c>
      <c r="H52" s="194" t="str">
        <f>IF(SUM('[2]School 1:School 5'!H52:H52)&gt;0,SUM('[2]School 1:School 5'!H52:H52),"")</f>
        <v/>
      </c>
      <c r="I52" s="194" t="str">
        <f>IF(SUM('[2]School 1:School 5'!I52:I52)&gt;0,SUM('[2]School 1:School 5'!I52:I52),"")</f>
        <v/>
      </c>
      <c r="J52" s="195" t="str">
        <f>IF(SUM('[2]School 1:School 5'!J52:J52)&gt;0,SUM('[2]School 1:School 5'!J52:J52),"")</f>
        <v/>
      </c>
      <c r="K52" s="204" t="str">
        <f>IF(SUM('[2]School 1:School 5'!K52:K52)&gt;0,SUM('[2]School 1:School 5'!K52:K52),"")</f>
        <v/>
      </c>
      <c r="M52" s="152"/>
      <c r="N52" s="93"/>
    </row>
    <row r="53" spans="1:14" s="90" customFormat="1" ht="24.95" customHeight="1" x14ac:dyDescent="0.25">
      <c r="A53" s="183" t="s">
        <v>76</v>
      </c>
      <c r="B53" s="184">
        <v>337</v>
      </c>
      <c r="C53" s="185" t="s">
        <v>210</v>
      </c>
      <c r="D53" s="157">
        <f t="shared" si="0"/>
        <v>233933.31</v>
      </c>
      <c r="E53" s="194">
        <f>IF(SUM('[2]School 1:School 5'!E53:E53)&gt;0,SUM('[2]School 1:School 5'!E53:E53),"")</f>
        <v>99662.66</v>
      </c>
      <c r="F53" s="194">
        <f>IF(SUM('[2]School 1:School 5'!F53:F53)&gt;0,SUM('[2]School 1:School 5'!F53:F53),"")</f>
        <v>30752.76</v>
      </c>
      <c r="G53" s="194">
        <f>IF(SUM('[2]School 1:School 5'!G53:G53)&gt;0,SUM('[2]School 1:School 5'!G53:G53),"")</f>
        <v>50</v>
      </c>
      <c r="H53" s="194">
        <f>IF(SUM('[2]School 1:School 5'!H53:H53)&gt;0,SUM('[2]School 1:School 5'!H53:H53),"")</f>
        <v>8543.2200000000012</v>
      </c>
      <c r="I53" s="194">
        <f>IF(SUM('[2]School 1:School 5'!I53:I53)&gt;0,SUM('[2]School 1:School 5'!I53:I53),"")</f>
        <v>44963.47</v>
      </c>
      <c r="J53" s="195">
        <f>IF(SUM('[2]School 1:School 5'!J53:J53)&gt;0,SUM('[2]School 1:School 5'!J53:J53),"")</f>
        <v>4040</v>
      </c>
      <c r="K53" s="204">
        <f>IF(SUM('[2]School 1:School 5'!K53:K53)&gt;0,SUM('[2]School 1:School 5'!K53:K53),"")</f>
        <v>45921.2</v>
      </c>
      <c r="M53" s="93"/>
      <c r="N53" s="93"/>
    </row>
    <row r="54" spans="1:14" s="90" customFormat="1" ht="24.95" customHeight="1" x14ac:dyDescent="0.25">
      <c r="A54" s="183" t="s">
        <v>78</v>
      </c>
      <c r="B54" s="184">
        <v>339</v>
      </c>
      <c r="C54" s="185" t="s">
        <v>79</v>
      </c>
      <c r="D54" s="157" t="str">
        <f t="shared" si="0"/>
        <v/>
      </c>
      <c r="E54" s="194" t="str">
        <f>IF(SUM('[2]School 1:School 5'!E54:E54)&gt;0,SUM('[2]School 1:School 5'!E54:E54),"")</f>
        <v/>
      </c>
      <c r="F54" s="194" t="str">
        <f>IF(SUM('[2]School 1:School 5'!F54:F54)&gt;0,SUM('[2]School 1:School 5'!F54:F54),"")</f>
        <v/>
      </c>
      <c r="G54" s="194" t="str">
        <f>IF(SUM('[2]School 1:School 5'!G54:G54)&gt;0,SUM('[2]School 1:School 5'!G54:G54),"")</f>
        <v/>
      </c>
      <c r="H54" s="194" t="str">
        <f>IF(SUM('[2]School 1:School 5'!H54:H54)&gt;0,SUM('[2]School 1:School 5'!H54:H54),"")</f>
        <v/>
      </c>
      <c r="I54" s="194" t="str">
        <f>IF(SUM('[2]School 1:School 5'!I54:I54)&gt;0,SUM('[2]School 1:School 5'!I54:I54),"")</f>
        <v/>
      </c>
      <c r="J54" s="195" t="str">
        <f>IF(SUM('[2]School 1:School 5'!J54:J54)&gt;0,SUM('[2]School 1:School 5'!J54:J54),"")</f>
        <v/>
      </c>
      <c r="K54" s="204" t="str">
        <f>IF(SUM('[2]School 1:School 5'!K54:K54)&gt;0,SUM('[2]School 1:School 5'!K54:K54),"")</f>
        <v/>
      </c>
      <c r="M54" s="93"/>
      <c r="N54" s="93"/>
    </row>
    <row r="55" spans="1:14" s="90" customFormat="1" ht="24.95" customHeight="1" x14ac:dyDescent="0.25">
      <c r="A55" s="183" t="s">
        <v>80</v>
      </c>
      <c r="B55" s="184">
        <v>340</v>
      </c>
      <c r="C55" s="185" t="s">
        <v>81</v>
      </c>
      <c r="D55" s="157" t="str">
        <f t="shared" si="0"/>
        <v/>
      </c>
      <c r="E55" s="194" t="str">
        <f>IF(SUM('[2]School 1:School 5'!E55:E55)&gt;0,SUM('[2]School 1:School 5'!E55:E55),"")</f>
        <v/>
      </c>
      <c r="F55" s="194" t="str">
        <f>IF(SUM('[2]School 1:School 5'!F55:F55)&gt;0,SUM('[2]School 1:School 5'!F55:F55),"")</f>
        <v/>
      </c>
      <c r="G55" s="194" t="str">
        <f>IF(SUM('[2]School 1:School 5'!G55:G55)&gt;0,SUM('[2]School 1:School 5'!G55:G55),"")</f>
        <v/>
      </c>
      <c r="H55" s="194" t="str">
        <f>IF(SUM('[2]School 1:School 5'!H55:H55)&gt;0,SUM('[2]School 1:School 5'!H55:H55),"")</f>
        <v/>
      </c>
      <c r="I55" s="194" t="str">
        <f>IF(SUM('[2]School 1:School 5'!I55:I55)&gt;0,SUM('[2]School 1:School 5'!I55:I55),"")</f>
        <v/>
      </c>
      <c r="J55" s="195" t="str">
        <f>IF(SUM('[2]School 1:School 5'!J55:J55)&gt;0,SUM('[2]School 1:School 5'!J55:J55),"")</f>
        <v/>
      </c>
      <c r="K55" s="204" t="str">
        <f>IF(SUM('[2]School 1:School 5'!K55:K55)&gt;0,SUM('[2]School 1:School 5'!K55:K55),"")</f>
        <v/>
      </c>
      <c r="M55" s="93"/>
      <c r="N55" s="93"/>
    </row>
    <row r="56" spans="1:14" s="90" customFormat="1" ht="24.95" customHeight="1" x14ac:dyDescent="0.25">
      <c r="A56" s="183" t="s">
        <v>198</v>
      </c>
      <c r="B56" s="184">
        <v>373</v>
      </c>
      <c r="C56" s="185" t="s">
        <v>199</v>
      </c>
      <c r="D56" s="157" t="str">
        <f t="shared" si="0"/>
        <v/>
      </c>
      <c r="E56" s="194" t="str">
        <f>IF(SUM('[2]School 1:School 5'!E56:E56)&gt;0,SUM('[2]School 1:School 5'!E56:E56),"")</f>
        <v/>
      </c>
      <c r="F56" s="194" t="str">
        <f>IF(SUM('[2]School 1:School 5'!F56:F56)&gt;0,SUM('[2]School 1:School 5'!F56:F56),"")</f>
        <v/>
      </c>
      <c r="G56" s="194" t="str">
        <f>IF(SUM('[2]School 1:School 5'!G56:G56)&gt;0,SUM('[2]School 1:School 5'!G56:G56),"")</f>
        <v/>
      </c>
      <c r="H56" s="194" t="str">
        <f>IF(SUM('[2]School 1:School 5'!H56:H56)&gt;0,SUM('[2]School 1:School 5'!H56:H56),"")</f>
        <v/>
      </c>
      <c r="I56" s="194" t="str">
        <f>IF(SUM('[2]School 1:School 5'!I56:I56)&gt;0,SUM('[2]School 1:School 5'!I56:I56),"")</f>
        <v/>
      </c>
      <c r="J56" s="195" t="str">
        <f>IF(SUM('[2]School 1:School 5'!J56:J56)&gt;0,SUM('[2]School 1:School 5'!J56:J56),"")</f>
        <v/>
      </c>
      <c r="K56" s="204" t="str">
        <f>IF(SUM('[2]School 1:School 5'!K56:K56)&gt;0,SUM('[2]School 1:School 5'!K56:K56),"")</f>
        <v/>
      </c>
      <c r="M56" s="93"/>
      <c r="N56" s="93"/>
    </row>
    <row r="57" spans="1:14" s="90" customFormat="1" ht="24.95" customHeight="1" x14ac:dyDescent="0.25">
      <c r="A57" s="183" t="s">
        <v>82</v>
      </c>
      <c r="B57" s="184">
        <v>342</v>
      </c>
      <c r="C57" s="185" t="s">
        <v>83</v>
      </c>
      <c r="D57" s="157" t="str">
        <f t="shared" si="0"/>
        <v/>
      </c>
      <c r="E57" s="194" t="str">
        <f>IF(SUM('[2]School 1:School 5'!E57:E57)&gt;0,SUM('[2]School 1:School 5'!E57:E57),"")</f>
        <v/>
      </c>
      <c r="F57" s="194" t="str">
        <f>IF(SUM('[2]School 1:School 5'!F57:F57)&gt;0,SUM('[2]School 1:School 5'!F57:F57),"")</f>
        <v/>
      </c>
      <c r="G57" s="194" t="str">
        <f>IF(SUM('[2]School 1:School 5'!G57:G57)&gt;0,SUM('[2]School 1:School 5'!G57:G57),"")</f>
        <v/>
      </c>
      <c r="H57" s="194" t="str">
        <f>IF(SUM('[2]School 1:School 5'!H57:H57)&gt;0,SUM('[2]School 1:School 5'!H57:H57),"")</f>
        <v/>
      </c>
      <c r="I57" s="194" t="str">
        <f>IF(SUM('[2]School 1:School 5'!I57:I57)&gt;0,SUM('[2]School 1:School 5'!I57:I57),"")</f>
        <v/>
      </c>
      <c r="J57" s="195" t="str">
        <f>IF(SUM('[2]School 1:School 5'!J57:J57)&gt;0,SUM('[2]School 1:School 5'!J57:J57),"")</f>
        <v/>
      </c>
      <c r="K57" s="204" t="str">
        <f>IF(SUM('[2]School 1:School 5'!K57:K57)&gt;0,SUM('[2]School 1:School 5'!K57:K57),"")</f>
        <v/>
      </c>
      <c r="M57" s="93"/>
      <c r="N57" s="93"/>
    </row>
    <row r="58" spans="1:14" s="90" customFormat="1" ht="24.95" customHeight="1" x14ac:dyDescent="0.25">
      <c r="A58" s="183" t="s">
        <v>84</v>
      </c>
      <c r="B58" s="184">
        <v>343</v>
      </c>
      <c r="C58" s="185" t="s">
        <v>85</v>
      </c>
      <c r="D58" s="157" t="str">
        <f t="shared" si="0"/>
        <v/>
      </c>
      <c r="E58" s="194" t="str">
        <f>IF(SUM('[2]School 1:School 5'!E58:E58)&gt;0,SUM('[2]School 1:School 5'!E58:E58),"")</f>
        <v/>
      </c>
      <c r="F58" s="194" t="str">
        <f>IF(SUM('[2]School 1:School 5'!F58:F58)&gt;0,SUM('[2]School 1:School 5'!F58:F58),"")</f>
        <v/>
      </c>
      <c r="G58" s="194" t="str">
        <f>IF(SUM('[2]School 1:School 5'!G58:G58)&gt;0,SUM('[2]School 1:School 5'!G58:G58),"")</f>
        <v/>
      </c>
      <c r="H58" s="194" t="str">
        <f>IF(SUM('[2]School 1:School 5'!H58:H58)&gt;0,SUM('[2]School 1:School 5'!H58:H58),"")</f>
        <v/>
      </c>
      <c r="I58" s="194" t="str">
        <f>IF(SUM('[2]School 1:School 5'!I58:I58)&gt;0,SUM('[2]School 1:School 5'!I58:I58),"")</f>
        <v/>
      </c>
      <c r="J58" s="195" t="str">
        <f>IF(SUM('[2]School 1:School 5'!J58:J58)&gt;0,SUM('[2]School 1:School 5'!J58:J58),"")</f>
        <v/>
      </c>
      <c r="K58" s="204" t="str">
        <f>IF(SUM('[2]School 1:School 5'!K58:K58)&gt;0,SUM('[2]School 1:School 5'!K58:K58),"")</f>
        <v/>
      </c>
      <c r="M58" s="93"/>
      <c r="N58" s="93"/>
    </row>
    <row r="59" spans="1:14" s="90" customFormat="1" ht="24.95" customHeight="1" x14ac:dyDescent="0.25">
      <c r="A59" s="183" t="s">
        <v>86</v>
      </c>
      <c r="B59" s="184">
        <v>344</v>
      </c>
      <c r="C59" s="185" t="s">
        <v>87</v>
      </c>
      <c r="D59" s="157" t="str">
        <f t="shared" si="0"/>
        <v/>
      </c>
      <c r="E59" s="194" t="str">
        <f>IF(SUM('[2]School 1:School 5'!E59:E59)&gt;0,SUM('[2]School 1:School 5'!E59:E59),"")</f>
        <v/>
      </c>
      <c r="F59" s="194" t="str">
        <f>IF(SUM('[2]School 1:School 5'!F59:F59)&gt;0,SUM('[2]School 1:School 5'!F59:F59),"")</f>
        <v/>
      </c>
      <c r="G59" s="194" t="str">
        <f>IF(SUM('[2]School 1:School 5'!G59:G59)&gt;0,SUM('[2]School 1:School 5'!G59:G59),"")</f>
        <v/>
      </c>
      <c r="H59" s="194" t="str">
        <f>IF(SUM('[2]School 1:School 5'!H59:H59)&gt;0,SUM('[2]School 1:School 5'!H59:H59),"")</f>
        <v/>
      </c>
      <c r="I59" s="194" t="str">
        <f>IF(SUM('[2]School 1:School 5'!I59:I59)&gt;0,SUM('[2]School 1:School 5'!I59:I59),"")</f>
        <v/>
      </c>
      <c r="J59" s="195" t="str">
        <f>IF(SUM('[2]School 1:School 5'!J59:J59)&gt;0,SUM('[2]School 1:School 5'!J59:J59),"")</f>
        <v/>
      </c>
      <c r="K59" s="204" t="str">
        <f>IF(SUM('[2]School 1:School 5'!K59:K59)&gt;0,SUM('[2]School 1:School 5'!K59:K59),"")</f>
        <v/>
      </c>
      <c r="M59" s="93"/>
      <c r="N59" s="93"/>
    </row>
    <row r="60" spans="1:14" s="89" customFormat="1" ht="24.95" customHeight="1" x14ac:dyDescent="0.25">
      <c r="A60" s="183" t="s">
        <v>88</v>
      </c>
      <c r="B60" s="184">
        <v>346</v>
      </c>
      <c r="C60" s="185" t="s">
        <v>89</v>
      </c>
      <c r="D60" s="157" t="str">
        <f t="shared" si="0"/>
        <v/>
      </c>
      <c r="E60" s="194" t="str">
        <f>IF(SUM('[2]School 1:School 5'!E60:E60)&gt;0,SUM('[2]School 1:School 5'!E60:E60),"")</f>
        <v/>
      </c>
      <c r="F60" s="194" t="str">
        <f>IF(SUM('[2]School 1:School 5'!F60:F60)&gt;0,SUM('[2]School 1:School 5'!F60:F60),"")</f>
        <v/>
      </c>
      <c r="G60" s="194" t="str">
        <f>IF(SUM('[2]School 1:School 5'!G60:G60)&gt;0,SUM('[2]School 1:School 5'!G60:G60),"")</f>
        <v/>
      </c>
      <c r="H60" s="194" t="str">
        <f>IF(SUM('[2]School 1:School 5'!H60:H60)&gt;0,SUM('[2]School 1:School 5'!H60:H60),"")</f>
        <v/>
      </c>
      <c r="I60" s="194" t="str">
        <f>IF(SUM('[2]School 1:School 5'!I60:I60)&gt;0,SUM('[2]School 1:School 5'!I60:I60),"")</f>
        <v/>
      </c>
      <c r="J60" s="195" t="str">
        <f>IF(SUM('[2]School 1:School 5'!J60:J60)&gt;0,SUM('[2]School 1:School 5'!J60:J60),"")</f>
        <v/>
      </c>
      <c r="K60" s="204" t="str">
        <f>IF(SUM('[2]School 1:School 5'!K60:K60)&gt;0,SUM('[2]School 1:School 5'!K60:K60),"")</f>
        <v/>
      </c>
      <c r="M60" s="93"/>
      <c r="N60" s="38"/>
    </row>
    <row r="61" spans="1:14" ht="24.95" customHeight="1" x14ac:dyDescent="0.25">
      <c r="A61" s="183" t="s">
        <v>90</v>
      </c>
      <c r="B61" s="184">
        <v>347</v>
      </c>
      <c r="C61" s="185" t="s">
        <v>211</v>
      </c>
      <c r="D61" s="157">
        <f t="shared" si="0"/>
        <v>106605.26</v>
      </c>
      <c r="E61" s="194">
        <f>IF(SUM('[2]School 1:School 5'!E61:E61)&gt;0,SUM('[2]School 1:School 5'!E61:E61),"")</f>
        <v>64297.67</v>
      </c>
      <c r="F61" s="194">
        <f>IF(SUM('[2]School 1:School 5'!F61:F61)&gt;0,SUM('[2]School 1:School 5'!F61:F61),"")</f>
        <v>20759.95</v>
      </c>
      <c r="G61" s="194" t="str">
        <f>IF(SUM('[2]School 1:School 5'!G61:G61)&gt;0,SUM('[2]School 1:School 5'!G61:G61),"")</f>
        <v/>
      </c>
      <c r="H61" s="194">
        <f>IF(SUM('[2]School 1:School 5'!H61:H61)&gt;0,SUM('[2]School 1:School 5'!H61:H61),"")</f>
        <v>309.19</v>
      </c>
      <c r="I61" s="194" t="str">
        <f>IF(SUM('[2]School 1:School 5'!I61:I61)&gt;0,SUM('[2]School 1:School 5'!I61:I61),"")</f>
        <v/>
      </c>
      <c r="J61" s="195">
        <f>IF(SUM('[2]School 1:School 5'!J61:J61)&gt;0,SUM('[2]School 1:School 5'!J61:J61),"")</f>
        <v>1250</v>
      </c>
      <c r="K61" s="204">
        <f>IF(SUM('[2]School 1:School 5'!K61:K61)&gt;0,SUM('[2]School 1:School 5'!K61:K61),"")</f>
        <v>19988.45</v>
      </c>
      <c r="L61" s="62"/>
      <c r="M61" s="38"/>
    </row>
    <row r="62" spans="1:14" ht="24.95" customHeight="1" x14ac:dyDescent="0.25">
      <c r="A62" s="183" t="s">
        <v>106</v>
      </c>
      <c r="B62" s="184">
        <v>358</v>
      </c>
      <c r="C62" s="185" t="s">
        <v>200</v>
      </c>
      <c r="D62" s="157" t="str">
        <f t="shared" si="0"/>
        <v/>
      </c>
      <c r="E62" s="194" t="str">
        <f>IF(SUM('[2]School 1:School 5'!E62:E62)&gt;0,SUM('[2]School 1:School 5'!E62:E62),"")</f>
        <v/>
      </c>
      <c r="F62" s="194" t="str">
        <f>IF(SUM('[2]School 1:School 5'!F62:F62)&gt;0,SUM('[2]School 1:School 5'!F62:F62),"")</f>
        <v/>
      </c>
      <c r="G62" s="194" t="str">
        <f>IF(SUM('[2]School 1:School 5'!G62:G62)&gt;0,SUM('[2]School 1:School 5'!G62:G62),"")</f>
        <v/>
      </c>
      <c r="H62" s="194" t="str">
        <f>IF(SUM('[2]School 1:School 5'!H62:H62)&gt;0,SUM('[2]School 1:School 5'!H62:H62),"")</f>
        <v/>
      </c>
      <c r="I62" s="194" t="str">
        <f>IF(SUM('[2]School 1:School 5'!I62:I62)&gt;0,SUM('[2]School 1:School 5'!I62:I62),"")</f>
        <v/>
      </c>
      <c r="J62" s="195" t="str">
        <f>IF(SUM('[2]School 1:School 5'!J62:J62)&gt;0,SUM('[2]School 1:School 5'!J62:J62),"")</f>
        <v/>
      </c>
      <c r="K62" s="204" t="str">
        <f>IF(SUM('[2]School 1:School 5'!K62:K62)&gt;0,SUM('[2]School 1:School 5'!K62:K62),"")</f>
        <v/>
      </c>
      <c r="L62" s="62"/>
    </row>
    <row r="63" spans="1:14" ht="24.95" customHeight="1" x14ac:dyDescent="0.25">
      <c r="A63" s="183" t="s">
        <v>91</v>
      </c>
      <c r="B63" s="184">
        <v>348</v>
      </c>
      <c r="C63" s="185" t="s">
        <v>92</v>
      </c>
      <c r="D63" s="157" t="str">
        <f t="shared" si="0"/>
        <v/>
      </c>
      <c r="E63" s="194" t="str">
        <f>IF(SUM('[2]School 1:School 5'!E63:E63)&gt;0,SUM('[2]School 1:School 5'!E63:E63),"")</f>
        <v/>
      </c>
      <c r="F63" s="194" t="str">
        <f>IF(SUM('[2]School 1:School 5'!F63:F63)&gt;0,SUM('[2]School 1:School 5'!F63:F63),"")</f>
        <v/>
      </c>
      <c r="G63" s="194" t="str">
        <f>IF(SUM('[2]School 1:School 5'!G63:G63)&gt;0,SUM('[2]School 1:School 5'!G63:G63),"")</f>
        <v/>
      </c>
      <c r="H63" s="194" t="str">
        <f>IF(SUM('[2]School 1:School 5'!H63:H63)&gt;0,SUM('[2]School 1:School 5'!H63:H63),"")</f>
        <v/>
      </c>
      <c r="I63" s="194" t="str">
        <f>IF(SUM('[2]School 1:School 5'!I63:I63)&gt;0,SUM('[2]School 1:School 5'!I63:I63),"")</f>
        <v/>
      </c>
      <c r="J63" s="195" t="str">
        <f>IF(SUM('[2]School 1:School 5'!J63:J63)&gt;0,SUM('[2]School 1:School 5'!J63:J63),"")</f>
        <v/>
      </c>
      <c r="K63" s="204" t="str">
        <f>IF(SUM('[2]School 1:School 5'!K63:K63)&gt;0,SUM('[2]School 1:School 5'!K63:K63),"")</f>
        <v/>
      </c>
      <c r="L63" s="62"/>
    </row>
    <row r="64" spans="1:14" ht="24.95" customHeight="1" x14ac:dyDescent="0.25">
      <c r="A64" s="183" t="s">
        <v>93</v>
      </c>
      <c r="B64" s="184">
        <v>349</v>
      </c>
      <c r="C64" s="185" t="s">
        <v>94</v>
      </c>
      <c r="D64" s="157">
        <f t="shared" si="0"/>
        <v>252561.66</v>
      </c>
      <c r="E64" s="194">
        <f>IF(SUM('[2]School 1:School 5'!E64:E64)&gt;0,SUM('[2]School 1:School 5'!E64:E64),"")</f>
        <v>134330.41</v>
      </c>
      <c r="F64" s="194">
        <f>IF(SUM('[2]School 1:School 5'!F64:F64)&gt;0,SUM('[2]School 1:School 5'!F64:F64),"")</f>
        <v>35069.51999999999</v>
      </c>
      <c r="G64" s="194">
        <f>IF(SUM('[2]School 1:School 5'!G64:G64)&gt;0,SUM('[2]School 1:School 5'!G64:G64),"")</f>
        <v>1825</v>
      </c>
      <c r="H64" s="194">
        <f>IF(SUM('[2]School 1:School 5'!H64:H64)&gt;0,SUM('[2]School 1:School 5'!H64:H64),"")</f>
        <v>12614.619999999999</v>
      </c>
      <c r="I64" s="194">
        <f>IF(SUM('[2]School 1:School 5'!I64:I64)&gt;0,SUM('[2]School 1:School 5'!I64:I64),"")</f>
        <v>18381.039999999997</v>
      </c>
      <c r="J64" s="195">
        <f>IF(SUM('[2]School 1:School 5'!J64:J64)&gt;0,SUM('[2]School 1:School 5'!J64:J64),"")</f>
        <v>2465</v>
      </c>
      <c r="K64" s="204">
        <f>IF(SUM('[2]School 1:School 5'!K64:K64)&gt;0,SUM('[2]School 1:School 5'!K64:K64),"")</f>
        <v>47876.07</v>
      </c>
      <c r="L64" s="62"/>
    </row>
    <row r="65" spans="1:12" ht="24.95" customHeight="1" x14ac:dyDescent="0.25">
      <c r="A65" s="183" t="s">
        <v>77</v>
      </c>
      <c r="B65" s="184">
        <v>338</v>
      </c>
      <c r="C65" s="185" t="s">
        <v>201</v>
      </c>
      <c r="D65" s="157" t="str">
        <f t="shared" si="0"/>
        <v/>
      </c>
      <c r="E65" s="194" t="str">
        <f>IF(SUM('[2]School 1:School 5'!E65:E65)&gt;0,SUM('[2]School 1:School 5'!E65:E65),"")</f>
        <v/>
      </c>
      <c r="F65" s="194" t="str">
        <f>IF(SUM('[2]School 1:School 5'!F65:F65)&gt;0,SUM('[2]School 1:School 5'!F65:F65),"")</f>
        <v/>
      </c>
      <c r="G65" s="194" t="str">
        <f>IF(SUM('[2]School 1:School 5'!G65:G65)&gt;0,SUM('[2]School 1:School 5'!G65:G65),"")</f>
        <v/>
      </c>
      <c r="H65" s="194" t="str">
        <f>IF(SUM('[2]School 1:School 5'!H65:H65)&gt;0,SUM('[2]School 1:School 5'!H65:H65),"")</f>
        <v/>
      </c>
      <c r="I65" s="194" t="str">
        <f>IF(SUM('[2]School 1:School 5'!I65:I65)&gt;0,SUM('[2]School 1:School 5'!I65:I65),"")</f>
        <v/>
      </c>
      <c r="J65" s="195" t="str">
        <f>IF(SUM('[2]School 1:School 5'!J65:J65)&gt;0,SUM('[2]School 1:School 5'!J65:J65),"")</f>
        <v/>
      </c>
      <c r="K65" s="204" t="str">
        <f>IF(SUM('[2]School 1:School 5'!K65:K65)&gt;0,SUM('[2]School 1:School 5'!K65:K65),"")</f>
        <v/>
      </c>
      <c r="L65" s="62"/>
    </row>
    <row r="66" spans="1:12" ht="24.95" customHeight="1" x14ac:dyDescent="0.25">
      <c r="A66" s="183" t="s">
        <v>95</v>
      </c>
      <c r="B66" s="184">
        <v>351</v>
      </c>
      <c r="C66" s="185" t="s">
        <v>202</v>
      </c>
      <c r="D66" s="157" t="str">
        <f t="shared" si="0"/>
        <v/>
      </c>
      <c r="E66" s="194" t="str">
        <f>IF(SUM('[2]School 1:School 5'!E66:E66)&gt;0,SUM('[2]School 1:School 5'!E66:E66),"")</f>
        <v/>
      </c>
      <c r="F66" s="194" t="str">
        <f>IF(SUM('[2]School 1:School 5'!F66:F66)&gt;0,SUM('[2]School 1:School 5'!F66:F66),"")</f>
        <v/>
      </c>
      <c r="G66" s="194" t="str">
        <f>IF(SUM('[2]School 1:School 5'!G66:G66)&gt;0,SUM('[2]School 1:School 5'!G66:G66),"")</f>
        <v/>
      </c>
      <c r="H66" s="194" t="str">
        <f>IF(SUM('[2]School 1:School 5'!H66:H66)&gt;0,SUM('[2]School 1:School 5'!H66:H66),"")</f>
        <v/>
      </c>
      <c r="I66" s="194" t="str">
        <f>IF(SUM('[2]School 1:School 5'!I66:I66)&gt;0,SUM('[2]School 1:School 5'!I66:I66),"")</f>
        <v/>
      </c>
      <c r="J66" s="195" t="str">
        <f>IF(SUM('[2]School 1:School 5'!J66:J66)&gt;0,SUM('[2]School 1:School 5'!J66:J66),"")</f>
        <v/>
      </c>
      <c r="K66" s="204" t="str">
        <f>IF(SUM('[2]School 1:School 5'!K66:K66)&gt;0,SUM('[2]School 1:School 5'!K66:K66),"")</f>
        <v/>
      </c>
      <c r="L66" s="62"/>
    </row>
    <row r="67" spans="1:12" ht="24.95" customHeight="1" x14ac:dyDescent="0.25">
      <c r="A67" s="183" t="s">
        <v>96</v>
      </c>
      <c r="B67" s="184">
        <v>352</v>
      </c>
      <c r="C67" s="185" t="s">
        <v>225</v>
      </c>
      <c r="D67" s="157" t="str">
        <f t="shared" si="0"/>
        <v/>
      </c>
      <c r="E67" s="194" t="str">
        <f>IF(SUM('[2]School 1:School 5'!E67:E67)&gt;0,SUM('[2]School 1:School 5'!E67:E67),"")</f>
        <v/>
      </c>
      <c r="F67" s="194" t="str">
        <f>IF(SUM('[2]School 1:School 5'!F67:F67)&gt;0,SUM('[2]School 1:School 5'!F67:F67),"")</f>
        <v/>
      </c>
      <c r="G67" s="194" t="str">
        <f>IF(SUM('[2]School 1:School 5'!G67:G67)&gt;0,SUM('[2]School 1:School 5'!G67:G67),"")</f>
        <v/>
      </c>
      <c r="H67" s="194" t="str">
        <f>IF(SUM('[2]School 1:School 5'!H67:H67)&gt;0,SUM('[2]School 1:School 5'!H67:H67),"")</f>
        <v/>
      </c>
      <c r="I67" s="194" t="str">
        <f>IF(SUM('[2]School 1:School 5'!I67:I67)&gt;0,SUM('[2]School 1:School 5'!I67:I67),"")</f>
        <v/>
      </c>
      <c r="J67" s="195" t="str">
        <f>IF(SUM('[2]School 1:School 5'!J67:J67)&gt;0,SUM('[2]School 1:School 5'!J67:J67),"")</f>
        <v/>
      </c>
      <c r="K67" s="204" t="str">
        <f>IF(SUM('[2]School 1:School 5'!K67:K67)&gt;0,SUM('[2]School 1:School 5'!K67:K67),"")</f>
        <v/>
      </c>
      <c r="L67" s="62"/>
    </row>
    <row r="68" spans="1:12" ht="24.95" customHeight="1" x14ac:dyDescent="0.25">
      <c r="A68" s="183" t="s">
        <v>97</v>
      </c>
      <c r="B68" s="184">
        <v>353</v>
      </c>
      <c r="C68" s="185" t="s">
        <v>212</v>
      </c>
      <c r="D68" s="157" t="str">
        <f t="shared" si="0"/>
        <v/>
      </c>
      <c r="E68" s="194" t="str">
        <f>IF(SUM('[2]School 1:School 5'!E68:E68)&gt;0,SUM('[2]School 1:School 5'!E68:E68),"")</f>
        <v/>
      </c>
      <c r="F68" s="194" t="str">
        <f>IF(SUM('[2]School 1:School 5'!F68:F68)&gt;0,SUM('[2]School 1:School 5'!F68:F68),"")</f>
        <v/>
      </c>
      <c r="G68" s="194" t="str">
        <f>IF(SUM('[2]School 1:School 5'!G68:G68)&gt;0,SUM('[2]School 1:School 5'!G68:G68),"")</f>
        <v/>
      </c>
      <c r="H68" s="194" t="str">
        <f>IF(SUM('[2]School 1:School 5'!H68:H68)&gt;0,SUM('[2]School 1:School 5'!H68:H68),"")</f>
        <v/>
      </c>
      <c r="I68" s="194" t="str">
        <f>IF(SUM('[2]School 1:School 5'!I68:I68)&gt;0,SUM('[2]School 1:School 5'!I68:I68),"")</f>
        <v/>
      </c>
      <c r="J68" s="195" t="str">
        <f>IF(SUM('[2]School 1:School 5'!J68:J68)&gt;0,SUM('[2]School 1:School 5'!J68:J68),"")</f>
        <v/>
      </c>
      <c r="K68" s="204" t="str">
        <f>IF(SUM('[2]School 1:School 5'!K68:K68)&gt;0,SUM('[2]School 1:School 5'!K68:K68),"")</f>
        <v/>
      </c>
      <c r="L68" s="62"/>
    </row>
    <row r="69" spans="1:12" ht="24.95" customHeight="1" x14ac:dyDescent="0.25">
      <c r="A69" s="183" t="s">
        <v>98</v>
      </c>
      <c r="B69" s="184">
        <v>354</v>
      </c>
      <c r="C69" s="185" t="s">
        <v>99</v>
      </c>
      <c r="D69" s="157" t="str">
        <f t="shared" si="0"/>
        <v/>
      </c>
      <c r="E69" s="194" t="str">
        <f>IF(SUM('[2]School 1:School 5'!E69:E69)&gt;0,SUM('[2]School 1:School 5'!E69:E69),"")</f>
        <v/>
      </c>
      <c r="F69" s="194" t="str">
        <f>IF(SUM('[2]School 1:School 5'!F69:F69)&gt;0,SUM('[2]School 1:School 5'!F69:F69),"")</f>
        <v/>
      </c>
      <c r="G69" s="194" t="str">
        <f>IF(SUM('[2]School 1:School 5'!G69:G69)&gt;0,SUM('[2]School 1:School 5'!G69:G69),"")</f>
        <v/>
      </c>
      <c r="H69" s="194" t="str">
        <f>IF(SUM('[2]School 1:School 5'!H69:H69)&gt;0,SUM('[2]School 1:School 5'!H69:H69),"")</f>
        <v/>
      </c>
      <c r="I69" s="194" t="str">
        <f>IF(SUM('[2]School 1:School 5'!I69:I69)&gt;0,SUM('[2]School 1:School 5'!I69:I69),"")</f>
        <v/>
      </c>
      <c r="J69" s="195" t="str">
        <f>IF(SUM('[2]School 1:School 5'!J69:J69)&gt;0,SUM('[2]School 1:School 5'!J69:J69),"")</f>
        <v/>
      </c>
      <c r="K69" s="204" t="str">
        <f>IF(SUM('[2]School 1:School 5'!K69:K69)&gt;0,SUM('[2]School 1:School 5'!K69:K69),"")</f>
        <v/>
      </c>
      <c r="L69" s="62"/>
    </row>
    <row r="70" spans="1:12" ht="24.95" customHeight="1" x14ac:dyDescent="0.25">
      <c r="A70" s="183" t="s">
        <v>100</v>
      </c>
      <c r="B70" s="184">
        <v>355</v>
      </c>
      <c r="C70" s="185" t="s">
        <v>101</v>
      </c>
      <c r="D70" s="157" t="str">
        <f t="shared" si="0"/>
        <v/>
      </c>
      <c r="E70" s="194" t="str">
        <f>IF(SUM('[2]School 1:School 5'!E70:E70)&gt;0,SUM('[2]School 1:School 5'!E70:E70),"")</f>
        <v/>
      </c>
      <c r="F70" s="194" t="str">
        <f>IF(SUM('[2]School 1:School 5'!F70:F70)&gt;0,SUM('[2]School 1:School 5'!F70:F70),"")</f>
        <v/>
      </c>
      <c r="G70" s="194" t="str">
        <f>IF(SUM('[2]School 1:School 5'!G70:G70)&gt;0,SUM('[2]School 1:School 5'!G70:G70),"")</f>
        <v/>
      </c>
      <c r="H70" s="194" t="str">
        <f>IF(SUM('[2]School 1:School 5'!H70:H70)&gt;0,SUM('[2]School 1:School 5'!H70:H70),"")</f>
        <v/>
      </c>
      <c r="I70" s="194" t="str">
        <f>IF(SUM('[2]School 1:School 5'!I70:I70)&gt;0,SUM('[2]School 1:School 5'!I70:I70),"")</f>
        <v/>
      </c>
      <c r="J70" s="195" t="str">
        <f>IF(SUM('[2]School 1:School 5'!J70:J70)&gt;0,SUM('[2]School 1:School 5'!J70:J70),"")</f>
        <v/>
      </c>
      <c r="K70" s="204" t="str">
        <f>IF(SUM('[2]School 1:School 5'!K70:K70)&gt;0,SUM('[2]School 1:School 5'!K70:K70),"")</f>
        <v/>
      </c>
      <c r="L70" s="62"/>
    </row>
    <row r="71" spans="1:12" ht="24.95" customHeight="1" x14ac:dyDescent="0.25">
      <c r="A71" s="183" t="s">
        <v>102</v>
      </c>
      <c r="B71" s="184">
        <v>356</v>
      </c>
      <c r="C71" s="185" t="s">
        <v>103</v>
      </c>
      <c r="D71" s="157" t="str">
        <f t="shared" si="0"/>
        <v/>
      </c>
      <c r="E71" s="194" t="str">
        <f>IF(SUM('[2]School 1:School 5'!E71:E71)&gt;0,SUM('[2]School 1:School 5'!E71:E71),"")</f>
        <v/>
      </c>
      <c r="F71" s="194" t="str">
        <f>IF(SUM('[2]School 1:School 5'!F71:F71)&gt;0,SUM('[2]School 1:School 5'!F71:F71),"")</f>
        <v/>
      </c>
      <c r="G71" s="194" t="str">
        <f>IF(SUM('[2]School 1:School 5'!G71:G71)&gt;0,SUM('[2]School 1:School 5'!G71:G71),"")</f>
        <v/>
      </c>
      <c r="H71" s="194" t="str">
        <f>IF(SUM('[2]School 1:School 5'!H71:H71)&gt;0,SUM('[2]School 1:School 5'!H71:H71),"")</f>
        <v/>
      </c>
      <c r="I71" s="194" t="str">
        <f>IF(SUM('[2]School 1:School 5'!I71:I71)&gt;0,SUM('[2]School 1:School 5'!I71:I71),"")</f>
        <v/>
      </c>
      <c r="J71" s="195" t="str">
        <f>IF(SUM('[2]School 1:School 5'!J71:J71)&gt;0,SUM('[2]School 1:School 5'!J71:J71),"")</f>
        <v/>
      </c>
      <c r="K71" s="204" t="str">
        <f>IF(SUM('[2]School 1:School 5'!K71:K71)&gt;0,SUM('[2]School 1:School 5'!K71:K71),"")</f>
        <v/>
      </c>
      <c r="L71" s="62"/>
    </row>
    <row r="72" spans="1:12" ht="24.95" customHeight="1" x14ac:dyDescent="0.25">
      <c r="A72" s="183" t="s">
        <v>213</v>
      </c>
      <c r="B72" s="184">
        <v>374</v>
      </c>
      <c r="C72" s="185" t="s">
        <v>214</v>
      </c>
      <c r="D72" s="157" t="str">
        <f t="shared" si="0"/>
        <v/>
      </c>
      <c r="E72" s="194" t="str">
        <f>IF(SUM('[2]School 1:School 5'!E72:E72)&gt;0,SUM('[2]School 1:School 5'!E72:E72),"")</f>
        <v/>
      </c>
      <c r="F72" s="194" t="str">
        <f>IF(SUM('[2]School 1:School 5'!F72:F72)&gt;0,SUM('[2]School 1:School 5'!F72:F72),"")</f>
        <v/>
      </c>
      <c r="G72" s="194" t="str">
        <f>IF(SUM('[2]School 1:School 5'!G72:G72)&gt;0,SUM('[2]School 1:School 5'!G72:G72),"")</f>
        <v/>
      </c>
      <c r="H72" s="194" t="str">
        <f>IF(SUM('[2]School 1:School 5'!H72:H72)&gt;0,SUM('[2]School 1:School 5'!H72:H72),"")</f>
        <v/>
      </c>
      <c r="I72" s="194" t="str">
        <f>IF(SUM('[2]School 1:School 5'!I72:I72)&gt;0,SUM('[2]School 1:School 5'!I72:I72),"")</f>
        <v/>
      </c>
      <c r="J72" s="195" t="str">
        <f>IF(SUM('[2]School 1:School 5'!J72:J72)&gt;0,SUM('[2]School 1:School 5'!J72:J72),"")</f>
        <v/>
      </c>
      <c r="K72" s="204" t="str">
        <f>IF(SUM('[2]School 1:School 5'!K72:K72)&gt;0,SUM('[2]School 1:School 5'!K72:K72),"")</f>
        <v/>
      </c>
      <c r="L72" s="62"/>
    </row>
    <row r="73" spans="1:12" ht="24.95" customHeight="1" x14ac:dyDescent="0.25">
      <c r="A73" s="183" t="s">
        <v>104</v>
      </c>
      <c r="B73" s="184">
        <v>357</v>
      </c>
      <c r="C73" s="185" t="s">
        <v>105</v>
      </c>
      <c r="D73" s="157" t="str">
        <f t="shared" si="0"/>
        <v/>
      </c>
      <c r="E73" s="194" t="str">
        <f>IF(SUM('[2]School 1:School 5'!E73:E73)&gt;0,SUM('[2]School 1:School 5'!E73:E73),"")</f>
        <v/>
      </c>
      <c r="F73" s="194" t="str">
        <f>IF(SUM('[2]School 1:School 5'!F73:F73)&gt;0,SUM('[2]School 1:School 5'!F73:F73),"")</f>
        <v/>
      </c>
      <c r="G73" s="194" t="str">
        <f>IF(SUM('[2]School 1:School 5'!G73:G73)&gt;0,SUM('[2]School 1:School 5'!G73:G73),"")</f>
        <v/>
      </c>
      <c r="H73" s="194" t="str">
        <f>IF(SUM('[2]School 1:School 5'!H73:H73)&gt;0,SUM('[2]School 1:School 5'!H73:H73),"")</f>
        <v/>
      </c>
      <c r="I73" s="194" t="str">
        <f>IF(SUM('[2]School 1:School 5'!I73:I73)&gt;0,SUM('[2]School 1:School 5'!I73:I73),"")</f>
        <v/>
      </c>
      <c r="J73" s="195" t="str">
        <f>IF(SUM('[2]School 1:School 5'!J73:J73)&gt;0,SUM('[2]School 1:School 5'!J73:J73),"")</f>
        <v/>
      </c>
      <c r="K73" s="204" t="str">
        <f>IF(SUM('[2]School 1:School 5'!K73:K73)&gt;0,SUM('[2]School 1:School 5'!K73:K73),"")</f>
        <v/>
      </c>
      <c r="L73" s="62"/>
    </row>
    <row r="74" spans="1:12" ht="24.95" customHeight="1" x14ac:dyDescent="0.25">
      <c r="A74" s="183" t="s">
        <v>108</v>
      </c>
      <c r="B74" s="184">
        <v>361</v>
      </c>
      <c r="C74" s="185" t="s">
        <v>203</v>
      </c>
      <c r="D74" s="157">
        <f t="shared" si="0"/>
        <v>17999.810000000001</v>
      </c>
      <c r="E74" s="194">
        <f>IF(SUM('[2]School 1:School 5'!E74:E74)&gt;0,SUM('[2]School 1:School 5'!E74:E74),"")</f>
        <v>8040</v>
      </c>
      <c r="F74" s="194">
        <f>IF(SUM('[2]School 1:School 5'!F74:F74)&gt;0,SUM('[2]School 1:School 5'!F74:F74),"")</f>
        <v>1626.5099999999998</v>
      </c>
      <c r="G74" s="194">
        <f>IF(SUM('[2]School 1:School 5'!G74:G74)&gt;0,SUM('[2]School 1:School 5'!G74:G74),"")</f>
        <v>175</v>
      </c>
      <c r="H74" s="194">
        <f>IF(SUM('[2]School 1:School 5'!H74:H74)&gt;0,SUM('[2]School 1:School 5'!H74:H74),"")</f>
        <v>1202.01</v>
      </c>
      <c r="I74" s="194" t="str">
        <f>IF(SUM('[2]School 1:School 5'!I74:I74)&gt;0,SUM('[2]School 1:School 5'!I74:I74),"")</f>
        <v/>
      </c>
      <c r="J74" s="195">
        <f>IF(SUM('[2]School 1:School 5'!J74:J74)&gt;0,SUM('[2]School 1:School 5'!J74:J74),"")</f>
        <v>3665</v>
      </c>
      <c r="K74" s="204">
        <f>IF(SUM('[2]School 1:School 5'!K74:K74)&gt;0,SUM('[2]School 1:School 5'!K74:K74),"")</f>
        <v>3291.29</v>
      </c>
      <c r="L74" s="62"/>
    </row>
    <row r="75" spans="1:12" ht="24.95" customHeight="1" x14ac:dyDescent="0.25">
      <c r="A75" s="183" t="s">
        <v>109</v>
      </c>
      <c r="B75" s="184">
        <v>362</v>
      </c>
      <c r="C75" s="185" t="s">
        <v>215</v>
      </c>
      <c r="D75" s="157">
        <f t="shared" si="0"/>
        <v>396729.58999999997</v>
      </c>
      <c r="E75" s="194">
        <f>IF(SUM('[2]School 1:School 5'!E75:E75)&gt;0,SUM('[2]School 1:School 5'!E75:E75),"")</f>
        <v>224230.89</v>
      </c>
      <c r="F75" s="194">
        <f>IF(SUM('[2]School 1:School 5'!F75:F75)&gt;0,SUM('[2]School 1:School 5'!F75:F75),"")</f>
        <v>75132.41</v>
      </c>
      <c r="G75" s="194">
        <f>IF(SUM('[2]School 1:School 5'!G75:G75)&gt;0,SUM('[2]School 1:School 5'!G75:G75),"")</f>
        <v>3887.92</v>
      </c>
      <c r="H75" s="194">
        <f>IF(SUM('[2]School 1:School 5'!H75:H75)&gt;0,SUM('[2]School 1:School 5'!H75:H75),"")</f>
        <v>2441.2199999999998</v>
      </c>
      <c r="I75" s="194">
        <f>IF(SUM('[2]School 1:School 5'!I75:I75)&gt;0,SUM('[2]School 1:School 5'!I75:I75),"")</f>
        <v>11618.599999999999</v>
      </c>
      <c r="J75" s="195">
        <f>IF(SUM('[2]School 1:School 5'!J75:J75)&gt;0,SUM('[2]School 1:School 5'!J75:J75),"")</f>
        <v>4240</v>
      </c>
      <c r="K75" s="204">
        <f>IF(SUM('[2]School 1:School 5'!K75:K75)&gt;0,SUM('[2]School 1:School 5'!K75:K75),"")</f>
        <v>75178.55</v>
      </c>
      <c r="L75" s="62"/>
    </row>
    <row r="76" spans="1:12" ht="24.95" customHeight="1" x14ac:dyDescent="0.25">
      <c r="A76" s="183" t="s">
        <v>110</v>
      </c>
      <c r="B76" s="184">
        <v>364</v>
      </c>
      <c r="C76" s="185" t="s">
        <v>204</v>
      </c>
      <c r="D76" s="157">
        <f t="shared" si="0"/>
        <v>143449.82</v>
      </c>
      <c r="E76" s="194">
        <f>IF(SUM('[2]School 1:School 5'!E76:E76)&gt;0,SUM('[2]School 1:School 5'!E76:E76),"")</f>
        <v>74232.89</v>
      </c>
      <c r="F76" s="194">
        <f>IF(SUM('[2]School 1:School 5'!F76:F76)&gt;0,SUM('[2]School 1:School 5'!F76:F76),"")</f>
        <v>15116.04</v>
      </c>
      <c r="G76" s="194">
        <f>IF(SUM('[2]School 1:School 5'!G76:G76)&gt;0,SUM('[2]School 1:School 5'!G76:G76),"")</f>
        <v>1987.96</v>
      </c>
      <c r="H76" s="194">
        <f>IF(SUM('[2]School 1:School 5'!H76:H76)&gt;0,SUM('[2]School 1:School 5'!H76:H76),"")</f>
        <v>7184</v>
      </c>
      <c r="I76" s="194">
        <f>IF(SUM('[2]School 1:School 5'!I76:I76)&gt;0,SUM('[2]School 1:School 5'!I76:I76),"")</f>
        <v>14552</v>
      </c>
      <c r="J76" s="195">
        <f>IF(SUM('[2]School 1:School 5'!J76:J76)&gt;0,SUM('[2]School 1:School 5'!J76:J76),"")</f>
        <v>2528.6999999999998</v>
      </c>
      <c r="K76" s="204">
        <f>IF(SUM('[2]School 1:School 5'!K76:K76)&gt;0,SUM('[2]School 1:School 5'!K76:K76),"")</f>
        <v>27848.23</v>
      </c>
      <c r="L76" s="62"/>
    </row>
    <row r="77" spans="1:12" ht="24.95" customHeight="1" x14ac:dyDescent="0.25">
      <c r="A77" s="183" t="s">
        <v>111</v>
      </c>
      <c r="B77" s="184">
        <v>365</v>
      </c>
      <c r="C77" s="185" t="s">
        <v>112</v>
      </c>
      <c r="D77" s="157" t="str">
        <f t="shared" si="0"/>
        <v/>
      </c>
      <c r="E77" s="194" t="str">
        <f>IF(SUM('[2]School 1:School 5'!E77:E77)&gt;0,SUM('[2]School 1:School 5'!E77:E77),"")</f>
        <v/>
      </c>
      <c r="F77" s="194" t="str">
        <f>IF(SUM('[2]School 1:School 5'!F77:F77)&gt;0,SUM('[2]School 1:School 5'!F77:F77),"")</f>
        <v/>
      </c>
      <c r="G77" s="194" t="str">
        <f>IF(SUM('[2]School 1:School 5'!G77:G77)&gt;0,SUM('[2]School 1:School 5'!G77:G77),"")</f>
        <v/>
      </c>
      <c r="H77" s="194" t="str">
        <f>IF(SUM('[2]School 1:School 5'!H77:H77)&gt;0,SUM('[2]School 1:School 5'!H77:H77),"")</f>
        <v/>
      </c>
      <c r="I77" s="194" t="str">
        <f>IF(SUM('[2]School 1:School 5'!I77:I77)&gt;0,SUM('[2]School 1:School 5'!I77:I77),"")</f>
        <v/>
      </c>
      <c r="J77" s="195" t="str">
        <f>IF(SUM('[2]School 1:School 5'!J77:J77)&gt;0,SUM('[2]School 1:School 5'!J77:J77),"")</f>
        <v/>
      </c>
      <c r="K77" s="204" t="str">
        <f>IF(SUM('[2]School 1:School 5'!K77:K77)&gt;0,SUM('[2]School 1:School 5'!K77:K77),"")</f>
        <v/>
      </c>
      <c r="L77" s="62"/>
    </row>
    <row r="78" spans="1:12" ht="24.95" customHeight="1" x14ac:dyDescent="0.25">
      <c r="A78" s="183" t="s">
        <v>113</v>
      </c>
      <c r="B78" s="184">
        <v>366</v>
      </c>
      <c r="C78" s="185" t="s">
        <v>216</v>
      </c>
      <c r="D78" s="157" t="str">
        <f t="shared" si="0"/>
        <v/>
      </c>
      <c r="E78" s="194" t="str">
        <f>IF(SUM('[2]School 1:School 5'!E78:E78)&gt;0,SUM('[2]School 1:School 5'!E78:E78),"")</f>
        <v/>
      </c>
      <c r="F78" s="194" t="str">
        <f>IF(SUM('[2]School 1:School 5'!F78:F78)&gt;0,SUM('[2]School 1:School 5'!F78:F78),"")</f>
        <v/>
      </c>
      <c r="G78" s="194" t="str">
        <f>IF(SUM('[2]School 1:School 5'!G78:G78)&gt;0,SUM('[2]School 1:School 5'!G78:G78),"")</f>
        <v/>
      </c>
      <c r="H78" s="194" t="str">
        <f>IF(SUM('[2]School 1:School 5'!H78:H78)&gt;0,SUM('[2]School 1:School 5'!H78:H78),"")</f>
        <v/>
      </c>
      <c r="I78" s="194" t="str">
        <f>IF(SUM('[2]School 1:School 5'!I78:I78)&gt;0,SUM('[2]School 1:School 5'!I78:I78),"")</f>
        <v/>
      </c>
      <c r="J78" s="195" t="str">
        <f>IF(SUM('[2]School 1:School 5'!J78:J78)&gt;0,SUM('[2]School 1:School 5'!J78:J78),"")</f>
        <v/>
      </c>
      <c r="K78" s="204" t="str">
        <f>IF(SUM('[2]School 1:School 5'!K78:K78)&gt;0,SUM('[2]School 1:School 5'!K78:K78),"")</f>
        <v/>
      </c>
      <c r="L78" s="62"/>
    </row>
    <row r="79" spans="1:12" ht="24.95" customHeight="1" x14ac:dyDescent="0.25">
      <c r="A79" s="183" t="s">
        <v>114</v>
      </c>
      <c r="B79" s="184">
        <v>368</v>
      </c>
      <c r="C79" s="185" t="s">
        <v>115</v>
      </c>
      <c r="D79" s="157">
        <f t="shared" si="0"/>
        <v>110282.28000000001</v>
      </c>
      <c r="E79" s="194">
        <f>IF(SUM('[2]School 1:School 5'!E79:E79)&gt;0,SUM('[2]School 1:School 5'!E79:E79),"")</f>
        <v>65715.990000000005</v>
      </c>
      <c r="F79" s="194">
        <f>IF(SUM('[2]School 1:School 5'!F79:F79)&gt;0,SUM('[2]School 1:School 5'!F79:F79),"")</f>
        <v>13351.019999999999</v>
      </c>
      <c r="G79" s="194" t="str">
        <f>IF(SUM('[2]School 1:School 5'!G79:G79)&gt;0,SUM('[2]School 1:School 5'!G79:G79),"")</f>
        <v/>
      </c>
      <c r="H79" s="194" t="str">
        <f>IF(SUM('[2]School 1:School 5'!H79:H79)&gt;0,SUM('[2]School 1:School 5'!H79:H79),"")</f>
        <v/>
      </c>
      <c r="I79" s="194" t="str">
        <f>IF(SUM('[2]School 1:School 5'!I79:I79)&gt;0,SUM('[2]School 1:School 5'!I79:I79),"")</f>
        <v/>
      </c>
      <c r="J79" s="195">
        <f>IF(SUM('[2]School 1:School 5'!J79:J79)&gt;0,SUM('[2]School 1:School 5'!J79:J79),"")</f>
        <v>7738.16</v>
      </c>
      <c r="K79" s="204">
        <f>IF(SUM('[2]School 1:School 5'!K79:K79)&gt;0,SUM('[2]School 1:School 5'!K79:K79),"")</f>
        <v>23477.11</v>
      </c>
      <c r="L79" s="62"/>
    </row>
    <row r="80" spans="1:12" ht="41.25" customHeight="1" x14ac:dyDescent="0.25">
      <c r="A80" s="255" t="s">
        <v>167</v>
      </c>
      <c r="B80" s="256"/>
      <c r="C80" s="256"/>
      <c r="D80" s="157"/>
      <c r="E80" s="199" t="str">
        <f>IF(SUM('[2]School 1:School 5'!E80:E80)&gt;0,SUM('[2]School 1:School 5'!E80:E80),"")</f>
        <v/>
      </c>
      <c r="F80" s="199" t="str">
        <f>IF(SUM('[2]School 1:School 5'!F80:F80)&gt;0,SUM('[2]School 1:School 5'!F80:F80),"")</f>
        <v/>
      </c>
      <c r="G80" s="199" t="str">
        <f>IF(SUM('[2]School 1:School 5'!G80:G80)&gt;0,SUM('[2]School 1:School 5'!G80:G80),"")</f>
        <v/>
      </c>
      <c r="H80" s="199" t="str">
        <f>IF(SUM('[2]School 1:School 5'!H80:H80)&gt;0,SUM('[2]School 1:School 5'!H80:H80),"")</f>
        <v/>
      </c>
      <c r="I80" s="199" t="str">
        <f>IF(SUM('[2]School 1:School 5'!I80:I80)&gt;0,SUM('[2]School 1:School 5'!I80:I80),"")</f>
        <v/>
      </c>
      <c r="J80" s="200" t="str">
        <f>IF(SUM('[2]School 1:School 5'!J80:J80)&gt;0,SUM('[2]School 1:School 5'!J80:J80),"")</f>
        <v/>
      </c>
      <c r="K80" s="205" t="str">
        <f>IF(SUM('[2]School 1:School 5'!K80:K80)&gt;0,SUM('[2]School 1:School 5'!K80:K80),"")</f>
        <v/>
      </c>
      <c r="L80" s="62"/>
    </row>
    <row r="81" spans="1:12" ht="24.95" customHeight="1" x14ac:dyDescent="0.25">
      <c r="A81" s="171" t="s">
        <v>230</v>
      </c>
      <c r="B81" s="173">
        <v>380</v>
      </c>
      <c r="C81" s="172" t="s">
        <v>231</v>
      </c>
      <c r="D81" s="157">
        <f t="shared" ref="D81:D94" si="1">IF(SUM(E81:K81)&gt;0,(SUM(E81:K81)),"")</f>
        <v>1056.8800000000001</v>
      </c>
      <c r="E81" s="194">
        <f>IF(SUM('[2]School 1:School 5'!E81:E81)&gt;0,SUM('[2]School 1:School 5'!E81:E81),"")</f>
        <v>161</v>
      </c>
      <c r="F81" s="194">
        <f>IF(SUM('[2]School 1:School 5'!F81:F81)&gt;0,SUM('[2]School 1:School 5'!F81:F81),"")</f>
        <v>32.540000000000006</v>
      </c>
      <c r="G81" s="194" t="str">
        <f>IF(SUM('[2]School 1:School 5'!G81:G81)&gt;0,SUM('[2]School 1:School 5'!G81:G81),"")</f>
        <v/>
      </c>
      <c r="H81" s="194" t="str">
        <f>IF(SUM('[2]School 1:School 5'!H81:H81)&gt;0,SUM('[2]School 1:School 5'!H81:H81),"")</f>
        <v/>
      </c>
      <c r="I81" s="194" t="str">
        <f>IF(SUM('[2]School 1:School 5'!I81:I81)&gt;0,SUM('[2]School 1:School 5'!I81:I81),"")</f>
        <v/>
      </c>
      <c r="J81" s="195">
        <f>IF(SUM('[2]School 1:School 5'!J81:J81)&gt;0,SUM('[2]School 1:School 5'!J81:J81),"")</f>
        <v>641.62</v>
      </c>
      <c r="K81" s="204">
        <f>IF(SUM('[2]School 1:School 5'!K81:K81)&gt;0,SUM('[2]School 1:School 5'!K81:K81),"")</f>
        <v>221.72000000000003</v>
      </c>
      <c r="L81" s="62"/>
    </row>
    <row r="82" spans="1:12" ht="24.95" customHeight="1" x14ac:dyDescent="0.25">
      <c r="A82" s="171"/>
      <c r="B82" s="173"/>
      <c r="C82" s="172"/>
      <c r="D82" s="157" t="str">
        <f t="shared" si="1"/>
        <v/>
      </c>
      <c r="E82" s="194" t="str">
        <f>IF(SUM('[2]School 1:School 5'!E82:E82)&gt;0,SUM('[2]School 1:School 5'!E82:E82),"")</f>
        <v/>
      </c>
      <c r="F82" s="194" t="str">
        <f>IF(SUM('[2]School 1:School 5'!F82:F82)&gt;0,SUM('[2]School 1:School 5'!F82:F82),"")</f>
        <v/>
      </c>
      <c r="G82" s="194" t="str">
        <f>IF(SUM('[2]School 1:School 5'!G82:G82)&gt;0,SUM('[2]School 1:School 5'!G82:G82),"")</f>
        <v/>
      </c>
      <c r="H82" s="194" t="str">
        <f>IF(SUM('[2]School 1:School 5'!H82:H82)&gt;0,SUM('[2]School 1:School 5'!H82:H82),"")</f>
        <v/>
      </c>
      <c r="I82" s="194" t="str">
        <f>IF(SUM('[2]School 1:School 5'!I82:I82)&gt;0,SUM('[2]School 1:School 5'!I82:I82),"")</f>
        <v/>
      </c>
      <c r="J82" s="195" t="str">
        <f>IF(SUM('[2]School 1:School 5'!J82:J82)&gt;0,SUM('[2]School 1:School 5'!J82:J82),"")</f>
        <v/>
      </c>
      <c r="K82" s="204" t="str">
        <f>IF(SUM('[2]School 1:School 5'!K82:K82)&gt;0,SUM('[2]School 1:School 5'!K82:K82),"")</f>
        <v/>
      </c>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69" t="s">
        <v>217</v>
      </c>
      <c r="B95" s="270"/>
      <c r="C95" s="270"/>
      <c r="D95" s="159">
        <f>SUM(D17:D94)</f>
        <v>2871875.5099999993</v>
      </c>
      <c r="E95" s="104">
        <f t="shared" ref="E95:K95" si="2">SUM(E17:E94)</f>
        <v>1484737.6800000002</v>
      </c>
      <c r="F95" s="104">
        <f t="shared" si="2"/>
        <v>439503.72</v>
      </c>
      <c r="G95" s="104">
        <f t="shared" si="2"/>
        <v>21711.479999999996</v>
      </c>
      <c r="H95" s="104">
        <f t="shared" si="2"/>
        <v>107461.8</v>
      </c>
      <c r="I95" s="104">
        <f t="shared" si="2"/>
        <v>157695.82999999999</v>
      </c>
      <c r="J95" s="104">
        <f t="shared" si="2"/>
        <v>105088.89</v>
      </c>
      <c r="K95" s="104">
        <f t="shared" si="2"/>
        <v>555676.11</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topLeftCell="A6" zoomScale="65" zoomScaleNormal="65" zoomScaleSheetLayoutView="100" workbookViewId="0">
      <selection activeCell="E18" sqref="E18"/>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4797496.9590000007</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c r="L4" s="65"/>
      <c r="M4" s="223" t="s">
        <v>175</v>
      </c>
      <c r="N4" s="223"/>
      <c r="O4" s="61"/>
      <c r="P4" s="61"/>
      <c r="Q4" s="61"/>
      <c r="R4" s="61"/>
      <c r="S4" s="61"/>
      <c r="T4" s="61"/>
      <c r="U4" s="61"/>
      <c r="V4" s="61"/>
      <c r="W4" s="61"/>
      <c r="X4" s="61"/>
      <c r="Y4" s="61"/>
    </row>
    <row r="5" spans="1:25" ht="46.5" customHeight="1" x14ac:dyDescent="0.25">
      <c r="A5" s="212"/>
      <c r="B5" s="212"/>
      <c r="C5" s="212"/>
      <c r="D5" s="212"/>
      <c r="E5" s="212"/>
      <c r="F5" s="75"/>
      <c r="G5" s="263" t="s">
        <v>243</v>
      </c>
      <c r="H5" s="264"/>
      <c r="I5" s="264"/>
      <c r="J5" s="264"/>
      <c r="K5" s="60"/>
      <c r="L5" s="59"/>
      <c r="M5" s="223" t="s">
        <v>244</v>
      </c>
      <c r="N5" s="223"/>
      <c r="O5" s="61"/>
      <c r="P5" s="61"/>
      <c r="Q5" s="61"/>
      <c r="R5" s="61"/>
      <c r="S5" s="61"/>
      <c r="T5" s="61"/>
      <c r="U5" s="61"/>
      <c r="V5" s="61"/>
      <c r="W5" s="61"/>
      <c r="X5" s="61"/>
      <c r="Y5" s="61"/>
    </row>
    <row r="6" spans="1:25" ht="43.5" customHeight="1" thickBot="1" x14ac:dyDescent="0.3">
      <c r="F6" s="75"/>
      <c r="G6" s="265" t="s">
        <v>130</v>
      </c>
      <c r="H6" s="266"/>
      <c r="I6" s="266"/>
      <c r="J6" s="266"/>
      <c r="K6" s="164">
        <f>SUM(K2:K5)</f>
        <v>4797496.9590000007</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v>4797496.96</v>
      </c>
      <c r="M7" s="223" t="s">
        <v>245</v>
      </c>
      <c r="N7" s="223"/>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246</v>
      </c>
      <c r="N10" s="243"/>
      <c r="O10" s="79"/>
      <c r="P10" s="79"/>
      <c r="Q10" s="79"/>
      <c r="R10" s="79"/>
      <c r="S10" s="79"/>
      <c r="T10" s="79"/>
      <c r="U10" s="79"/>
      <c r="V10" s="79"/>
      <c r="W10" s="79"/>
      <c r="X10" s="79"/>
      <c r="Y10" s="79"/>
    </row>
    <row r="11" spans="1:25" s="75" customFormat="1" ht="30.75" customHeight="1" thickBot="1" x14ac:dyDescent="0.3">
      <c r="A11" s="106" t="s">
        <v>138</v>
      </c>
      <c r="B11" s="271" t="s">
        <v>260</v>
      </c>
      <c r="C11" s="272"/>
      <c r="D11" s="202" t="s">
        <v>261</v>
      </c>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73" t="str">
        <f>Central!B12</f>
        <v>West-MEC- Western Maricopa Education Center</v>
      </c>
      <c r="C12" s="273"/>
      <c r="D12" s="201" t="str">
        <f>Central!D12</f>
        <v>070802</v>
      </c>
      <c r="E12" s="81" t="s">
        <v>132</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49"/>
      <c r="B14" s="108"/>
      <c r="C14" s="149"/>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0"/>
      <c r="B15" s="111"/>
      <c r="C15" s="150"/>
      <c r="D15" s="112"/>
      <c r="E15" s="245" t="s">
        <v>9</v>
      </c>
      <c r="F15" s="248"/>
      <c r="G15" s="248"/>
      <c r="H15" s="248"/>
      <c r="I15" s="248"/>
      <c r="J15" s="249"/>
      <c r="K15" s="250" t="s">
        <v>10</v>
      </c>
      <c r="M15" s="243"/>
      <c r="N15" s="243"/>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f t="shared" ref="D17:D48" si="0">IF(SUM(E17:K17)&gt;0,(SUM(E17:K17)),"")</f>
        <v>55331.200000000004</v>
      </c>
      <c r="E17" s="194">
        <f>IF(SUM('[3]School 1:School 5'!E17:E17)&gt;0,SUM('[3]School 1:School 5'!E17:E17),"")</f>
        <v>36431</v>
      </c>
      <c r="F17" s="194">
        <f>IF(SUM('[3]School 1:School 5'!F17:F17)&gt;0,SUM('[3]School 1:School 5'!F17:F17),"")</f>
        <v>11248.32</v>
      </c>
      <c r="G17" s="194">
        <f>IF(SUM('[3]School 1:School 5'!G17:G17)&gt;0,SUM('[3]School 1:School 5'!G17:G17),"")</f>
        <v>2317.48</v>
      </c>
      <c r="H17" s="194">
        <f>IF(SUM('[3]School 1:School 5'!H17:H17)&gt;0,SUM('[3]School 1:School 5'!H17:H17),"")</f>
        <v>2297.9</v>
      </c>
      <c r="I17" s="194">
        <f>IF(SUM('[3]School 1:School 5'!I17:I17)&gt;0,SUM('[3]School 1:School 5'!I17:I17),"")</f>
        <v>322.5</v>
      </c>
      <c r="J17" s="195">
        <f>IF(SUM('[3]School 1:School 5'!J17:J17)&gt;0,SUM('[3]School 1:School 5'!J17:J17),"")</f>
        <v>2270</v>
      </c>
      <c r="K17" s="203">
        <f>IF(SUM('[3]School 1:School 5'!K17:K17)&gt;0,SUM('[3]School 1:School 5'!K17:K17),"")</f>
        <v>444</v>
      </c>
      <c r="M17" s="93"/>
      <c r="N17" s="146" t="s">
        <v>156</v>
      </c>
    </row>
    <row r="18" spans="1:14" s="90" customFormat="1" ht="24.95" customHeight="1" x14ac:dyDescent="0.25">
      <c r="A18" s="183" t="s">
        <v>16</v>
      </c>
      <c r="B18" s="184">
        <v>302</v>
      </c>
      <c r="C18" s="185" t="s">
        <v>17</v>
      </c>
      <c r="D18" s="157" t="str">
        <f t="shared" si="0"/>
        <v/>
      </c>
      <c r="E18" s="194" t="str">
        <f>IF(SUM('[3]School 1:School 5'!E18:E18)&gt;0,SUM('[3]School 1:School 5'!E18:E18),"")</f>
        <v/>
      </c>
      <c r="F18" s="194" t="str">
        <f>IF(SUM('[3]School 1:School 5'!F18:F18)&gt;0,SUM('[3]School 1:School 5'!F18:F18),"")</f>
        <v/>
      </c>
      <c r="G18" s="194" t="str">
        <f>IF(SUM('[3]School 1:School 5'!G18:G18)&gt;0,SUM('[3]School 1:School 5'!G18:G18),"")</f>
        <v/>
      </c>
      <c r="H18" s="194" t="str">
        <f>IF(SUM('[3]School 1:School 5'!H18:H18)&gt;0,SUM('[3]School 1:School 5'!H18:H18),"")</f>
        <v/>
      </c>
      <c r="I18" s="194" t="str">
        <f>IF(SUM('[3]School 1:School 5'!I18:I18)&gt;0,SUM('[3]School 1:School 5'!I18:I18),"")</f>
        <v/>
      </c>
      <c r="J18" s="195" t="str">
        <f>IF(SUM('[3]School 1:School 5'!J18:J18)&gt;0,SUM('[3]School 1:School 5'!J18:J18),"")</f>
        <v/>
      </c>
      <c r="K18" s="204" t="str">
        <f>IF(SUM('[3]School 1:School 5'!K18:K18)&gt;0,SUM('[3]School 1:School 5'!K18:K18),"")</f>
        <v/>
      </c>
      <c r="M18" s="148"/>
      <c r="N18" s="146" t="s">
        <v>157</v>
      </c>
    </row>
    <row r="19" spans="1:14" s="90" customFormat="1" ht="24.95" customHeight="1" x14ac:dyDescent="0.25">
      <c r="A19" s="183" t="s">
        <v>193</v>
      </c>
      <c r="B19" s="184">
        <v>376</v>
      </c>
      <c r="C19" s="185" t="s">
        <v>194</v>
      </c>
      <c r="D19" s="157" t="str">
        <f t="shared" si="0"/>
        <v/>
      </c>
      <c r="E19" s="194" t="str">
        <f>IF(SUM('[3]School 1:School 5'!E19:E19)&gt;0,SUM('[3]School 1:School 5'!E19:E19),"")</f>
        <v/>
      </c>
      <c r="F19" s="194" t="str">
        <f>IF(SUM('[3]School 1:School 5'!F19:F19)&gt;0,SUM('[3]School 1:School 5'!F19:F19),"")</f>
        <v/>
      </c>
      <c r="G19" s="194" t="str">
        <f>IF(SUM('[3]School 1:School 5'!G19:G19)&gt;0,SUM('[3]School 1:School 5'!G19:G19),"")</f>
        <v/>
      </c>
      <c r="H19" s="194" t="str">
        <f>IF(SUM('[3]School 1:School 5'!H19:H19)&gt;0,SUM('[3]School 1:School 5'!H19:H19),"")</f>
        <v/>
      </c>
      <c r="I19" s="194" t="str">
        <f>IF(SUM('[3]School 1:School 5'!I19:I19)&gt;0,SUM('[3]School 1:School 5'!I19:I19),"")</f>
        <v/>
      </c>
      <c r="J19" s="195" t="str">
        <f>IF(SUM('[3]School 1:School 5'!J19:J19)&gt;0,SUM('[3]School 1:School 5'!J19:J19),"")</f>
        <v/>
      </c>
      <c r="K19" s="204" t="str">
        <f>IF(SUM('[3]School 1:School 5'!K19:K19)&gt;0,SUM('[3]School 1:School 5'!K19:K19),"")</f>
        <v/>
      </c>
      <c r="M19" s="148"/>
      <c r="N19" s="146"/>
    </row>
    <row r="20" spans="1:14" s="90" customFormat="1" ht="24.95" customHeight="1" x14ac:dyDescent="0.25">
      <c r="A20" s="183" t="s">
        <v>18</v>
      </c>
      <c r="B20" s="184">
        <v>303</v>
      </c>
      <c r="C20" s="185" t="s">
        <v>19</v>
      </c>
      <c r="D20" s="157" t="str">
        <f t="shared" si="0"/>
        <v/>
      </c>
      <c r="E20" s="194" t="str">
        <f>IF(SUM('[3]School 1:School 5'!E20:E20)&gt;0,SUM('[3]School 1:School 5'!E20:E20),"")</f>
        <v/>
      </c>
      <c r="F20" s="194" t="str">
        <f>IF(SUM('[3]School 1:School 5'!F20:F20)&gt;0,SUM('[3]School 1:School 5'!F20:F20),"")</f>
        <v/>
      </c>
      <c r="G20" s="194" t="str">
        <f>IF(SUM('[3]School 1:School 5'!G20:G20)&gt;0,SUM('[3]School 1:School 5'!G20:G20),"")</f>
        <v/>
      </c>
      <c r="H20" s="194" t="str">
        <f>IF(SUM('[3]School 1:School 5'!H20:H20)&gt;0,SUM('[3]School 1:School 5'!H20:H20),"")</f>
        <v/>
      </c>
      <c r="I20" s="194" t="str">
        <f>IF(SUM('[3]School 1:School 5'!I20:I20)&gt;0,SUM('[3]School 1:School 5'!I20:I20),"")</f>
        <v/>
      </c>
      <c r="J20" s="195" t="str">
        <f>IF(SUM('[3]School 1:School 5'!J20:J20)&gt;0,SUM('[3]School 1:School 5'!J20:J20),"")</f>
        <v/>
      </c>
      <c r="K20" s="204" t="str">
        <f>IF(SUM('[3]School 1:School 5'!K20:K20)&gt;0,SUM('[3]School 1:School 5'!K20:K20),"")</f>
        <v/>
      </c>
      <c r="M20" s="93"/>
      <c r="N20" s="223" t="s">
        <v>158</v>
      </c>
    </row>
    <row r="21" spans="1:14" s="90" customFormat="1" ht="24.95" customHeight="1" x14ac:dyDescent="0.25">
      <c r="A21" s="183" t="s">
        <v>20</v>
      </c>
      <c r="B21" s="184">
        <v>304</v>
      </c>
      <c r="C21" s="185" t="s">
        <v>21</v>
      </c>
      <c r="D21" s="157" t="str">
        <f t="shared" si="0"/>
        <v/>
      </c>
      <c r="E21" s="194" t="str">
        <f>IF(SUM('[3]School 1:School 5'!E21:E21)&gt;0,SUM('[3]School 1:School 5'!E21:E21),"")</f>
        <v/>
      </c>
      <c r="F21" s="194" t="str">
        <f>IF(SUM('[3]School 1:School 5'!F21:F21)&gt;0,SUM('[3]School 1:School 5'!F21:F21),"")</f>
        <v/>
      </c>
      <c r="G21" s="194" t="str">
        <f>IF(SUM('[3]School 1:School 5'!G21:G21)&gt;0,SUM('[3]School 1:School 5'!G21:G21),"")</f>
        <v/>
      </c>
      <c r="H21" s="194" t="str">
        <f>IF(SUM('[3]School 1:School 5'!H21:H21)&gt;0,SUM('[3]School 1:School 5'!H21:H21),"")</f>
        <v/>
      </c>
      <c r="I21" s="194" t="str">
        <f>IF(SUM('[3]School 1:School 5'!I21:I21)&gt;0,SUM('[3]School 1:School 5'!I21:I21),"")</f>
        <v/>
      </c>
      <c r="J21" s="195" t="str">
        <f>IF(SUM('[3]School 1:School 5'!J21:J21)&gt;0,SUM('[3]School 1:School 5'!J21:J21),"")</f>
        <v/>
      </c>
      <c r="K21" s="204" t="str">
        <f>IF(SUM('[3]School 1:School 5'!K21:K21)&gt;0,SUM('[3]School 1:School 5'!K21:K21),"")</f>
        <v/>
      </c>
      <c r="M21" s="93"/>
      <c r="N21" s="223"/>
    </row>
    <row r="22" spans="1:14" s="90" customFormat="1" ht="24.95" customHeight="1" x14ac:dyDescent="0.25">
      <c r="A22" s="183" t="s">
        <v>22</v>
      </c>
      <c r="B22" s="184">
        <v>305</v>
      </c>
      <c r="C22" s="185" t="s">
        <v>23</v>
      </c>
      <c r="D22" s="157" t="str">
        <f t="shared" si="0"/>
        <v/>
      </c>
      <c r="E22" s="194" t="str">
        <f>IF(SUM('[3]School 1:School 5'!E22:E22)&gt;0,SUM('[3]School 1:School 5'!E22:E22),"")</f>
        <v/>
      </c>
      <c r="F22" s="194" t="str">
        <f>IF(SUM('[3]School 1:School 5'!F22:F22)&gt;0,SUM('[3]School 1:School 5'!F22:F22),"")</f>
        <v/>
      </c>
      <c r="G22" s="194" t="str">
        <f>IF(SUM('[3]School 1:School 5'!G22:G22)&gt;0,SUM('[3]School 1:School 5'!G22:G22),"")</f>
        <v/>
      </c>
      <c r="H22" s="194" t="str">
        <f>IF(SUM('[3]School 1:School 5'!H22:H22)&gt;0,SUM('[3]School 1:School 5'!H22:H22),"")</f>
        <v/>
      </c>
      <c r="I22" s="194" t="str">
        <f>IF(SUM('[3]School 1:School 5'!I22:I22)&gt;0,SUM('[3]School 1:School 5'!I22:I22),"")</f>
        <v/>
      </c>
      <c r="J22" s="195" t="str">
        <f>IF(SUM('[3]School 1:School 5'!J22:J22)&gt;0,SUM('[3]School 1:School 5'!J22:J22),"")</f>
        <v/>
      </c>
      <c r="K22" s="204" t="str">
        <f>IF(SUM('[3]School 1:School 5'!K22:K22)&gt;0,SUM('[3]School 1:School 5'!K22:K22),"")</f>
        <v/>
      </c>
      <c r="M22" s="93"/>
      <c r="N22" s="223"/>
    </row>
    <row r="23" spans="1:14" s="90" customFormat="1" ht="24.95" customHeight="1" x14ac:dyDescent="0.25">
      <c r="A23" s="183" t="s">
        <v>24</v>
      </c>
      <c r="B23" s="184">
        <v>306</v>
      </c>
      <c r="C23" s="185" t="s">
        <v>25</v>
      </c>
      <c r="D23" s="157">
        <f t="shared" si="0"/>
        <v>82673.750000000015</v>
      </c>
      <c r="E23" s="194">
        <f>IF(SUM('[3]School 1:School 5'!E23:E23)&gt;0,SUM('[3]School 1:School 5'!E23:E23),"")</f>
        <v>55258</v>
      </c>
      <c r="F23" s="194">
        <f>IF(SUM('[3]School 1:School 5'!F23:F23)&gt;0,SUM('[3]School 1:School 5'!F23:F23),"")</f>
        <v>19045.010000000002</v>
      </c>
      <c r="G23" s="194">
        <f>IF(SUM('[3]School 1:School 5'!G23:G23)&gt;0,SUM('[3]School 1:School 5'!G23:G23),"")</f>
        <v>2932</v>
      </c>
      <c r="H23" s="194">
        <f>IF(SUM('[3]School 1:School 5'!H23:H23)&gt;0,SUM('[3]School 1:School 5'!H23:H23),"")</f>
        <v>3235.74</v>
      </c>
      <c r="I23" s="194">
        <f>IF(SUM('[3]School 1:School 5'!I23:I23)&gt;0,SUM('[3]School 1:School 5'!I23:I23),"")</f>
        <v>184</v>
      </c>
      <c r="J23" s="195">
        <f>IF(SUM('[3]School 1:School 5'!J23:J23)&gt;0,SUM('[3]School 1:School 5'!J23:J23),"")</f>
        <v>1427</v>
      </c>
      <c r="K23" s="204">
        <f>IF(SUM('[3]School 1:School 5'!K23:K23)&gt;0,SUM('[3]School 1:School 5'!K23:K23),"")</f>
        <v>592</v>
      </c>
      <c r="M23" s="93"/>
      <c r="N23" s="223" t="s">
        <v>159</v>
      </c>
    </row>
    <row r="24" spans="1:14" s="90" customFormat="1" ht="24.95" customHeight="1" x14ac:dyDescent="0.25">
      <c r="A24" s="183" t="s">
        <v>26</v>
      </c>
      <c r="B24" s="184">
        <v>307</v>
      </c>
      <c r="C24" s="185" t="s">
        <v>27</v>
      </c>
      <c r="D24" s="157">
        <f t="shared" si="0"/>
        <v>57406.79</v>
      </c>
      <c r="E24" s="194">
        <f>IF(SUM('[3]School 1:School 5'!E24:E24)&gt;0,SUM('[3]School 1:School 5'!E24:E24),"")</f>
        <v>37680.5</v>
      </c>
      <c r="F24" s="194">
        <f>IF(SUM('[3]School 1:School 5'!F24:F24)&gt;0,SUM('[3]School 1:School 5'!F24:F24),"")</f>
        <v>13499.41</v>
      </c>
      <c r="G24" s="194">
        <f>IF(SUM('[3]School 1:School 5'!G24:G24)&gt;0,SUM('[3]School 1:School 5'!G24:G24),"")</f>
        <v>2341.25</v>
      </c>
      <c r="H24" s="194">
        <f>IF(SUM('[3]School 1:School 5'!H24:H24)&gt;0,SUM('[3]School 1:School 5'!H24:H24),"")</f>
        <v>3171.63</v>
      </c>
      <c r="I24" s="194">
        <f>IF(SUM('[3]School 1:School 5'!I24:I24)&gt;0,SUM('[3]School 1:School 5'!I24:I24),"")</f>
        <v>138</v>
      </c>
      <c r="J24" s="195">
        <f>IF(SUM('[3]School 1:School 5'!J24:J24)&gt;0,SUM('[3]School 1:School 5'!J24:J24),"")</f>
        <v>132</v>
      </c>
      <c r="K24" s="204">
        <f>IF(SUM('[3]School 1:School 5'!K24:K24)&gt;0,SUM('[3]School 1:School 5'!K24:K24),"")</f>
        <v>444</v>
      </c>
      <c r="M24" s="93"/>
      <c r="N24" s="223"/>
    </row>
    <row r="25" spans="1:14" s="90" customFormat="1" ht="24.95" customHeight="1" x14ac:dyDescent="0.25">
      <c r="A25" s="183" t="s">
        <v>28</v>
      </c>
      <c r="B25" s="184">
        <v>309</v>
      </c>
      <c r="C25" s="185" t="s">
        <v>208</v>
      </c>
      <c r="D25" s="157" t="str">
        <f t="shared" si="0"/>
        <v/>
      </c>
      <c r="E25" s="194" t="str">
        <f>IF(SUM('[3]School 1:School 5'!E25:E25)&gt;0,SUM('[3]School 1:School 5'!E25:E25),"")</f>
        <v/>
      </c>
      <c r="F25" s="194" t="str">
        <f>IF(SUM('[3]School 1:School 5'!F25:F25)&gt;0,SUM('[3]School 1:School 5'!F25:F25),"")</f>
        <v/>
      </c>
      <c r="G25" s="194" t="str">
        <f>IF(SUM('[3]School 1:School 5'!G25:G25)&gt;0,SUM('[3]School 1:School 5'!G25:G25),"")</f>
        <v/>
      </c>
      <c r="H25" s="194" t="str">
        <f>IF(SUM('[3]School 1:School 5'!H25:H25)&gt;0,SUM('[3]School 1:School 5'!H25:H25),"")</f>
        <v/>
      </c>
      <c r="I25" s="194" t="str">
        <f>IF(SUM('[3]School 1:School 5'!I25:I25)&gt;0,SUM('[3]School 1:School 5'!I25:I25),"")</f>
        <v/>
      </c>
      <c r="J25" s="195" t="str">
        <f>IF(SUM('[3]School 1:School 5'!J25:J25)&gt;0,SUM('[3]School 1:School 5'!J25:J25),"")</f>
        <v/>
      </c>
      <c r="K25" s="204" t="str">
        <f>IF(SUM('[3]School 1:School 5'!K25:K25)&gt;0,SUM('[3]School 1:School 5'!K25:K25),"")</f>
        <v/>
      </c>
      <c r="M25" s="93"/>
      <c r="N25" s="223" t="s">
        <v>160</v>
      </c>
    </row>
    <row r="26" spans="1:14" s="90" customFormat="1" ht="24.95" customHeight="1" x14ac:dyDescent="0.25">
      <c r="A26" s="183" t="s">
        <v>29</v>
      </c>
      <c r="B26" s="184">
        <v>310</v>
      </c>
      <c r="C26" s="185" t="s">
        <v>30</v>
      </c>
      <c r="D26" s="157" t="str">
        <f t="shared" si="0"/>
        <v/>
      </c>
      <c r="E26" s="194" t="str">
        <f>IF(SUM('[3]School 1:School 5'!E26:E26)&gt;0,SUM('[3]School 1:School 5'!E26:E26),"")</f>
        <v/>
      </c>
      <c r="F26" s="194" t="str">
        <f>IF(SUM('[3]School 1:School 5'!F26:F26)&gt;0,SUM('[3]School 1:School 5'!F26:F26),"")</f>
        <v/>
      </c>
      <c r="G26" s="194" t="str">
        <f>IF(SUM('[3]School 1:School 5'!G26:G26)&gt;0,SUM('[3]School 1:School 5'!G26:G26),"")</f>
        <v/>
      </c>
      <c r="H26" s="194" t="str">
        <f>IF(SUM('[3]School 1:School 5'!H26:H26)&gt;0,SUM('[3]School 1:School 5'!H26:H26),"")</f>
        <v/>
      </c>
      <c r="I26" s="194" t="str">
        <f>IF(SUM('[3]School 1:School 5'!I26:I26)&gt;0,SUM('[3]School 1:School 5'!I26:I26),"")</f>
        <v/>
      </c>
      <c r="J26" s="195" t="str">
        <f>IF(SUM('[3]School 1:School 5'!J26:J26)&gt;0,SUM('[3]School 1:School 5'!J26:J26),"")</f>
        <v/>
      </c>
      <c r="K26" s="204" t="str">
        <f>IF(SUM('[3]School 1:School 5'!K26:K26)&gt;0,SUM('[3]School 1:School 5'!K26:K26),"")</f>
        <v/>
      </c>
      <c r="M26" s="93"/>
      <c r="N26" s="223"/>
    </row>
    <row r="27" spans="1:14" s="90" customFormat="1" ht="24.95" customHeight="1" x14ac:dyDescent="0.25">
      <c r="A27" s="183" t="s">
        <v>31</v>
      </c>
      <c r="B27" s="184">
        <v>311</v>
      </c>
      <c r="C27" s="185" t="s">
        <v>32</v>
      </c>
      <c r="D27" s="157" t="str">
        <f t="shared" si="0"/>
        <v/>
      </c>
      <c r="E27" s="194" t="str">
        <f>IF(SUM('[3]School 1:School 5'!E27:E27)&gt;0,SUM('[3]School 1:School 5'!E27:E27),"")</f>
        <v/>
      </c>
      <c r="F27" s="194" t="str">
        <f>IF(SUM('[3]School 1:School 5'!F27:F27)&gt;0,SUM('[3]School 1:School 5'!F27:F27),"")</f>
        <v/>
      </c>
      <c r="G27" s="194" t="str">
        <f>IF(SUM('[3]School 1:School 5'!G27:G27)&gt;0,SUM('[3]School 1:School 5'!G27:G27),"")</f>
        <v/>
      </c>
      <c r="H27" s="194" t="str">
        <f>IF(SUM('[3]School 1:School 5'!H27:H27)&gt;0,SUM('[3]School 1:School 5'!H27:H27),"")</f>
        <v/>
      </c>
      <c r="I27" s="194" t="str">
        <f>IF(SUM('[3]School 1:School 5'!I27:I27)&gt;0,SUM('[3]School 1:School 5'!I27:I27),"")</f>
        <v/>
      </c>
      <c r="J27" s="195" t="str">
        <f>IF(SUM('[3]School 1:School 5'!J27:J27)&gt;0,SUM('[3]School 1:School 5'!J27:J27),"")</f>
        <v/>
      </c>
      <c r="K27" s="204" t="str">
        <f>IF(SUM('[3]School 1:School 5'!K27:K27)&gt;0,SUM('[3]School 1:School 5'!K27:K27),"")</f>
        <v/>
      </c>
      <c r="M27" s="93"/>
      <c r="N27" s="223" t="s">
        <v>161</v>
      </c>
    </row>
    <row r="28" spans="1:14" s="90" customFormat="1" ht="24.95" customHeight="1" x14ac:dyDescent="0.25">
      <c r="A28" s="183" t="s">
        <v>33</v>
      </c>
      <c r="B28" s="184">
        <v>312</v>
      </c>
      <c r="C28" s="185" t="s">
        <v>34</v>
      </c>
      <c r="D28" s="157">
        <f t="shared" si="0"/>
        <v>117099.33</v>
      </c>
      <c r="E28" s="194">
        <f>IF(SUM('[3]School 1:School 5'!E28:E28)&gt;0,SUM('[3]School 1:School 5'!E28:E28),"")</f>
        <v>68953</v>
      </c>
      <c r="F28" s="194">
        <f>IF(SUM('[3]School 1:School 5'!F28:F28)&gt;0,SUM('[3]School 1:School 5'!F28:F28),"")</f>
        <v>22753.65</v>
      </c>
      <c r="G28" s="194">
        <f>IF(SUM('[3]School 1:School 5'!G28:G28)&gt;0,SUM('[3]School 1:School 5'!G28:G28),"")</f>
        <v>7560.2199999999993</v>
      </c>
      <c r="H28" s="194">
        <f>IF(SUM('[3]School 1:School 5'!H28:H28)&gt;0,SUM('[3]School 1:School 5'!H28:H28),"")</f>
        <v>11932.55</v>
      </c>
      <c r="I28" s="194">
        <f>IF(SUM('[3]School 1:School 5'!I28:I28)&gt;0,SUM('[3]School 1:School 5'!I28:I28),"")</f>
        <v>825.06</v>
      </c>
      <c r="J28" s="195">
        <f>IF(SUM('[3]School 1:School 5'!J28:J28)&gt;0,SUM('[3]School 1:School 5'!J28:J28),"")</f>
        <v>4334.8500000000004</v>
      </c>
      <c r="K28" s="204">
        <f>IF(SUM('[3]School 1:School 5'!K28:K28)&gt;0,SUM('[3]School 1:School 5'!K28:K28),"")</f>
        <v>740</v>
      </c>
      <c r="M28" s="93"/>
      <c r="N28" s="223"/>
    </row>
    <row r="29" spans="1:14" s="90" customFormat="1" ht="24.95" customHeight="1" x14ac:dyDescent="0.25">
      <c r="A29" s="183" t="s">
        <v>35</v>
      </c>
      <c r="B29" s="184">
        <v>313</v>
      </c>
      <c r="C29" s="185" t="s">
        <v>195</v>
      </c>
      <c r="D29" s="157" t="str">
        <f t="shared" si="0"/>
        <v/>
      </c>
      <c r="E29" s="194" t="str">
        <f>IF(SUM('[3]School 1:School 5'!E29:E29)&gt;0,SUM('[3]School 1:School 5'!E29:E29),"")</f>
        <v/>
      </c>
      <c r="F29" s="194" t="str">
        <f>IF(SUM('[3]School 1:School 5'!F29:F29)&gt;0,SUM('[3]School 1:School 5'!F29:F29),"")</f>
        <v/>
      </c>
      <c r="G29" s="194" t="str">
        <f>IF(SUM('[3]School 1:School 5'!G29:G29)&gt;0,SUM('[3]School 1:School 5'!G29:G29),"")</f>
        <v/>
      </c>
      <c r="H29" s="194" t="str">
        <f>IF(SUM('[3]School 1:School 5'!H29:H29)&gt;0,SUM('[3]School 1:School 5'!H29:H29),"")</f>
        <v/>
      </c>
      <c r="I29" s="194" t="str">
        <f>IF(SUM('[3]School 1:School 5'!I29:I29)&gt;0,SUM('[3]School 1:School 5'!I29:I29),"")</f>
        <v/>
      </c>
      <c r="J29" s="195" t="str">
        <f>IF(SUM('[3]School 1:School 5'!J29:J29)&gt;0,SUM('[3]School 1:School 5'!J29:J29),"")</f>
        <v/>
      </c>
      <c r="K29" s="204" t="str">
        <f>IF(SUM('[3]School 1:School 5'!K29:K29)&gt;0,SUM('[3]School 1:School 5'!K29:K29),"")</f>
        <v/>
      </c>
      <c r="M29" s="93"/>
      <c r="N29" s="223"/>
    </row>
    <row r="30" spans="1:14" s="90" customFormat="1" ht="24.95" customHeight="1" x14ac:dyDescent="0.25">
      <c r="A30" s="183" t="s">
        <v>36</v>
      </c>
      <c r="B30" s="184">
        <v>314</v>
      </c>
      <c r="C30" s="185" t="s">
        <v>196</v>
      </c>
      <c r="D30" s="157">
        <f t="shared" si="0"/>
        <v>38236.800000000003</v>
      </c>
      <c r="E30" s="194">
        <f>IF(SUM('[3]School 1:School 5'!E30:E30)&gt;0,SUM('[3]School 1:School 5'!E30:E30),"")</f>
        <v>24328</v>
      </c>
      <c r="F30" s="194">
        <f>IF(SUM('[3]School 1:School 5'!F30:F30)&gt;0,SUM('[3]School 1:School 5'!F30:F30),"")</f>
        <v>8840</v>
      </c>
      <c r="G30" s="194">
        <f>IF(SUM('[3]School 1:School 5'!G30:G30)&gt;0,SUM('[3]School 1:School 5'!G30:G30),"")</f>
        <v>1436</v>
      </c>
      <c r="H30" s="194">
        <f>IF(SUM('[3]School 1:School 5'!H30:H30)&gt;0,SUM('[3]School 1:School 5'!H30:H30),"")</f>
        <v>2614.8000000000002</v>
      </c>
      <c r="I30" s="194">
        <f>IF(SUM('[3]School 1:School 5'!I30:I30)&gt;0,SUM('[3]School 1:School 5'!I30:I30),"")</f>
        <v>92</v>
      </c>
      <c r="J30" s="195">
        <f>IF(SUM('[3]School 1:School 5'!J30:J30)&gt;0,SUM('[3]School 1:School 5'!J30:J30),"")</f>
        <v>630</v>
      </c>
      <c r="K30" s="204">
        <f>IF(SUM('[3]School 1:School 5'!K30:K30)&gt;0,SUM('[3]School 1:School 5'!K30:K30),"")</f>
        <v>296</v>
      </c>
      <c r="M30" s="223" t="s">
        <v>247</v>
      </c>
      <c r="N30" s="223"/>
    </row>
    <row r="31" spans="1:14" s="90" customFormat="1" ht="24.95" customHeight="1" x14ac:dyDescent="0.25">
      <c r="A31" s="183" t="s">
        <v>37</v>
      </c>
      <c r="B31" s="184">
        <v>315</v>
      </c>
      <c r="C31" s="185" t="s">
        <v>38</v>
      </c>
      <c r="D31" s="157" t="str">
        <f t="shared" si="0"/>
        <v/>
      </c>
      <c r="E31" s="194" t="str">
        <f>IF(SUM('[3]School 1:School 5'!E31:E31)&gt;0,SUM('[3]School 1:School 5'!E31:E31),"")</f>
        <v/>
      </c>
      <c r="F31" s="194" t="str">
        <f>IF(SUM('[3]School 1:School 5'!F31:F31)&gt;0,SUM('[3]School 1:School 5'!F31:F31),"")</f>
        <v/>
      </c>
      <c r="G31" s="194" t="str">
        <f>IF(SUM('[3]School 1:School 5'!G31:G31)&gt;0,SUM('[3]School 1:School 5'!G31:G31),"")</f>
        <v/>
      </c>
      <c r="H31" s="194" t="str">
        <f>IF(SUM('[3]School 1:School 5'!H31:H31)&gt;0,SUM('[3]School 1:School 5'!H31:H31),"")</f>
        <v/>
      </c>
      <c r="I31" s="194" t="str">
        <f>IF(SUM('[3]School 1:School 5'!I31:I31)&gt;0,SUM('[3]School 1:School 5'!I31:I31),"")</f>
        <v/>
      </c>
      <c r="J31" s="195" t="str">
        <f>IF(SUM('[3]School 1:School 5'!J31:J31)&gt;0,SUM('[3]School 1:School 5'!J31:J31),"")</f>
        <v/>
      </c>
      <c r="K31" s="204" t="str">
        <f>IF(SUM('[3]School 1:School 5'!K31:K31)&gt;0,SUM('[3]School 1:School 5'!K31:K31),"")</f>
        <v/>
      </c>
      <c r="M31" s="223"/>
      <c r="N31" s="223"/>
    </row>
    <row r="32" spans="1:14" s="90" customFormat="1" ht="24.95" customHeight="1" x14ac:dyDescent="0.25">
      <c r="A32" s="183" t="s">
        <v>39</v>
      </c>
      <c r="B32" s="184">
        <v>316</v>
      </c>
      <c r="C32" s="185" t="s">
        <v>40</v>
      </c>
      <c r="D32" s="157" t="str">
        <f t="shared" si="0"/>
        <v/>
      </c>
      <c r="E32" s="194" t="str">
        <f>IF(SUM('[3]School 1:School 5'!E32:E32)&gt;0,SUM('[3]School 1:School 5'!E32:E32),"")</f>
        <v/>
      </c>
      <c r="F32" s="194" t="str">
        <f>IF(SUM('[3]School 1:School 5'!F32:F32)&gt;0,SUM('[3]School 1:School 5'!F32:F32),"")</f>
        <v/>
      </c>
      <c r="G32" s="194" t="str">
        <f>IF(SUM('[3]School 1:School 5'!G32:G32)&gt;0,SUM('[3]School 1:School 5'!G32:G32),"")</f>
        <v/>
      </c>
      <c r="H32" s="194" t="str">
        <f>IF(SUM('[3]School 1:School 5'!H32:H32)&gt;0,SUM('[3]School 1:School 5'!H32:H32),"")</f>
        <v/>
      </c>
      <c r="I32" s="194" t="str">
        <f>IF(SUM('[3]School 1:School 5'!I32:I32)&gt;0,SUM('[3]School 1:School 5'!I32:I32),"")</f>
        <v/>
      </c>
      <c r="J32" s="195" t="str">
        <f>IF(SUM('[3]School 1:School 5'!J32:J32)&gt;0,SUM('[3]School 1:School 5'!J32:J32),"")</f>
        <v/>
      </c>
      <c r="K32" s="204" t="str">
        <f>IF(SUM('[3]School 1:School 5'!K32:K32)&gt;0,SUM('[3]School 1:School 5'!K32:K32),"")</f>
        <v/>
      </c>
      <c r="M32" s="223"/>
      <c r="N32" s="223"/>
    </row>
    <row r="33" spans="1:23" s="90" customFormat="1" ht="24.95" customHeight="1" x14ac:dyDescent="0.25">
      <c r="A33" s="183" t="s">
        <v>41</v>
      </c>
      <c r="B33" s="184">
        <v>317</v>
      </c>
      <c r="C33" s="185" t="s">
        <v>42</v>
      </c>
      <c r="D33" s="157" t="str">
        <f t="shared" si="0"/>
        <v/>
      </c>
      <c r="E33" s="194" t="str">
        <f>IF(SUM('[3]School 1:School 5'!E33:E33)&gt;0,SUM('[3]School 1:School 5'!E33:E33),"")</f>
        <v/>
      </c>
      <c r="F33" s="194" t="str">
        <f>IF(SUM('[3]School 1:School 5'!F33:F33)&gt;0,SUM('[3]School 1:School 5'!F33:F33),"")</f>
        <v/>
      </c>
      <c r="G33" s="194" t="str">
        <f>IF(SUM('[3]School 1:School 5'!G33:G33)&gt;0,SUM('[3]School 1:School 5'!G33:G33),"")</f>
        <v/>
      </c>
      <c r="H33" s="194" t="str">
        <f>IF(SUM('[3]School 1:School 5'!H33:H33)&gt;0,SUM('[3]School 1:School 5'!H33:H33),"")</f>
        <v/>
      </c>
      <c r="I33" s="194" t="str">
        <f>IF(SUM('[3]School 1:School 5'!I33:I33)&gt;0,SUM('[3]School 1:School 5'!I33:I33),"")</f>
        <v/>
      </c>
      <c r="J33" s="195" t="str">
        <f>IF(SUM('[3]School 1:School 5'!J33:J33)&gt;0,SUM('[3]School 1:School 5'!J33:J33),"")</f>
        <v/>
      </c>
      <c r="K33" s="204" t="str">
        <f>IF(SUM('[3]School 1:School 5'!K33:K33)&gt;0,SUM('[3]School 1:School 5'!K33:K33),"")</f>
        <v/>
      </c>
      <c r="M33" s="223"/>
      <c r="N33" s="223"/>
    </row>
    <row r="34" spans="1:23" s="90" customFormat="1" ht="24.95" customHeight="1" x14ac:dyDescent="0.25">
      <c r="A34" s="183" t="s">
        <v>43</v>
      </c>
      <c r="B34" s="184">
        <v>318</v>
      </c>
      <c r="C34" s="185" t="s">
        <v>44</v>
      </c>
      <c r="D34" s="157" t="str">
        <f t="shared" si="0"/>
        <v/>
      </c>
      <c r="E34" s="194" t="str">
        <f>IF(SUM('[3]School 1:School 5'!E34:E34)&gt;0,SUM('[3]School 1:School 5'!E34:E34),"")</f>
        <v/>
      </c>
      <c r="F34" s="194" t="str">
        <f>IF(SUM('[3]School 1:School 5'!F34:F34)&gt;0,SUM('[3]School 1:School 5'!F34:F34),"")</f>
        <v/>
      </c>
      <c r="G34" s="194" t="str">
        <f>IF(SUM('[3]School 1:School 5'!G34:G34)&gt;0,SUM('[3]School 1:School 5'!G34:G34),"")</f>
        <v/>
      </c>
      <c r="H34" s="194" t="str">
        <f>IF(SUM('[3]School 1:School 5'!H34:H34)&gt;0,SUM('[3]School 1:School 5'!H34:H34),"")</f>
        <v/>
      </c>
      <c r="I34" s="194" t="str">
        <f>IF(SUM('[3]School 1:School 5'!I34:I34)&gt;0,SUM('[3]School 1:School 5'!I34:I34),"")</f>
        <v/>
      </c>
      <c r="J34" s="195" t="str">
        <f>IF(SUM('[3]School 1:School 5'!J34:J34)&gt;0,SUM('[3]School 1:School 5'!J34:J34),"")</f>
        <v/>
      </c>
      <c r="K34" s="204" t="str">
        <f>IF(SUM('[3]School 1:School 5'!K34:K34)&gt;0,SUM('[3]School 1:School 5'!K34:K34),"")</f>
        <v/>
      </c>
      <c r="M34" s="223"/>
      <c r="N34" s="223"/>
    </row>
    <row r="35" spans="1:23" s="90" customFormat="1" ht="24.95" customHeight="1" x14ac:dyDescent="0.25">
      <c r="A35" s="183" t="s">
        <v>45</v>
      </c>
      <c r="B35" s="184">
        <v>319</v>
      </c>
      <c r="C35" s="185" t="s">
        <v>207</v>
      </c>
      <c r="D35" s="157" t="str">
        <f t="shared" si="0"/>
        <v/>
      </c>
      <c r="E35" s="194" t="str">
        <f>IF(SUM('[3]School 1:School 5'!E35:E35)&gt;0,SUM('[3]School 1:School 5'!E35:E35),"")</f>
        <v/>
      </c>
      <c r="F35" s="194" t="str">
        <f>IF(SUM('[3]School 1:School 5'!F35:F35)&gt;0,SUM('[3]School 1:School 5'!F35:F35),"")</f>
        <v/>
      </c>
      <c r="G35" s="194" t="str">
        <f>IF(SUM('[3]School 1:School 5'!G35:G35)&gt;0,SUM('[3]School 1:School 5'!G35:G35),"")</f>
        <v/>
      </c>
      <c r="H35" s="194" t="str">
        <f>IF(SUM('[3]School 1:School 5'!H35:H35)&gt;0,SUM('[3]School 1:School 5'!H35:H35),"")</f>
        <v/>
      </c>
      <c r="I35" s="194" t="str">
        <f>IF(SUM('[3]School 1:School 5'!I35:I35)&gt;0,SUM('[3]School 1:School 5'!I35:I35),"")</f>
        <v/>
      </c>
      <c r="J35" s="195" t="str">
        <f>IF(SUM('[3]School 1:School 5'!J35:J35)&gt;0,SUM('[3]School 1:School 5'!J35:J35),"")</f>
        <v/>
      </c>
      <c r="K35" s="204" t="str">
        <f>IF(SUM('[3]School 1:School 5'!K35:K35)&gt;0,SUM('[3]School 1:School 5'!K35:K35),"")</f>
        <v/>
      </c>
      <c r="M35" s="223"/>
      <c r="N35" s="223"/>
    </row>
    <row r="36" spans="1:23" s="90" customFormat="1" ht="24.95" customHeight="1" x14ac:dyDescent="0.25">
      <c r="A36" s="183" t="s">
        <v>46</v>
      </c>
      <c r="B36" s="184">
        <v>320</v>
      </c>
      <c r="C36" s="185" t="s">
        <v>47</v>
      </c>
      <c r="D36" s="157">
        <f t="shared" si="0"/>
        <v>276969.46999999997</v>
      </c>
      <c r="E36" s="194">
        <f>IF(SUM('[3]School 1:School 5'!E36:E36)&gt;0,SUM('[3]School 1:School 5'!E36:E36),"")</f>
        <v>142760.26</v>
      </c>
      <c r="F36" s="194">
        <f>IF(SUM('[3]School 1:School 5'!F36:F36)&gt;0,SUM('[3]School 1:School 5'!F36:F36),"")</f>
        <v>55962.16</v>
      </c>
      <c r="G36" s="194">
        <f>IF(SUM('[3]School 1:School 5'!G36:G36)&gt;0,SUM('[3]School 1:School 5'!G36:G36),"")</f>
        <v>16143.5</v>
      </c>
      <c r="H36" s="194">
        <f>IF(SUM('[3]School 1:School 5'!H36:H36)&gt;0,SUM('[3]School 1:School 5'!H36:H36),"")</f>
        <v>27286.27</v>
      </c>
      <c r="I36" s="194">
        <f>IF(SUM('[3]School 1:School 5'!I36:I36)&gt;0,SUM('[3]School 1:School 5'!I36:I36),"")</f>
        <v>31877.279999999999</v>
      </c>
      <c r="J36" s="195">
        <f>IF(SUM('[3]School 1:School 5'!J36:J36)&gt;0,SUM('[3]School 1:School 5'!J36:J36),"")</f>
        <v>1460</v>
      </c>
      <c r="K36" s="204">
        <f>IF(SUM('[3]School 1:School 5'!K36:K36)&gt;0,SUM('[3]School 1:School 5'!K36:K36),"")</f>
        <v>1480</v>
      </c>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94" t="str">
        <f>IF(SUM('[3]School 1:School 5'!E37:E37)&gt;0,SUM('[3]School 1:School 5'!E37:E37),"")</f>
        <v/>
      </c>
      <c r="F37" s="194" t="str">
        <f>IF(SUM('[3]School 1:School 5'!F37:F37)&gt;0,SUM('[3]School 1:School 5'!F37:F37),"")</f>
        <v/>
      </c>
      <c r="G37" s="194" t="str">
        <f>IF(SUM('[3]School 1:School 5'!G37:G37)&gt;0,SUM('[3]School 1:School 5'!G37:G37),"")</f>
        <v/>
      </c>
      <c r="H37" s="194" t="str">
        <f>IF(SUM('[3]School 1:School 5'!H37:H37)&gt;0,SUM('[3]School 1:School 5'!H37:H37),"")</f>
        <v/>
      </c>
      <c r="I37" s="194" t="str">
        <f>IF(SUM('[3]School 1:School 5'!I37:I37)&gt;0,SUM('[3]School 1:School 5'!I37:I37),"")</f>
        <v/>
      </c>
      <c r="J37" s="195" t="str">
        <f>IF(SUM('[3]School 1:School 5'!J37:J37)&gt;0,SUM('[3]School 1:School 5'!J37:J37),"")</f>
        <v/>
      </c>
      <c r="K37" s="204" t="str">
        <f>IF(SUM('[3]School 1:School 5'!K37:K37)&gt;0,SUM('[3]School 1:School 5'!K37:K37),"")</f>
        <v/>
      </c>
      <c r="M37" s="223"/>
      <c r="N37" s="223"/>
    </row>
    <row r="38" spans="1:23" s="90" customFormat="1" ht="24.95" customHeight="1" x14ac:dyDescent="0.25">
      <c r="A38" s="183" t="s">
        <v>50</v>
      </c>
      <c r="B38" s="184">
        <v>322</v>
      </c>
      <c r="C38" s="185" t="s">
        <v>51</v>
      </c>
      <c r="D38" s="157" t="str">
        <f t="shared" si="0"/>
        <v/>
      </c>
      <c r="E38" s="194" t="str">
        <f>IF(SUM('[3]School 1:School 5'!E38:E38)&gt;0,SUM('[3]School 1:School 5'!E38:E38),"")</f>
        <v/>
      </c>
      <c r="F38" s="194" t="str">
        <f>IF(SUM('[3]School 1:School 5'!F38:F38)&gt;0,SUM('[3]School 1:School 5'!F38:F38),"")</f>
        <v/>
      </c>
      <c r="G38" s="194" t="str">
        <f>IF(SUM('[3]School 1:School 5'!G38:G38)&gt;0,SUM('[3]School 1:School 5'!G38:G38),"")</f>
        <v/>
      </c>
      <c r="H38" s="194" t="str">
        <f>IF(SUM('[3]School 1:School 5'!H38:H38)&gt;0,SUM('[3]School 1:School 5'!H38:H38),"")</f>
        <v/>
      </c>
      <c r="I38" s="194" t="str">
        <f>IF(SUM('[3]School 1:School 5'!I38:I38)&gt;0,SUM('[3]School 1:School 5'!I38:I38),"")</f>
        <v/>
      </c>
      <c r="J38" s="195" t="str">
        <f>IF(SUM('[3]School 1:School 5'!J38:J38)&gt;0,SUM('[3]School 1:School 5'!J38:J38),"")</f>
        <v/>
      </c>
      <c r="K38" s="204" t="str">
        <f>IF(SUM('[3]School 1:School 5'!K38:K38)&gt;0,SUM('[3]School 1:School 5'!K38:K38),"")</f>
        <v/>
      </c>
      <c r="M38" s="223"/>
      <c r="N38" s="223"/>
    </row>
    <row r="39" spans="1:23" s="90" customFormat="1" ht="24.95" customHeight="1" x14ac:dyDescent="0.25">
      <c r="A39" s="183" t="s">
        <v>52</v>
      </c>
      <c r="B39" s="184">
        <v>345</v>
      </c>
      <c r="C39" s="185" t="s">
        <v>53</v>
      </c>
      <c r="D39" s="157">
        <f t="shared" si="0"/>
        <v>82760.09</v>
      </c>
      <c r="E39" s="194">
        <f>IF(SUM('[3]School 1:School 5'!E39:E39)&gt;0,SUM('[3]School 1:School 5'!E39:E39),"")</f>
        <v>52678.5</v>
      </c>
      <c r="F39" s="194">
        <f>IF(SUM('[3]School 1:School 5'!F39:F39)&gt;0,SUM('[3]School 1:School 5'!F39:F39),"")</f>
        <v>16764.5</v>
      </c>
      <c r="G39" s="194">
        <f>IF(SUM('[3]School 1:School 5'!G39:G39)&gt;0,SUM('[3]School 1:School 5'!G39:G39),"")</f>
        <v>4793.05</v>
      </c>
      <c r="H39" s="194">
        <f>IF(SUM('[3]School 1:School 5'!H39:H39)&gt;0,SUM('[3]School 1:School 5'!H39:H39),"")</f>
        <v>5183.54</v>
      </c>
      <c r="I39" s="194">
        <f>IF(SUM('[3]School 1:School 5'!I39:I39)&gt;0,SUM('[3]School 1:School 5'!I39:I39),"")</f>
        <v>184</v>
      </c>
      <c r="J39" s="195">
        <f>IF(SUM('[3]School 1:School 5'!J39:J39)&gt;0,SUM('[3]School 1:School 5'!J39:J39),"")</f>
        <v>2564.5</v>
      </c>
      <c r="K39" s="204">
        <f>IF(SUM('[3]School 1:School 5'!K39:K39)&gt;0,SUM('[3]School 1:School 5'!K39:K39),"")</f>
        <v>592</v>
      </c>
      <c r="M39" s="94"/>
      <c r="N39" s="94"/>
    </row>
    <row r="40" spans="1:23" s="90" customFormat="1" ht="24.95" customHeight="1" x14ac:dyDescent="0.25">
      <c r="A40" s="183" t="s">
        <v>54</v>
      </c>
      <c r="B40" s="184">
        <v>323</v>
      </c>
      <c r="C40" s="185" t="s">
        <v>55</v>
      </c>
      <c r="D40" s="157" t="str">
        <f t="shared" si="0"/>
        <v/>
      </c>
      <c r="E40" s="194" t="str">
        <f>IF(SUM('[3]School 1:School 5'!E40:E40)&gt;0,SUM('[3]School 1:School 5'!E40:E40),"")</f>
        <v/>
      </c>
      <c r="F40" s="194" t="str">
        <f>IF(SUM('[3]School 1:School 5'!F40:F40)&gt;0,SUM('[3]School 1:School 5'!F40:F40),"")</f>
        <v/>
      </c>
      <c r="G40" s="194" t="str">
        <f>IF(SUM('[3]School 1:School 5'!G40:G40)&gt;0,SUM('[3]School 1:School 5'!G40:G40),"")</f>
        <v/>
      </c>
      <c r="H40" s="194" t="str">
        <f>IF(SUM('[3]School 1:School 5'!H40:H40)&gt;0,SUM('[3]School 1:School 5'!H40:H40),"")</f>
        <v/>
      </c>
      <c r="I40" s="194" t="str">
        <f>IF(SUM('[3]School 1:School 5'!I40:I40)&gt;0,SUM('[3]School 1:School 5'!I40:I40),"")</f>
        <v/>
      </c>
      <c r="J40" s="195" t="str">
        <f>IF(SUM('[3]School 1:School 5'!J40:J40)&gt;0,SUM('[3]School 1:School 5'!J40:J40),"")</f>
        <v/>
      </c>
      <c r="K40" s="204" t="str">
        <f>IF(SUM('[3]School 1:School 5'!K40:K40)&gt;0,SUM('[3]School 1:School 5'!K40:K40),"")</f>
        <v/>
      </c>
      <c r="M40" s="93"/>
      <c r="N40" s="223" t="s">
        <v>163</v>
      </c>
    </row>
    <row r="41" spans="1:23" s="90" customFormat="1" ht="24.95" customHeight="1" x14ac:dyDescent="0.25">
      <c r="A41" s="183" t="s">
        <v>56</v>
      </c>
      <c r="B41" s="184">
        <v>324</v>
      </c>
      <c r="C41" s="185" t="s">
        <v>57</v>
      </c>
      <c r="D41" s="157" t="str">
        <f t="shared" si="0"/>
        <v/>
      </c>
      <c r="E41" s="194" t="str">
        <f>IF(SUM('[3]School 1:School 5'!E41:E41)&gt;0,SUM('[3]School 1:School 5'!E41:E41),"")</f>
        <v/>
      </c>
      <c r="F41" s="194" t="str">
        <f>IF(SUM('[3]School 1:School 5'!F41:F41)&gt;0,SUM('[3]School 1:School 5'!F41:F41),"")</f>
        <v/>
      </c>
      <c r="G41" s="194" t="str">
        <f>IF(SUM('[3]School 1:School 5'!G41:G41)&gt;0,SUM('[3]School 1:School 5'!G41:G41),"")</f>
        <v/>
      </c>
      <c r="H41" s="194" t="str">
        <f>IF(SUM('[3]School 1:School 5'!H41:H41)&gt;0,SUM('[3]School 1:School 5'!H41:H41),"")</f>
        <v/>
      </c>
      <c r="I41" s="194" t="str">
        <f>IF(SUM('[3]School 1:School 5'!I41:I41)&gt;0,SUM('[3]School 1:School 5'!I41:I41),"")</f>
        <v/>
      </c>
      <c r="J41" s="195" t="str">
        <f>IF(SUM('[3]School 1:School 5'!J41:J41)&gt;0,SUM('[3]School 1:School 5'!J41:J41),"")</f>
        <v/>
      </c>
      <c r="K41" s="204" t="str">
        <f>IF(SUM('[3]School 1:School 5'!K41:K41)&gt;0,SUM('[3]School 1:School 5'!K41:K41),"")</f>
        <v/>
      </c>
      <c r="M41" s="93"/>
      <c r="N41" s="223"/>
    </row>
    <row r="42" spans="1:23" s="90" customFormat="1" ht="24.95" customHeight="1" x14ac:dyDescent="0.25">
      <c r="A42" s="183" t="s">
        <v>58</v>
      </c>
      <c r="B42" s="184">
        <v>325</v>
      </c>
      <c r="C42" s="185" t="s">
        <v>59</v>
      </c>
      <c r="D42" s="157">
        <f t="shared" si="0"/>
        <v>235379.95</v>
      </c>
      <c r="E42" s="194">
        <f>IF(SUM('[3]School 1:School 5'!E42:E42)&gt;0,SUM('[3]School 1:School 5'!E42:E42),"")</f>
        <v>140039</v>
      </c>
      <c r="F42" s="194">
        <f>IF(SUM('[3]School 1:School 5'!F42:F42)&gt;0,SUM('[3]School 1:School 5'!F42:F42),"")</f>
        <v>46265.009999999995</v>
      </c>
      <c r="G42" s="194">
        <f>IF(SUM('[3]School 1:School 5'!G42:G42)&gt;0,SUM('[3]School 1:School 5'!G42:G42),"")</f>
        <v>9879</v>
      </c>
      <c r="H42" s="194">
        <f>IF(SUM('[3]School 1:School 5'!H42:H42)&gt;0,SUM('[3]School 1:School 5'!H42:H42),"")</f>
        <v>9348.36</v>
      </c>
      <c r="I42" s="194">
        <f>IF(SUM('[3]School 1:School 5'!I42:I42)&gt;0,SUM('[3]School 1:School 5'!I42:I42),"")</f>
        <v>25390.58</v>
      </c>
      <c r="J42" s="195">
        <f>IF(SUM('[3]School 1:School 5'!J42:J42)&gt;0,SUM('[3]School 1:School 5'!J42:J42),"")</f>
        <v>2830</v>
      </c>
      <c r="K42" s="204">
        <f>IF(SUM('[3]School 1:School 5'!K42:K42)&gt;0,SUM('[3]School 1:School 5'!K42:K42),"")</f>
        <v>1628</v>
      </c>
      <c r="M42" s="93"/>
      <c r="N42" s="223" t="s">
        <v>164</v>
      </c>
    </row>
    <row r="43" spans="1:23" s="90" customFormat="1" ht="24.95" customHeight="1" x14ac:dyDescent="0.25">
      <c r="A43" s="183" t="s">
        <v>60</v>
      </c>
      <c r="B43" s="184">
        <v>326</v>
      </c>
      <c r="C43" s="185" t="s">
        <v>61</v>
      </c>
      <c r="D43" s="157">
        <f t="shared" si="0"/>
        <v>23830.6</v>
      </c>
      <c r="E43" s="194">
        <f>IF(SUM('[3]School 1:School 5'!E43:E43)&gt;0,SUM('[3]School 1:School 5'!E43:E43),"")</f>
        <v>15111</v>
      </c>
      <c r="F43" s="194">
        <f>IF(SUM('[3]School 1:School 5'!F43:F43)&gt;0,SUM('[3]School 1:School 5'!F43:F43),"")</f>
        <v>4816.68</v>
      </c>
      <c r="G43" s="194">
        <f>IF(SUM('[3]School 1:School 5'!G43:G43)&gt;0,SUM('[3]School 1:School 5'!G43:G43),"")</f>
        <v>1303</v>
      </c>
      <c r="H43" s="194">
        <f>IF(SUM('[3]School 1:School 5'!H43:H43)&gt;0,SUM('[3]School 1:School 5'!H43:H43),"")</f>
        <v>924.92000000000007</v>
      </c>
      <c r="I43" s="194">
        <f>IF(SUM('[3]School 1:School 5'!I43:I43)&gt;0,SUM('[3]School 1:School 5'!I43:I43),"")</f>
        <v>46</v>
      </c>
      <c r="J43" s="195">
        <f>IF(SUM('[3]School 1:School 5'!J43:J43)&gt;0,SUM('[3]School 1:School 5'!J43:J43),"")</f>
        <v>1481</v>
      </c>
      <c r="K43" s="204">
        <f>IF(SUM('[3]School 1:School 5'!K43:K43)&gt;0,SUM('[3]School 1:School 5'!K43:K43),"")</f>
        <v>148</v>
      </c>
      <c r="M43" s="93"/>
      <c r="N43" s="223"/>
    </row>
    <row r="44" spans="1:23" s="90" customFormat="1" ht="33" customHeight="1" x14ac:dyDescent="0.25">
      <c r="A44" s="183" t="s">
        <v>107</v>
      </c>
      <c r="B44" s="184">
        <v>359</v>
      </c>
      <c r="C44" s="185" t="s">
        <v>224</v>
      </c>
      <c r="D44" s="157" t="str">
        <f t="shared" si="0"/>
        <v/>
      </c>
      <c r="E44" s="194" t="str">
        <f>IF(SUM('[3]School 1:School 5'!E44:E44)&gt;0,SUM('[3]School 1:School 5'!E44:E44),"")</f>
        <v/>
      </c>
      <c r="F44" s="194" t="str">
        <f>IF(SUM('[3]School 1:School 5'!F44:F44)&gt;0,SUM('[3]School 1:School 5'!F44:F44),"")</f>
        <v/>
      </c>
      <c r="G44" s="194" t="str">
        <f>IF(SUM('[3]School 1:School 5'!G44:G44)&gt;0,SUM('[3]School 1:School 5'!G44:G44),"")</f>
        <v/>
      </c>
      <c r="H44" s="194" t="str">
        <f>IF(SUM('[3]School 1:School 5'!H44:H44)&gt;0,SUM('[3]School 1:School 5'!H44:H44),"")</f>
        <v/>
      </c>
      <c r="I44" s="194" t="str">
        <f>IF(SUM('[3]School 1:School 5'!I44:I44)&gt;0,SUM('[3]School 1:School 5'!I44:I44),"")</f>
        <v/>
      </c>
      <c r="J44" s="195" t="str">
        <f>IF(SUM('[3]School 1:School 5'!J44:J44)&gt;0,SUM('[3]School 1:School 5'!J44:J44),"")</f>
        <v/>
      </c>
      <c r="K44" s="204" t="str">
        <f>IF(SUM('[3]School 1:School 5'!K44:K44)&gt;0,SUM('[3]School 1:School 5'!K44:K44),"")</f>
        <v/>
      </c>
      <c r="M44" s="93"/>
      <c r="N44" s="223" t="s">
        <v>165</v>
      </c>
    </row>
    <row r="45" spans="1:23" s="90" customFormat="1" ht="24.95" customHeight="1" x14ac:dyDescent="0.25">
      <c r="A45" s="183" t="s">
        <v>62</v>
      </c>
      <c r="B45" s="184">
        <v>327</v>
      </c>
      <c r="C45" s="185" t="s">
        <v>63</v>
      </c>
      <c r="D45" s="157" t="str">
        <f t="shared" si="0"/>
        <v/>
      </c>
      <c r="E45" s="194" t="str">
        <f>IF(SUM('[3]School 1:School 5'!E45:E45)&gt;0,SUM('[3]School 1:School 5'!E45:E45),"")</f>
        <v/>
      </c>
      <c r="F45" s="194" t="str">
        <f>IF(SUM('[3]School 1:School 5'!F45:F45)&gt;0,SUM('[3]School 1:School 5'!F45:F45),"")</f>
        <v/>
      </c>
      <c r="G45" s="194" t="str">
        <f>IF(SUM('[3]School 1:School 5'!G45:G45)&gt;0,SUM('[3]School 1:School 5'!G45:G45),"")</f>
        <v/>
      </c>
      <c r="H45" s="194" t="str">
        <f>IF(SUM('[3]School 1:School 5'!H45:H45)&gt;0,SUM('[3]School 1:School 5'!H45:H45),"")</f>
        <v/>
      </c>
      <c r="I45" s="194" t="str">
        <f>IF(SUM('[3]School 1:School 5'!I45:I45)&gt;0,SUM('[3]School 1:School 5'!I45:I45),"")</f>
        <v/>
      </c>
      <c r="J45" s="195" t="str">
        <f>IF(SUM('[3]School 1:School 5'!J45:J45)&gt;0,SUM('[3]School 1:School 5'!J45:J45),"")</f>
        <v/>
      </c>
      <c r="K45" s="204" t="str">
        <f>IF(SUM('[3]School 1:School 5'!K45:K45)&gt;0,SUM('[3]School 1:School 5'!K45:K45),"")</f>
        <v/>
      </c>
      <c r="M45" s="93"/>
      <c r="N45" s="223"/>
    </row>
    <row r="46" spans="1:23" s="90" customFormat="1" ht="24.95" customHeight="1" x14ac:dyDescent="0.25">
      <c r="A46" s="183" t="s">
        <v>64</v>
      </c>
      <c r="B46" s="184">
        <v>328</v>
      </c>
      <c r="C46" s="185" t="s">
        <v>65</v>
      </c>
      <c r="D46" s="157" t="str">
        <f t="shared" si="0"/>
        <v/>
      </c>
      <c r="E46" s="194" t="str">
        <f>IF(SUM('[3]School 1:School 5'!E46:E46)&gt;0,SUM('[3]School 1:School 5'!E46:E46),"")</f>
        <v/>
      </c>
      <c r="F46" s="194" t="str">
        <f>IF(SUM('[3]School 1:School 5'!F46:F46)&gt;0,SUM('[3]School 1:School 5'!F46:F46),"")</f>
        <v/>
      </c>
      <c r="G46" s="194" t="str">
        <f>IF(SUM('[3]School 1:School 5'!G46:G46)&gt;0,SUM('[3]School 1:School 5'!G46:G46),"")</f>
        <v/>
      </c>
      <c r="H46" s="194" t="str">
        <f>IF(SUM('[3]School 1:School 5'!H46:H46)&gt;0,SUM('[3]School 1:School 5'!H46:H46),"")</f>
        <v/>
      </c>
      <c r="I46" s="194" t="str">
        <f>IF(SUM('[3]School 1:School 5'!I46:I46)&gt;0,SUM('[3]School 1:School 5'!I46:I46),"")</f>
        <v/>
      </c>
      <c r="J46" s="195" t="str">
        <f>IF(SUM('[3]School 1:School 5'!J46:J46)&gt;0,SUM('[3]School 1:School 5'!J46:J46),"")</f>
        <v/>
      </c>
      <c r="K46" s="204" t="str">
        <f>IF(SUM('[3]School 1:School 5'!K46:K46)&gt;0,SUM('[3]School 1:School 5'!K46:K46),"")</f>
        <v/>
      </c>
      <c r="M46" s="93"/>
      <c r="N46" s="223" t="s">
        <v>166</v>
      </c>
    </row>
    <row r="47" spans="1:23" s="90" customFormat="1" ht="24.95" customHeight="1" x14ac:dyDescent="0.25">
      <c r="A47" s="183" t="s">
        <v>66</v>
      </c>
      <c r="B47" s="184">
        <v>329</v>
      </c>
      <c r="C47" s="185" t="s">
        <v>67</v>
      </c>
      <c r="D47" s="157" t="str">
        <f t="shared" si="0"/>
        <v/>
      </c>
      <c r="E47" s="194" t="str">
        <f>IF(SUM('[3]School 1:School 5'!E47:E47)&gt;0,SUM('[3]School 1:School 5'!E47:E47),"")</f>
        <v/>
      </c>
      <c r="F47" s="194" t="str">
        <f>IF(SUM('[3]School 1:School 5'!F47:F47)&gt;0,SUM('[3]School 1:School 5'!F47:F47),"")</f>
        <v/>
      </c>
      <c r="G47" s="194" t="str">
        <f>IF(SUM('[3]School 1:School 5'!G47:G47)&gt;0,SUM('[3]School 1:School 5'!G47:G47),"")</f>
        <v/>
      </c>
      <c r="H47" s="194" t="str">
        <f>IF(SUM('[3]School 1:School 5'!H47:H47)&gt;0,SUM('[3]School 1:School 5'!H47:H47),"")</f>
        <v/>
      </c>
      <c r="I47" s="194" t="str">
        <f>IF(SUM('[3]School 1:School 5'!I47:I47)&gt;0,SUM('[3]School 1:School 5'!I47:I47),"")</f>
        <v/>
      </c>
      <c r="J47" s="195" t="str">
        <f>IF(SUM('[3]School 1:School 5'!J47:J47)&gt;0,SUM('[3]School 1:School 5'!J47:J47),"")</f>
        <v/>
      </c>
      <c r="K47" s="204" t="str">
        <f>IF(SUM('[3]School 1:School 5'!K47:K47)&gt;0,SUM('[3]School 1:School 5'!K47:K47),"")</f>
        <v/>
      </c>
      <c r="M47" s="93"/>
      <c r="N47" s="223"/>
    </row>
    <row r="48" spans="1:23" s="90" customFormat="1" ht="24.95" customHeight="1" x14ac:dyDescent="0.25">
      <c r="A48" s="183" t="s">
        <v>68</v>
      </c>
      <c r="B48" s="184">
        <v>330</v>
      </c>
      <c r="C48" s="185" t="s">
        <v>209</v>
      </c>
      <c r="D48" s="157">
        <f t="shared" si="0"/>
        <v>325068.99</v>
      </c>
      <c r="E48" s="194">
        <f>IF(SUM('[3]School 1:School 5'!E48:E48)&gt;0,SUM('[3]School 1:School 5'!E48:E48),"")</f>
        <v>191519</v>
      </c>
      <c r="F48" s="194">
        <f>IF(SUM('[3]School 1:School 5'!F48:F48)&gt;0,SUM('[3]School 1:School 5'!F48:F48),"")</f>
        <v>65865.87</v>
      </c>
      <c r="G48" s="194">
        <f>IF(SUM('[3]School 1:School 5'!G48:G48)&gt;0,SUM('[3]School 1:School 5'!G48:G48),"")</f>
        <v>33546.270000000004</v>
      </c>
      <c r="H48" s="194">
        <f>IF(SUM('[3]School 1:School 5'!H48:H48)&gt;0,SUM('[3]School 1:School 5'!H48:H48),"")</f>
        <v>23104.94</v>
      </c>
      <c r="I48" s="194">
        <f>IF(SUM('[3]School 1:School 5'!I48:I48)&gt;0,SUM('[3]School 1:School 5'!I48:I48),"")</f>
        <v>7106.91</v>
      </c>
      <c r="J48" s="195">
        <f>IF(SUM('[3]School 1:School 5'!J48:J48)&gt;0,SUM('[3]School 1:School 5'!J48:J48),"")</f>
        <v>1854</v>
      </c>
      <c r="K48" s="204">
        <f>IF(SUM('[3]School 1:School 5'!K48:K48)&gt;0,SUM('[3]School 1:School 5'!K48:K48),"")</f>
        <v>2072</v>
      </c>
      <c r="M48" s="93"/>
      <c r="N48" s="148"/>
    </row>
    <row r="49" spans="1:14" s="90" customFormat="1" ht="24.95" customHeight="1" x14ac:dyDescent="0.25">
      <c r="A49" s="183" t="s">
        <v>69</v>
      </c>
      <c r="B49" s="184">
        <v>333</v>
      </c>
      <c r="C49" s="185" t="s">
        <v>70</v>
      </c>
      <c r="D49" s="157" t="str">
        <f t="shared" ref="D49:D79" si="1">IF(SUM(E49:K49)&gt;0,(SUM(E49:K49)),"")</f>
        <v/>
      </c>
      <c r="E49" s="194" t="str">
        <f>IF(SUM('[3]School 1:School 5'!E49:E49)&gt;0,SUM('[3]School 1:School 5'!E49:E49),"")</f>
        <v/>
      </c>
      <c r="F49" s="194" t="str">
        <f>IF(SUM('[3]School 1:School 5'!F49:F49)&gt;0,SUM('[3]School 1:School 5'!F49:F49),"")</f>
        <v/>
      </c>
      <c r="G49" s="194" t="str">
        <f>IF(SUM('[3]School 1:School 5'!G49:G49)&gt;0,SUM('[3]School 1:School 5'!G49:G49),"")</f>
        <v/>
      </c>
      <c r="H49" s="194" t="str">
        <f>IF(SUM('[3]School 1:School 5'!H49:H49)&gt;0,SUM('[3]School 1:School 5'!H49:H49),"")</f>
        <v/>
      </c>
      <c r="I49" s="194" t="str">
        <f>IF(SUM('[3]School 1:School 5'!I49:I49)&gt;0,SUM('[3]School 1:School 5'!I49:I49),"")</f>
        <v/>
      </c>
      <c r="J49" s="195" t="str">
        <f>IF(SUM('[3]School 1:School 5'!J49:J49)&gt;0,SUM('[3]School 1:School 5'!J49:J49),"")</f>
        <v/>
      </c>
      <c r="K49" s="204" t="str">
        <f>IF(SUM('[3]School 1:School 5'!K49:K49)&gt;0,SUM('[3]School 1:School 5'!K49:K49),"")</f>
        <v/>
      </c>
      <c r="M49" s="93"/>
      <c r="N49" s="146" t="s">
        <v>121</v>
      </c>
    </row>
    <row r="50" spans="1:14" s="90" customFormat="1" ht="24.95" customHeight="1" x14ac:dyDescent="0.25">
      <c r="A50" s="183" t="s">
        <v>71</v>
      </c>
      <c r="B50" s="184">
        <v>334</v>
      </c>
      <c r="C50" s="185" t="s">
        <v>206</v>
      </c>
      <c r="D50" s="157">
        <f t="shared" si="1"/>
        <v>667643.21</v>
      </c>
      <c r="E50" s="194">
        <f>IF(SUM('[3]School 1:School 5'!E50:E50)&gt;0,SUM('[3]School 1:School 5'!E50:E50),"")</f>
        <v>235883</v>
      </c>
      <c r="F50" s="194">
        <f>IF(SUM('[3]School 1:School 5'!F50:F50)&gt;0,SUM('[3]School 1:School 5'!F50:F50),"")</f>
        <v>80373.409999999989</v>
      </c>
      <c r="G50" s="194">
        <f>IF(SUM('[3]School 1:School 5'!G50:G50)&gt;0,SUM('[3]School 1:School 5'!G50:G50),"")</f>
        <v>27240.559999999998</v>
      </c>
      <c r="H50" s="194">
        <f>IF(SUM('[3]School 1:School 5'!H50:H50)&gt;0,SUM('[3]School 1:School 5'!H50:H50),"")</f>
        <v>26681.32</v>
      </c>
      <c r="I50" s="194">
        <f>IF(SUM('[3]School 1:School 5'!I50:I50)&gt;0,SUM('[3]School 1:School 5'!I50:I50),"")</f>
        <v>287816.42000000004</v>
      </c>
      <c r="J50" s="195">
        <f>IF(SUM('[3]School 1:School 5'!J50:J50)&gt;0,SUM('[3]School 1:School 5'!J50:J50),"")</f>
        <v>6984.5</v>
      </c>
      <c r="K50" s="204">
        <f>IF(SUM('[3]School 1:School 5'!K50:K50)&gt;0,SUM('[3]School 1:School 5'!K50:K50),"")</f>
        <v>2664</v>
      </c>
      <c r="M50" s="93"/>
      <c r="N50" s="148"/>
    </row>
    <row r="51" spans="1:14" s="90" customFormat="1" ht="24.95" customHeight="1" x14ac:dyDescent="0.25">
      <c r="A51" s="183" t="s">
        <v>72</v>
      </c>
      <c r="B51" s="184">
        <v>335</v>
      </c>
      <c r="C51" s="185" t="s">
        <v>197</v>
      </c>
      <c r="D51" s="157">
        <f t="shared" si="1"/>
        <v>121439.32</v>
      </c>
      <c r="E51" s="194">
        <f>IF(SUM('[3]School 1:School 5'!E51:E51)&gt;0,SUM('[3]School 1:School 5'!E51:E51),"")</f>
        <v>82544</v>
      </c>
      <c r="F51" s="194">
        <f>IF(SUM('[3]School 1:School 5'!F51:F51)&gt;0,SUM('[3]School 1:School 5'!F51:F51),"")</f>
        <v>28909.32</v>
      </c>
      <c r="G51" s="194">
        <f>IF(SUM('[3]School 1:School 5'!G51:G51)&gt;0,SUM('[3]School 1:School 5'!G51:G51),"")</f>
        <v>4308</v>
      </c>
      <c r="H51" s="194">
        <f>IF(SUM('[3]School 1:School 5'!H51:H51)&gt;0,SUM('[3]School 1:School 5'!H51:H51),"")</f>
        <v>2664</v>
      </c>
      <c r="I51" s="194">
        <f>IF(SUM('[3]School 1:School 5'!I51:I51)&gt;0,SUM('[3]School 1:School 5'!I51:I51),"")</f>
        <v>276</v>
      </c>
      <c r="J51" s="195">
        <f>IF(SUM('[3]School 1:School 5'!J51:J51)&gt;0,SUM('[3]School 1:School 5'!J51:J51),"")</f>
        <v>1850</v>
      </c>
      <c r="K51" s="204">
        <f>IF(SUM('[3]School 1:School 5'!K51:K51)&gt;0,SUM('[3]School 1:School 5'!K51:K51),"")</f>
        <v>888</v>
      </c>
      <c r="M51" s="146" t="s">
        <v>75</v>
      </c>
      <c r="N51" s="93"/>
    </row>
    <row r="52" spans="1:14" s="90" customFormat="1" ht="24.95" customHeight="1" x14ac:dyDescent="0.25">
      <c r="A52" s="183" t="s">
        <v>73</v>
      </c>
      <c r="B52" s="184">
        <v>336</v>
      </c>
      <c r="C52" s="185" t="s">
        <v>74</v>
      </c>
      <c r="D52" s="157" t="str">
        <f t="shared" si="1"/>
        <v/>
      </c>
      <c r="E52" s="194" t="str">
        <f>IF(SUM('[3]School 1:School 5'!E52:E52)&gt;0,SUM('[3]School 1:School 5'!E52:E52),"")</f>
        <v/>
      </c>
      <c r="F52" s="194" t="str">
        <f>IF(SUM('[3]School 1:School 5'!F52:F52)&gt;0,SUM('[3]School 1:School 5'!F52:F52),"")</f>
        <v/>
      </c>
      <c r="G52" s="194" t="str">
        <f>IF(SUM('[3]School 1:School 5'!G52:G52)&gt;0,SUM('[3]School 1:School 5'!G52:G52),"")</f>
        <v/>
      </c>
      <c r="H52" s="194" t="str">
        <f>IF(SUM('[3]School 1:School 5'!H52:H52)&gt;0,SUM('[3]School 1:School 5'!H52:H52),"")</f>
        <v/>
      </c>
      <c r="I52" s="194" t="str">
        <f>IF(SUM('[3]School 1:School 5'!I52:I52)&gt;0,SUM('[3]School 1:School 5'!I52:I52),"")</f>
        <v/>
      </c>
      <c r="J52" s="195" t="str">
        <f>IF(SUM('[3]School 1:School 5'!J52:J52)&gt;0,SUM('[3]School 1:School 5'!J52:J52),"")</f>
        <v/>
      </c>
      <c r="K52" s="204" t="str">
        <f>IF(SUM('[3]School 1:School 5'!K52:K52)&gt;0,SUM('[3]School 1:School 5'!K52:K52),"")</f>
        <v/>
      </c>
      <c r="M52" s="146"/>
      <c r="N52" s="93"/>
    </row>
    <row r="53" spans="1:14" s="90" customFormat="1" ht="24.95" customHeight="1" x14ac:dyDescent="0.25">
      <c r="A53" s="183" t="s">
        <v>76</v>
      </c>
      <c r="B53" s="184">
        <v>337</v>
      </c>
      <c r="C53" s="185" t="s">
        <v>210</v>
      </c>
      <c r="D53" s="157">
        <f t="shared" si="1"/>
        <v>990225.81</v>
      </c>
      <c r="E53" s="194">
        <f>IF(SUM('[3]School 1:School 5'!E53:E53)&gt;0,SUM('[3]School 1:School 5'!E53:E53),"")</f>
        <v>325247.5</v>
      </c>
      <c r="F53" s="194">
        <f>IF(SUM('[3]School 1:School 5'!F53:F53)&gt;0,SUM('[3]School 1:School 5'!F53:F53),"")</f>
        <v>109887.62</v>
      </c>
      <c r="G53" s="194">
        <f>IF(SUM('[3]School 1:School 5'!G53:G53)&gt;0,SUM('[3]School 1:School 5'!G53:G53),"")</f>
        <v>29564.489999999998</v>
      </c>
      <c r="H53" s="194">
        <f>IF(SUM('[3]School 1:School 5'!H53:H53)&gt;0,SUM('[3]School 1:School 5'!H53:H53),"")</f>
        <v>30515.46</v>
      </c>
      <c r="I53" s="194">
        <f>IF(SUM('[3]School 1:School 5'!I53:I53)&gt;0,SUM('[3]School 1:School 5'!I53:I53),"")</f>
        <v>485879.24000000005</v>
      </c>
      <c r="J53" s="195">
        <f>IF(SUM('[3]School 1:School 5'!J53:J53)&gt;0,SUM('[3]School 1:School 5'!J53:J53),"")</f>
        <v>5283.5</v>
      </c>
      <c r="K53" s="204">
        <f>IF(SUM('[3]School 1:School 5'!K53:K53)&gt;0,SUM('[3]School 1:School 5'!K53:K53),"")</f>
        <v>3848</v>
      </c>
      <c r="M53" s="93"/>
      <c r="N53" s="93"/>
    </row>
    <row r="54" spans="1:14" s="90" customFormat="1" ht="24.95" customHeight="1" x14ac:dyDescent="0.25">
      <c r="A54" s="183" t="s">
        <v>78</v>
      </c>
      <c r="B54" s="184">
        <v>339</v>
      </c>
      <c r="C54" s="185" t="s">
        <v>79</v>
      </c>
      <c r="D54" s="157" t="str">
        <f t="shared" si="1"/>
        <v/>
      </c>
      <c r="E54" s="194" t="str">
        <f>IF(SUM('[3]School 1:School 5'!E54:E54)&gt;0,SUM('[3]School 1:School 5'!E54:E54),"")</f>
        <v/>
      </c>
      <c r="F54" s="194" t="str">
        <f>IF(SUM('[3]School 1:School 5'!F54:F54)&gt;0,SUM('[3]School 1:School 5'!F54:F54),"")</f>
        <v/>
      </c>
      <c r="G54" s="194" t="str">
        <f>IF(SUM('[3]School 1:School 5'!G54:G54)&gt;0,SUM('[3]School 1:School 5'!G54:G54),"")</f>
        <v/>
      </c>
      <c r="H54" s="194" t="str">
        <f>IF(SUM('[3]School 1:School 5'!H54:H54)&gt;0,SUM('[3]School 1:School 5'!H54:H54),"")</f>
        <v/>
      </c>
      <c r="I54" s="194" t="str">
        <f>IF(SUM('[3]School 1:School 5'!I54:I54)&gt;0,SUM('[3]School 1:School 5'!I54:I54),"")</f>
        <v/>
      </c>
      <c r="J54" s="195" t="str">
        <f>IF(SUM('[3]School 1:School 5'!J54:J54)&gt;0,SUM('[3]School 1:School 5'!J54:J54),"")</f>
        <v/>
      </c>
      <c r="K54" s="204" t="str">
        <f>IF(SUM('[3]School 1:School 5'!K54:K54)&gt;0,SUM('[3]School 1:School 5'!K54:K54),"")</f>
        <v/>
      </c>
      <c r="M54" s="93"/>
      <c r="N54" s="93"/>
    </row>
    <row r="55" spans="1:14" s="90" customFormat="1" ht="24.95" customHeight="1" x14ac:dyDescent="0.25">
      <c r="A55" s="183" t="s">
        <v>80</v>
      </c>
      <c r="B55" s="184">
        <v>340</v>
      </c>
      <c r="C55" s="185" t="s">
        <v>81</v>
      </c>
      <c r="D55" s="157" t="str">
        <f t="shared" si="1"/>
        <v/>
      </c>
      <c r="E55" s="194" t="str">
        <f>IF(SUM('[3]School 1:School 5'!E55:E55)&gt;0,SUM('[3]School 1:School 5'!E55:E55),"")</f>
        <v/>
      </c>
      <c r="F55" s="194" t="str">
        <f>IF(SUM('[3]School 1:School 5'!F55:F55)&gt;0,SUM('[3]School 1:School 5'!F55:F55),"")</f>
        <v/>
      </c>
      <c r="G55" s="194" t="str">
        <f>IF(SUM('[3]School 1:School 5'!G55:G55)&gt;0,SUM('[3]School 1:School 5'!G55:G55),"")</f>
        <v/>
      </c>
      <c r="H55" s="194" t="str">
        <f>IF(SUM('[3]School 1:School 5'!H55:H55)&gt;0,SUM('[3]School 1:School 5'!H55:H55),"")</f>
        <v/>
      </c>
      <c r="I55" s="194" t="str">
        <f>IF(SUM('[3]School 1:School 5'!I55:I55)&gt;0,SUM('[3]School 1:School 5'!I55:I55),"")</f>
        <v/>
      </c>
      <c r="J55" s="195" t="str">
        <f>IF(SUM('[3]School 1:School 5'!J55:J55)&gt;0,SUM('[3]School 1:School 5'!J55:J55),"")</f>
        <v/>
      </c>
      <c r="K55" s="204" t="str">
        <f>IF(SUM('[3]School 1:School 5'!K55:K55)&gt;0,SUM('[3]School 1:School 5'!K55:K55),"")</f>
        <v/>
      </c>
      <c r="M55" s="93"/>
      <c r="N55" s="93"/>
    </row>
    <row r="56" spans="1:14" s="90" customFormat="1" ht="24.95" customHeight="1" x14ac:dyDescent="0.25">
      <c r="A56" s="183" t="s">
        <v>198</v>
      </c>
      <c r="B56" s="184">
        <v>373</v>
      </c>
      <c r="C56" s="185" t="s">
        <v>199</v>
      </c>
      <c r="D56" s="157" t="str">
        <f t="shared" si="1"/>
        <v/>
      </c>
      <c r="E56" s="194" t="str">
        <f>IF(SUM('[3]School 1:School 5'!E56:E56)&gt;0,SUM('[3]School 1:School 5'!E56:E56),"")</f>
        <v/>
      </c>
      <c r="F56" s="194" t="str">
        <f>IF(SUM('[3]School 1:School 5'!F56:F56)&gt;0,SUM('[3]School 1:School 5'!F56:F56),"")</f>
        <v/>
      </c>
      <c r="G56" s="194" t="str">
        <f>IF(SUM('[3]School 1:School 5'!G56:G56)&gt;0,SUM('[3]School 1:School 5'!G56:G56),"")</f>
        <v/>
      </c>
      <c r="H56" s="194" t="str">
        <f>IF(SUM('[3]School 1:School 5'!H56:H56)&gt;0,SUM('[3]School 1:School 5'!H56:H56),"")</f>
        <v/>
      </c>
      <c r="I56" s="194" t="str">
        <f>IF(SUM('[3]School 1:School 5'!I56:I56)&gt;0,SUM('[3]School 1:School 5'!I56:I56),"")</f>
        <v/>
      </c>
      <c r="J56" s="195" t="str">
        <f>IF(SUM('[3]School 1:School 5'!J56:J56)&gt;0,SUM('[3]School 1:School 5'!J56:J56),"")</f>
        <v/>
      </c>
      <c r="K56" s="204" t="str">
        <f>IF(SUM('[3]School 1:School 5'!K56:K56)&gt;0,SUM('[3]School 1:School 5'!K56:K56),"")</f>
        <v/>
      </c>
      <c r="M56" s="93"/>
      <c r="N56" s="93"/>
    </row>
    <row r="57" spans="1:14" s="90" customFormat="1" ht="24.95" customHeight="1" x14ac:dyDescent="0.25">
      <c r="A57" s="183" t="s">
        <v>82</v>
      </c>
      <c r="B57" s="184">
        <v>342</v>
      </c>
      <c r="C57" s="185" t="s">
        <v>83</v>
      </c>
      <c r="D57" s="157">
        <f t="shared" si="1"/>
        <v>48198.560000000005</v>
      </c>
      <c r="E57" s="194">
        <f>IF(SUM('[3]School 1:School 5'!E57:E57)&gt;0,SUM('[3]School 1:School 5'!E57:E57),"")</f>
        <v>30186</v>
      </c>
      <c r="F57" s="194">
        <f>IF(SUM('[3]School 1:School 5'!F57:F57)&gt;0,SUM('[3]School 1:School 5'!F57:F57),"")</f>
        <v>9895.01</v>
      </c>
      <c r="G57" s="194">
        <f>IF(SUM('[3]School 1:School 5'!G57:G57)&gt;0,SUM('[3]School 1:School 5'!G57:G57),"")</f>
        <v>4239</v>
      </c>
      <c r="H57" s="194">
        <f>IF(SUM('[3]School 1:School 5'!H57:H57)&gt;0,SUM('[3]School 1:School 5'!H57:H57),"")</f>
        <v>2928.48</v>
      </c>
      <c r="I57" s="194">
        <f>IF(SUM('[3]School 1:School 5'!I57:I57)&gt;0,SUM('[3]School 1:School 5'!I57:I57),"")</f>
        <v>461.07</v>
      </c>
      <c r="J57" s="195">
        <f>IF(SUM('[3]School 1:School 5'!J57:J57)&gt;0,SUM('[3]School 1:School 5'!J57:J57),"")</f>
        <v>45</v>
      </c>
      <c r="K57" s="204">
        <f>IF(SUM('[3]School 1:School 5'!K57:K57)&gt;0,SUM('[3]School 1:School 5'!K57:K57),"")</f>
        <v>444</v>
      </c>
      <c r="M57" s="93"/>
      <c r="N57" s="93"/>
    </row>
    <row r="58" spans="1:14" s="90" customFormat="1" ht="24.95" customHeight="1" x14ac:dyDescent="0.25">
      <c r="A58" s="183" t="s">
        <v>84</v>
      </c>
      <c r="B58" s="184">
        <v>343</v>
      </c>
      <c r="C58" s="185" t="s">
        <v>85</v>
      </c>
      <c r="D58" s="157" t="str">
        <f t="shared" si="1"/>
        <v/>
      </c>
      <c r="E58" s="194" t="str">
        <f>IF(SUM('[3]School 1:School 5'!E58:E58)&gt;0,SUM('[3]School 1:School 5'!E58:E58),"")</f>
        <v/>
      </c>
      <c r="F58" s="194" t="str">
        <f>IF(SUM('[3]School 1:School 5'!F58:F58)&gt;0,SUM('[3]School 1:School 5'!F58:F58),"")</f>
        <v/>
      </c>
      <c r="G58" s="194" t="str">
        <f>IF(SUM('[3]School 1:School 5'!G58:G58)&gt;0,SUM('[3]School 1:School 5'!G58:G58),"")</f>
        <v/>
      </c>
      <c r="H58" s="194" t="str">
        <f>IF(SUM('[3]School 1:School 5'!H58:H58)&gt;0,SUM('[3]School 1:School 5'!H58:H58),"")</f>
        <v/>
      </c>
      <c r="I58" s="194" t="str">
        <f>IF(SUM('[3]School 1:School 5'!I58:I58)&gt;0,SUM('[3]School 1:School 5'!I58:I58),"")</f>
        <v/>
      </c>
      <c r="J58" s="195" t="str">
        <f>IF(SUM('[3]School 1:School 5'!J58:J58)&gt;0,SUM('[3]School 1:School 5'!J58:J58),"")</f>
        <v/>
      </c>
      <c r="K58" s="204" t="str">
        <f>IF(SUM('[3]School 1:School 5'!K58:K58)&gt;0,SUM('[3]School 1:School 5'!K58:K58),"")</f>
        <v/>
      </c>
      <c r="M58" s="93"/>
      <c r="N58" s="93"/>
    </row>
    <row r="59" spans="1:14" s="90" customFormat="1" ht="24.95" customHeight="1" x14ac:dyDescent="0.25">
      <c r="A59" s="183" t="s">
        <v>86</v>
      </c>
      <c r="B59" s="184">
        <v>344</v>
      </c>
      <c r="C59" s="185" t="s">
        <v>87</v>
      </c>
      <c r="D59" s="157">
        <f t="shared" si="1"/>
        <v>59747.939999999995</v>
      </c>
      <c r="E59" s="194">
        <f>IF(SUM('[3]School 1:School 5'!E59:E59)&gt;0,SUM('[3]School 1:School 5'!E59:E59),"")</f>
        <v>36631</v>
      </c>
      <c r="F59" s="194">
        <f>IF(SUM('[3]School 1:School 5'!F59:F59)&gt;0,SUM('[3]School 1:School 5'!F59:F59),"")</f>
        <v>11288.48</v>
      </c>
      <c r="G59" s="194">
        <f>IF(SUM('[3]School 1:School 5'!G59:G59)&gt;0,SUM('[3]School 1:School 5'!G59:G59),"")</f>
        <v>2903</v>
      </c>
      <c r="H59" s="194">
        <f>IF(SUM('[3]School 1:School 5'!H59:H59)&gt;0,SUM('[3]School 1:School 5'!H59:H59),"")</f>
        <v>5870.25</v>
      </c>
      <c r="I59" s="194">
        <f>IF(SUM('[3]School 1:School 5'!I59:I59)&gt;0,SUM('[3]School 1:School 5'!I59:I59),"")</f>
        <v>596.21</v>
      </c>
      <c r="J59" s="195">
        <f>IF(SUM('[3]School 1:School 5'!J59:J59)&gt;0,SUM('[3]School 1:School 5'!J59:J59),"")</f>
        <v>2015</v>
      </c>
      <c r="K59" s="204">
        <f>IF(SUM('[3]School 1:School 5'!K59:K59)&gt;0,SUM('[3]School 1:School 5'!K59:K59),"")</f>
        <v>444</v>
      </c>
      <c r="M59" s="93"/>
      <c r="N59" s="93"/>
    </row>
    <row r="60" spans="1:14" s="89" customFormat="1" ht="24.95" customHeight="1" x14ac:dyDescent="0.25">
      <c r="A60" s="183" t="s">
        <v>88</v>
      </c>
      <c r="B60" s="184">
        <v>346</v>
      </c>
      <c r="C60" s="185" t="s">
        <v>89</v>
      </c>
      <c r="D60" s="157" t="str">
        <f t="shared" si="1"/>
        <v/>
      </c>
      <c r="E60" s="194" t="str">
        <f>IF(SUM('[3]School 1:School 5'!E60:E60)&gt;0,SUM('[3]School 1:School 5'!E60:E60),"")</f>
        <v/>
      </c>
      <c r="F60" s="194" t="str">
        <f>IF(SUM('[3]School 1:School 5'!F60:F60)&gt;0,SUM('[3]School 1:School 5'!F60:F60),"")</f>
        <v/>
      </c>
      <c r="G60" s="194" t="str">
        <f>IF(SUM('[3]School 1:School 5'!G60:G60)&gt;0,SUM('[3]School 1:School 5'!G60:G60),"")</f>
        <v/>
      </c>
      <c r="H60" s="194" t="str">
        <f>IF(SUM('[3]School 1:School 5'!H60:H60)&gt;0,SUM('[3]School 1:School 5'!H60:H60),"")</f>
        <v/>
      </c>
      <c r="I60" s="194" t="str">
        <f>IF(SUM('[3]School 1:School 5'!I60:I60)&gt;0,SUM('[3]School 1:School 5'!I60:I60),"")</f>
        <v/>
      </c>
      <c r="J60" s="195" t="str">
        <f>IF(SUM('[3]School 1:School 5'!J60:J60)&gt;0,SUM('[3]School 1:School 5'!J60:J60),"")</f>
        <v/>
      </c>
      <c r="K60" s="204" t="str">
        <f>IF(SUM('[3]School 1:School 5'!K60:K60)&gt;0,SUM('[3]School 1:School 5'!K60:K60),"")</f>
        <v/>
      </c>
      <c r="M60" s="93"/>
      <c r="N60" s="38"/>
    </row>
    <row r="61" spans="1:14" ht="24.95" customHeight="1" x14ac:dyDescent="0.25">
      <c r="A61" s="183" t="s">
        <v>90</v>
      </c>
      <c r="B61" s="184">
        <v>347</v>
      </c>
      <c r="C61" s="185" t="s">
        <v>211</v>
      </c>
      <c r="D61" s="157">
        <f t="shared" si="1"/>
        <v>114387.98</v>
      </c>
      <c r="E61" s="194">
        <f>IF(SUM('[3]School 1:School 5'!E61:E61)&gt;0,SUM('[3]School 1:School 5'!E61:E61),"")</f>
        <v>62071</v>
      </c>
      <c r="F61" s="194">
        <f>IF(SUM('[3]School 1:School 5'!F61:F61)&gt;0,SUM('[3]School 1:School 5'!F61:F61),"")</f>
        <v>22352.01</v>
      </c>
      <c r="G61" s="194">
        <f>IF(SUM('[3]School 1:School 5'!G61:G61)&gt;0,SUM('[3]School 1:School 5'!G61:G61),"")</f>
        <v>3890</v>
      </c>
      <c r="H61" s="194">
        <f>IF(SUM('[3]School 1:School 5'!H61:H61)&gt;0,SUM('[3]School 1:School 5'!H61:H61),"")</f>
        <v>21958.77</v>
      </c>
      <c r="I61" s="194">
        <f>IF(SUM('[3]School 1:School 5'!I61:I61)&gt;0,SUM('[3]School 1:School 5'!I61:I61),"")</f>
        <v>2514.1999999999998</v>
      </c>
      <c r="J61" s="195">
        <f>IF(SUM('[3]School 1:School 5'!J61:J61)&gt;0,SUM('[3]School 1:School 5'!J61:J61),"")</f>
        <v>862</v>
      </c>
      <c r="K61" s="204">
        <f>IF(SUM('[3]School 1:School 5'!K61:K61)&gt;0,SUM('[3]School 1:School 5'!K61:K61),"")</f>
        <v>740</v>
      </c>
      <c r="L61" s="62"/>
      <c r="M61" s="38"/>
    </row>
    <row r="62" spans="1:14" ht="24.95" customHeight="1" x14ac:dyDescent="0.25">
      <c r="A62" s="183" t="s">
        <v>106</v>
      </c>
      <c r="B62" s="184">
        <v>358</v>
      </c>
      <c r="C62" s="185" t="s">
        <v>200</v>
      </c>
      <c r="D62" s="157">
        <f t="shared" si="1"/>
        <v>339592.01</v>
      </c>
      <c r="E62" s="194">
        <f>IF(SUM('[3]School 1:School 5'!E62:E62)&gt;0,SUM('[3]School 1:School 5'!E62:E62),"")</f>
        <v>209165</v>
      </c>
      <c r="F62" s="194">
        <f>IF(SUM('[3]School 1:School 5'!F62:F62)&gt;0,SUM('[3]School 1:School 5'!F62:F62),"")</f>
        <v>70370.52</v>
      </c>
      <c r="G62" s="194">
        <f>IF(SUM('[3]School 1:School 5'!G62:G62)&gt;0,SUM('[3]School 1:School 5'!G62:G62),"")</f>
        <v>27916.190000000002</v>
      </c>
      <c r="H62" s="194">
        <f>IF(SUM('[3]School 1:School 5'!H62:H62)&gt;0,SUM('[3]School 1:School 5'!H62:H62),"")</f>
        <v>13464.91</v>
      </c>
      <c r="I62" s="194">
        <f>IF(SUM('[3]School 1:School 5'!I62:I62)&gt;0,SUM('[3]School 1:School 5'!I62:I62),"")</f>
        <v>7424.39</v>
      </c>
      <c r="J62" s="195">
        <f>IF(SUM('[3]School 1:School 5'!J62:J62)&gt;0,SUM('[3]School 1:School 5'!J62:J62),"")</f>
        <v>8735</v>
      </c>
      <c r="K62" s="204">
        <f>IF(SUM('[3]School 1:School 5'!K62:K62)&gt;0,SUM('[3]School 1:School 5'!K62:K62),"")</f>
        <v>2516</v>
      </c>
      <c r="L62" s="62"/>
    </row>
    <row r="63" spans="1:14" ht="24.95" customHeight="1" x14ac:dyDescent="0.25">
      <c r="A63" s="183" t="s">
        <v>91</v>
      </c>
      <c r="B63" s="184">
        <v>348</v>
      </c>
      <c r="C63" s="185" t="s">
        <v>92</v>
      </c>
      <c r="D63" s="157" t="str">
        <f t="shared" si="1"/>
        <v/>
      </c>
      <c r="E63" s="194" t="str">
        <f>IF(SUM('[3]School 1:School 5'!E63:E63)&gt;0,SUM('[3]School 1:School 5'!E63:E63),"")</f>
        <v/>
      </c>
      <c r="F63" s="194" t="str">
        <f>IF(SUM('[3]School 1:School 5'!F63:F63)&gt;0,SUM('[3]School 1:School 5'!F63:F63),"")</f>
        <v/>
      </c>
      <c r="G63" s="194" t="str">
        <f>IF(SUM('[3]School 1:School 5'!G63:G63)&gt;0,SUM('[3]School 1:School 5'!G63:G63),"")</f>
        <v/>
      </c>
      <c r="H63" s="194" t="str">
        <f>IF(SUM('[3]School 1:School 5'!H63:H63)&gt;0,SUM('[3]School 1:School 5'!H63:H63),"")</f>
        <v/>
      </c>
      <c r="I63" s="194" t="str">
        <f>IF(SUM('[3]School 1:School 5'!I63:I63)&gt;0,SUM('[3]School 1:School 5'!I63:I63),"")</f>
        <v/>
      </c>
      <c r="J63" s="195" t="str">
        <f>IF(SUM('[3]School 1:School 5'!J63:J63)&gt;0,SUM('[3]School 1:School 5'!J63:J63),"")</f>
        <v/>
      </c>
      <c r="K63" s="204" t="str">
        <f>IF(SUM('[3]School 1:School 5'!K63:K63)&gt;0,SUM('[3]School 1:School 5'!K63:K63),"")</f>
        <v/>
      </c>
      <c r="L63" s="62"/>
    </row>
    <row r="64" spans="1:14" ht="24.95" customHeight="1" x14ac:dyDescent="0.25">
      <c r="A64" s="183" t="s">
        <v>93</v>
      </c>
      <c r="B64" s="184">
        <v>349</v>
      </c>
      <c r="C64" s="185" t="s">
        <v>94</v>
      </c>
      <c r="D64" s="157" t="str">
        <f t="shared" si="1"/>
        <v/>
      </c>
      <c r="E64" s="194" t="str">
        <f>IF(SUM('[3]School 1:School 5'!E64:E64)&gt;0,SUM('[3]School 1:School 5'!E64:E64),"")</f>
        <v/>
      </c>
      <c r="F64" s="194" t="str">
        <f>IF(SUM('[3]School 1:School 5'!F64:F64)&gt;0,SUM('[3]School 1:School 5'!F64:F64),"")</f>
        <v/>
      </c>
      <c r="G64" s="194" t="str">
        <f>IF(SUM('[3]School 1:School 5'!G64:G64)&gt;0,SUM('[3]School 1:School 5'!G64:G64),"")</f>
        <v/>
      </c>
      <c r="H64" s="194" t="str">
        <f>IF(SUM('[3]School 1:School 5'!H64:H64)&gt;0,SUM('[3]School 1:School 5'!H64:H64),"")</f>
        <v/>
      </c>
      <c r="I64" s="194" t="str">
        <f>IF(SUM('[3]School 1:School 5'!I64:I64)&gt;0,SUM('[3]School 1:School 5'!I64:I64),"")</f>
        <v/>
      </c>
      <c r="J64" s="195" t="str">
        <f>IF(SUM('[3]School 1:School 5'!J64:J64)&gt;0,SUM('[3]School 1:School 5'!J64:J64),"")</f>
        <v/>
      </c>
      <c r="K64" s="204" t="str">
        <f>IF(SUM('[3]School 1:School 5'!K64:K64)&gt;0,SUM('[3]School 1:School 5'!K64:K64),"")</f>
        <v/>
      </c>
      <c r="L64" s="62"/>
    </row>
    <row r="65" spans="1:12" ht="24.95" customHeight="1" x14ac:dyDescent="0.25">
      <c r="A65" s="183" t="s">
        <v>77</v>
      </c>
      <c r="B65" s="184">
        <v>338</v>
      </c>
      <c r="C65" s="185" t="s">
        <v>201</v>
      </c>
      <c r="D65" s="157" t="str">
        <f t="shared" si="1"/>
        <v/>
      </c>
      <c r="E65" s="194" t="str">
        <f>IF(SUM('[3]School 1:School 5'!E65:E65)&gt;0,SUM('[3]School 1:School 5'!E65:E65),"")</f>
        <v/>
      </c>
      <c r="F65" s="194" t="str">
        <f>IF(SUM('[3]School 1:School 5'!F65:F65)&gt;0,SUM('[3]School 1:School 5'!F65:F65),"")</f>
        <v/>
      </c>
      <c r="G65" s="194" t="str">
        <f>IF(SUM('[3]School 1:School 5'!G65:G65)&gt;0,SUM('[3]School 1:School 5'!G65:G65),"")</f>
        <v/>
      </c>
      <c r="H65" s="194" t="str">
        <f>IF(SUM('[3]School 1:School 5'!H65:H65)&gt;0,SUM('[3]School 1:School 5'!H65:H65),"")</f>
        <v/>
      </c>
      <c r="I65" s="194" t="str">
        <f>IF(SUM('[3]School 1:School 5'!I65:I65)&gt;0,SUM('[3]School 1:School 5'!I65:I65),"")</f>
        <v/>
      </c>
      <c r="J65" s="195" t="str">
        <f>IF(SUM('[3]School 1:School 5'!J65:J65)&gt;0,SUM('[3]School 1:School 5'!J65:J65),"")</f>
        <v/>
      </c>
      <c r="K65" s="204" t="str">
        <f>IF(SUM('[3]School 1:School 5'!K65:K65)&gt;0,SUM('[3]School 1:School 5'!K65:K65),"")</f>
        <v/>
      </c>
      <c r="L65" s="62"/>
    </row>
    <row r="66" spans="1:12" ht="24.95" customHeight="1" x14ac:dyDescent="0.25">
      <c r="A66" s="183" t="s">
        <v>95</v>
      </c>
      <c r="B66" s="184">
        <v>351</v>
      </c>
      <c r="C66" s="185" t="s">
        <v>202</v>
      </c>
      <c r="D66" s="157" t="str">
        <f t="shared" si="1"/>
        <v/>
      </c>
      <c r="E66" s="194" t="str">
        <f>IF(SUM('[3]School 1:School 5'!E66:E66)&gt;0,SUM('[3]School 1:School 5'!E66:E66),"")</f>
        <v/>
      </c>
      <c r="F66" s="194" t="str">
        <f>IF(SUM('[3]School 1:School 5'!F66:F66)&gt;0,SUM('[3]School 1:School 5'!F66:F66),"")</f>
        <v/>
      </c>
      <c r="G66" s="194" t="str">
        <f>IF(SUM('[3]School 1:School 5'!G66:G66)&gt;0,SUM('[3]School 1:School 5'!G66:G66),"")</f>
        <v/>
      </c>
      <c r="H66" s="194" t="str">
        <f>IF(SUM('[3]School 1:School 5'!H66:H66)&gt;0,SUM('[3]School 1:School 5'!H66:H66),"")</f>
        <v/>
      </c>
      <c r="I66" s="194" t="str">
        <f>IF(SUM('[3]School 1:School 5'!I66:I66)&gt;0,SUM('[3]School 1:School 5'!I66:I66),"")</f>
        <v/>
      </c>
      <c r="J66" s="195" t="str">
        <f>IF(SUM('[3]School 1:School 5'!J66:J66)&gt;0,SUM('[3]School 1:School 5'!J66:J66),"")</f>
        <v/>
      </c>
      <c r="K66" s="204" t="str">
        <f>IF(SUM('[3]School 1:School 5'!K66:K66)&gt;0,SUM('[3]School 1:School 5'!K66:K66),"")</f>
        <v/>
      </c>
      <c r="L66" s="62"/>
    </row>
    <row r="67" spans="1:12" ht="24.95" customHeight="1" x14ac:dyDescent="0.25">
      <c r="A67" s="183" t="s">
        <v>96</v>
      </c>
      <c r="B67" s="184">
        <v>352</v>
      </c>
      <c r="C67" s="185" t="s">
        <v>225</v>
      </c>
      <c r="D67" s="157" t="str">
        <f t="shared" si="1"/>
        <v/>
      </c>
      <c r="E67" s="194" t="str">
        <f>IF(SUM('[3]School 1:School 5'!E67:E67)&gt;0,SUM('[3]School 1:School 5'!E67:E67),"")</f>
        <v/>
      </c>
      <c r="F67" s="194" t="str">
        <f>IF(SUM('[3]School 1:School 5'!F67:F67)&gt;0,SUM('[3]School 1:School 5'!F67:F67),"")</f>
        <v/>
      </c>
      <c r="G67" s="194" t="str">
        <f>IF(SUM('[3]School 1:School 5'!G67:G67)&gt;0,SUM('[3]School 1:School 5'!G67:G67),"")</f>
        <v/>
      </c>
      <c r="H67" s="194" t="str">
        <f>IF(SUM('[3]School 1:School 5'!H67:H67)&gt;0,SUM('[3]School 1:School 5'!H67:H67),"")</f>
        <v/>
      </c>
      <c r="I67" s="194" t="str">
        <f>IF(SUM('[3]School 1:School 5'!I67:I67)&gt;0,SUM('[3]School 1:School 5'!I67:I67),"")</f>
        <v/>
      </c>
      <c r="J67" s="195" t="str">
        <f>IF(SUM('[3]School 1:School 5'!J67:J67)&gt;0,SUM('[3]School 1:School 5'!J67:J67),"")</f>
        <v/>
      </c>
      <c r="K67" s="204" t="str">
        <f>IF(SUM('[3]School 1:School 5'!K67:K67)&gt;0,SUM('[3]School 1:School 5'!K67:K67),"")</f>
        <v/>
      </c>
      <c r="L67" s="62"/>
    </row>
    <row r="68" spans="1:12" ht="24.95" customHeight="1" x14ac:dyDescent="0.25">
      <c r="A68" s="183" t="s">
        <v>97</v>
      </c>
      <c r="B68" s="184">
        <v>353</v>
      </c>
      <c r="C68" s="185" t="s">
        <v>212</v>
      </c>
      <c r="D68" s="157" t="str">
        <f t="shared" si="1"/>
        <v/>
      </c>
      <c r="E68" s="194" t="str">
        <f>IF(SUM('[3]School 1:School 5'!E68:E68)&gt;0,SUM('[3]School 1:School 5'!E68:E68),"")</f>
        <v/>
      </c>
      <c r="F68" s="194" t="str">
        <f>IF(SUM('[3]School 1:School 5'!F68:F68)&gt;0,SUM('[3]School 1:School 5'!F68:F68),"")</f>
        <v/>
      </c>
      <c r="G68" s="194" t="str">
        <f>IF(SUM('[3]School 1:School 5'!G68:G68)&gt;0,SUM('[3]School 1:School 5'!G68:G68),"")</f>
        <v/>
      </c>
      <c r="H68" s="194" t="str">
        <f>IF(SUM('[3]School 1:School 5'!H68:H68)&gt;0,SUM('[3]School 1:School 5'!H68:H68),"")</f>
        <v/>
      </c>
      <c r="I68" s="194" t="str">
        <f>IF(SUM('[3]School 1:School 5'!I68:I68)&gt;0,SUM('[3]School 1:School 5'!I68:I68),"")</f>
        <v/>
      </c>
      <c r="J68" s="195" t="str">
        <f>IF(SUM('[3]School 1:School 5'!J68:J68)&gt;0,SUM('[3]School 1:School 5'!J68:J68),"")</f>
        <v/>
      </c>
      <c r="K68" s="204" t="str">
        <f>IF(SUM('[3]School 1:School 5'!K68:K68)&gt;0,SUM('[3]School 1:School 5'!K68:K68),"")</f>
        <v/>
      </c>
      <c r="L68" s="62"/>
    </row>
    <row r="69" spans="1:12" ht="24.95" customHeight="1" x14ac:dyDescent="0.25">
      <c r="A69" s="183" t="s">
        <v>98</v>
      </c>
      <c r="B69" s="184">
        <v>354</v>
      </c>
      <c r="C69" s="185" t="s">
        <v>99</v>
      </c>
      <c r="D69" s="157">
        <f t="shared" si="1"/>
        <v>137880.49999999997</v>
      </c>
      <c r="E69" s="194">
        <f>IF(SUM('[3]School 1:School 5'!E69:E69)&gt;0,SUM('[3]School 1:School 5'!E69:E69),"")</f>
        <v>76983.199999999997</v>
      </c>
      <c r="F69" s="194">
        <f>IF(SUM('[3]School 1:School 5'!F69:F69)&gt;0,SUM('[3]School 1:School 5'!F69:F69),"")</f>
        <v>23154.85</v>
      </c>
      <c r="G69" s="194">
        <f>IF(SUM('[3]School 1:School 5'!G69:G69)&gt;0,SUM('[3]School 1:School 5'!G69:G69),"")</f>
        <v>9806.9</v>
      </c>
      <c r="H69" s="194">
        <f>IF(SUM('[3]School 1:School 5'!H69:H69)&gt;0,SUM('[3]School 1:School 5'!H69:H69),"")</f>
        <v>16710.120000000003</v>
      </c>
      <c r="I69" s="194">
        <f>IF(SUM('[3]School 1:School 5'!I69:I69)&gt;0,SUM('[3]School 1:School 5'!I69:I69),"")</f>
        <v>9327.43</v>
      </c>
      <c r="J69" s="195">
        <f>IF(SUM('[3]School 1:School 5'!J69:J69)&gt;0,SUM('[3]School 1:School 5'!J69:J69),"")</f>
        <v>1010</v>
      </c>
      <c r="K69" s="204">
        <f>IF(SUM('[3]School 1:School 5'!K69:K69)&gt;0,SUM('[3]School 1:School 5'!K69:K69),"")</f>
        <v>888</v>
      </c>
      <c r="L69" s="62"/>
    </row>
    <row r="70" spans="1:12" ht="24.95" customHeight="1" x14ac:dyDescent="0.25">
      <c r="A70" s="183" t="s">
        <v>100</v>
      </c>
      <c r="B70" s="184">
        <v>355</v>
      </c>
      <c r="C70" s="185" t="s">
        <v>101</v>
      </c>
      <c r="D70" s="157" t="str">
        <f t="shared" si="1"/>
        <v/>
      </c>
      <c r="E70" s="194" t="str">
        <f>IF(SUM('[3]School 1:School 5'!E70:E70)&gt;0,SUM('[3]School 1:School 5'!E70:E70),"")</f>
        <v/>
      </c>
      <c r="F70" s="194" t="str">
        <f>IF(SUM('[3]School 1:School 5'!F70:F70)&gt;0,SUM('[3]School 1:School 5'!F70:F70),"")</f>
        <v/>
      </c>
      <c r="G70" s="194" t="str">
        <f>IF(SUM('[3]School 1:School 5'!G70:G70)&gt;0,SUM('[3]School 1:School 5'!G70:G70),"")</f>
        <v/>
      </c>
      <c r="H70" s="194" t="str">
        <f>IF(SUM('[3]School 1:School 5'!H70:H70)&gt;0,SUM('[3]School 1:School 5'!H70:H70),"")</f>
        <v/>
      </c>
      <c r="I70" s="194" t="str">
        <f>IF(SUM('[3]School 1:School 5'!I70:I70)&gt;0,SUM('[3]School 1:School 5'!I70:I70),"")</f>
        <v/>
      </c>
      <c r="J70" s="195" t="str">
        <f>IF(SUM('[3]School 1:School 5'!J70:J70)&gt;0,SUM('[3]School 1:School 5'!J70:J70),"")</f>
        <v/>
      </c>
      <c r="K70" s="204" t="str">
        <f>IF(SUM('[3]School 1:School 5'!K70:K70)&gt;0,SUM('[3]School 1:School 5'!K70:K70),"")</f>
        <v/>
      </c>
      <c r="L70" s="62"/>
    </row>
    <row r="71" spans="1:12" ht="24.95" customHeight="1" x14ac:dyDescent="0.25">
      <c r="A71" s="183" t="s">
        <v>102</v>
      </c>
      <c r="B71" s="184">
        <v>356</v>
      </c>
      <c r="C71" s="185" t="s">
        <v>103</v>
      </c>
      <c r="D71" s="157" t="str">
        <f t="shared" si="1"/>
        <v/>
      </c>
      <c r="E71" s="194" t="str">
        <f>IF(SUM('[3]School 1:School 5'!E71:E71)&gt;0,SUM('[3]School 1:School 5'!E71:E71),"")</f>
        <v/>
      </c>
      <c r="F71" s="194" t="str">
        <f>IF(SUM('[3]School 1:School 5'!F71:F71)&gt;0,SUM('[3]School 1:School 5'!F71:F71),"")</f>
        <v/>
      </c>
      <c r="G71" s="194" t="str">
        <f>IF(SUM('[3]School 1:School 5'!G71:G71)&gt;0,SUM('[3]School 1:School 5'!G71:G71),"")</f>
        <v/>
      </c>
      <c r="H71" s="194" t="str">
        <f>IF(SUM('[3]School 1:School 5'!H71:H71)&gt;0,SUM('[3]School 1:School 5'!H71:H71),"")</f>
        <v/>
      </c>
      <c r="I71" s="194" t="str">
        <f>IF(SUM('[3]School 1:School 5'!I71:I71)&gt;0,SUM('[3]School 1:School 5'!I71:I71),"")</f>
        <v/>
      </c>
      <c r="J71" s="195" t="str">
        <f>IF(SUM('[3]School 1:School 5'!J71:J71)&gt;0,SUM('[3]School 1:School 5'!J71:J71),"")</f>
        <v/>
      </c>
      <c r="K71" s="204" t="str">
        <f>IF(SUM('[3]School 1:School 5'!K71:K71)&gt;0,SUM('[3]School 1:School 5'!K71:K71),"")</f>
        <v/>
      </c>
      <c r="L71" s="62"/>
    </row>
    <row r="72" spans="1:12" ht="24.95" customHeight="1" x14ac:dyDescent="0.25">
      <c r="A72" s="183" t="s">
        <v>213</v>
      </c>
      <c r="B72" s="184">
        <v>374</v>
      </c>
      <c r="C72" s="185" t="s">
        <v>214</v>
      </c>
      <c r="D72" s="157" t="str">
        <f t="shared" si="1"/>
        <v/>
      </c>
      <c r="E72" s="194" t="str">
        <f>IF(SUM('[3]School 1:School 5'!E72:E72)&gt;0,SUM('[3]School 1:School 5'!E72:E72),"")</f>
        <v/>
      </c>
      <c r="F72" s="194" t="str">
        <f>IF(SUM('[3]School 1:School 5'!F72:F72)&gt;0,SUM('[3]School 1:School 5'!F72:F72),"")</f>
        <v/>
      </c>
      <c r="G72" s="194" t="str">
        <f>IF(SUM('[3]School 1:School 5'!G72:G72)&gt;0,SUM('[3]School 1:School 5'!G72:G72),"")</f>
        <v/>
      </c>
      <c r="H72" s="194" t="str">
        <f>IF(SUM('[3]School 1:School 5'!H72:H72)&gt;0,SUM('[3]School 1:School 5'!H72:H72),"")</f>
        <v/>
      </c>
      <c r="I72" s="194" t="str">
        <f>IF(SUM('[3]School 1:School 5'!I72:I72)&gt;0,SUM('[3]School 1:School 5'!I72:I72),"")</f>
        <v/>
      </c>
      <c r="J72" s="195" t="str">
        <f>IF(SUM('[3]School 1:School 5'!J72:J72)&gt;0,SUM('[3]School 1:School 5'!J72:J72),"")</f>
        <v/>
      </c>
      <c r="K72" s="204" t="str">
        <f>IF(SUM('[3]School 1:School 5'!K72:K72)&gt;0,SUM('[3]School 1:School 5'!K72:K72),"")</f>
        <v/>
      </c>
      <c r="L72" s="62"/>
    </row>
    <row r="73" spans="1:12" ht="24.95" customHeight="1" x14ac:dyDescent="0.25">
      <c r="A73" s="183" t="s">
        <v>104</v>
      </c>
      <c r="B73" s="184">
        <v>357</v>
      </c>
      <c r="C73" s="185" t="s">
        <v>105</v>
      </c>
      <c r="D73" s="157" t="str">
        <f t="shared" si="1"/>
        <v/>
      </c>
      <c r="E73" s="194" t="str">
        <f>IF(SUM('[3]School 1:School 5'!E73:E73)&gt;0,SUM('[3]School 1:School 5'!E73:E73),"")</f>
        <v/>
      </c>
      <c r="F73" s="194" t="str">
        <f>IF(SUM('[3]School 1:School 5'!F73:F73)&gt;0,SUM('[3]School 1:School 5'!F73:F73),"")</f>
        <v/>
      </c>
      <c r="G73" s="194" t="str">
        <f>IF(SUM('[3]School 1:School 5'!G73:G73)&gt;0,SUM('[3]School 1:School 5'!G73:G73),"")</f>
        <v/>
      </c>
      <c r="H73" s="194" t="str">
        <f>IF(SUM('[3]School 1:School 5'!H73:H73)&gt;0,SUM('[3]School 1:School 5'!H73:H73),"")</f>
        <v/>
      </c>
      <c r="I73" s="194" t="str">
        <f>IF(SUM('[3]School 1:School 5'!I73:I73)&gt;0,SUM('[3]School 1:School 5'!I73:I73),"")</f>
        <v/>
      </c>
      <c r="J73" s="195" t="str">
        <f>IF(SUM('[3]School 1:School 5'!J73:J73)&gt;0,SUM('[3]School 1:School 5'!J73:J73),"")</f>
        <v/>
      </c>
      <c r="K73" s="204" t="str">
        <f>IF(SUM('[3]School 1:School 5'!K73:K73)&gt;0,SUM('[3]School 1:School 5'!K73:K73),"")</f>
        <v/>
      </c>
      <c r="L73" s="62"/>
    </row>
    <row r="74" spans="1:12" ht="24.95" customHeight="1" x14ac:dyDescent="0.25">
      <c r="A74" s="183" t="s">
        <v>108</v>
      </c>
      <c r="B74" s="184">
        <v>361</v>
      </c>
      <c r="C74" s="185" t="s">
        <v>203</v>
      </c>
      <c r="D74" s="157">
        <f t="shared" si="1"/>
        <v>485743.929</v>
      </c>
      <c r="E74" s="194">
        <f>IF(SUM('[3]School 1:School 5'!E74:E74)&gt;0,SUM('[3]School 1:School 5'!E74:E74),"")</f>
        <v>240941.5</v>
      </c>
      <c r="F74" s="194">
        <f>IF(SUM('[3]School 1:School 5'!F74:F74)&gt;0,SUM('[3]School 1:School 5'!F74:F74),"")</f>
        <v>80829.790000000008</v>
      </c>
      <c r="G74" s="194">
        <f>IF(SUM('[3]School 1:School 5'!G74:G74)&gt;0,SUM('[3]School 1:School 5'!G74:G74),"")</f>
        <v>14401</v>
      </c>
      <c r="H74" s="194">
        <f>IF(SUM('[3]School 1:School 5'!H74:H74)&gt;0,SUM('[3]School 1:School 5'!H74:H74),"")</f>
        <v>28041.81</v>
      </c>
      <c r="I74" s="194">
        <f>IF(SUM('[3]School 1:School 5'!I74:I74)&gt;0,SUM('[3]School 1:School 5'!I74:I74),"")</f>
        <v>112483.329</v>
      </c>
      <c r="J74" s="195">
        <f>IF(SUM('[3]School 1:School 5'!J74:J74)&gt;0,SUM('[3]School 1:School 5'!J74:J74),"")</f>
        <v>6234.5</v>
      </c>
      <c r="K74" s="204">
        <f>IF(SUM('[3]School 1:School 5'!K74:K74)&gt;0,SUM('[3]School 1:School 5'!K74:K74),"")</f>
        <v>2812</v>
      </c>
      <c r="L74" s="62"/>
    </row>
    <row r="75" spans="1:12" ht="24.95" customHeight="1" x14ac:dyDescent="0.25">
      <c r="A75" s="183" t="s">
        <v>109</v>
      </c>
      <c r="B75" s="184">
        <v>362</v>
      </c>
      <c r="C75" s="185" t="s">
        <v>215</v>
      </c>
      <c r="D75" s="157">
        <f t="shared" si="1"/>
        <v>330404.07999999996</v>
      </c>
      <c r="E75" s="194">
        <f>IF(SUM('[3]School 1:School 5'!E75:E75)&gt;0,SUM('[3]School 1:School 5'!E75:E75),"")</f>
        <v>203813.5</v>
      </c>
      <c r="F75" s="194">
        <f>IF(SUM('[3]School 1:School 5'!F75:F75)&gt;0,SUM('[3]School 1:School 5'!F75:F75),"")</f>
        <v>63889.05</v>
      </c>
      <c r="G75" s="194">
        <f>IF(SUM('[3]School 1:School 5'!G75:G75)&gt;0,SUM('[3]School 1:School 5'!G75:G75),"")</f>
        <v>16687</v>
      </c>
      <c r="H75" s="194">
        <f>IF(SUM('[3]School 1:School 5'!H75:H75)&gt;0,SUM('[3]School 1:School 5'!H75:H75),"")</f>
        <v>29164.510000000002</v>
      </c>
      <c r="I75" s="194">
        <f>IF(SUM('[3]School 1:School 5'!I75:I75)&gt;0,SUM('[3]School 1:School 5'!I75:I75),"")</f>
        <v>8502.1</v>
      </c>
      <c r="J75" s="195">
        <f>IF(SUM('[3]School 1:School 5'!J75:J75)&gt;0,SUM('[3]School 1:School 5'!J75:J75),"")</f>
        <v>5979.92</v>
      </c>
      <c r="K75" s="204">
        <f>IF(SUM('[3]School 1:School 5'!K75:K75)&gt;0,SUM('[3]School 1:School 5'!K75:K75),"")</f>
        <v>2368</v>
      </c>
      <c r="L75" s="62"/>
    </row>
    <row r="76" spans="1:12" ht="24.95" customHeight="1" x14ac:dyDescent="0.25">
      <c r="A76" s="183" t="s">
        <v>110</v>
      </c>
      <c r="B76" s="184">
        <v>364</v>
      </c>
      <c r="C76" s="185" t="s">
        <v>204</v>
      </c>
      <c r="D76" s="157">
        <f t="shared" si="1"/>
        <v>35223.120000000003</v>
      </c>
      <c r="E76" s="194">
        <f>IF(SUM('[3]School 1:School 5'!E76:E76)&gt;0,SUM('[3]School 1:School 5'!E76:E76),"")</f>
        <v>22555</v>
      </c>
      <c r="F76" s="194">
        <f>IF(SUM('[3]School 1:School 5'!F76:F76)&gt;0,SUM('[3]School 1:School 5'!F76:F76),"")</f>
        <v>7118.01</v>
      </c>
      <c r="G76" s="194">
        <f>IF(SUM('[3]School 1:School 5'!G76:G76)&gt;0,SUM('[3]School 1:School 5'!G76:G76),"")</f>
        <v>1811</v>
      </c>
      <c r="H76" s="194">
        <f>IF(SUM('[3]School 1:School 5'!H76:H76)&gt;0,SUM('[3]School 1:School 5'!H76:H76),"")</f>
        <v>3118.6800000000003</v>
      </c>
      <c r="I76" s="194">
        <f>IF(SUM('[3]School 1:School 5'!I76:I76)&gt;0,SUM('[3]School 1:School 5'!I76:I76),"")</f>
        <v>224.43</v>
      </c>
      <c r="J76" s="195">
        <f>IF(SUM('[3]School 1:School 5'!J76:J76)&gt;0,SUM('[3]School 1:School 5'!J76:J76),"")</f>
        <v>100</v>
      </c>
      <c r="K76" s="204">
        <f>IF(SUM('[3]School 1:School 5'!K76:K76)&gt;0,SUM('[3]School 1:School 5'!K76:K76),"")</f>
        <v>296</v>
      </c>
      <c r="L76" s="62"/>
    </row>
    <row r="77" spans="1:12" ht="24.95" customHeight="1" x14ac:dyDescent="0.25">
      <c r="A77" s="183" t="s">
        <v>111</v>
      </c>
      <c r="B77" s="184">
        <v>365</v>
      </c>
      <c r="C77" s="185" t="s">
        <v>112</v>
      </c>
      <c r="D77" s="157" t="str">
        <f t="shared" si="1"/>
        <v/>
      </c>
      <c r="E77" s="194" t="str">
        <f>IF(SUM('[3]School 1:School 5'!E77:E77)&gt;0,SUM('[3]School 1:School 5'!E77:E77),"")</f>
        <v/>
      </c>
      <c r="F77" s="194" t="str">
        <f>IF(SUM('[3]School 1:School 5'!F77:F77)&gt;0,SUM('[3]School 1:School 5'!F77:F77),"")</f>
        <v/>
      </c>
      <c r="G77" s="194" t="str">
        <f>IF(SUM('[3]School 1:School 5'!G77:G77)&gt;0,SUM('[3]School 1:School 5'!G77:G77),"")</f>
        <v/>
      </c>
      <c r="H77" s="194" t="str">
        <f>IF(SUM('[3]School 1:School 5'!H77:H77)&gt;0,SUM('[3]School 1:School 5'!H77:H77),"")</f>
        <v/>
      </c>
      <c r="I77" s="194" t="str">
        <f>IF(SUM('[3]School 1:School 5'!I77:I77)&gt;0,SUM('[3]School 1:School 5'!I77:I77),"")</f>
        <v/>
      </c>
      <c r="J77" s="195" t="str">
        <f>IF(SUM('[3]School 1:School 5'!J77:J77)&gt;0,SUM('[3]School 1:School 5'!J77:J77),"")</f>
        <v/>
      </c>
      <c r="K77" s="204" t="str">
        <f>IF(SUM('[3]School 1:School 5'!K77:K77)&gt;0,SUM('[3]School 1:School 5'!K77:K77),"")</f>
        <v/>
      </c>
      <c r="L77" s="62"/>
    </row>
    <row r="78" spans="1:12" ht="24.95" customHeight="1" x14ac:dyDescent="0.25">
      <c r="A78" s="183" t="s">
        <v>113</v>
      </c>
      <c r="B78" s="184">
        <v>366</v>
      </c>
      <c r="C78" s="185" t="s">
        <v>216</v>
      </c>
      <c r="D78" s="157" t="str">
        <f t="shared" si="1"/>
        <v/>
      </c>
      <c r="E78" s="194" t="str">
        <f>IF(SUM('[3]School 1:School 5'!E78:E78)&gt;0,SUM('[3]School 1:School 5'!E78:E78),"")</f>
        <v/>
      </c>
      <c r="F78" s="194" t="str">
        <f>IF(SUM('[3]School 1:School 5'!F78:F78)&gt;0,SUM('[3]School 1:School 5'!F78:F78),"")</f>
        <v/>
      </c>
      <c r="G78" s="194" t="str">
        <f>IF(SUM('[3]School 1:School 5'!G78:G78)&gt;0,SUM('[3]School 1:School 5'!G78:G78),"")</f>
        <v/>
      </c>
      <c r="H78" s="194" t="str">
        <f>IF(SUM('[3]School 1:School 5'!H78:H78)&gt;0,SUM('[3]School 1:School 5'!H78:H78),"")</f>
        <v/>
      </c>
      <c r="I78" s="194" t="str">
        <f>IF(SUM('[3]School 1:School 5'!I78:I78)&gt;0,SUM('[3]School 1:School 5'!I78:I78),"")</f>
        <v/>
      </c>
      <c r="J78" s="195" t="str">
        <f>IF(SUM('[3]School 1:School 5'!J78:J78)&gt;0,SUM('[3]School 1:School 5'!J78:J78),"")</f>
        <v/>
      </c>
      <c r="K78" s="204" t="str">
        <f>IF(SUM('[3]School 1:School 5'!K78:K78)&gt;0,SUM('[3]School 1:School 5'!K78:K78),"")</f>
        <v/>
      </c>
      <c r="L78" s="62"/>
    </row>
    <row r="79" spans="1:12" ht="24.95" customHeight="1" x14ac:dyDescent="0.25">
      <c r="A79" s="183" t="s">
        <v>114</v>
      </c>
      <c r="B79" s="184">
        <v>368</v>
      </c>
      <c r="C79" s="185" t="s">
        <v>115</v>
      </c>
      <c r="D79" s="157" t="str">
        <f t="shared" si="1"/>
        <v/>
      </c>
      <c r="E79" s="194" t="str">
        <f>IF(SUM('[3]School 1:School 5'!E79:E79)&gt;0,SUM('[3]School 1:School 5'!E79:E79),"")</f>
        <v/>
      </c>
      <c r="F79" s="194" t="str">
        <f>IF(SUM('[3]School 1:School 5'!F79:F79)&gt;0,SUM('[3]School 1:School 5'!F79:F79),"")</f>
        <v/>
      </c>
      <c r="G79" s="194" t="str">
        <f>IF(SUM('[3]School 1:School 5'!G79:G79)&gt;0,SUM('[3]School 1:School 5'!G79:G79),"")</f>
        <v/>
      </c>
      <c r="H79" s="194" t="str">
        <f>IF(SUM('[3]School 1:School 5'!H79:H79)&gt;0,SUM('[3]School 1:School 5'!H79:H79),"")</f>
        <v/>
      </c>
      <c r="I79" s="194" t="str">
        <f>IF(SUM('[3]School 1:School 5'!I79:I79)&gt;0,SUM('[3]School 1:School 5'!I79:I79),"")</f>
        <v/>
      </c>
      <c r="J79" s="195" t="str">
        <f>IF(SUM('[3]School 1:School 5'!J79:J79)&gt;0,SUM('[3]School 1:School 5'!J79:J79),"")</f>
        <v/>
      </c>
      <c r="K79" s="204" t="str">
        <f>IF(SUM('[3]School 1:School 5'!K79:K79)&gt;0,SUM('[3]School 1:School 5'!K79:K79),"")</f>
        <v/>
      </c>
      <c r="L79" s="62"/>
    </row>
    <row r="80" spans="1:12" ht="41.25" customHeight="1" x14ac:dyDescent="0.25">
      <c r="A80" s="255" t="s">
        <v>167</v>
      </c>
      <c r="B80" s="256"/>
      <c r="C80" s="256"/>
      <c r="D80" s="157"/>
      <c r="E80" s="199" t="str">
        <f>IF(SUM('[3]School 1:School 5'!E80:E80)&gt;0,SUM('[3]School 1:School 5'!E80:E80),"")</f>
        <v/>
      </c>
      <c r="F80" s="199" t="str">
        <f>IF(SUM('[3]School 1:School 5'!F80:F80)&gt;0,SUM('[3]School 1:School 5'!F80:F80),"")</f>
        <v/>
      </c>
      <c r="G80" s="199" t="str">
        <f>IF(SUM('[3]School 1:School 5'!G80:G80)&gt;0,SUM('[3]School 1:School 5'!G80:G80),"")</f>
        <v/>
      </c>
      <c r="H80" s="199" t="str">
        <f>IF(SUM('[3]School 1:School 5'!H80:H80)&gt;0,SUM('[3]School 1:School 5'!H80:H80),"")</f>
        <v/>
      </c>
      <c r="I80" s="199" t="str">
        <f>IF(SUM('[3]School 1:School 5'!I80:I80)&gt;0,SUM('[3]School 1:School 5'!I80:I80),"")</f>
        <v/>
      </c>
      <c r="J80" s="200" t="str">
        <f>IF(SUM('[3]School 1:School 5'!J80:J80)&gt;0,SUM('[3]School 1:School 5'!J80:J80),"")</f>
        <v/>
      </c>
      <c r="K80" s="205" t="str">
        <f>IF(SUM('[3]School 1:School 5'!K80:K80)&gt;0,SUM('[3]School 1:School 5'!K80:K80),"")</f>
        <v/>
      </c>
      <c r="L80" s="62"/>
    </row>
    <row r="81" spans="1:12" ht="24.95" customHeight="1" x14ac:dyDescent="0.25">
      <c r="A81" s="171" t="s">
        <v>230</v>
      </c>
      <c r="B81" s="173">
        <v>380</v>
      </c>
      <c r="C81" s="172" t="s">
        <v>231</v>
      </c>
      <c r="D81" s="157">
        <f t="shared" ref="D81:D94" si="2">IF(SUM(E81:K81)&gt;0,(SUM(E81:K81)),"")</f>
        <v>172253.53</v>
      </c>
      <c r="E81" s="194">
        <f>IF(SUM('[3]School 1:School 5'!E81:E81)&gt;0,SUM('[3]School 1:School 5'!E81:E81),"")</f>
        <v>115007</v>
      </c>
      <c r="F81" s="194">
        <f>IF(SUM('[3]School 1:School 5'!F81:F81)&gt;0,SUM('[3]School 1:School 5'!F81:F81),"")</f>
        <v>36042.54</v>
      </c>
      <c r="G81" s="194">
        <f>IF(SUM('[3]School 1:School 5'!G81:G81)&gt;0,SUM('[3]School 1:School 5'!G81:G81),"")</f>
        <v>7240</v>
      </c>
      <c r="H81" s="194">
        <f>IF(SUM('[3]School 1:School 5'!H81:H81)&gt;0,SUM('[3]School 1:School 5'!H81:H81),"")</f>
        <v>4666.49</v>
      </c>
      <c r="I81" s="194">
        <f>IF(SUM('[3]School 1:School 5'!I81:I81)&gt;0,SUM('[3]School 1:School 5'!I81:I81),"")</f>
        <v>7667.5</v>
      </c>
      <c r="J81" s="195">
        <f>IF(SUM('[3]School 1:School 5'!J81:J81)&gt;0,SUM('[3]School 1:School 5'!J81:J81),"")</f>
        <v>150</v>
      </c>
      <c r="K81" s="204">
        <f>IF(SUM('[3]School 1:School 5'!K81:K81)&gt;0,SUM('[3]School 1:School 5'!K81:K81),"")</f>
        <v>1480</v>
      </c>
      <c r="L81" s="62"/>
    </row>
    <row r="82" spans="1:12" ht="24.95" customHeight="1" x14ac:dyDescent="0.25">
      <c r="A82" s="171"/>
      <c r="B82" s="173"/>
      <c r="C82" s="172"/>
      <c r="D82" s="157" t="str">
        <f t="shared" si="2"/>
        <v/>
      </c>
      <c r="E82" s="194" t="str">
        <f>IF(SUM('[3]School 1:School 5'!E82:E82)&gt;0,SUM('[3]School 1:School 5'!E82:E82),"")</f>
        <v/>
      </c>
      <c r="F82" s="194" t="str">
        <f>IF(SUM('[3]School 1:School 5'!F82:F82)&gt;0,SUM('[3]School 1:School 5'!F82:F82),"")</f>
        <v/>
      </c>
      <c r="G82" s="194" t="str">
        <f>IF(SUM('[3]School 1:School 5'!G82:G82)&gt;0,SUM('[3]School 1:School 5'!G82:G82),"")</f>
        <v/>
      </c>
      <c r="H82" s="194" t="str">
        <f>IF(SUM('[3]School 1:School 5'!H82:H82)&gt;0,SUM('[3]School 1:School 5'!H82:H82),"")</f>
        <v/>
      </c>
      <c r="I82" s="194" t="str">
        <f>IF(SUM('[3]School 1:School 5'!I82:I82)&gt;0,SUM('[3]School 1:School 5'!I82:I82),"")</f>
        <v/>
      </c>
      <c r="J82" s="195" t="str">
        <f>IF(SUM('[3]School 1:School 5'!J82:J82)&gt;0,SUM('[3]School 1:School 5'!J82:J82),"")</f>
        <v/>
      </c>
      <c r="K82" s="204" t="str">
        <f>IF(SUM('[3]School 1:School 5'!K82:K82)&gt;0,SUM('[3]School 1:School 5'!K82:K82),"")</f>
        <v/>
      </c>
      <c r="L82" s="62"/>
    </row>
    <row r="83" spans="1:12" ht="24.95" customHeight="1" x14ac:dyDescent="0.25">
      <c r="A83" s="171"/>
      <c r="B83" s="173"/>
      <c r="C83" s="172"/>
      <c r="D83" s="157" t="str">
        <f t="shared" si="2"/>
        <v/>
      </c>
      <c r="E83" s="178"/>
      <c r="F83" s="178"/>
      <c r="G83" s="178"/>
      <c r="H83" s="178"/>
      <c r="I83" s="178"/>
      <c r="J83" s="178"/>
      <c r="K83" s="178"/>
      <c r="L83" s="62"/>
    </row>
    <row r="84" spans="1:12" ht="24.95" customHeight="1" x14ac:dyDescent="0.25">
      <c r="A84" s="171"/>
      <c r="B84" s="173"/>
      <c r="C84" s="172"/>
      <c r="D84" s="157" t="str">
        <f t="shared" si="2"/>
        <v/>
      </c>
      <c r="E84" s="178"/>
      <c r="F84" s="178"/>
      <c r="G84" s="178"/>
      <c r="H84" s="178"/>
      <c r="I84" s="178"/>
      <c r="J84" s="178"/>
      <c r="K84" s="178"/>
      <c r="L84" s="62"/>
    </row>
    <row r="85" spans="1:12" ht="46.5" customHeight="1" x14ac:dyDescent="0.25">
      <c r="A85" s="171"/>
      <c r="B85" s="173"/>
      <c r="C85" s="172"/>
      <c r="D85" s="157" t="str">
        <f t="shared" si="2"/>
        <v/>
      </c>
      <c r="E85" s="178"/>
      <c r="F85" s="178"/>
      <c r="G85" s="178"/>
      <c r="H85" s="178"/>
      <c r="I85" s="178"/>
      <c r="J85" s="178"/>
      <c r="K85" s="178"/>
      <c r="L85" s="62"/>
    </row>
    <row r="86" spans="1:12" ht="24.95" customHeight="1" x14ac:dyDescent="0.25">
      <c r="A86" s="171"/>
      <c r="B86" s="173"/>
      <c r="C86" s="172"/>
      <c r="D86" s="157" t="str">
        <f t="shared" si="2"/>
        <v/>
      </c>
      <c r="E86" s="178"/>
      <c r="F86" s="178"/>
      <c r="G86" s="178"/>
      <c r="H86" s="178"/>
      <c r="I86" s="178"/>
      <c r="J86" s="178"/>
      <c r="K86" s="178"/>
      <c r="L86" s="62"/>
    </row>
    <row r="87" spans="1:12" ht="24.95" customHeight="1" x14ac:dyDescent="0.25">
      <c r="A87" s="171"/>
      <c r="B87" s="173"/>
      <c r="C87" s="172"/>
      <c r="D87" s="157" t="str">
        <f t="shared" si="2"/>
        <v/>
      </c>
      <c r="E87" s="178"/>
      <c r="F87" s="178"/>
      <c r="G87" s="178"/>
      <c r="H87" s="178"/>
      <c r="I87" s="178"/>
      <c r="J87" s="178"/>
      <c r="K87" s="178"/>
      <c r="L87" s="62"/>
    </row>
    <row r="88" spans="1:12" ht="24.95" customHeight="1" x14ac:dyDescent="0.25">
      <c r="A88" s="171"/>
      <c r="B88" s="173"/>
      <c r="C88" s="172"/>
      <c r="D88" s="157" t="str">
        <f t="shared" si="2"/>
        <v/>
      </c>
      <c r="E88" s="178"/>
      <c r="F88" s="178"/>
      <c r="G88" s="178"/>
      <c r="H88" s="178"/>
      <c r="I88" s="178"/>
      <c r="J88" s="178"/>
      <c r="K88" s="178"/>
      <c r="L88" s="62"/>
    </row>
    <row r="89" spans="1:12" ht="24.95" customHeight="1" x14ac:dyDescent="0.25">
      <c r="A89" s="171"/>
      <c r="B89" s="173"/>
      <c r="C89" s="172"/>
      <c r="D89" s="157" t="str">
        <f t="shared" si="2"/>
        <v/>
      </c>
      <c r="E89" s="178"/>
      <c r="F89" s="178"/>
      <c r="G89" s="178"/>
      <c r="H89" s="178"/>
      <c r="I89" s="178"/>
      <c r="J89" s="178"/>
      <c r="K89" s="178"/>
      <c r="L89" s="62"/>
    </row>
    <row r="90" spans="1:12" ht="24.95" customHeight="1" x14ac:dyDescent="0.25">
      <c r="A90" s="171"/>
      <c r="B90" s="173"/>
      <c r="C90" s="172"/>
      <c r="D90" s="157" t="str">
        <f t="shared" si="2"/>
        <v/>
      </c>
      <c r="E90" s="178"/>
      <c r="F90" s="178"/>
      <c r="G90" s="178"/>
      <c r="H90" s="178"/>
      <c r="I90" s="178"/>
      <c r="J90" s="178"/>
      <c r="K90" s="178"/>
      <c r="L90" s="62"/>
    </row>
    <row r="91" spans="1:12" ht="24.95" customHeight="1" x14ac:dyDescent="0.25">
      <c r="A91" s="171"/>
      <c r="B91" s="173"/>
      <c r="C91" s="172"/>
      <c r="D91" s="157" t="str">
        <f t="shared" si="2"/>
        <v/>
      </c>
      <c r="E91" s="178"/>
      <c r="F91" s="178"/>
      <c r="G91" s="178"/>
      <c r="H91" s="178"/>
      <c r="I91" s="178"/>
      <c r="J91" s="178"/>
      <c r="K91" s="178"/>
      <c r="L91" s="62"/>
    </row>
    <row r="92" spans="1:12" ht="24.95" customHeight="1" x14ac:dyDescent="0.25">
      <c r="A92" s="171"/>
      <c r="B92" s="173"/>
      <c r="C92" s="172"/>
      <c r="D92" s="157" t="str">
        <f t="shared" si="2"/>
        <v/>
      </c>
      <c r="E92" s="178"/>
      <c r="F92" s="178"/>
      <c r="G92" s="178"/>
      <c r="H92" s="178"/>
      <c r="I92" s="178"/>
      <c r="J92" s="178"/>
      <c r="K92" s="178"/>
      <c r="L92" s="62"/>
    </row>
    <row r="93" spans="1:12" ht="24.95" customHeight="1" x14ac:dyDescent="0.25">
      <c r="A93" s="171"/>
      <c r="B93" s="173"/>
      <c r="C93" s="172"/>
      <c r="D93" s="157" t="str">
        <f t="shared" si="2"/>
        <v/>
      </c>
      <c r="E93" s="178"/>
      <c r="F93" s="178"/>
      <c r="G93" s="178"/>
      <c r="H93" s="178"/>
      <c r="I93" s="178"/>
      <c r="J93" s="178"/>
      <c r="K93" s="178"/>
      <c r="L93" s="62"/>
    </row>
    <row r="94" spans="1:12" ht="24.95" customHeight="1" thickBot="1" x14ac:dyDescent="0.3">
      <c r="A94" s="174"/>
      <c r="B94" s="175"/>
      <c r="C94" s="176"/>
      <c r="D94" s="158" t="str">
        <f t="shared" si="2"/>
        <v/>
      </c>
      <c r="E94" s="179"/>
      <c r="F94" s="179"/>
      <c r="G94" s="179"/>
      <c r="H94" s="179"/>
      <c r="I94" s="179"/>
      <c r="J94" s="179"/>
      <c r="K94" s="179"/>
      <c r="L94" s="62"/>
    </row>
    <row r="95" spans="1:12" ht="24.95" customHeight="1" thickBot="1" x14ac:dyDescent="0.3">
      <c r="A95" s="269" t="s">
        <v>217</v>
      </c>
      <c r="B95" s="270"/>
      <c r="C95" s="270"/>
      <c r="D95" s="159">
        <f>SUM(D17:D94)</f>
        <v>4797496.9590000007</v>
      </c>
      <c r="E95" s="104">
        <f t="shared" ref="E95:K95" si="3">SUM(E17:E94)</f>
        <v>2405785.96</v>
      </c>
      <c r="F95" s="104">
        <f t="shared" si="3"/>
        <v>809171.22000000009</v>
      </c>
      <c r="G95" s="104">
        <f t="shared" si="3"/>
        <v>232258.91</v>
      </c>
      <c r="H95" s="104">
        <f t="shared" si="3"/>
        <v>274885.44999999995</v>
      </c>
      <c r="I95" s="104">
        <f t="shared" si="3"/>
        <v>989338.64900000009</v>
      </c>
      <c r="J95" s="104">
        <f t="shared" si="3"/>
        <v>58232.77</v>
      </c>
      <c r="K95" s="104">
        <f t="shared" si="3"/>
        <v>27824</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4406084.8199999994</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v>332194.84000000003</v>
      </c>
      <c r="L4" s="65"/>
      <c r="M4" s="223" t="s">
        <v>175</v>
      </c>
      <c r="N4" s="223"/>
      <c r="O4" s="61"/>
      <c r="P4" s="61"/>
      <c r="Q4" s="61"/>
      <c r="R4" s="61"/>
      <c r="S4" s="61"/>
      <c r="T4" s="61"/>
      <c r="U4" s="61"/>
      <c r="V4" s="61"/>
      <c r="W4" s="61"/>
      <c r="X4" s="61"/>
      <c r="Y4" s="61"/>
    </row>
    <row r="5" spans="1:25" ht="46.5" customHeight="1" x14ac:dyDescent="0.25">
      <c r="A5" s="212"/>
      <c r="B5" s="212"/>
      <c r="C5" s="212"/>
      <c r="D5" s="212"/>
      <c r="E5" s="212"/>
      <c r="F5" s="75"/>
      <c r="G5" s="263" t="s">
        <v>243</v>
      </c>
      <c r="H5" s="264"/>
      <c r="I5" s="264"/>
      <c r="J5" s="264"/>
      <c r="K5" s="60">
        <v>222329.02</v>
      </c>
      <c r="L5" s="59"/>
      <c r="M5" s="223" t="s">
        <v>244</v>
      </c>
      <c r="N5" s="223"/>
      <c r="O5" s="61"/>
      <c r="P5" s="61"/>
      <c r="Q5" s="61"/>
      <c r="R5" s="61"/>
      <c r="S5" s="61"/>
      <c r="T5" s="61"/>
      <c r="U5" s="61"/>
      <c r="V5" s="61"/>
      <c r="W5" s="61"/>
      <c r="X5" s="61"/>
      <c r="Y5" s="61"/>
    </row>
    <row r="6" spans="1:25" ht="43.5" customHeight="1" thickBot="1" x14ac:dyDescent="0.3">
      <c r="F6" s="75"/>
      <c r="G6" s="265" t="s">
        <v>130</v>
      </c>
      <c r="H6" s="266"/>
      <c r="I6" s="266"/>
      <c r="J6" s="266"/>
      <c r="K6" s="164">
        <f>SUM(K2:K5)</f>
        <v>4960608.6799999988</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v>4960608.68</v>
      </c>
      <c r="M7" s="223" t="s">
        <v>245</v>
      </c>
      <c r="N7" s="22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246</v>
      </c>
      <c r="N10" s="243"/>
      <c r="O10" s="79"/>
      <c r="P10" s="79"/>
      <c r="Q10" s="79"/>
      <c r="R10" s="79"/>
      <c r="S10" s="79"/>
      <c r="T10" s="79"/>
      <c r="U10" s="79"/>
      <c r="V10" s="79"/>
      <c r="W10" s="79"/>
      <c r="X10" s="79"/>
      <c r="Y10" s="79"/>
    </row>
    <row r="11" spans="1:25" s="75" customFormat="1" ht="30.75" customHeight="1" thickBot="1" x14ac:dyDescent="0.3">
      <c r="A11" s="106" t="s">
        <v>138</v>
      </c>
      <c r="B11" s="271" t="s">
        <v>235</v>
      </c>
      <c r="C11" s="272"/>
      <c r="D11" s="201" t="s">
        <v>262</v>
      </c>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58" t="str">
        <f>Central!B12</f>
        <v>West-MEC- Western Maricopa Education Center</v>
      </c>
      <c r="C12" s="258"/>
      <c r="D12" s="206" t="str">
        <f>Central!D12</f>
        <v>070802</v>
      </c>
      <c r="E12" s="166" t="s">
        <v>154</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54"/>
      <c r="B14" s="108"/>
      <c r="C14" s="154"/>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5"/>
      <c r="B15" s="111"/>
      <c r="C15" s="155"/>
      <c r="D15" s="112"/>
      <c r="E15" s="245" t="s">
        <v>9</v>
      </c>
      <c r="F15" s="248"/>
      <c r="G15" s="248"/>
      <c r="H15" s="248"/>
      <c r="I15" s="248"/>
      <c r="J15" s="249"/>
      <c r="K15" s="250" t="s">
        <v>10</v>
      </c>
      <c r="M15" s="243"/>
      <c r="N15" s="243"/>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t="str">
        <f t="shared" ref="D17:D79" si="0">IF(SUM(E17:K17)&gt;0,(SUM(E17:K17)),"")</f>
        <v/>
      </c>
      <c r="E17" s="194" t="str">
        <f>IF(SUM('[4]School 1:School 5'!E17:E17)&gt;0,SUM('[4]School 1:School 5'!E17:E17),"")</f>
        <v/>
      </c>
      <c r="F17" s="194" t="str">
        <f>IF(SUM('[4]School 1:School 5'!F17:F17)&gt;0,SUM('[4]School 1:School 5'!F17:F17),"")</f>
        <v/>
      </c>
      <c r="G17" s="194" t="str">
        <f>IF(SUM('[4]School 1:School 5'!G17:G17)&gt;0,SUM('[4]School 1:School 5'!G17:G17),"")</f>
        <v/>
      </c>
      <c r="H17" s="194" t="str">
        <f>IF(SUM('[4]School 1:School 5'!H17:H17)&gt;0,SUM('[4]School 1:School 5'!H17:H17),"")</f>
        <v/>
      </c>
      <c r="I17" s="194" t="str">
        <f>IF(SUM('[4]School 1:School 5'!I17:I17)&gt;0,SUM('[4]School 1:School 5'!I17:I17),"")</f>
        <v/>
      </c>
      <c r="J17" s="195" t="str">
        <f>IF(SUM('[4]School 1:School 5'!J17:J17)&gt;0,SUM('[4]School 1:School 5'!J17:J17),"")</f>
        <v/>
      </c>
      <c r="K17" s="203" t="str">
        <f>IF(SUM('[4]School 1:School 5'!K17:K17)&gt;0,SUM('[4]School 1:School 5'!K17:K17),"")</f>
        <v/>
      </c>
      <c r="M17" s="93"/>
      <c r="N17" s="152" t="s">
        <v>156</v>
      </c>
    </row>
    <row r="18" spans="1:14" s="90" customFormat="1" ht="24.95" customHeight="1" x14ac:dyDescent="0.25">
      <c r="A18" s="183" t="s">
        <v>16</v>
      </c>
      <c r="B18" s="184">
        <v>302</v>
      </c>
      <c r="C18" s="185" t="s">
        <v>17</v>
      </c>
      <c r="D18" s="157" t="str">
        <f t="shared" si="0"/>
        <v/>
      </c>
      <c r="E18" s="194" t="str">
        <f>IF(SUM('[4]School 1:School 5'!E18:E18)&gt;0,SUM('[4]School 1:School 5'!E18:E18),"")</f>
        <v/>
      </c>
      <c r="F18" s="194" t="str">
        <f>IF(SUM('[4]School 1:School 5'!F18:F18)&gt;0,SUM('[4]School 1:School 5'!F18:F18),"")</f>
        <v/>
      </c>
      <c r="G18" s="194" t="str">
        <f>IF(SUM('[4]School 1:School 5'!G18:G18)&gt;0,SUM('[4]School 1:School 5'!G18:G18),"")</f>
        <v/>
      </c>
      <c r="H18" s="194" t="str">
        <f>IF(SUM('[4]School 1:School 5'!H18:H18)&gt;0,SUM('[4]School 1:School 5'!H18:H18),"")</f>
        <v/>
      </c>
      <c r="I18" s="194" t="str">
        <f>IF(SUM('[4]School 1:School 5'!I18:I18)&gt;0,SUM('[4]School 1:School 5'!I18:I18),"")</f>
        <v/>
      </c>
      <c r="J18" s="195" t="str">
        <f>IF(SUM('[4]School 1:School 5'!J18:J18)&gt;0,SUM('[4]School 1:School 5'!J18:J18),"")</f>
        <v/>
      </c>
      <c r="K18" s="204" t="str">
        <f>IF(SUM('[4]School 1:School 5'!K18:K18)&gt;0,SUM('[4]School 1:School 5'!K18:K18),"")</f>
        <v/>
      </c>
      <c r="M18" s="151"/>
      <c r="N18" s="152" t="s">
        <v>157</v>
      </c>
    </row>
    <row r="19" spans="1:14" s="90" customFormat="1" ht="24.95" customHeight="1" x14ac:dyDescent="0.25">
      <c r="A19" s="183" t="s">
        <v>193</v>
      </c>
      <c r="B19" s="184">
        <v>376</v>
      </c>
      <c r="C19" s="185" t="s">
        <v>194</v>
      </c>
      <c r="D19" s="157" t="str">
        <f t="shared" si="0"/>
        <v/>
      </c>
      <c r="E19" s="194" t="str">
        <f>IF(SUM('[4]School 1:School 5'!E19:E19)&gt;0,SUM('[4]School 1:School 5'!E19:E19),"")</f>
        <v/>
      </c>
      <c r="F19" s="194" t="str">
        <f>IF(SUM('[4]School 1:School 5'!F19:F19)&gt;0,SUM('[4]School 1:School 5'!F19:F19),"")</f>
        <v/>
      </c>
      <c r="G19" s="194" t="str">
        <f>IF(SUM('[4]School 1:School 5'!G19:G19)&gt;0,SUM('[4]School 1:School 5'!G19:G19),"")</f>
        <v/>
      </c>
      <c r="H19" s="194" t="str">
        <f>IF(SUM('[4]School 1:School 5'!H19:H19)&gt;0,SUM('[4]School 1:School 5'!H19:H19),"")</f>
        <v/>
      </c>
      <c r="I19" s="194" t="str">
        <f>IF(SUM('[4]School 1:School 5'!I19:I19)&gt;0,SUM('[4]School 1:School 5'!I19:I19),"")</f>
        <v/>
      </c>
      <c r="J19" s="195" t="str">
        <f>IF(SUM('[4]School 1:School 5'!J19:J19)&gt;0,SUM('[4]School 1:School 5'!J19:J19),"")</f>
        <v/>
      </c>
      <c r="K19" s="204" t="str">
        <f>IF(SUM('[4]School 1:School 5'!K19:K19)&gt;0,SUM('[4]School 1:School 5'!K19:K19),"")</f>
        <v/>
      </c>
      <c r="M19" s="151"/>
      <c r="N19" s="152"/>
    </row>
    <row r="20" spans="1:14" s="90" customFormat="1" ht="24.95" customHeight="1" x14ac:dyDescent="0.25">
      <c r="A20" s="183" t="s">
        <v>18</v>
      </c>
      <c r="B20" s="184">
        <v>303</v>
      </c>
      <c r="C20" s="185" t="s">
        <v>19</v>
      </c>
      <c r="D20" s="157" t="str">
        <f t="shared" si="0"/>
        <v/>
      </c>
      <c r="E20" s="194" t="str">
        <f>IF(SUM('[4]School 1:School 5'!E20:E20)&gt;0,SUM('[4]School 1:School 5'!E20:E20),"")</f>
        <v/>
      </c>
      <c r="F20" s="194" t="str">
        <f>IF(SUM('[4]School 1:School 5'!F20:F20)&gt;0,SUM('[4]School 1:School 5'!F20:F20),"")</f>
        <v/>
      </c>
      <c r="G20" s="194" t="str">
        <f>IF(SUM('[4]School 1:School 5'!G20:G20)&gt;0,SUM('[4]School 1:School 5'!G20:G20),"")</f>
        <v/>
      </c>
      <c r="H20" s="194" t="str">
        <f>IF(SUM('[4]School 1:School 5'!H20:H20)&gt;0,SUM('[4]School 1:School 5'!H20:H20),"")</f>
        <v/>
      </c>
      <c r="I20" s="194" t="str">
        <f>IF(SUM('[4]School 1:School 5'!I20:I20)&gt;0,SUM('[4]School 1:School 5'!I20:I20),"")</f>
        <v/>
      </c>
      <c r="J20" s="195" t="str">
        <f>IF(SUM('[4]School 1:School 5'!J20:J20)&gt;0,SUM('[4]School 1:School 5'!J20:J20),"")</f>
        <v/>
      </c>
      <c r="K20" s="204" t="str">
        <f>IF(SUM('[4]School 1:School 5'!K20:K20)&gt;0,SUM('[4]School 1:School 5'!K20:K20),"")</f>
        <v/>
      </c>
      <c r="M20" s="93"/>
      <c r="N20" s="223" t="s">
        <v>158</v>
      </c>
    </row>
    <row r="21" spans="1:14" s="90" customFormat="1" ht="24.95" customHeight="1" x14ac:dyDescent="0.25">
      <c r="A21" s="183" t="s">
        <v>20</v>
      </c>
      <c r="B21" s="184">
        <v>304</v>
      </c>
      <c r="C21" s="185" t="s">
        <v>21</v>
      </c>
      <c r="D21" s="157" t="str">
        <f t="shared" si="0"/>
        <v/>
      </c>
      <c r="E21" s="194" t="str">
        <f>IF(SUM('[4]School 1:School 5'!E21:E21)&gt;0,SUM('[4]School 1:School 5'!E21:E21),"")</f>
        <v/>
      </c>
      <c r="F21" s="194" t="str">
        <f>IF(SUM('[4]School 1:School 5'!F21:F21)&gt;0,SUM('[4]School 1:School 5'!F21:F21),"")</f>
        <v/>
      </c>
      <c r="G21" s="194" t="str">
        <f>IF(SUM('[4]School 1:School 5'!G21:G21)&gt;0,SUM('[4]School 1:School 5'!G21:G21),"")</f>
        <v/>
      </c>
      <c r="H21" s="194" t="str">
        <f>IF(SUM('[4]School 1:School 5'!H21:H21)&gt;0,SUM('[4]School 1:School 5'!H21:H21),"")</f>
        <v/>
      </c>
      <c r="I21" s="194" t="str">
        <f>IF(SUM('[4]School 1:School 5'!I21:I21)&gt;0,SUM('[4]School 1:School 5'!I21:I21),"")</f>
        <v/>
      </c>
      <c r="J21" s="195" t="str">
        <f>IF(SUM('[4]School 1:School 5'!J21:J21)&gt;0,SUM('[4]School 1:School 5'!J21:J21),"")</f>
        <v/>
      </c>
      <c r="K21" s="204" t="str">
        <f>IF(SUM('[4]School 1:School 5'!K21:K21)&gt;0,SUM('[4]School 1:School 5'!K21:K21),"")</f>
        <v/>
      </c>
      <c r="M21" s="93"/>
      <c r="N21" s="223"/>
    </row>
    <row r="22" spans="1:14" s="90" customFormat="1" ht="24.95" customHeight="1" x14ac:dyDescent="0.25">
      <c r="A22" s="183" t="s">
        <v>22</v>
      </c>
      <c r="B22" s="184">
        <v>305</v>
      </c>
      <c r="C22" s="185" t="s">
        <v>23</v>
      </c>
      <c r="D22" s="157" t="str">
        <f t="shared" si="0"/>
        <v/>
      </c>
      <c r="E22" s="194" t="str">
        <f>IF(SUM('[4]School 1:School 5'!E22:E22)&gt;0,SUM('[4]School 1:School 5'!E22:E22),"")</f>
        <v/>
      </c>
      <c r="F22" s="194" t="str">
        <f>IF(SUM('[4]School 1:School 5'!F22:F22)&gt;0,SUM('[4]School 1:School 5'!F22:F22),"")</f>
        <v/>
      </c>
      <c r="G22" s="194" t="str">
        <f>IF(SUM('[4]School 1:School 5'!G22:G22)&gt;0,SUM('[4]School 1:School 5'!G22:G22),"")</f>
        <v/>
      </c>
      <c r="H22" s="194" t="str">
        <f>IF(SUM('[4]School 1:School 5'!H22:H22)&gt;0,SUM('[4]School 1:School 5'!H22:H22),"")</f>
        <v/>
      </c>
      <c r="I22" s="194" t="str">
        <f>IF(SUM('[4]School 1:School 5'!I22:I22)&gt;0,SUM('[4]School 1:School 5'!I22:I22),"")</f>
        <v/>
      </c>
      <c r="J22" s="195" t="str">
        <f>IF(SUM('[4]School 1:School 5'!J22:J22)&gt;0,SUM('[4]School 1:School 5'!J22:J22),"")</f>
        <v/>
      </c>
      <c r="K22" s="204" t="str">
        <f>IF(SUM('[4]School 1:School 5'!K22:K22)&gt;0,SUM('[4]School 1:School 5'!K22:K22),"")</f>
        <v/>
      </c>
      <c r="M22" s="93"/>
      <c r="N22" s="223"/>
    </row>
    <row r="23" spans="1:14" s="90" customFormat="1" ht="24.95" customHeight="1" x14ac:dyDescent="0.25">
      <c r="A23" s="183" t="s">
        <v>24</v>
      </c>
      <c r="B23" s="184">
        <v>306</v>
      </c>
      <c r="C23" s="185" t="s">
        <v>25</v>
      </c>
      <c r="D23" s="157">
        <f t="shared" si="0"/>
        <v>165596.00999999995</v>
      </c>
      <c r="E23" s="194">
        <f>IF(SUM('[4]School 1:School 5'!E23:E23)&gt;0,SUM('[4]School 1:School 5'!E23:E23),"")</f>
        <v>105964.2</v>
      </c>
      <c r="F23" s="194">
        <f>IF(SUM('[4]School 1:School 5'!F23:F23)&gt;0,SUM('[4]School 1:School 5'!F23:F23),"")</f>
        <v>34012.32</v>
      </c>
      <c r="G23" s="194">
        <f>IF(SUM('[4]School 1:School 5'!G23:G23)&gt;0,SUM('[4]School 1:School 5'!G23:G23),"")</f>
        <v>1269.24</v>
      </c>
      <c r="H23" s="194">
        <f>IF(SUM('[4]School 1:School 5'!H23:H23)&gt;0,SUM('[4]School 1:School 5'!H23:H23),"")</f>
        <v>3019.33</v>
      </c>
      <c r="I23" s="194" t="str">
        <f>IF(SUM('[4]School 1:School 5'!I23:I23)&gt;0,SUM('[4]School 1:School 5'!I23:I23),"")</f>
        <v/>
      </c>
      <c r="J23" s="195">
        <f>IF(SUM('[4]School 1:School 5'!J23:J23)&gt;0,SUM('[4]School 1:School 5'!J23:J23),"")</f>
        <v>800</v>
      </c>
      <c r="K23" s="204">
        <f>IF(SUM('[4]School 1:School 5'!K23:K23)&gt;0,SUM('[4]School 1:School 5'!K23:K23),"")</f>
        <v>20530.919999999998</v>
      </c>
      <c r="M23" s="93"/>
      <c r="N23" s="223" t="s">
        <v>159</v>
      </c>
    </row>
    <row r="24" spans="1:14" s="90" customFormat="1" ht="24.95" customHeight="1" x14ac:dyDescent="0.25">
      <c r="A24" s="183" t="s">
        <v>26</v>
      </c>
      <c r="B24" s="184">
        <v>307</v>
      </c>
      <c r="C24" s="185" t="s">
        <v>27</v>
      </c>
      <c r="D24" s="157">
        <f t="shared" si="0"/>
        <v>68361.399999999994</v>
      </c>
      <c r="E24" s="194">
        <f>IF(SUM('[4]School 1:School 5'!E24:E24)&gt;0,SUM('[4]School 1:School 5'!E24:E24),"")</f>
        <v>45639.77</v>
      </c>
      <c r="F24" s="194">
        <f>IF(SUM('[4]School 1:School 5'!F24:F24)&gt;0,SUM('[4]School 1:School 5'!F24:F24),"")</f>
        <v>14065.44</v>
      </c>
      <c r="G24" s="194" t="str">
        <f>IF(SUM('[4]School 1:School 5'!G24:G24)&gt;0,SUM('[4]School 1:School 5'!G24:G24),"")</f>
        <v/>
      </c>
      <c r="H24" s="194">
        <f>IF(SUM('[4]School 1:School 5'!H24:H24)&gt;0,SUM('[4]School 1:School 5'!H24:H24),"")</f>
        <v>119.83</v>
      </c>
      <c r="I24" s="194" t="str">
        <f>IF(SUM('[4]School 1:School 5'!I24:I24)&gt;0,SUM('[4]School 1:School 5'!I24:I24),"")</f>
        <v/>
      </c>
      <c r="J24" s="195">
        <f>IF(SUM('[4]School 1:School 5'!J24:J24)&gt;0,SUM('[4]School 1:School 5'!J24:J24),"")</f>
        <v>30</v>
      </c>
      <c r="K24" s="204">
        <f>IF(SUM('[4]School 1:School 5'!K24:K24)&gt;0,SUM('[4]School 1:School 5'!K24:K24),"")</f>
        <v>8506.36</v>
      </c>
      <c r="M24" s="93"/>
      <c r="N24" s="223"/>
    </row>
    <row r="25" spans="1:14" s="90" customFormat="1" ht="24.95" customHeight="1" x14ac:dyDescent="0.25">
      <c r="A25" s="183" t="s">
        <v>28</v>
      </c>
      <c r="B25" s="184">
        <v>309</v>
      </c>
      <c r="C25" s="185" t="s">
        <v>208</v>
      </c>
      <c r="D25" s="157" t="str">
        <f t="shared" si="0"/>
        <v/>
      </c>
      <c r="E25" s="194" t="str">
        <f>IF(SUM('[4]School 1:School 5'!E25:E25)&gt;0,SUM('[4]School 1:School 5'!E25:E25),"")</f>
        <v/>
      </c>
      <c r="F25" s="194" t="str">
        <f>IF(SUM('[4]School 1:School 5'!F25:F25)&gt;0,SUM('[4]School 1:School 5'!F25:F25),"")</f>
        <v/>
      </c>
      <c r="G25" s="194" t="str">
        <f>IF(SUM('[4]School 1:School 5'!G25:G25)&gt;0,SUM('[4]School 1:School 5'!G25:G25),"")</f>
        <v/>
      </c>
      <c r="H25" s="194" t="str">
        <f>IF(SUM('[4]School 1:School 5'!H25:H25)&gt;0,SUM('[4]School 1:School 5'!H25:H25),"")</f>
        <v/>
      </c>
      <c r="I25" s="194" t="str">
        <f>IF(SUM('[4]School 1:School 5'!I25:I25)&gt;0,SUM('[4]School 1:School 5'!I25:I25),"")</f>
        <v/>
      </c>
      <c r="J25" s="195" t="str">
        <f>IF(SUM('[4]School 1:School 5'!J25:J25)&gt;0,SUM('[4]School 1:School 5'!J25:J25),"")</f>
        <v/>
      </c>
      <c r="K25" s="204" t="str">
        <f>IF(SUM('[4]School 1:School 5'!K25:K25)&gt;0,SUM('[4]School 1:School 5'!K25:K25),"")</f>
        <v/>
      </c>
      <c r="M25" s="93"/>
      <c r="N25" s="223" t="s">
        <v>160</v>
      </c>
    </row>
    <row r="26" spans="1:14" s="90" customFormat="1" ht="24.95" customHeight="1" x14ac:dyDescent="0.25">
      <c r="A26" s="183" t="s">
        <v>29</v>
      </c>
      <c r="B26" s="184">
        <v>310</v>
      </c>
      <c r="C26" s="185" t="s">
        <v>30</v>
      </c>
      <c r="D26" s="157" t="str">
        <f t="shared" si="0"/>
        <v/>
      </c>
      <c r="E26" s="194" t="str">
        <f>IF(SUM('[4]School 1:School 5'!E26:E26)&gt;0,SUM('[4]School 1:School 5'!E26:E26),"")</f>
        <v/>
      </c>
      <c r="F26" s="194" t="str">
        <f>IF(SUM('[4]School 1:School 5'!F26:F26)&gt;0,SUM('[4]School 1:School 5'!F26:F26),"")</f>
        <v/>
      </c>
      <c r="G26" s="194" t="str">
        <f>IF(SUM('[4]School 1:School 5'!G26:G26)&gt;0,SUM('[4]School 1:School 5'!G26:G26),"")</f>
        <v/>
      </c>
      <c r="H26" s="194" t="str">
        <f>IF(SUM('[4]School 1:School 5'!H26:H26)&gt;0,SUM('[4]School 1:School 5'!H26:H26),"")</f>
        <v/>
      </c>
      <c r="I26" s="194" t="str">
        <f>IF(SUM('[4]School 1:School 5'!I26:I26)&gt;0,SUM('[4]School 1:School 5'!I26:I26),"")</f>
        <v/>
      </c>
      <c r="J26" s="195" t="str">
        <f>IF(SUM('[4]School 1:School 5'!J26:J26)&gt;0,SUM('[4]School 1:School 5'!J26:J26),"")</f>
        <v/>
      </c>
      <c r="K26" s="204" t="str">
        <f>IF(SUM('[4]School 1:School 5'!K26:K26)&gt;0,SUM('[4]School 1:School 5'!K26:K26),"")</f>
        <v/>
      </c>
      <c r="M26" s="93"/>
      <c r="N26" s="223"/>
    </row>
    <row r="27" spans="1:14" s="90" customFormat="1" ht="24.95" customHeight="1" x14ac:dyDescent="0.25">
      <c r="A27" s="183" t="s">
        <v>31</v>
      </c>
      <c r="B27" s="184">
        <v>311</v>
      </c>
      <c r="C27" s="185" t="s">
        <v>32</v>
      </c>
      <c r="D27" s="157">
        <f t="shared" si="0"/>
        <v>710517.1399999999</v>
      </c>
      <c r="E27" s="194">
        <f>IF(SUM('[4]School 1:School 5'!E27:E27)&gt;0,SUM('[4]School 1:School 5'!E27:E27),"")</f>
        <v>64701</v>
      </c>
      <c r="F27" s="194">
        <f>IF(SUM('[4]School 1:School 5'!F27:F27)&gt;0,SUM('[4]School 1:School 5'!F27:F27),"")</f>
        <v>19834.75</v>
      </c>
      <c r="G27" s="194">
        <f>IF(SUM('[4]School 1:School 5'!G27:G27)&gt;0,SUM('[4]School 1:School 5'!G27:G27),"")</f>
        <v>51320.12</v>
      </c>
      <c r="H27" s="194">
        <f>IF(SUM('[4]School 1:School 5'!H27:H27)&gt;0,SUM('[4]School 1:School 5'!H27:H27),"")</f>
        <v>13666.66</v>
      </c>
      <c r="I27" s="194">
        <f>IF(SUM('[4]School 1:School 5'!I27:I27)&gt;0,SUM('[4]School 1:School 5'!I27:I27),"")</f>
        <v>538268.39999999991</v>
      </c>
      <c r="J27" s="195">
        <f>IF(SUM('[4]School 1:School 5'!J27:J27)&gt;0,SUM('[4]School 1:School 5'!J27:J27),"")</f>
        <v>240</v>
      </c>
      <c r="K27" s="204">
        <f>IF(SUM('[4]School 1:School 5'!K27:K27)&gt;0,SUM('[4]School 1:School 5'!K27:K27),"")</f>
        <v>22486.21</v>
      </c>
      <c r="M27" s="93"/>
      <c r="N27" s="223" t="s">
        <v>161</v>
      </c>
    </row>
    <row r="28" spans="1:14" s="90" customFormat="1" ht="24.95" customHeight="1" x14ac:dyDescent="0.25">
      <c r="A28" s="183" t="s">
        <v>33</v>
      </c>
      <c r="B28" s="184">
        <v>312</v>
      </c>
      <c r="C28" s="185" t="s">
        <v>34</v>
      </c>
      <c r="D28" s="157" t="str">
        <f t="shared" si="0"/>
        <v/>
      </c>
      <c r="E28" s="194" t="str">
        <f>IF(SUM('[4]School 1:School 5'!E28:E28)&gt;0,SUM('[4]School 1:School 5'!E28:E28),"")</f>
        <v/>
      </c>
      <c r="F28" s="194" t="str">
        <f>IF(SUM('[4]School 1:School 5'!F28:F28)&gt;0,SUM('[4]School 1:School 5'!F28:F28),"")</f>
        <v/>
      </c>
      <c r="G28" s="194" t="str">
        <f>IF(SUM('[4]School 1:School 5'!G28:G28)&gt;0,SUM('[4]School 1:School 5'!G28:G28),"")</f>
        <v/>
      </c>
      <c r="H28" s="194" t="str">
        <f>IF(SUM('[4]School 1:School 5'!H28:H28)&gt;0,SUM('[4]School 1:School 5'!H28:H28),"")</f>
        <v/>
      </c>
      <c r="I28" s="194" t="str">
        <f>IF(SUM('[4]School 1:School 5'!I28:I28)&gt;0,SUM('[4]School 1:School 5'!I28:I28),"")</f>
        <v/>
      </c>
      <c r="J28" s="195" t="str">
        <f>IF(SUM('[4]School 1:School 5'!J28:J28)&gt;0,SUM('[4]School 1:School 5'!J28:J28),"")</f>
        <v/>
      </c>
      <c r="K28" s="204" t="str">
        <f>IF(SUM('[4]School 1:School 5'!K28:K28)&gt;0,SUM('[4]School 1:School 5'!K28:K28),"")</f>
        <v/>
      </c>
      <c r="M28" s="93"/>
      <c r="N28" s="223"/>
    </row>
    <row r="29" spans="1:14" s="90" customFormat="1" ht="24.95" customHeight="1" x14ac:dyDescent="0.25">
      <c r="A29" s="183" t="s">
        <v>35</v>
      </c>
      <c r="B29" s="184">
        <v>313</v>
      </c>
      <c r="C29" s="185" t="s">
        <v>195</v>
      </c>
      <c r="D29" s="157" t="str">
        <f t="shared" si="0"/>
        <v/>
      </c>
      <c r="E29" s="194" t="str">
        <f>IF(SUM('[4]School 1:School 5'!E29:E29)&gt;0,SUM('[4]School 1:School 5'!E29:E29),"")</f>
        <v/>
      </c>
      <c r="F29" s="194" t="str">
        <f>IF(SUM('[4]School 1:School 5'!F29:F29)&gt;0,SUM('[4]School 1:School 5'!F29:F29),"")</f>
        <v/>
      </c>
      <c r="G29" s="194" t="str">
        <f>IF(SUM('[4]School 1:School 5'!G29:G29)&gt;0,SUM('[4]School 1:School 5'!G29:G29),"")</f>
        <v/>
      </c>
      <c r="H29" s="194" t="str">
        <f>IF(SUM('[4]School 1:School 5'!H29:H29)&gt;0,SUM('[4]School 1:School 5'!H29:H29),"")</f>
        <v/>
      </c>
      <c r="I29" s="194" t="str">
        <f>IF(SUM('[4]School 1:School 5'!I29:I29)&gt;0,SUM('[4]School 1:School 5'!I29:I29),"")</f>
        <v/>
      </c>
      <c r="J29" s="195" t="str">
        <f>IF(SUM('[4]School 1:School 5'!J29:J29)&gt;0,SUM('[4]School 1:School 5'!J29:J29),"")</f>
        <v/>
      </c>
      <c r="K29" s="204" t="str">
        <f>IF(SUM('[4]School 1:School 5'!K29:K29)&gt;0,SUM('[4]School 1:School 5'!K29:K29),"")</f>
        <v/>
      </c>
      <c r="M29" s="93"/>
      <c r="N29" s="223"/>
    </row>
    <row r="30" spans="1:14" s="90" customFormat="1" ht="24.95" customHeight="1" x14ac:dyDescent="0.25">
      <c r="A30" s="183" t="s">
        <v>36</v>
      </c>
      <c r="B30" s="184">
        <v>314</v>
      </c>
      <c r="C30" s="185" t="s">
        <v>196</v>
      </c>
      <c r="D30" s="157" t="str">
        <f t="shared" si="0"/>
        <v/>
      </c>
      <c r="E30" s="194" t="str">
        <f>IF(SUM('[4]School 1:School 5'!E30:E30)&gt;0,SUM('[4]School 1:School 5'!E30:E30),"")</f>
        <v/>
      </c>
      <c r="F30" s="194" t="str">
        <f>IF(SUM('[4]School 1:School 5'!F30:F30)&gt;0,SUM('[4]School 1:School 5'!F30:F30),"")</f>
        <v/>
      </c>
      <c r="G30" s="194" t="str">
        <f>IF(SUM('[4]School 1:School 5'!G30:G30)&gt;0,SUM('[4]School 1:School 5'!G30:G30),"")</f>
        <v/>
      </c>
      <c r="H30" s="194" t="str">
        <f>IF(SUM('[4]School 1:School 5'!H30:H30)&gt;0,SUM('[4]School 1:School 5'!H30:H30),"")</f>
        <v/>
      </c>
      <c r="I30" s="194" t="str">
        <f>IF(SUM('[4]School 1:School 5'!I30:I30)&gt;0,SUM('[4]School 1:School 5'!I30:I30),"")</f>
        <v/>
      </c>
      <c r="J30" s="195" t="str">
        <f>IF(SUM('[4]School 1:School 5'!J30:J30)&gt;0,SUM('[4]School 1:School 5'!J30:J30),"")</f>
        <v/>
      </c>
      <c r="K30" s="204" t="str">
        <f>IF(SUM('[4]School 1:School 5'!K30:K30)&gt;0,SUM('[4]School 1:School 5'!K30:K30),"")</f>
        <v/>
      </c>
      <c r="M30" s="223" t="s">
        <v>247</v>
      </c>
      <c r="N30" s="223"/>
    </row>
    <row r="31" spans="1:14" s="90" customFormat="1" ht="24.95" customHeight="1" x14ac:dyDescent="0.25">
      <c r="A31" s="183" t="s">
        <v>37</v>
      </c>
      <c r="B31" s="184">
        <v>315</v>
      </c>
      <c r="C31" s="185" t="s">
        <v>38</v>
      </c>
      <c r="D31" s="157" t="str">
        <f t="shared" si="0"/>
        <v/>
      </c>
      <c r="E31" s="194" t="str">
        <f>IF(SUM('[4]School 1:School 5'!E31:E31)&gt;0,SUM('[4]School 1:School 5'!E31:E31),"")</f>
        <v/>
      </c>
      <c r="F31" s="194" t="str">
        <f>IF(SUM('[4]School 1:School 5'!F31:F31)&gt;0,SUM('[4]School 1:School 5'!F31:F31),"")</f>
        <v/>
      </c>
      <c r="G31" s="194" t="str">
        <f>IF(SUM('[4]School 1:School 5'!G31:G31)&gt;0,SUM('[4]School 1:School 5'!G31:G31),"")</f>
        <v/>
      </c>
      <c r="H31" s="194" t="str">
        <f>IF(SUM('[4]School 1:School 5'!H31:H31)&gt;0,SUM('[4]School 1:School 5'!H31:H31),"")</f>
        <v/>
      </c>
      <c r="I31" s="194" t="str">
        <f>IF(SUM('[4]School 1:School 5'!I31:I31)&gt;0,SUM('[4]School 1:School 5'!I31:I31),"")</f>
        <v/>
      </c>
      <c r="J31" s="195" t="str">
        <f>IF(SUM('[4]School 1:School 5'!J31:J31)&gt;0,SUM('[4]School 1:School 5'!J31:J31),"")</f>
        <v/>
      </c>
      <c r="K31" s="204" t="str">
        <f>IF(SUM('[4]School 1:School 5'!K31:K31)&gt;0,SUM('[4]School 1:School 5'!K31:K31),"")</f>
        <v/>
      </c>
      <c r="M31" s="223"/>
      <c r="N31" s="223"/>
    </row>
    <row r="32" spans="1:14" s="90" customFormat="1" ht="24.95" customHeight="1" x14ac:dyDescent="0.25">
      <c r="A32" s="183" t="s">
        <v>39</v>
      </c>
      <c r="B32" s="184">
        <v>316</v>
      </c>
      <c r="C32" s="185" t="s">
        <v>40</v>
      </c>
      <c r="D32" s="157" t="str">
        <f t="shared" si="0"/>
        <v/>
      </c>
      <c r="E32" s="194" t="str">
        <f>IF(SUM('[4]School 1:School 5'!E32:E32)&gt;0,SUM('[4]School 1:School 5'!E32:E32),"")</f>
        <v/>
      </c>
      <c r="F32" s="194" t="str">
        <f>IF(SUM('[4]School 1:School 5'!F32:F32)&gt;0,SUM('[4]School 1:School 5'!F32:F32),"")</f>
        <v/>
      </c>
      <c r="G32" s="194" t="str">
        <f>IF(SUM('[4]School 1:School 5'!G32:G32)&gt;0,SUM('[4]School 1:School 5'!G32:G32),"")</f>
        <v/>
      </c>
      <c r="H32" s="194" t="str">
        <f>IF(SUM('[4]School 1:School 5'!H32:H32)&gt;0,SUM('[4]School 1:School 5'!H32:H32),"")</f>
        <v/>
      </c>
      <c r="I32" s="194" t="str">
        <f>IF(SUM('[4]School 1:School 5'!I32:I32)&gt;0,SUM('[4]School 1:School 5'!I32:I32),"")</f>
        <v/>
      </c>
      <c r="J32" s="195" t="str">
        <f>IF(SUM('[4]School 1:School 5'!J32:J32)&gt;0,SUM('[4]School 1:School 5'!J32:J32),"")</f>
        <v/>
      </c>
      <c r="K32" s="204" t="str">
        <f>IF(SUM('[4]School 1:School 5'!K32:K32)&gt;0,SUM('[4]School 1:School 5'!K32:K32),"")</f>
        <v/>
      </c>
      <c r="M32" s="223"/>
      <c r="N32" s="223"/>
    </row>
    <row r="33" spans="1:23" s="90" customFormat="1" ht="24.95" customHeight="1" x14ac:dyDescent="0.25">
      <c r="A33" s="183" t="s">
        <v>41</v>
      </c>
      <c r="B33" s="184">
        <v>317</v>
      </c>
      <c r="C33" s="185" t="s">
        <v>42</v>
      </c>
      <c r="D33" s="157">
        <f t="shared" si="0"/>
        <v>44995.59</v>
      </c>
      <c r="E33" s="194">
        <f>IF(SUM('[4]School 1:School 5'!E33:E33)&gt;0,SUM('[4]School 1:School 5'!E33:E33),"")</f>
        <v>29108.799999999999</v>
      </c>
      <c r="F33" s="194">
        <f>IF(SUM('[4]School 1:School 5'!F33:F33)&gt;0,SUM('[4]School 1:School 5'!F33:F33),"")</f>
        <v>9118.16</v>
      </c>
      <c r="G33" s="194">
        <f>IF(SUM('[4]School 1:School 5'!G33:G33)&gt;0,SUM('[4]School 1:School 5'!G33:G33),"")</f>
        <v>928</v>
      </c>
      <c r="H33" s="194">
        <f>IF(SUM('[4]School 1:School 5'!H33:H33)&gt;0,SUM('[4]School 1:School 5'!H33:H33),"")</f>
        <v>24.79</v>
      </c>
      <c r="I33" s="194">
        <f>IF(SUM('[4]School 1:School 5'!I33:I33)&gt;0,SUM('[4]School 1:School 5'!I33:I33),"")</f>
        <v>291.49</v>
      </c>
      <c r="J33" s="195" t="str">
        <f>IF(SUM('[4]School 1:School 5'!J33:J33)&gt;0,SUM('[4]School 1:School 5'!J33:J33),"")</f>
        <v/>
      </c>
      <c r="K33" s="204">
        <f>IF(SUM('[4]School 1:School 5'!K33:K33)&gt;0,SUM('[4]School 1:School 5'!K33:K33),"")</f>
        <v>5524.35</v>
      </c>
      <c r="M33" s="223"/>
      <c r="N33" s="223"/>
    </row>
    <row r="34" spans="1:23" s="90" customFormat="1" ht="24.95" customHeight="1" x14ac:dyDescent="0.25">
      <c r="A34" s="183" t="s">
        <v>43</v>
      </c>
      <c r="B34" s="184">
        <v>318</v>
      </c>
      <c r="C34" s="185" t="s">
        <v>44</v>
      </c>
      <c r="D34" s="157" t="str">
        <f t="shared" si="0"/>
        <v/>
      </c>
      <c r="E34" s="194" t="str">
        <f>IF(SUM('[4]School 1:School 5'!E34:E34)&gt;0,SUM('[4]School 1:School 5'!E34:E34),"")</f>
        <v/>
      </c>
      <c r="F34" s="194" t="str">
        <f>IF(SUM('[4]School 1:School 5'!F34:F34)&gt;0,SUM('[4]School 1:School 5'!F34:F34),"")</f>
        <v/>
      </c>
      <c r="G34" s="194" t="str">
        <f>IF(SUM('[4]School 1:School 5'!G34:G34)&gt;0,SUM('[4]School 1:School 5'!G34:G34),"")</f>
        <v/>
      </c>
      <c r="H34" s="194" t="str">
        <f>IF(SUM('[4]School 1:School 5'!H34:H34)&gt;0,SUM('[4]School 1:School 5'!H34:H34),"")</f>
        <v/>
      </c>
      <c r="I34" s="194" t="str">
        <f>IF(SUM('[4]School 1:School 5'!I34:I34)&gt;0,SUM('[4]School 1:School 5'!I34:I34),"")</f>
        <v/>
      </c>
      <c r="J34" s="195" t="str">
        <f>IF(SUM('[4]School 1:School 5'!J34:J34)&gt;0,SUM('[4]School 1:School 5'!J34:J34),"")</f>
        <v/>
      </c>
      <c r="K34" s="204" t="str">
        <f>IF(SUM('[4]School 1:School 5'!K34:K34)&gt;0,SUM('[4]School 1:School 5'!K34:K34),"")</f>
        <v/>
      </c>
      <c r="M34" s="223"/>
      <c r="N34" s="223"/>
    </row>
    <row r="35" spans="1:23" s="90" customFormat="1" ht="24.95" customHeight="1" x14ac:dyDescent="0.25">
      <c r="A35" s="183" t="s">
        <v>45</v>
      </c>
      <c r="B35" s="184">
        <v>319</v>
      </c>
      <c r="C35" s="185" t="s">
        <v>207</v>
      </c>
      <c r="D35" s="157" t="str">
        <f t="shared" si="0"/>
        <v/>
      </c>
      <c r="E35" s="194" t="str">
        <f>IF(SUM('[4]School 1:School 5'!E35:E35)&gt;0,SUM('[4]School 1:School 5'!E35:E35),"")</f>
        <v/>
      </c>
      <c r="F35" s="194" t="str">
        <f>IF(SUM('[4]School 1:School 5'!F35:F35)&gt;0,SUM('[4]School 1:School 5'!F35:F35),"")</f>
        <v/>
      </c>
      <c r="G35" s="194" t="str">
        <f>IF(SUM('[4]School 1:School 5'!G35:G35)&gt;0,SUM('[4]School 1:School 5'!G35:G35),"")</f>
        <v/>
      </c>
      <c r="H35" s="194" t="str">
        <f>IF(SUM('[4]School 1:School 5'!H35:H35)&gt;0,SUM('[4]School 1:School 5'!H35:H35),"")</f>
        <v/>
      </c>
      <c r="I35" s="194" t="str">
        <f>IF(SUM('[4]School 1:School 5'!I35:I35)&gt;0,SUM('[4]School 1:School 5'!I35:I35),"")</f>
        <v/>
      </c>
      <c r="J35" s="195" t="str">
        <f>IF(SUM('[4]School 1:School 5'!J35:J35)&gt;0,SUM('[4]School 1:School 5'!J35:J35),"")</f>
        <v/>
      </c>
      <c r="K35" s="204" t="str">
        <f>IF(SUM('[4]School 1:School 5'!K35:K35)&gt;0,SUM('[4]School 1:School 5'!K35:K35),"")</f>
        <v/>
      </c>
      <c r="M35" s="223"/>
      <c r="N35" s="223"/>
    </row>
    <row r="36" spans="1:23" s="90" customFormat="1" ht="24.95" customHeight="1" x14ac:dyDescent="0.25">
      <c r="A36" s="183" t="s">
        <v>46</v>
      </c>
      <c r="B36" s="184">
        <v>320</v>
      </c>
      <c r="C36" s="185" t="s">
        <v>47</v>
      </c>
      <c r="D36" s="157">
        <f t="shared" si="0"/>
        <v>302795.98</v>
      </c>
      <c r="E36" s="194">
        <f>IF(SUM('[4]School 1:School 5'!E36:E36)&gt;0,SUM('[4]School 1:School 5'!E36:E36),"")</f>
        <v>192166.39999999999</v>
      </c>
      <c r="F36" s="194">
        <f>IF(SUM('[4]School 1:School 5'!F36:F36)&gt;0,SUM('[4]School 1:School 5'!F36:F36),"")</f>
        <v>50029.4</v>
      </c>
      <c r="G36" s="194">
        <f>IF(SUM('[4]School 1:School 5'!G36:G36)&gt;0,SUM('[4]School 1:School 5'!G36:G36),"")</f>
        <v>858.45</v>
      </c>
      <c r="H36" s="194">
        <f>IF(SUM('[4]School 1:School 5'!H36:H36)&gt;0,SUM('[4]School 1:School 5'!H36:H36),"")</f>
        <v>20679.330000000002</v>
      </c>
      <c r="I36" s="194" t="str">
        <f>IF(SUM('[4]School 1:School 5'!I36:I36)&gt;0,SUM('[4]School 1:School 5'!I36:I36),"")</f>
        <v/>
      </c>
      <c r="J36" s="195">
        <f>IF(SUM('[4]School 1:School 5'!J36:J36)&gt;0,SUM('[4]School 1:School 5'!J36:J36),"")</f>
        <v>1644.06</v>
      </c>
      <c r="K36" s="204">
        <f>IF(SUM('[4]School 1:School 5'!K36:K36)&gt;0,SUM('[4]School 1:School 5'!K36:K36),"")</f>
        <v>37418.339999999997</v>
      </c>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94" t="str">
        <f>IF(SUM('[4]School 1:School 5'!E37:E37)&gt;0,SUM('[4]School 1:School 5'!E37:E37),"")</f>
        <v/>
      </c>
      <c r="F37" s="194" t="str">
        <f>IF(SUM('[4]School 1:School 5'!F37:F37)&gt;0,SUM('[4]School 1:School 5'!F37:F37),"")</f>
        <v/>
      </c>
      <c r="G37" s="194" t="str">
        <f>IF(SUM('[4]School 1:School 5'!G37:G37)&gt;0,SUM('[4]School 1:School 5'!G37:G37),"")</f>
        <v/>
      </c>
      <c r="H37" s="194" t="str">
        <f>IF(SUM('[4]School 1:School 5'!H37:H37)&gt;0,SUM('[4]School 1:School 5'!H37:H37),"")</f>
        <v/>
      </c>
      <c r="I37" s="194" t="str">
        <f>IF(SUM('[4]School 1:School 5'!I37:I37)&gt;0,SUM('[4]School 1:School 5'!I37:I37),"")</f>
        <v/>
      </c>
      <c r="J37" s="195" t="str">
        <f>IF(SUM('[4]School 1:School 5'!J37:J37)&gt;0,SUM('[4]School 1:School 5'!J37:J37),"")</f>
        <v/>
      </c>
      <c r="K37" s="204" t="str">
        <f>IF(SUM('[4]School 1:School 5'!K37:K37)&gt;0,SUM('[4]School 1:School 5'!K37:K37),"")</f>
        <v/>
      </c>
      <c r="M37" s="223"/>
      <c r="N37" s="223"/>
    </row>
    <row r="38" spans="1:23" s="90" customFormat="1" ht="24.95" customHeight="1" x14ac:dyDescent="0.25">
      <c r="A38" s="183" t="s">
        <v>50</v>
      </c>
      <c r="B38" s="184">
        <v>322</v>
      </c>
      <c r="C38" s="185" t="s">
        <v>51</v>
      </c>
      <c r="D38" s="157" t="str">
        <f t="shared" si="0"/>
        <v/>
      </c>
      <c r="E38" s="194" t="str">
        <f>IF(SUM('[4]School 1:School 5'!E38:E38)&gt;0,SUM('[4]School 1:School 5'!E38:E38),"")</f>
        <v/>
      </c>
      <c r="F38" s="194" t="str">
        <f>IF(SUM('[4]School 1:School 5'!F38:F38)&gt;0,SUM('[4]School 1:School 5'!F38:F38),"")</f>
        <v/>
      </c>
      <c r="G38" s="194" t="str">
        <f>IF(SUM('[4]School 1:School 5'!G38:G38)&gt;0,SUM('[4]School 1:School 5'!G38:G38),"")</f>
        <v/>
      </c>
      <c r="H38" s="194" t="str">
        <f>IF(SUM('[4]School 1:School 5'!H38:H38)&gt;0,SUM('[4]School 1:School 5'!H38:H38),"")</f>
        <v/>
      </c>
      <c r="I38" s="194" t="str">
        <f>IF(SUM('[4]School 1:School 5'!I38:I38)&gt;0,SUM('[4]School 1:School 5'!I38:I38),"")</f>
        <v/>
      </c>
      <c r="J38" s="195" t="str">
        <f>IF(SUM('[4]School 1:School 5'!J38:J38)&gt;0,SUM('[4]School 1:School 5'!J38:J38),"")</f>
        <v/>
      </c>
      <c r="K38" s="204" t="str">
        <f>IF(SUM('[4]School 1:School 5'!K38:K38)&gt;0,SUM('[4]School 1:School 5'!K38:K38),"")</f>
        <v/>
      </c>
      <c r="M38" s="223"/>
      <c r="N38" s="223"/>
    </row>
    <row r="39" spans="1:23" s="90" customFormat="1" ht="24.95" customHeight="1" x14ac:dyDescent="0.25">
      <c r="A39" s="183" t="s">
        <v>52</v>
      </c>
      <c r="B39" s="184">
        <v>345</v>
      </c>
      <c r="C39" s="185" t="s">
        <v>53</v>
      </c>
      <c r="D39" s="157">
        <f t="shared" si="0"/>
        <v>32270.25</v>
      </c>
      <c r="E39" s="194">
        <f>IF(SUM('[4]School 1:School 5'!E39:E39)&gt;0,SUM('[4]School 1:School 5'!E39:E39),"")</f>
        <v>22014.2</v>
      </c>
      <c r="F39" s="194">
        <f>IF(SUM('[4]School 1:School 5'!F39:F39)&gt;0,SUM('[4]School 1:School 5'!F39:F39),"")</f>
        <v>5091.83</v>
      </c>
      <c r="G39" s="194">
        <f>IF(SUM('[4]School 1:School 5'!G39:G39)&gt;0,SUM('[4]School 1:School 5'!G39:G39),"")</f>
        <v>401.76</v>
      </c>
      <c r="H39" s="194">
        <f>IF(SUM('[4]School 1:School 5'!H39:H39)&gt;0,SUM('[4]School 1:School 5'!H39:H39),"")</f>
        <v>24.79</v>
      </c>
      <c r="I39" s="194">
        <f>IF(SUM('[4]School 1:School 5'!I39:I39)&gt;0,SUM('[4]School 1:School 5'!I39:I39),"")</f>
        <v>291.49</v>
      </c>
      <c r="J39" s="195">
        <f>IF(SUM('[4]School 1:School 5'!J39:J39)&gt;0,SUM('[4]School 1:School 5'!J39:J39),"")</f>
        <v>467</v>
      </c>
      <c r="K39" s="204">
        <f>IF(SUM('[4]School 1:School 5'!K39:K39)&gt;0,SUM('[4]School 1:School 5'!K39:K39),"")</f>
        <v>3979.1800000000003</v>
      </c>
      <c r="M39" s="94"/>
      <c r="N39" s="94"/>
    </row>
    <row r="40" spans="1:23" s="90" customFormat="1" ht="24.95" customHeight="1" x14ac:dyDescent="0.25">
      <c r="A40" s="183" t="s">
        <v>54</v>
      </c>
      <c r="B40" s="184">
        <v>323</v>
      </c>
      <c r="C40" s="185" t="s">
        <v>55</v>
      </c>
      <c r="D40" s="157">
        <f t="shared" si="0"/>
        <v>134785.85999999999</v>
      </c>
      <c r="E40" s="194">
        <f>IF(SUM('[4]School 1:School 5'!E40:E40)&gt;0,SUM('[4]School 1:School 5'!E40:E40),"")</f>
        <v>86693.68</v>
      </c>
      <c r="F40" s="194">
        <f>IF(SUM('[4]School 1:School 5'!F40:F40)&gt;0,SUM('[4]School 1:School 5'!F40:F40),"")</f>
        <v>24797.71</v>
      </c>
      <c r="G40" s="194">
        <f>IF(SUM('[4]School 1:School 5'!G40:G40)&gt;0,SUM('[4]School 1:School 5'!G40:G40),"")</f>
        <v>352.62</v>
      </c>
      <c r="H40" s="194">
        <f>IF(SUM('[4]School 1:School 5'!H40:H40)&gt;0,SUM('[4]School 1:School 5'!H40:H40),"")</f>
        <v>4749.3599999999997</v>
      </c>
      <c r="I40" s="194">
        <f>IF(SUM('[4]School 1:School 5'!I40:I40)&gt;0,SUM('[4]School 1:School 5'!I40:I40),"")</f>
        <v>582.97</v>
      </c>
      <c r="J40" s="195">
        <f>IF(SUM('[4]School 1:School 5'!J40:J40)&gt;0,SUM('[4]School 1:School 5'!J40:J40),"")</f>
        <v>90</v>
      </c>
      <c r="K40" s="204">
        <f>IF(SUM('[4]School 1:School 5'!K40:K40)&gt;0,SUM('[4]School 1:School 5'!K40:K40),"")</f>
        <v>17519.52</v>
      </c>
      <c r="M40" s="93"/>
      <c r="N40" s="223" t="s">
        <v>163</v>
      </c>
    </row>
    <row r="41" spans="1:23" s="90" customFormat="1" ht="24.95" customHeight="1" x14ac:dyDescent="0.25">
      <c r="A41" s="183" t="s">
        <v>56</v>
      </c>
      <c r="B41" s="184">
        <v>324</v>
      </c>
      <c r="C41" s="185" t="s">
        <v>57</v>
      </c>
      <c r="D41" s="157" t="str">
        <f t="shared" si="0"/>
        <v/>
      </c>
      <c r="E41" s="194" t="str">
        <f>IF(SUM('[4]School 1:School 5'!E41:E41)&gt;0,SUM('[4]School 1:School 5'!E41:E41),"")</f>
        <v/>
      </c>
      <c r="F41" s="194" t="str">
        <f>IF(SUM('[4]School 1:School 5'!F41:F41)&gt;0,SUM('[4]School 1:School 5'!F41:F41),"")</f>
        <v/>
      </c>
      <c r="G41" s="194" t="str">
        <f>IF(SUM('[4]School 1:School 5'!G41:G41)&gt;0,SUM('[4]School 1:School 5'!G41:G41),"")</f>
        <v/>
      </c>
      <c r="H41" s="194" t="str">
        <f>IF(SUM('[4]School 1:School 5'!H41:H41)&gt;0,SUM('[4]School 1:School 5'!H41:H41),"")</f>
        <v/>
      </c>
      <c r="I41" s="194" t="str">
        <f>IF(SUM('[4]School 1:School 5'!I41:I41)&gt;0,SUM('[4]School 1:School 5'!I41:I41),"")</f>
        <v/>
      </c>
      <c r="J41" s="195" t="str">
        <f>IF(SUM('[4]School 1:School 5'!J41:J41)&gt;0,SUM('[4]School 1:School 5'!J41:J41),"")</f>
        <v/>
      </c>
      <c r="K41" s="204" t="str">
        <f>IF(SUM('[4]School 1:School 5'!K41:K41)&gt;0,SUM('[4]School 1:School 5'!K41:K41),"")</f>
        <v/>
      </c>
      <c r="M41" s="93"/>
      <c r="N41" s="223"/>
    </row>
    <row r="42" spans="1:23" s="90" customFormat="1" ht="24.95" customHeight="1" x14ac:dyDescent="0.25">
      <c r="A42" s="183" t="s">
        <v>58</v>
      </c>
      <c r="B42" s="184">
        <v>325</v>
      </c>
      <c r="C42" s="185" t="s">
        <v>59</v>
      </c>
      <c r="D42" s="157" t="str">
        <f t="shared" si="0"/>
        <v/>
      </c>
      <c r="E42" s="194" t="str">
        <f>IF(SUM('[4]School 1:School 5'!E42:E42)&gt;0,SUM('[4]School 1:School 5'!E42:E42),"")</f>
        <v/>
      </c>
      <c r="F42" s="194" t="str">
        <f>IF(SUM('[4]School 1:School 5'!F42:F42)&gt;0,SUM('[4]School 1:School 5'!F42:F42),"")</f>
        <v/>
      </c>
      <c r="G42" s="194" t="str">
        <f>IF(SUM('[4]School 1:School 5'!G42:G42)&gt;0,SUM('[4]School 1:School 5'!G42:G42),"")</f>
        <v/>
      </c>
      <c r="H42" s="194" t="str">
        <f>IF(SUM('[4]School 1:School 5'!H42:H42)&gt;0,SUM('[4]School 1:School 5'!H42:H42),"")</f>
        <v/>
      </c>
      <c r="I42" s="194" t="str">
        <f>IF(SUM('[4]School 1:School 5'!I42:I42)&gt;0,SUM('[4]School 1:School 5'!I42:I42),"")</f>
        <v/>
      </c>
      <c r="J42" s="195" t="str">
        <f>IF(SUM('[4]School 1:School 5'!J42:J42)&gt;0,SUM('[4]School 1:School 5'!J42:J42),"")</f>
        <v/>
      </c>
      <c r="K42" s="204" t="str">
        <f>IF(SUM('[4]School 1:School 5'!K42:K42)&gt;0,SUM('[4]School 1:School 5'!K42:K42),"")</f>
        <v/>
      </c>
      <c r="M42" s="93"/>
      <c r="N42" s="223" t="s">
        <v>164</v>
      </c>
    </row>
    <row r="43" spans="1:23" s="90" customFormat="1" ht="24.95" customHeight="1" x14ac:dyDescent="0.25">
      <c r="A43" s="183" t="s">
        <v>60</v>
      </c>
      <c r="B43" s="184">
        <v>326</v>
      </c>
      <c r="C43" s="185" t="s">
        <v>61</v>
      </c>
      <c r="D43" s="157">
        <f t="shared" si="0"/>
        <v>17857.37</v>
      </c>
      <c r="E43" s="194">
        <f>IF(SUM('[4]School 1:School 5'!E43:E43)&gt;0,SUM('[4]School 1:School 5'!E43:E43),"")</f>
        <v>12870.8</v>
      </c>
      <c r="F43" s="194">
        <f>IF(SUM('[4]School 1:School 5'!F43:F43)&gt;0,SUM('[4]School 1:School 5'!F43:F43),"")</f>
        <v>2642.75</v>
      </c>
      <c r="G43" s="194" t="str">
        <f>IF(SUM('[4]School 1:School 5'!G43:G43)&gt;0,SUM('[4]School 1:School 5'!G43:G43),"")</f>
        <v/>
      </c>
      <c r="H43" s="194">
        <f>IF(SUM('[4]School 1:School 5'!H43:H43)&gt;0,SUM('[4]School 1:School 5'!H43:H43),"")</f>
        <v>24.79</v>
      </c>
      <c r="I43" s="194" t="str">
        <f>IF(SUM('[4]School 1:School 5'!I43:I43)&gt;0,SUM('[4]School 1:School 5'!I43:I43),"")</f>
        <v/>
      </c>
      <c r="J43" s="195">
        <f>IF(SUM('[4]School 1:School 5'!J43:J43)&gt;0,SUM('[4]School 1:School 5'!J43:J43),"")</f>
        <v>97</v>
      </c>
      <c r="K43" s="204">
        <f>IF(SUM('[4]School 1:School 5'!K43:K43)&gt;0,SUM('[4]School 1:School 5'!K43:K43),"")</f>
        <v>2222.0299999999997</v>
      </c>
      <c r="M43" s="93"/>
      <c r="N43" s="223"/>
    </row>
    <row r="44" spans="1:23" s="90" customFormat="1" ht="33" customHeight="1" x14ac:dyDescent="0.25">
      <c r="A44" s="183" t="s">
        <v>107</v>
      </c>
      <c r="B44" s="184">
        <v>359</v>
      </c>
      <c r="C44" s="185" t="s">
        <v>224</v>
      </c>
      <c r="D44" s="157" t="str">
        <f t="shared" si="0"/>
        <v/>
      </c>
      <c r="E44" s="194" t="str">
        <f>IF(SUM('[4]School 1:School 5'!E44:E44)&gt;0,SUM('[4]School 1:School 5'!E44:E44),"")</f>
        <v/>
      </c>
      <c r="F44" s="194" t="str">
        <f>IF(SUM('[4]School 1:School 5'!F44:F44)&gt;0,SUM('[4]School 1:School 5'!F44:F44),"")</f>
        <v/>
      </c>
      <c r="G44" s="194" t="str">
        <f>IF(SUM('[4]School 1:School 5'!G44:G44)&gt;0,SUM('[4]School 1:School 5'!G44:G44),"")</f>
        <v/>
      </c>
      <c r="H44" s="194" t="str">
        <f>IF(SUM('[4]School 1:School 5'!H44:H44)&gt;0,SUM('[4]School 1:School 5'!H44:H44),"")</f>
        <v/>
      </c>
      <c r="I44" s="194" t="str">
        <f>IF(SUM('[4]School 1:School 5'!I44:I44)&gt;0,SUM('[4]School 1:School 5'!I44:I44),"")</f>
        <v/>
      </c>
      <c r="J44" s="195" t="str">
        <f>IF(SUM('[4]School 1:School 5'!J44:J44)&gt;0,SUM('[4]School 1:School 5'!J44:J44),"")</f>
        <v/>
      </c>
      <c r="K44" s="204" t="str">
        <f>IF(SUM('[4]School 1:School 5'!K44:K44)&gt;0,SUM('[4]School 1:School 5'!K44:K44),"")</f>
        <v/>
      </c>
      <c r="M44" s="93"/>
      <c r="N44" s="223" t="s">
        <v>165</v>
      </c>
    </row>
    <row r="45" spans="1:23" s="90" customFormat="1" ht="24.95" customHeight="1" x14ac:dyDescent="0.25">
      <c r="A45" s="183" t="s">
        <v>62</v>
      </c>
      <c r="B45" s="184">
        <v>327</v>
      </c>
      <c r="C45" s="185" t="s">
        <v>63</v>
      </c>
      <c r="D45" s="157" t="str">
        <f t="shared" si="0"/>
        <v/>
      </c>
      <c r="E45" s="194" t="str">
        <f>IF(SUM('[4]School 1:School 5'!E45:E45)&gt;0,SUM('[4]School 1:School 5'!E45:E45),"")</f>
        <v/>
      </c>
      <c r="F45" s="194" t="str">
        <f>IF(SUM('[4]School 1:School 5'!F45:F45)&gt;0,SUM('[4]School 1:School 5'!F45:F45),"")</f>
        <v/>
      </c>
      <c r="G45" s="194" t="str">
        <f>IF(SUM('[4]School 1:School 5'!G45:G45)&gt;0,SUM('[4]School 1:School 5'!G45:G45),"")</f>
        <v/>
      </c>
      <c r="H45" s="194" t="str">
        <f>IF(SUM('[4]School 1:School 5'!H45:H45)&gt;0,SUM('[4]School 1:School 5'!H45:H45),"")</f>
        <v/>
      </c>
      <c r="I45" s="194" t="str">
        <f>IF(SUM('[4]School 1:School 5'!I45:I45)&gt;0,SUM('[4]School 1:School 5'!I45:I45),"")</f>
        <v/>
      </c>
      <c r="J45" s="195" t="str">
        <f>IF(SUM('[4]School 1:School 5'!J45:J45)&gt;0,SUM('[4]School 1:School 5'!J45:J45),"")</f>
        <v/>
      </c>
      <c r="K45" s="204" t="str">
        <f>IF(SUM('[4]School 1:School 5'!K45:K45)&gt;0,SUM('[4]School 1:School 5'!K45:K45),"")</f>
        <v/>
      </c>
      <c r="M45" s="93"/>
      <c r="N45" s="223"/>
    </row>
    <row r="46" spans="1:23" s="90" customFormat="1" ht="24.95" customHeight="1" x14ac:dyDescent="0.25">
      <c r="A46" s="183" t="s">
        <v>64</v>
      </c>
      <c r="B46" s="184">
        <v>328</v>
      </c>
      <c r="C46" s="185" t="s">
        <v>65</v>
      </c>
      <c r="D46" s="157" t="str">
        <f t="shared" si="0"/>
        <v/>
      </c>
      <c r="E46" s="194" t="str">
        <f>IF(SUM('[4]School 1:School 5'!E46:E46)&gt;0,SUM('[4]School 1:School 5'!E46:E46),"")</f>
        <v/>
      </c>
      <c r="F46" s="194" t="str">
        <f>IF(SUM('[4]School 1:School 5'!F46:F46)&gt;0,SUM('[4]School 1:School 5'!F46:F46),"")</f>
        <v/>
      </c>
      <c r="G46" s="194" t="str">
        <f>IF(SUM('[4]School 1:School 5'!G46:G46)&gt;0,SUM('[4]School 1:School 5'!G46:G46),"")</f>
        <v/>
      </c>
      <c r="H46" s="194" t="str">
        <f>IF(SUM('[4]School 1:School 5'!H46:H46)&gt;0,SUM('[4]School 1:School 5'!H46:H46),"")</f>
        <v/>
      </c>
      <c r="I46" s="194" t="str">
        <f>IF(SUM('[4]School 1:School 5'!I46:I46)&gt;0,SUM('[4]School 1:School 5'!I46:I46),"")</f>
        <v/>
      </c>
      <c r="J46" s="195" t="str">
        <f>IF(SUM('[4]School 1:School 5'!J46:J46)&gt;0,SUM('[4]School 1:School 5'!J46:J46),"")</f>
        <v/>
      </c>
      <c r="K46" s="204" t="str">
        <f>IF(SUM('[4]School 1:School 5'!K46:K46)&gt;0,SUM('[4]School 1:School 5'!K46:K46),"")</f>
        <v/>
      </c>
      <c r="M46" s="93"/>
      <c r="N46" s="223" t="s">
        <v>166</v>
      </c>
    </row>
    <row r="47" spans="1:23" s="90" customFormat="1" ht="24.95" customHeight="1" x14ac:dyDescent="0.25">
      <c r="A47" s="183" t="s">
        <v>66</v>
      </c>
      <c r="B47" s="184">
        <v>329</v>
      </c>
      <c r="C47" s="185" t="s">
        <v>67</v>
      </c>
      <c r="D47" s="157" t="str">
        <f t="shared" si="0"/>
        <v/>
      </c>
      <c r="E47" s="194" t="str">
        <f>IF(SUM('[4]School 1:School 5'!E47:E47)&gt;0,SUM('[4]School 1:School 5'!E47:E47),"")</f>
        <v/>
      </c>
      <c r="F47" s="194" t="str">
        <f>IF(SUM('[4]School 1:School 5'!F47:F47)&gt;0,SUM('[4]School 1:School 5'!F47:F47),"")</f>
        <v/>
      </c>
      <c r="G47" s="194" t="str">
        <f>IF(SUM('[4]School 1:School 5'!G47:G47)&gt;0,SUM('[4]School 1:School 5'!G47:G47),"")</f>
        <v/>
      </c>
      <c r="H47" s="194" t="str">
        <f>IF(SUM('[4]School 1:School 5'!H47:H47)&gt;0,SUM('[4]School 1:School 5'!H47:H47),"")</f>
        <v/>
      </c>
      <c r="I47" s="194" t="str">
        <f>IF(SUM('[4]School 1:School 5'!I47:I47)&gt;0,SUM('[4]School 1:School 5'!I47:I47),"")</f>
        <v/>
      </c>
      <c r="J47" s="195" t="str">
        <f>IF(SUM('[4]School 1:School 5'!J47:J47)&gt;0,SUM('[4]School 1:School 5'!J47:J47),"")</f>
        <v/>
      </c>
      <c r="K47" s="204" t="str">
        <f>IF(SUM('[4]School 1:School 5'!K47:K47)&gt;0,SUM('[4]School 1:School 5'!K47:K47),"")</f>
        <v/>
      </c>
      <c r="M47" s="93"/>
      <c r="N47" s="223"/>
    </row>
    <row r="48" spans="1:23" s="90" customFormat="1" ht="24.95" customHeight="1" x14ac:dyDescent="0.25">
      <c r="A48" s="183" t="s">
        <v>68</v>
      </c>
      <c r="B48" s="184">
        <v>330</v>
      </c>
      <c r="C48" s="185" t="s">
        <v>209</v>
      </c>
      <c r="D48" s="157">
        <f t="shared" si="0"/>
        <v>194987.44000000003</v>
      </c>
      <c r="E48" s="194">
        <f>IF(SUM('[4]School 1:School 5'!E48:E48)&gt;0,SUM('[4]School 1:School 5'!E48:E48),"")</f>
        <v>125604.74</v>
      </c>
      <c r="F48" s="194">
        <f>IF(SUM('[4]School 1:School 5'!F48:F48)&gt;0,SUM('[4]School 1:School 5'!F48:F48),"")</f>
        <v>36945.64</v>
      </c>
      <c r="G48" s="194">
        <f>IF(SUM('[4]School 1:School 5'!G48:G48)&gt;0,SUM('[4]School 1:School 5'!G48:G48),"")</f>
        <v>1103.28</v>
      </c>
      <c r="H48" s="194">
        <f>IF(SUM('[4]School 1:School 5'!H48:H48)&gt;0,SUM('[4]School 1:School 5'!H48:H48),"")</f>
        <v>5780.64</v>
      </c>
      <c r="I48" s="194">
        <f>IF(SUM('[4]School 1:School 5'!I48:I48)&gt;0,SUM('[4]School 1:School 5'!I48:I48),"")</f>
        <v>582.97</v>
      </c>
      <c r="J48" s="195">
        <f>IF(SUM('[4]School 1:School 5'!J48:J48)&gt;0,SUM('[4]School 1:School 5'!J48:J48),"")</f>
        <v>780</v>
      </c>
      <c r="K48" s="204">
        <f>IF(SUM('[4]School 1:School 5'!K48:K48)&gt;0,SUM('[4]School 1:School 5'!K48:K48),"")</f>
        <v>24190.170000000002</v>
      </c>
      <c r="M48" s="93"/>
      <c r="N48" s="151"/>
    </row>
    <row r="49" spans="1:14" s="90" customFormat="1" ht="24.95" customHeight="1" x14ac:dyDescent="0.25">
      <c r="A49" s="183" t="s">
        <v>69</v>
      </c>
      <c r="B49" s="184">
        <v>333</v>
      </c>
      <c r="C49" s="185" t="s">
        <v>70</v>
      </c>
      <c r="D49" s="157" t="str">
        <f t="shared" si="0"/>
        <v/>
      </c>
      <c r="E49" s="194" t="str">
        <f>IF(SUM('[4]School 1:School 5'!E49:E49)&gt;0,SUM('[4]School 1:School 5'!E49:E49),"")</f>
        <v/>
      </c>
      <c r="F49" s="194" t="str">
        <f>IF(SUM('[4]School 1:School 5'!F49:F49)&gt;0,SUM('[4]School 1:School 5'!F49:F49),"")</f>
        <v/>
      </c>
      <c r="G49" s="194" t="str">
        <f>IF(SUM('[4]School 1:School 5'!G49:G49)&gt;0,SUM('[4]School 1:School 5'!G49:G49),"")</f>
        <v/>
      </c>
      <c r="H49" s="194" t="str">
        <f>IF(SUM('[4]School 1:School 5'!H49:H49)&gt;0,SUM('[4]School 1:School 5'!H49:H49),"")</f>
        <v/>
      </c>
      <c r="I49" s="194" t="str">
        <f>IF(SUM('[4]School 1:School 5'!I49:I49)&gt;0,SUM('[4]School 1:School 5'!I49:I49),"")</f>
        <v/>
      </c>
      <c r="J49" s="195" t="str">
        <f>IF(SUM('[4]School 1:School 5'!J49:J49)&gt;0,SUM('[4]School 1:School 5'!J49:J49),"")</f>
        <v/>
      </c>
      <c r="K49" s="204" t="str">
        <f>IF(SUM('[4]School 1:School 5'!K49:K49)&gt;0,SUM('[4]School 1:School 5'!K49:K49),"")</f>
        <v/>
      </c>
      <c r="M49" s="93"/>
      <c r="N49" s="152" t="s">
        <v>121</v>
      </c>
    </row>
    <row r="50" spans="1:14" s="90" customFormat="1" ht="24.95" customHeight="1" x14ac:dyDescent="0.25">
      <c r="A50" s="183" t="s">
        <v>71</v>
      </c>
      <c r="B50" s="184">
        <v>334</v>
      </c>
      <c r="C50" s="185" t="s">
        <v>206</v>
      </c>
      <c r="D50" s="157">
        <f t="shared" si="0"/>
        <v>177544.21000000002</v>
      </c>
      <c r="E50" s="194">
        <f>IF(SUM('[4]School 1:School 5'!E50:E50)&gt;0,SUM('[4]School 1:School 5'!E50:E50),"")</f>
        <v>67941.450000000012</v>
      </c>
      <c r="F50" s="194">
        <f>IF(SUM('[4]School 1:School 5'!F50:F50)&gt;0,SUM('[4]School 1:School 5'!F50:F50),"")</f>
        <v>21816.86</v>
      </c>
      <c r="G50" s="194">
        <f>IF(SUM('[4]School 1:School 5'!G50:G50)&gt;0,SUM('[4]School 1:School 5'!G50:G50),"")</f>
        <v>512.69000000000005</v>
      </c>
      <c r="H50" s="194">
        <f>IF(SUM('[4]School 1:School 5'!H50:H50)&gt;0,SUM('[4]School 1:School 5'!H50:H50),"")</f>
        <v>6921.28</v>
      </c>
      <c r="I50" s="194">
        <f>IF(SUM('[4]School 1:School 5'!I50:I50)&gt;0,SUM('[4]School 1:School 5'!I50:I50),"")</f>
        <v>64921.46</v>
      </c>
      <c r="J50" s="195">
        <f>IF(SUM('[4]School 1:School 5'!J50:J50)&gt;0,SUM('[4]School 1:School 5'!J50:J50),"")</f>
        <v>815</v>
      </c>
      <c r="K50" s="204">
        <f>IF(SUM('[4]School 1:School 5'!K50:K50)&gt;0,SUM('[4]School 1:School 5'!K50:K50),"")</f>
        <v>14615.470000000001</v>
      </c>
      <c r="M50" s="93"/>
      <c r="N50" s="151"/>
    </row>
    <row r="51" spans="1:14" s="90" customFormat="1" ht="24.95" customHeight="1" x14ac:dyDescent="0.25">
      <c r="A51" s="183" t="s">
        <v>72</v>
      </c>
      <c r="B51" s="184">
        <v>335</v>
      </c>
      <c r="C51" s="185" t="s">
        <v>197</v>
      </c>
      <c r="D51" s="157" t="str">
        <f t="shared" si="0"/>
        <v/>
      </c>
      <c r="E51" s="194" t="str">
        <f>IF(SUM('[4]School 1:School 5'!E51:E51)&gt;0,SUM('[4]School 1:School 5'!E51:E51),"")</f>
        <v/>
      </c>
      <c r="F51" s="194" t="str">
        <f>IF(SUM('[4]School 1:School 5'!F51:F51)&gt;0,SUM('[4]School 1:School 5'!F51:F51),"")</f>
        <v/>
      </c>
      <c r="G51" s="194" t="str">
        <f>IF(SUM('[4]School 1:School 5'!G51:G51)&gt;0,SUM('[4]School 1:School 5'!G51:G51),"")</f>
        <v/>
      </c>
      <c r="H51" s="194" t="str">
        <f>IF(SUM('[4]School 1:School 5'!H51:H51)&gt;0,SUM('[4]School 1:School 5'!H51:H51),"")</f>
        <v/>
      </c>
      <c r="I51" s="194" t="str">
        <f>IF(SUM('[4]School 1:School 5'!I51:I51)&gt;0,SUM('[4]School 1:School 5'!I51:I51),"")</f>
        <v/>
      </c>
      <c r="J51" s="195" t="str">
        <f>IF(SUM('[4]School 1:School 5'!J51:J51)&gt;0,SUM('[4]School 1:School 5'!J51:J51),"")</f>
        <v/>
      </c>
      <c r="K51" s="204" t="str">
        <f>IF(SUM('[4]School 1:School 5'!K51:K51)&gt;0,SUM('[4]School 1:School 5'!K51:K51),"")</f>
        <v/>
      </c>
      <c r="M51" s="152" t="s">
        <v>75</v>
      </c>
      <c r="N51" s="93"/>
    </row>
    <row r="52" spans="1:14" s="90" customFormat="1" ht="24.95" customHeight="1" x14ac:dyDescent="0.25">
      <c r="A52" s="183" t="s">
        <v>73</v>
      </c>
      <c r="B52" s="184">
        <v>336</v>
      </c>
      <c r="C52" s="185" t="s">
        <v>74</v>
      </c>
      <c r="D52" s="157">
        <f t="shared" si="0"/>
        <v>109668.69</v>
      </c>
      <c r="E52" s="194">
        <f>IF(SUM('[4]School 1:School 5'!E52:E52)&gt;0,SUM('[4]School 1:School 5'!E52:E52),"")</f>
        <v>55365.5</v>
      </c>
      <c r="F52" s="194">
        <f>IF(SUM('[4]School 1:School 5'!F52:F52)&gt;0,SUM('[4]School 1:School 5'!F52:F52),"")</f>
        <v>17975.53</v>
      </c>
      <c r="G52" s="194" t="str">
        <f>IF(SUM('[4]School 1:School 5'!G52:G52)&gt;0,SUM('[4]School 1:School 5'!G52:G52),"")</f>
        <v/>
      </c>
      <c r="H52" s="194">
        <f>IF(SUM('[4]School 1:School 5'!H52:H52)&gt;0,SUM('[4]School 1:School 5'!H52:H52),"")</f>
        <v>6689.86</v>
      </c>
      <c r="I52" s="194">
        <f>IF(SUM('[4]School 1:School 5'!I52:I52)&gt;0,SUM('[4]School 1:School 5'!I52:I52),"")</f>
        <v>16180.22</v>
      </c>
      <c r="J52" s="195">
        <f>IF(SUM('[4]School 1:School 5'!J52:J52)&gt;0,SUM('[4]School 1:School 5'!J52:J52),"")</f>
        <v>1904.64</v>
      </c>
      <c r="K52" s="204">
        <f>IF(SUM('[4]School 1:School 5'!K52:K52)&gt;0,SUM('[4]School 1:School 5'!K52:K52),"")</f>
        <v>11552.94</v>
      </c>
      <c r="M52" s="152"/>
      <c r="N52" s="93"/>
    </row>
    <row r="53" spans="1:14" s="90" customFormat="1" ht="24.95" customHeight="1" x14ac:dyDescent="0.25">
      <c r="A53" s="183" t="s">
        <v>76</v>
      </c>
      <c r="B53" s="184">
        <v>337</v>
      </c>
      <c r="C53" s="185" t="s">
        <v>210</v>
      </c>
      <c r="D53" s="157">
        <f t="shared" si="0"/>
        <v>966759.95</v>
      </c>
      <c r="E53" s="194">
        <f>IF(SUM('[4]School 1:School 5'!E53:E53)&gt;0,SUM('[4]School 1:School 5'!E53:E53),"")</f>
        <v>302491.59999999998</v>
      </c>
      <c r="F53" s="194">
        <f>IF(SUM('[4]School 1:School 5'!F53:F53)&gt;0,SUM('[4]School 1:School 5'!F53:F53),"")</f>
        <v>97035.89</v>
      </c>
      <c r="G53" s="194">
        <f>IF(SUM('[4]School 1:School 5'!G53:G53)&gt;0,SUM('[4]School 1:School 5'!G53:G53),"")</f>
        <v>7312.91</v>
      </c>
      <c r="H53" s="194">
        <f>IF(SUM('[4]School 1:School 5'!H53:H53)&gt;0,SUM('[4]School 1:School 5'!H53:H53),"")</f>
        <v>11433.79</v>
      </c>
      <c r="I53" s="194">
        <f>IF(SUM('[4]School 1:School 5'!I53:I53)&gt;0,SUM('[4]School 1:School 5'!I53:I53),"")</f>
        <v>485915.58999999997</v>
      </c>
      <c r="J53" s="195">
        <f>IF(SUM('[4]School 1:School 5'!J53:J53)&gt;0,SUM('[4]School 1:School 5'!J53:J53),"")</f>
        <v>1580</v>
      </c>
      <c r="K53" s="204">
        <f>IF(SUM('[4]School 1:School 5'!K53:K53)&gt;0,SUM('[4]School 1:School 5'!K53:K53),"")</f>
        <v>60990.17</v>
      </c>
      <c r="M53" s="93"/>
      <c r="N53" s="93"/>
    </row>
    <row r="54" spans="1:14" s="90" customFormat="1" ht="24.95" customHeight="1" x14ac:dyDescent="0.25">
      <c r="A54" s="183" t="s">
        <v>78</v>
      </c>
      <c r="B54" s="184">
        <v>339</v>
      </c>
      <c r="C54" s="185" t="s">
        <v>79</v>
      </c>
      <c r="D54" s="157" t="str">
        <f t="shared" si="0"/>
        <v/>
      </c>
      <c r="E54" s="194" t="str">
        <f>IF(SUM('[4]School 1:School 5'!E54:E54)&gt;0,SUM('[4]School 1:School 5'!E54:E54),"")</f>
        <v/>
      </c>
      <c r="F54" s="194" t="str">
        <f>IF(SUM('[4]School 1:School 5'!F54:F54)&gt;0,SUM('[4]School 1:School 5'!F54:F54),"")</f>
        <v/>
      </c>
      <c r="G54" s="194" t="str">
        <f>IF(SUM('[4]School 1:School 5'!G54:G54)&gt;0,SUM('[4]School 1:School 5'!G54:G54),"")</f>
        <v/>
      </c>
      <c r="H54" s="194" t="str">
        <f>IF(SUM('[4]School 1:School 5'!H54:H54)&gt;0,SUM('[4]School 1:School 5'!H54:H54),"")</f>
        <v/>
      </c>
      <c r="I54" s="194" t="str">
        <f>IF(SUM('[4]School 1:School 5'!I54:I54)&gt;0,SUM('[4]School 1:School 5'!I54:I54),"")</f>
        <v/>
      </c>
      <c r="J54" s="195" t="str">
        <f>IF(SUM('[4]School 1:School 5'!J54:J54)&gt;0,SUM('[4]School 1:School 5'!J54:J54),"")</f>
        <v/>
      </c>
      <c r="K54" s="204" t="str">
        <f>IF(SUM('[4]School 1:School 5'!K54:K54)&gt;0,SUM('[4]School 1:School 5'!K54:K54),"")</f>
        <v/>
      </c>
      <c r="M54" s="93"/>
      <c r="N54" s="93"/>
    </row>
    <row r="55" spans="1:14" s="90" customFormat="1" ht="24.95" customHeight="1" x14ac:dyDescent="0.25">
      <c r="A55" s="183" t="s">
        <v>80</v>
      </c>
      <c r="B55" s="184">
        <v>340</v>
      </c>
      <c r="C55" s="185" t="s">
        <v>81</v>
      </c>
      <c r="D55" s="157" t="str">
        <f t="shared" si="0"/>
        <v/>
      </c>
      <c r="E55" s="194" t="str">
        <f>IF(SUM('[4]School 1:School 5'!E55:E55)&gt;0,SUM('[4]School 1:School 5'!E55:E55),"")</f>
        <v/>
      </c>
      <c r="F55" s="194" t="str">
        <f>IF(SUM('[4]School 1:School 5'!F55:F55)&gt;0,SUM('[4]School 1:School 5'!F55:F55),"")</f>
        <v/>
      </c>
      <c r="G55" s="194" t="str">
        <f>IF(SUM('[4]School 1:School 5'!G55:G55)&gt;0,SUM('[4]School 1:School 5'!G55:G55),"")</f>
        <v/>
      </c>
      <c r="H55" s="194" t="str">
        <f>IF(SUM('[4]School 1:School 5'!H55:H55)&gt;0,SUM('[4]School 1:School 5'!H55:H55),"")</f>
        <v/>
      </c>
      <c r="I55" s="194" t="str">
        <f>IF(SUM('[4]School 1:School 5'!I55:I55)&gt;0,SUM('[4]School 1:School 5'!I55:I55),"")</f>
        <v/>
      </c>
      <c r="J55" s="195" t="str">
        <f>IF(SUM('[4]School 1:School 5'!J55:J55)&gt;0,SUM('[4]School 1:School 5'!J55:J55),"")</f>
        <v/>
      </c>
      <c r="K55" s="204" t="str">
        <f>IF(SUM('[4]School 1:School 5'!K55:K55)&gt;0,SUM('[4]School 1:School 5'!K55:K55),"")</f>
        <v/>
      </c>
      <c r="M55" s="93"/>
      <c r="N55" s="93"/>
    </row>
    <row r="56" spans="1:14" s="90" customFormat="1" ht="24.95" customHeight="1" x14ac:dyDescent="0.25">
      <c r="A56" s="183" t="s">
        <v>198</v>
      </c>
      <c r="B56" s="184">
        <v>373</v>
      </c>
      <c r="C56" s="185" t="s">
        <v>199</v>
      </c>
      <c r="D56" s="157" t="str">
        <f t="shared" si="0"/>
        <v/>
      </c>
      <c r="E56" s="194" t="str">
        <f>IF(SUM('[4]School 1:School 5'!E56:E56)&gt;0,SUM('[4]School 1:School 5'!E56:E56),"")</f>
        <v/>
      </c>
      <c r="F56" s="194" t="str">
        <f>IF(SUM('[4]School 1:School 5'!F56:F56)&gt;0,SUM('[4]School 1:School 5'!F56:F56),"")</f>
        <v/>
      </c>
      <c r="G56" s="194" t="str">
        <f>IF(SUM('[4]School 1:School 5'!G56:G56)&gt;0,SUM('[4]School 1:School 5'!G56:G56),"")</f>
        <v/>
      </c>
      <c r="H56" s="194" t="str">
        <f>IF(SUM('[4]School 1:School 5'!H56:H56)&gt;0,SUM('[4]School 1:School 5'!H56:H56),"")</f>
        <v/>
      </c>
      <c r="I56" s="194" t="str">
        <f>IF(SUM('[4]School 1:School 5'!I56:I56)&gt;0,SUM('[4]School 1:School 5'!I56:I56),"")</f>
        <v/>
      </c>
      <c r="J56" s="195" t="str">
        <f>IF(SUM('[4]School 1:School 5'!J56:J56)&gt;0,SUM('[4]School 1:School 5'!J56:J56),"")</f>
        <v/>
      </c>
      <c r="K56" s="204" t="str">
        <f>IF(SUM('[4]School 1:School 5'!K56:K56)&gt;0,SUM('[4]School 1:School 5'!K56:K56),"")</f>
        <v/>
      </c>
      <c r="M56" s="93"/>
      <c r="N56" s="93"/>
    </row>
    <row r="57" spans="1:14" s="90" customFormat="1" ht="24.95" customHeight="1" x14ac:dyDescent="0.25">
      <c r="A57" s="183" t="s">
        <v>82</v>
      </c>
      <c r="B57" s="184">
        <v>342</v>
      </c>
      <c r="C57" s="185" t="s">
        <v>83</v>
      </c>
      <c r="D57" s="157" t="str">
        <f t="shared" si="0"/>
        <v/>
      </c>
      <c r="E57" s="194" t="str">
        <f>IF(SUM('[4]School 1:School 5'!E57:E57)&gt;0,SUM('[4]School 1:School 5'!E57:E57),"")</f>
        <v/>
      </c>
      <c r="F57" s="194" t="str">
        <f>IF(SUM('[4]School 1:School 5'!F57:F57)&gt;0,SUM('[4]School 1:School 5'!F57:F57),"")</f>
        <v/>
      </c>
      <c r="G57" s="194" t="str">
        <f>IF(SUM('[4]School 1:School 5'!G57:G57)&gt;0,SUM('[4]School 1:School 5'!G57:G57),"")</f>
        <v/>
      </c>
      <c r="H57" s="194" t="str">
        <f>IF(SUM('[4]School 1:School 5'!H57:H57)&gt;0,SUM('[4]School 1:School 5'!H57:H57),"")</f>
        <v/>
      </c>
      <c r="I57" s="194" t="str">
        <f>IF(SUM('[4]School 1:School 5'!I57:I57)&gt;0,SUM('[4]School 1:School 5'!I57:I57),"")</f>
        <v/>
      </c>
      <c r="J57" s="195" t="str">
        <f>IF(SUM('[4]School 1:School 5'!J57:J57)&gt;0,SUM('[4]School 1:School 5'!J57:J57),"")</f>
        <v/>
      </c>
      <c r="K57" s="204" t="str">
        <f>IF(SUM('[4]School 1:School 5'!K57:K57)&gt;0,SUM('[4]School 1:School 5'!K57:K57),"")</f>
        <v/>
      </c>
      <c r="M57" s="93"/>
      <c r="N57" s="93"/>
    </row>
    <row r="58" spans="1:14" s="90" customFormat="1" ht="24.95" customHeight="1" x14ac:dyDescent="0.25">
      <c r="A58" s="183" t="s">
        <v>84</v>
      </c>
      <c r="B58" s="184">
        <v>343</v>
      </c>
      <c r="C58" s="185" t="s">
        <v>85</v>
      </c>
      <c r="D58" s="157" t="str">
        <f t="shared" si="0"/>
        <v/>
      </c>
      <c r="E58" s="194" t="str">
        <f>IF(SUM('[4]School 1:School 5'!E58:E58)&gt;0,SUM('[4]School 1:School 5'!E58:E58),"")</f>
        <v/>
      </c>
      <c r="F58" s="194" t="str">
        <f>IF(SUM('[4]School 1:School 5'!F58:F58)&gt;0,SUM('[4]School 1:School 5'!F58:F58),"")</f>
        <v/>
      </c>
      <c r="G58" s="194" t="str">
        <f>IF(SUM('[4]School 1:School 5'!G58:G58)&gt;0,SUM('[4]School 1:School 5'!G58:G58),"")</f>
        <v/>
      </c>
      <c r="H58" s="194" t="str">
        <f>IF(SUM('[4]School 1:School 5'!H58:H58)&gt;0,SUM('[4]School 1:School 5'!H58:H58),"")</f>
        <v/>
      </c>
      <c r="I58" s="194" t="str">
        <f>IF(SUM('[4]School 1:School 5'!I58:I58)&gt;0,SUM('[4]School 1:School 5'!I58:I58),"")</f>
        <v/>
      </c>
      <c r="J58" s="195" t="str">
        <f>IF(SUM('[4]School 1:School 5'!J58:J58)&gt;0,SUM('[4]School 1:School 5'!J58:J58),"")</f>
        <v/>
      </c>
      <c r="K58" s="204" t="str">
        <f>IF(SUM('[4]School 1:School 5'!K58:K58)&gt;0,SUM('[4]School 1:School 5'!K58:K58),"")</f>
        <v/>
      </c>
      <c r="M58" s="93"/>
      <c r="N58" s="93"/>
    </row>
    <row r="59" spans="1:14" s="90" customFormat="1" ht="24.95" customHeight="1" x14ac:dyDescent="0.25">
      <c r="A59" s="183" t="s">
        <v>86</v>
      </c>
      <c r="B59" s="184">
        <v>344</v>
      </c>
      <c r="C59" s="185" t="s">
        <v>87</v>
      </c>
      <c r="D59" s="157" t="str">
        <f t="shared" si="0"/>
        <v/>
      </c>
      <c r="E59" s="194" t="str">
        <f>IF(SUM('[4]School 1:School 5'!E59:E59)&gt;0,SUM('[4]School 1:School 5'!E59:E59),"")</f>
        <v/>
      </c>
      <c r="F59" s="194" t="str">
        <f>IF(SUM('[4]School 1:School 5'!F59:F59)&gt;0,SUM('[4]School 1:School 5'!F59:F59),"")</f>
        <v/>
      </c>
      <c r="G59" s="194" t="str">
        <f>IF(SUM('[4]School 1:School 5'!G59:G59)&gt;0,SUM('[4]School 1:School 5'!G59:G59),"")</f>
        <v/>
      </c>
      <c r="H59" s="194" t="str">
        <f>IF(SUM('[4]School 1:School 5'!H59:H59)&gt;0,SUM('[4]School 1:School 5'!H59:H59),"")</f>
        <v/>
      </c>
      <c r="I59" s="194" t="str">
        <f>IF(SUM('[4]School 1:School 5'!I59:I59)&gt;0,SUM('[4]School 1:School 5'!I59:I59),"")</f>
        <v/>
      </c>
      <c r="J59" s="195" t="str">
        <f>IF(SUM('[4]School 1:School 5'!J59:J59)&gt;0,SUM('[4]School 1:School 5'!J59:J59),"")</f>
        <v/>
      </c>
      <c r="K59" s="204" t="str">
        <f>IF(SUM('[4]School 1:School 5'!K59:K59)&gt;0,SUM('[4]School 1:School 5'!K59:K59),"")</f>
        <v/>
      </c>
      <c r="M59" s="93"/>
      <c r="N59" s="93"/>
    </row>
    <row r="60" spans="1:14" s="89" customFormat="1" ht="24.95" customHeight="1" x14ac:dyDescent="0.25">
      <c r="A60" s="183" t="s">
        <v>88</v>
      </c>
      <c r="B60" s="184">
        <v>346</v>
      </c>
      <c r="C60" s="185" t="s">
        <v>89</v>
      </c>
      <c r="D60" s="157">
        <f t="shared" si="0"/>
        <v>114532.34000000001</v>
      </c>
      <c r="E60" s="194">
        <f>IF(SUM('[4]School 1:School 5'!E60:E60)&gt;0,SUM('[4]School 1:School 5'!E60:E60),"")</f>
        <v>69833</v>
      </c>
      <c r="F60" s="194">
        <f>IF(SUM('[4]School 1:School 5'!F60:F60)&gt;0,SUM('[4]School 1:School 5'!F60:F60),"")</f>
        <v>21688.799999999999</v>
      </c>
      <c r="G60" s="194">
        <f>IF(SUM('[4]School 1:School 5'!G60:G60)&gt;0,SUM('[4]School 1:School 5'!G60:G60),"")</f>
        <v>3313</v>
      </c>
      <c r="H60" s="194">
        <f>IF(SUM('[4]School 1:School 5'!H60:H60)&gt;0,SUM('[4]School 1:School 5'!H60:H60),"")</f>
        <v>3931.21</v>
      </c>
      <c r="I60" s="194">
        <f>IF(SUM('[4]School 1:School 5'!I60:I60)&gt;0,SUM('[4]School 1:School 5'!I60:I60),"")</f>
        <v>291.49</v>
      </c>
      <c r="J60" s="195">
        <f>IF(SUM('[4]School 1:School 5'!J60:J60)&gt;0,SUM('[4]School 1:School 5'!J60:J60),"")</f>
        <v>443.5</v>
      </c>
      <c r="K60" s="204">
        <f>IF(SUM('[4]School 1:School 5'!K60:K60)&gt;0,SUM('[4]School 1:School 5'!K60:K60),"")</f>
        <v>15031.34</v>
      </c>
      <c r="M60" s="93"/>
      <c r="N60" s="38"/>
    </row>
    <row r="61" spans="1:14" ht="24.95" customHeight="1" x14ac:dyDescent="0.25">
      <c r="A61" s="183" t="s">
        <v>90</v>
      </c>
      <c r="B61" s="184">
        <v>347</v>
      </c>
      <c r="C61" s="185" t="s">
        <v>211</v>
      </c>
      <c r="D61" s="157">
        <f t="shared" si="0"/>
        <v>79067.3</v>
      </c>
      <c r="E61" s="194">
        <f>IF(SUM('[4]School 1:School 5'!E61:E61)&gt;0,SUM('[4]School 1:School 5'!E61:E61),"")</f>
        <v>56919</v>
      </c>
      <c r="F61" s="194">
        <f>IF(SUM('[4]School 1:School 5'!F61:F61)&gt;0,SUM('[4]School 1:School 5'!F61:F61),"")</f>
        <v>11716.72</v>
      </c>
      <c r="G61" s="194" t="str">
        <f>IF(SUM('[4]School 1:School 5'!G61:G61)&gt;0,SUM('[4]School 1:School 5'!G61:G61),"")</f>
        <v/>
      </c>
      <c r="H61" s="194">
        <f>IF(SUM('[4]School 1:School 5'!H61:H61)&gt;0,SUM('[4]School 1:School 5'!H61:H61),"")</f>
        <v>119.83</v>
      </c>
      <c r="I61" s="194">
        <f>IF(SUM('[4]School 1:School 5'!I61:I61)&gt;0,SUM('[4]School 1:School 5'!I61:I61),"")</f>
        <v>582.97</v>
      </c>
      <c r="J61" s="195">
        <f>IF(SUM('[4]School 1:School 5'!J61:J61)&gt;0,SUM('[4]School 1:School 5'!J61:J61),"")</f>
        <v>30</v>
      </c>
      <c r="K61" s="204">
        <f>IF(SUM('[4]School 1:School 5'!K61:K61)&gt;0,SUM('[4]School 1:School 5'!K61:K61),"")</f>
        <v>9698.7800000000007</v>
      </c>
      <c r="L61" s="62"/>
      <c r="M61" s="38"/>
    </row>
    <row r="62" spans="1:14" ht="24.95" customHeight="1" x14ac:dyDescent="0.25">
      <c r="A62" s="183" t="s">
        <v>106</v>
      </c>
      <c r="B62" s="184">
        <v>358</v>
      </c>
      <c r="C62" s="185" t="s">
        <v>200</v>
      </c>
      <c r="D62" s="157">
        <f t="shared" si="0"/>
        <v>468726.32000000007</v>
      </c>
      <c r="E62" s="194">
        <f>IF(SUM('[4]School 1:School 5'!E62:E62)&gt;0,SUM('[4]School 1:School 5'!E62:E62),"")</f>
        <v>300206.71999999997</v>
      </c>
      <c r="F62" s="194">
        <f>IF(SUM('[4]School 1:School 5'!F62:F62)&gt;0,SUM('[4]School 1:School 5'!F62:F62),"")</f>
        <v>89452.52</v>
      </c>
      <c r="G62" s="194">
        <f>IF(SUM('[4]School 1:School 5'!G62:G62)&gt;0,SUM('[4]School 1:School 5'!G62:G62),"")</f>
        <v>9846.64</v>
      </c>
      <c r="H62" s="194">
        <f>IF(SUM('[4]School 1:School 5'!H62:H62)&gt;0,SUM('[4]School 1:School 5'!H62:H62),"")</f>
        <v>4283.96</v>
      </c>
      <c r="I62" s="194">
        <f>IF(SUM('[4]School 1:School 5'!I62:I62)&gt;0,SUM('[4]School 1:School 5'!I62:I62),"")</f>
        <v>4254.51</v>
      </c>
      <c r="J62" s="195">
        <f>IF(SUM('[4]School 1:School 5'!J62:J62)&gt;0,SUM('[4]School 1:School 5'!J62:J62),"")</f>
        <v>1660</v>
      </c>
      <c r="K62" s="204">
        <f>IF(SUM('[4]School 1:School 5'!K62:K62)&gt;0,SUM('[4]School 1:School 5'!K62:K62),"")</f>
        <v>59021.97</v>
      </c>
      <c r="L62" s="62"/>
    </row>
    <row r="63" spans="1:14" ht="24.95" customHeight="1" x14ac:dyDescent="0.25">
      <c r="A63" s="183" t="s">
        <v>91</v>
      </c>
      <c r="B63" s="184">
        <v>348</v>
      </c>
      <c r="C63" s="185" t="s">
        <v>92</v>
      </c>
      <c r="D63" s="157" t="str">
        <f t="shared" si="0"/>
        <v/>
      </c>
      <c r="E63" s="194" t="str">
        <f>IF(SUM('[4]School 1:School 5'!E63:E63)&gt;0,SUM('[4]School 1:School 5'!E63:E63),"")</f>
        <v/>
      </c>
      <c r="F63" s="194" t="str">
        <f>IF(SUM('[4]School 1:School 5'!F63:F63)&gt;0,SUM('[4]School 1:School 5'!F63:F63),"")</f>
        <v/>
      </c>
      <c r="G63" s="194" t="str">
        <f>IF(SUM('[4]School 1:School 5'!G63:G63)&gt;0,SUM('[4]School 1:School 5'!G63:G63),"")</f>
        <v/>
      </c>
      <c r="H63" s="194" t="str">
        <f>IF(SUM('[4]School 1:School 5'!H63:H63)&gt;0,SUM('[4]School 1:School 5'!H63:H63),"")</f>
        <v/>
      </c>
      <c r="I63" s="194" t="str">
        <f>IF(SUM('[4]School 1:School 5'!I63:I63)&gt;0,SUM('[4]School 1:School 5'!I63:I63),"")</f>
        <v/>
      </c>
      <c r="J63" s="195" t="str">
        <f>IF(SUM('[4]School 1:School 5'!J63:J63)&gt;0,SUM('[4]School 1:School 5'!J63:J63),"")</f>
        <v/>
      </c>
      <c r="K63" s="204" t="str">
        <f>IF(SUM('[4]School 1:School 5'!K63:K63)&gt;0,SUM('[4]School 1:School 5'!K63:K63),"")</f>
        <v/>
      </c>
      <c r="L63" s="62"/>
    </row>
    <row r="64" spans="1:14" ht="24.95" customHeight="1" x14ac:dyDescent="0.25">
      <c r="A64" s="183" t="s">
        <v>93</v>
      </c>
      <c r="B64" s="184">
        <v>349</v>
      </c>
      <c r="C64" s="185" t="s">
        <v>94</v>
      </c>
      <c r="D64" s="157" t="str">
        <f t="shared" si="0"/>
        <v/>
      </c>
      <c r="E64" s="194" t="str">
        <f>IF(SUM('[4]School 1:School 5'!E64:E64)&gt;0,SUM('[4]School 1:School 5'!E64:E64),"")</f>
        <v/>
      </c>
      <c r="F64" s="194" t="str">
        <f>IF(SUM('[4]School 1:School 5'!F64:F64)&gt;0,SUM('[4]School 1:School 5'!F64:F64),"")</f>
        <v/>
      </c>
      <c r="G64" s="194" t="str">
        <f>IF(SUM('[4]School 1:School 5'!G64:G64)&gt;0,SUM('[4]School 1:School 5'!G64:G64),"")</f>
        <v/>
      </c>
      <c r="H64" s="194" t="str">
        <f>IF(SUM('[4]School 1:School 5'!H64:H64)&gt;0,SUM('[4]School 1:School 5'!H64:H64),"")</f>
        <v/>
      </c>
      <c r="I64" s="194" t="str">
        <f>IF(SUM('[4]School 1:School 5'!I64:I64)&gt;0,SUM('[4]School 1:School 5'!I64:I64),"")</f>
        <v/>
      </c>
      <c r="J64" s="195" t="str">
        <f>IF(SUM('[4]School 1:School 5'!J64:J64)&gt;0,SUM('[4]School 1:School 5'!J64:J64),"")</f>
        <v/>
      </c>
      <c r="K64" s="204" t="str">
        <f>IF(SUM('[4]School 1:School 5'!K64:K64)&gt;0,SUM('[4]School 1:School 5'!K64:K64),"")</f>
        <v/>
      </c>
      <c r="L64" s="62"/>
    </row>
    <row r="65" spans="1:12" ht="24.95" customHeight="1" x14ac:dyDescent="0.25">
      <c r="A65" s="183" t="s">
        <v>77</v>
      </c>
      <c r="B65" s="184">
        <v>338</v>
      </c>
      <c r="C65" s="185" t="s">
        <v>201</v>
      </c>
      <c r="D65" s="157" t="str">
        <f t="shared" si="0"/>
        <v/>
      </c>
      <c r="E65" s="194" t="str">
        <f>IF(SUM('[4]School 1:School 5'!E65:E65)&gt;0,SUM('[4]School 1:School 5'!E65:E65),"")</f>
        <v/>
      </c>
      <c r="F65" s="194" t="str">
        <f>IF(SUM('[4]School 1:School 5'!F65:F65)&gt;0,SUM('[4]School 1:School 5'!F65:F65),"")</f>
        <v/>
      </c>
      <c r="G65" s="194" t="str">
        <f>IF(SUM('[4]School 1:School 5'!G65:G65)&gt;0,SUM('[4]School 1:School 5'!G65:G65),"")</f>
        <v/>
      </c>
      <c r="H65" s="194" t="str">
        <f>IF(SUM('[4]School 1:School 5'!H65:H65)&gt;0,SUM('[4]School 1:School 5'!H65:H65),"")</f>
        <v/>
      </c>
      <c r="I65" s="194" t="str">
        <f>IF(SUM('[4]School 1:School 5'!I65:I65)&gt;0,SUM('[4]School 1:School 5'!I65:I65),"")</f>
        <v/>
      </c>
      <c r="J65" s="195" t="str">
        <f>IF(SUM('[4]School 1:School 5'!J65:J65)&gt;0,SUM('[4]School 1:School 5'!J65:J65),"")</f>
        <v/>
      </c>
      <c r="K65" s="204" t="str">
        <f>IF(SUM('[4]School 1:School 5'!K65:K65)&gt;0,SUM('[4]School 1:School 5'!K65:K65),"")</f>
        <v/>
      </c>
      <c r="L65" s="62"/>
    </row>
    <row r="66" spans="1:12" ht="24.95" customHeight="1" x14ac:dyDescent="0.25">
      <c r="A66" s="183" t="s">
        <v>95</v>
      </c>
      <c r="B66" s="184">
        <v>351</v>
      </c>
      <c r="C66" s="185" t="s">
        <v>202</v>
      </c>
      <c r="D66" s="157" t="str">
        <f t="shared" si="0"/>
        <v/>
      </c>
      <c r="E66" s="194" t="str">
        <f>IF(SUM('[4]School 1:School 5'!E66:E66)&gt;0,SUM('[4]School 1:School 5'!E66:E66),"")</f>
        <v/>
      </c>
      <c r="F66" s="194" t="str">
        <f>IF(SUM('[4]School 1:School 5'!F66:F66)&gt;0,SUM('[4]School 1:School 5'!F66:F66),"")</f>
        <v/>
      </c>
      <c r="G66" s="194" t="str">
        <f>IF(SUM('[4]School 1:School 5'!G66:G66)&gt;0,SUM('[4]School 1:School 5'!G66:G66),"")</f>
        <v/>
      </c>
      <c r="H66" s="194" t="str">
        <f>IF(SUM('[4]School 1:School 5'!H66:H66)&gt;0,SUM('[4]School 1:School 5'!H66:H66),"")</f>
        <v/>
      </c>
      <c r="I66" s="194" t="str">
        <f>IF(SUM('[4]School 1:School 5'!I66:I66)&gt;0,SUM('[4]School 1:School 5'!I66:I66),"")</f>
        <v/>
      </c>
      <c r="J66" s="195" t="str">
        <f>IF(SUM('[4]School 1:School 5'!J66:J66)&gt;0,SUM('[4]School 1:School 5'!J66:J66),"")</f>
        <v/>
      </c>
      <c r="K66" s="204" t="str">
        <f>IF(SUM('[4]School 1:School 5'!K66:K66)&gt;0,SUM('[4]School 1:School 5'!K66:K66),"")</f>
        <v/>
      </c>
      <c r="L66" s="62"/>
    </row>
    <row r="67" spans="1:12" ht="24.95" customHeight="1" x14ac:dyDescent="0.25">
      <c r="A67" s="183" t="s">
        <v>96</v>
      </c>
      <c r="B67" s="184">
        <v>352</v>
      </c>
      <c r="C67" s="185" t="s">
        <v>225</v>
      </c>
      <c r="D67" s="157" t="str">
        <f t="shared" si="0"/>
        <v/>
      </c>
      <c r="E67" s="194" t="str">
        <f>IF(SUM('[4]School 1:School 5'!E67:E67)&gt;0,SUM('[4]School 1:School 5'!E67:E67),"")</f>
        <v/>
      </c>
      <c r="F67" s="194" t="str">
        <f>IF(SUM('[4]School 1:School 5'!F67:F67)&gt;0,SUM('[4]School 1:School 5'!F67:F67),"")</f>
        <v/>
      </c>
      <c r="G67" s="194" t="str">
        <f>IF(SUM('[4]School 1:School 5'!G67:G67)&gt;0,SUM('[4]School 1:School 5'!G67:G67),"")</f>
        <v/>
      </c>
      <c r="H67" s="194" t="str">
        <f>IF(SUM('[4]School 1:School 5'!H67:H67)&gt;0,SUM('[4]School 1:School 5'!H67:H67),"")</f>
        <v/>
      </c>
      <c r="I67" s="194" t="str">
        <f>IF(SUM('[4]School 1:School 5'!I67:I67)&gt;0,SUM('[4]School 1:School 5'!I67:I67),"")</f>
        <v/>
      </c>
      <c r="J67" s="195" t="str">
        <f>IF(SUM('[4]School 1:School 5'!J67:J67)&gt;0,SUM('[4]School 1:School 5'!J67:J67),"")</f>
        <v/>
      </c>
      <c r="K67" s="204" t="str">
        <f>IF(SUM('[4]School 1:School 5'!K67:K67)&gt;0,SUM('[4]School 1:School 5'!K67:K67),"")</f>
        <v/>
      </c>
      <c r="L67" s="62"/>
    </row>
    <row r="68" spans="1:12" ht="24.95" customHeight="1" x14ac:dyDescent="0.25">
      <c r="A68" s="183" t="s">
        <v>97</v>
      </c>
      <c r="B68" s="184">
        <v>353</v>
      </c>
      <c r="C68" s="185" t="s">
        <v>212</v>
      </c>
      <c r="D68" s="157">
        <f t="shared" si="0"/>
        <v>30878.78</v>
      </c>
      <c r="E68" s="194">
        <f>IF(SUM('[4]School 1:School 5'!E68:E68)&gt;0,SUM('[4]School 1:School 5'!E68:E68),"")</f>
        <v>19790.2</v>
      </c>
      <c r="F68" s="194">
        <f>IF(SUM('[4]School 1:School 5'!F68:F68)&gt;0,SUM('[4]School 1:School 5'!F68:F68),"")</f>
        <v>4999.6099999999997</v>
      </c>
      <c r="G68" s="194">
        <f>IF(SUM('[4]School 1:School 5'!G68:G68)&gt;0,SUM('[4]School 1:School 5'!G68:G68),"")</f>
        <v>1886.62</v>
      </c>
      <c r="H68" s="194">
        <f>IF(SUM('[4]School 1:School 5'!H68:H68)&gt;0,SUM('[4]School 1:School 5'!H68:H68),"")</f>
        <v>151.28</v>
      </c>
      <c r="I68" s="194" t="str">
        <f>IF(SUM('[4]School 1:School 5'!I68:I68)&gt;0,SUM('[4]School 1:School 5'!I68:I68),"")</f>
        <v/>
      </c>
      <c r="J68" s="195">
        <f>IF(SUM('[4]School 1:School 5'!J68:J68)&gt;0,SUM('[4]School 1:School 5'!J68:J68),"")</f>
        <v>20</v>
      </c>
      <c r="K68" s="204">
        <f>IF(SUM('[4]School 1:School 5'!K68:K68)&gt;0,SUM('[4]School 1:School 5'!K68:K68),"")</f>
        <v>4031.0699999999997</v>
      </c>
      <c r="L68" s="62"/>
    </row>
    <row r="69" spans="1:12" ht="24.95" customHeight="1" x14ac:dyDescent="0.25">
      <c r="A69" s="183" t="s">
        <v>98</v>
      </c>
      <c r="B69" s="184">
        <v>354</v>
      </c>
      <c r="C69" s="185" t="s">
        <v>99</v>
      </c>
      <c r="D69" s="157">
        <f t="shared" si="0"/>
        <v>14132.980000000001</v>
      </c>
      <c r="E69" s="194">
        <f>IF(SUM('[4]School 1:School 5'!E69:E69)&gt;0,SUM('[4]School 1:School 5'!E69:E69),"")</f>
        <v>724.5</v>
      </c>
      <c r="F69" s="194">
        <f>IF(SUM('[4]School 1:School 5'!F69:F69)&gt;0,SUM('[4]School 1:School 5'!F69:F69),"")</f>
        <v>148.44999999999999</v>
      </c>
      <c r="G69" s="194">
        <f>IF(SUM('[4]School 1:School 5'!G69:G69)&gt;0,SUM('[4]School 1:School 5'!G69:G69),"")</f>
        <v>1022.5</v>
      </c>
      <c r="H69" s="194">
        <f>IF(SUM('[4]School 1:School 5'!H69:H69)&gt;0,SUM('[4]School 1:School 5'!H69:H69),"")</f>
        <v>6446.35</v>
      </c>
      <c r="I69" s="194">
        <f>IF(SUM('[4]School 1:School 5'!I69:I69)&gt;0,SUM('[4]School 1:School 5'!I69:I69),"")</f>
        <v>4527.3</v>
      </c>
      <c r="J69" s="195" t="str">
        <f>IF(SUM('[4]School 1:School 5'!J69:J69)&gt;0,SUM('[4]School 1:School 5'!J69:J69),"")</f>
        <v/>
      </c>
      <c r="K69" s="204">
        <f>IF(SUM('[4]School 1:School 5'!K69:K69)&gt;0,SUM('[4]School 1:School 5'!K69:K69),"")</f>
        <v>1263.8799999999999</v>
      </c>
      <c r="L69" s="62"/>
    </row>
    <row r="70" spans="1:12" ht="24.95" customHeight="1" x14ac:dyDescent="0.25">
      <c r="A70" s="183" t="s">
        <v>100</v>
      </c>
      <c r="B70" s="184">
        <v>355</v>
      </c>
      <c r="C70" s="185" t="s">
        <v>101</v>
      </c>
      <c r="D70" s="157" t="str">
        <f t="shared" si="0"/>
        <v/>
      </c>
      <c r="E70" s="194" t="str">
        <f>IF(SUM('[4]School 1:School 5'!E70:E70)&gt;0,SUM('[4]School 1:School 5'!E70:E70),"")</f>
        <v/>
      </c>
      <c r="F70" s="194" t="str">
        <f>IF(SUM('[4]School 1:School 5'!F70:F70)&gt;0,SUM('[4]School 1:School 5'!F70:F70),"")</f>
        <v/>
      </c>
      <c r="G70" s="194" t="str">
        <f>IF(SUM('[4]School 1:School 5'!G70:G70)&gt;0,SUM('[4]School 1:School 5'!G70:G70),"")</f>
        <v/>
      </c>
      <c r="H70" s="194" t="str">
        <f>IF(SUM('[4]School 1:School 5'!H70:H70)&gt;0,SUM('[4]School 1:School 5'!H70:H70),"")</f>
        <v/>
      </c>
      <c r="I70" s="194" t="str">
        <f>IF(SUM('[4]School 1:School 5'!I70:I70)&gt;0,SUM('[4]School 1:School 5'!I70:I70),"")</f>
        <v/>
      </c>
      <c r="J70" s="195" t="str">
        <f>IF(SUM('[4]School 1:School 5'!J70:J70)&gt;0,SUM('[4]School 1:School 5'!J70:J70),"")</f>
        <v/>
      </c>
      <c r="K70" s="204" t="str">
        <f>IF(SUM('[4]School 1:School 5'!K70:K70)&gt;0,SUM('[4]School 1:School 5'!K70:K70),"")</f>
        <v/>
      </c>
      <c r="L70" s="62"/>
    </row>
    <row r="71" spans="1:12" ht="24.95" customHeight="1" x14ac:dyDescent="0.25">
      <c r="A71" s="183" t="s">
        <v>102</v>
      </c>
      <c r="B71" s="184">
        <v>356</v>
      </c>
      <c r="C71" s="185" t="s">
        <v>103</v>
      </c>
      <c r="D71" s="157" t="str">
        <f t="shared" si="0"/>
        <v/>
      </c>
      <c r="E71" s="194" t="str">
        <f>IF(SUM('[4]School 1:School 5'!E71:E71)&gt;0,SUM('[4]School 1:School 5'!E71:E71),"")</f>
        <v/>
      </c>
      <c r="F71" s="194" t="str">
        <f>IF(SUM('[4]School 1:School 5'!F71:F71)&gt;0,SUM('[4]School 1:School 5'!F71:F71),"")</f>
        <v/>
      </c>
      <c r="G71" s="194" t="str">
        <f>IF(SUM('[4]School 1:School 5'!G71:G71)&gt;0,SUM('[4]School 1:School 5'!G71:G71),"")</f>
        <v/>
      </c>
      <c r="H71" s="194" t="str">
        <f>IF(SUM('[4]School 1:School 5'!H71:H71)&gt;0,SUM('[4]School 1:School 5'!H71:H71),"")</f>
        <v/>
      </c>
      <c r="I71" s="194" t="str">
        <f>IF(SUM('[4]School 1:School 5'!I71:I71)&gt;0,SUM('[4]School 1:School 5'!I71:I71),"")</f>
        <v/>
      </c>
      <c r="J71" s="195" t="str">
        <f>IF(SUM('[4]School 1:School 5'!J71:J71)&gt;0,SUM('[4]School 1:School 5'!J71:J71),"")</f>
        <v/>
      </c>
      <c r="K71" s="204" t="str">
        <f>IF(SUM('[4]School 1:School 5'!K71:K71)&gt;0,SUM('[4]School 1:School 5'!K71:K71),"")</f>
        <v/>
      </c>
      <c r="L71" s="62"/>
    </row>
    <row r="72" spans="1:12" ht="24.95" customHeight="1" x14ac:dyDescent="0.25">
      <c r="A72" s="183" t="s">
        <v>213</v>
      </c>
      <c r="B72" s="184">
        <v>374</v>
      </c>
      <c r="C72" s="185" t="s">
        <v>214</v>
      </c>
      <c r="D72" s="157" t="str">
        <f t="shared" si="0"/>
        <v/>
      </c>
      <c r="E72" s="194" t="str">
        <f>IF(SUM('[4]School 1:School 5'!E72:E72)&gt;0,SUM('[4]School 1:School 5'!E72:E72),"")</f>
        <v/>
      </c>
      <c r="F72" s="194" t="str">
        <f>IF(SUM('[4]School 1:School 5'!F72:F72)&gt;0,SUM('[4]School 1:School 5'!F72:F72),"")</f>
        <v/>
      </c>
      <c r="G72" s="194" t="str">
        <f>IF(SUM('[4]School 1:School 5'!G72:G72)&gt;0,SUM('[4]School 1:School 5'!G72:G72),"")</f>
        <v/>
      </c>
      <c r="H72" s="194" t="str">
        <f>IF(SUM('[4]School 1:School 5'!H72:H72)&gt;0,SUM('[4]School 1:School 5'!H72:H72),"")</f>
        <v/>
      </c>
      <c r="I72" s="194" t="str">
        <f>IF(SUM('[4]School 1:School 5'!I72:I72)&gt;0,SUM('[4]School 1:School 5'!I72:I72),"")</f>
        <v/>
      </c>
      <c r="J72" s="195" t="str">
        <f>IF(SUM('[4]School 1:School 5'!J72:J72)&gt;0,SUM('[4]School 1:School 5'!J72:J72),"")</f>
        <v/>
      </c>
      <c r="K72" s="204" t="str">
        <f>IF(SUM('[4]School 1:School 5'!K72:K72)&gt;0,SUM('[4]School 1:School 5'!K72:K72),"")</f>
        <v/>
      </c>
      <c r="L72" s="62"/>
    </row>
    <row r="73" spans="1:12" ht="24.95" customHeight="1" x14ac:dyDescent="0.25">
      <c r="A73" s="183" t="s">
        <v>104</v>
      </c>
      <c r="B73" s="184">
        <v>357</v>
      </c>
      <c r="C73" s="185" t="s">
        <v>105</v>
      </c>
      <c r="D73" s="157" t="str">
        <f t="shared" si="0"/>
        <v/>
      </c>
      <c r="E73" s="194" t="str">
        <f>IF(SUM('[4]School 1:School 5'!E73:E73)&gt;0,SUM('[4]School 1:School 5'!E73:E73),"")</f>
        <v/>
      </c>
      <c r="F73" s="194" t="str">
        <f>IF(SUM('[4]School 1:School 5'!F73:F73)&gt;0,SUM('[4]School 1:School 5'!F73:F73),"")</f>
        <v/>
      </c>
      <c r="G73" s="194" t="str">
        <f>IF(SUM('[4]School 1:School 5'!G73:G73)&gt;0,SUM('[4]School 1:School 5'!G73:G73),"")</f>
        <v/>
      </c>
      <c r="H73" s="194" t="str">
        <f>IF(SUM('[4]School 1:School 5'!H73:H73)&gt;0,SUM('[4]School 1:School 5'!H73:H73),"")</f>
        <v/>
      </c>
      <c r="I73" s="194" t="str">
        <f>IF(SUM('[4]School 1:School 5'!I73:I73)&gt;0,SUM('[4]School 1:School 5'!I73:I73),"")</f>
        <v/>
      </c>
      <c r="J73" s="195" t="str">
        <f>IF(SUM('[4]School 1:School 5'!J73:J73)&gt;0,SUM('[4]School 1:School 5'!J73:J73),"")</f>
        <v/>
      </c>
      <c r="K73" s="204" t="str">
        <f>IF(SUM('[4]School 1:School 5'!K73:K73)&gt;0,SUM('[4]School 1:School 5'!K73:K73),"")</f>
        <v/>
      </c>
      <c r="L73" s="62"/>
    </row>
    <row r="74" spans="1:12" ht="24.95" customHeight="1" x14ac:dyDescent="0.25">
      <c r="A74" s="183" t="s">
        <v>108</v>
      </c>
      <c r="B74" s="184">
        <v>361</v>
      </c>
      <c r="C74" s="185" t="s">
        <v>203</v>
      </c>
      <c r="D74" s="157">
        <f t="shared" si="0"/>
        <v>78641.179999999993</v>
      </c>
      <c r="E74" s="194">
        <f>IF(SUM('[4]School 1:School 5'!E74:E74)&gt;0,SUM('[4]School 1:School 5'!E74:E74),"")</f>
        <v>48899.4</v>
      </c>
      <c r="F74" s="194">
        <f>IF(SUM('[4]School 1:School 5'!F74:F74)&gt;0,SUM('[4]School 1:School 5'!F74:F74),"")</f>
        <v>16066.529999999999</v>
      </c>
      <c r="G74" s="194">
        <f>IF(SUM('[4]School 1:School 5'!G74:G74)&gt;0,SUM('[4]School 1:School 5'!G74:G74),"")</f>
        <v>3539</v>
      </c>
      <c r="H74" s="194">
        <f>IF(SUM('[4]School 1:School 5'!H74:H74)&gt;0,SUM('[4]School 1:School 5'!H74:H74),"")</f>
        <v>49.58</v>
      </c>
      <c r="I74" s="194" t="str">
        <f>IF(SUM('[4]School 1:School 5'!I74:I74)&gt;0,SUM('[4]School 1:School 5'!I74:I74),"")</f>
        <v/>
      </c>
      <c r="J74" s="195">
        <f>IF(SUM('[4]School 1:School 5'!J74:J74)&gt;0,SUM('[4]School 1:School 5'!J74:J74),"")</f>
        <v>55</v>
      </c>
      <c r="K74" s="204">
        <f>IF(SUM('[4]School 1:School 5'!K74:K74)&gt;0,SUM('[4]School 1:School 5'!K74:K74),"")</f>
        <v>10031.670000000002</v>
      </c>
      <c r="L74" s="62"/>
    </row>
    <row r="75" spans="1:12" ht="24.95" customHeight="1" x14ac:dyDescent="0.25">
      <c r="A75" s="183" t="s">
        <v>109</v>
      </c>
      <c r="B75" s="184">
        <v>362</v>
      </c>
      <c r="C75" s="185" t="s">
        <v>215</v>
      </c>
      <c r="D75" s="157">
        <f t="shared" si="0"/>
        <v>660222.66999999993</v>
      </c>
      <c r="E75" s="194">
        <f>IF(SUM('[4]School 1:School 5'!E75:E75)&gt;0,SUM('[4]School 1:School 5'!E75:E75),"")</f>
        <v>415092.20999999996</v>
      </c>
      <c r="F75" s="194">
        <f>IF(SUM('[4]School 1:School 5'!F75:F75)&gt;0,SUM('[4]School 1:School 5'!F75:F75),"")</f>
        <v>123938.08</v>
      </c>
      <c r="G75" s="194">
        <f>IF(SUM('[4]School 1:School 5'!G75:G75)&gt;0,SUM('[4]School 1:School 5'!G75:G75),"")</f>
        <v>450</v>
      </c>
      <c r="H75" s="194">
        <f>IF(SUM('[4]School 1:School 5'!H75:H75)&gt;0,SUM('[4]School 1:School 5'!H75:H75),"")</f>
        <v>31334.609999999997</v>
      </c>
      <c r="I75" s="194">
        <f>IF(SUM('[4]School 1:School 5'!I75:I75)&gt;0,SUM('[4]School 1:School 5'!I75:I75),"")</f>
        <v>5913.55</v>
      </c>
      <c r="J75" s="195">
        <f>IF(SUM('[4]School 1:School 5'!J75:J75)&gt;0,SUM('[4]School 1:School 5'!J75:J75),"")</f>
        <v>290</v>
      </c>
      <c r="K75" s="204">
        <f>IF(SUM('[4]School 1:School 5'!K75:K75)&gt;0,SUM('[4]School 1:School 5'!K75:K75),"")</f>
        <v>83204.22</v>
      </c>
      <c r="L75" s="62"/>
    </row>
    <row r="76" spans="1:12" ht="24.95" customHeight="1" x14ac:dyDescent="0.25">
      <c r="A76" s="183" t="s">
        <v>110</v>
      </c>
      <c r="B76" s="184">
        <v>364</v>
      </c>
      <c r="C76" s="185" t="s">
        <v>204</v>
      </c>
      <c r="D76" s="157">
        <f t="shared" si="0"/>
        <v>33743.360000000001</v>
      </c>
      <c r="E76" s="194">
        <f>IF(SUM('[4]School 1:School 5'!E76:E76)&gt;0,SUM('[4]School 1:School 5'!E76:E76),"")</f>
        <v>18310.47</v>
      </c>
      <c r="F76" s="194">
        <f>IF(SUM('[4]School 1:School 5'!F76:F76)&gt;0,SUM('[4]School 1:School 5'!F76:F76),"")</f>
        <v>6391.23</v>
      </c>
      <c r="G76" s="194">
        <f>IF(SUM('[4]School 1:School 5'!G76:G76)&gt;0,SUM('[4]School 1:School 5'!G76:G76),"")</f>
        <v>50</v>
      </c>
      <c r="H76" s="194">
        <f>IF(SUM('[4]School 1:School 5'!H76:H76)&gt;0,SUM('[4]School 1:School 5'!H76:H76),"")</f>
        <v>4586.17</v>
      </c>
      <c r="I76" s="194" t="str">
        <f>IF(SUM('[4]School 1:School 5'!I76:I76)&gt;0,SUM('[4]School 1:School 5'!I76:I76),"")</f>
        <v/>
      </c>
      <c r="J76" s="195">
        <f>IF(SUM('[4]School 1:School 5'!J76:J76)&gt;0,SUM('[4]School 1:School 5'!J76:J76),"")</f>
        <v>40</v>
      </c>
      <c r="K76" s="204">
        <f>IF(SUM('[4]School 1:School 5'!K76:K76)&gt;0,SUM('[4]School 1:School 5'!K76:K76),"")</f>
        <v>4365.49</v>
      </c>
      <c r="L76" s="62"/>
    </row>
    <row r="77" spans="1:12" ht="24.95" customHeight="1" x14ac:dyDescent="0.25">
      <c r="A77" s="183" t="s">
        <v>111</v>
      </c>
      <c r="B77" s="184">
        <v>365</v>
      </c>
      <c r="C77" s="185" t="s">
        <v>112</v>
      </c>
      <c r="D77" s="157" t="str">
        <f t="shared" si="0"/>
        <v/>
      </c>
      <c r="E77" s="194" t="str">
        <f>IF(SUM('[4]School 1:School 5'!E77:E77)&gt;0,SUM('[4]School 1:School 5'!E77:E77),"")</f>
        <v/>
      </c>
      <c r="F77" s="194" t="str">
        <f>IF(SUM('[4]School 1:School 5'!F77:F77)&gt;0,SUM('[4]School 1:School 5'!F77:F77),"")</f>
        <v/>
      </c>
      <c r="G77" s="194" t="str">
        <f>IF(SUM('[4]School 1:School 5'!G77:G77)&gt;0,SUM('[4]School 1:School 5'!G77:G77),"")</f>
        <v/>
      </c>
      <c r="H77" s="194" t="str">
        <f>IF(SUM('[4]School 1:School 5'!H77:H77)&gt;0,SUM('[4]School 1:School 5'!H77:H77),"")</f>
        <v/>
      </c>
      <c r="I77" s="194" t="str">
        <f>IF(SUM('[4]School 1:School 5'!I77:I77)&gt;0,SUM('[4]School 1:School 5'!I77:I77),"")</f>
        <v/>
      </c>
      <c r="J77" s="195" t="str">
        <f>IF(SUM('[4]School 1:School 5'!J77:J77)&gt;0,SUM('[4]School 1:School 5'!J77:J77),"")</f>
        <v/>
      </c>
      <c r="K77" s="204" t="str">
        <f>IF(SUM('[4]School 1:School 5'!K77:K77)&gt;0,SUM('[4]School 1:School 5'!K77:K77),"")</f>
        <v/>
      </c>
      <c r="L77" s="62"/>
    </row>
    <row r="78" spans="1:12" ht="24.95" customHeight="1" x14ac:dyDescent="0.25">
      <c r="A78" s="183" t="s">
        <v>113</v>
      </c>
      <c r="B78" s="184">
        <v>366</v>
      </c>
      <c r="C78" s="185" t="s">
        <v>216</v>
      </c>
      <c r="D78" s="157" t="str">
        <f t="shared" si="0"/>
        <v/>
      </c>
      <c r="E78" s="194" t="str">
        <f>IF(SUM('[4]School 1:School 5'!E78:E78)&gt;0,SUM('[4]School 1:School 5'!E78:E78),"")</f>
        <v/>
      </c>
      <c r="F78" s="194" t="str">
        <f>IF(SUM('[4]School 1:School 5'!F78:F78)&gt;0,SUM('[4]School 1:School 5'!F78:F78),"")</f>
        <v/>
      </c>
      <c r="G78" s="194" t="str">
        <f>IF(SUM('[4]School 1:School 5'!G78:G78)&gt;0,SUM('[4]School 1:School 5'!G78:G78),"")</f>
        <v/>
      </c>
      <c r="H78" s="194" t="str">
        <f>IF(SUM('[4]School 1:School 5'!H78:H78)&gt;0,SUM('[4]School 1:School 5'!H78:H78),"")</f>
        <v/>
      </c>
      <c r="I78" s="194" t="str">
        <f>IF(SUM('[4]School 1:School 5'!I78:I78)&gt;0,SUM('[4]School 1:School 5'!I78:I78),"")</f>
        <v/>
      </c>
      <c r="J78" s="195" t="str">
        <f>IF(SUM('[4]School 1:School 5'!J78:J78)&gt;0,SUM('[4]School 1:School 5'!J78:J78),"")</f>
        <v/>
      </c>
      <c r="K78" s="204" t="str">
        <f>IF(SUM('[4]School 1:School 5'!K78:K78)&gt;0,SUM('[4]School 1:School 5'!K78:K78),"")</f>
        <v/>
      </c>
      <c r="L78" s="62"/>
    </row>
    <row r="79" spans="1:12" ht="24.95" customHeight="1" x14ac:dyDescent="0.25">
      <c r="A79" s="183" t="s">
        <v>114</v>
      </c>
      <c r="B79" s="184">
        <v>368</v>
      </c>
      <c r="C79" s="185" t="s">
        <v>115</v>
      </c>
      <c r="D79" s="157" t="str">
        <f t="shared" si="0"/>
        <v/>
      </c>
      <c r="E79" s="194" t="str">
        <f>IF(SUM('[4]School 1:School 5'!E79:E79)&gt;0,SUM('[4]School 1:School 5'!E79:E79),"")</f>
        <v/>
      </c>
      <c r="F79" s="194" t="str">
        <f>IF(SUM('[4]School 1:School 5'!F79:F79)&gt;0,SUM('[4]School 1:School 5'!F79:F79),"")</f>
        <v/>
      </c>
      <c r="G79" s="194" t="str">
        <f>IF(SUM('[4]School 1:School 5'!G79:G79)&gt;0,SUM('[4]School 1:School 5'!G79:G79),"")</f>
        <v/>
      </c>
      <c r="H79" s="194" t="str">
        <f>IF(SUM('[4]School 1:School 5'!H79:H79)&gt;0,SUM('[4]School 1:School 5'!H79:H79),"")</f>
        <v/>
      </c>
      <c r="I79" s="194" t="str">
        <f>IF(SUM('[4]School 1:School 5'!I79:I79)&gt;0,SUM('[4]School 1:School 5'!I79:I79),"")</f>
        <v/>
      </c>
      <c r="J79" s="195" t="str">
        <f>IF(SUM('[4]School 1:School 5'!J79:J79)&gt;0,SUM('[4]School 1:School 5'!J79:J79),"")</f>
        <v/>
      </c>
      <c r="K79" s="204" t="str">
        <f>IF(SUM('[4]School 1:School 5'!K79:K79)&gt;0,SUM('[4]School 1:School 5'!K79:K79),"")</f>
        <v/>
      </c>
      <c r="L79" s="62"/>
    </row>
    <row r="80" spans="1:12" ht="41.25" customHeight="1" x14ac:dyDescent="0.25">
      <c r="A80" s="255" t="s">
        <v>167</v>
      </c>
      <c r="B80" s="256"/>
      <c r="C80" s="256"/>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69" t="s">
        <v>217</v>
      </c>
      <c r="B95" s="270"/>
      <c r="C95" s="270"/>
      <c r="D95" s="159">
        <f>SUM(D17:D94)</f>
        <v>4406084.8199999994</v>
      </c>
      <c r="E95" s="159">
        <f t="shared" ref="E95:K95" si="2">SUM(E17:E94)</f>
        <v>2040337.64</v>
      </c>
      <c r="F95" s="159">
        <f t="shared" si="2"/>
        <v>607768.21999999986</v>
      </c>
      <c r="G95" s="159">
        <f t="shared" si="2"/>
        <v>84166.83</v>
      </c>
      <c r="H95" s="159">
        <f t="shared" si="2"/>
        <v>124037.44000000003</v>
      </c>
      <c r="I95" s="159">
        <f t="shared" si="2"/>
        <v>1122604.4099999999</v>
      </c>
      <c r="J95" s="159">
        <f t="shared" si="2"/>
        <v>10986.2</v>
      </c>
      <c r="K95" s="159">
        <f t="shared" si="2"/>
        <v>416184.07999999996</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zoomScale="65" zoomScaleNormal="65" zoomScaleSheetLayoutView="100" workbookViewId="0">
      <selection activeCell="C84" sqref="C8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8" t="s">
        <v>134</v>
      </c>
      <c r="N1" s="218"/>
    </row>
    <row r="2" spans="1:25" ht="30" customHeight="1" x14ac:dyDescent="0.25">
      <c r="A2" s="219" t="s">
        <v>187</v>
      </c>
      <c r="B2" s="219"/>
      <c r="C2" s="219"/>
      <c r="D2" s="219"/>
      <c r="E2" s="219"/>
      <c r="F2" s="75"/>
      <c r="G2" s="259" t="s">
        <v>129</v>
      </c>
      <c r="H2" s="260"/>
      <c r="I2" s="260"/>
      <c r="J2" s="260"/>
      <c r="K2" s="163">
        <f>D95</f>
        <v>10231991.849999998</v>
      </c>
      <c r="M2" s="223" t="s">
        <v>170</v>
      </c>
      <c r="N2" s="223"/>
    </row>
    <row r="3" spans="1:25" ht="30" customHeight="1" x14ac:dyDescent="0.25">
      <c r="A3" s="219"/>
      <c r="B3" s="219"/>
      <c r="C3" s="219"/>
      <c r="D3" s="219"/>
      <c r="E3" s="219"/>
      <c r="F3" s="75"/>
      <c r="G3" s="261" t="s">
        <v>171</v>
      </c>
      <c r="H3" s="262"/>
      <c r="I3" s="262"/>
      <c r="J3" s="262"/>
      <c r="K3" s="60"/>
      <c r="M3" s="213" t="s">
        <v>117</v>
      </c>
      <c r="N3" s="213"/>
    </row>
    <row r="4" spans="1:25" ht="30" customHeight="1" x14ac:dyDescent="0.25">
      <c r="A4" s="219"/>
      <c r="B4" s="219"/>
      <c r="C4" s="219"/>
      <c r="D4" s="219"/>
      <c r="E4" s="219"/>
      <c r="F4" s="75"/>
      <c r="G4" s="263" t="s">
        <v>172</v>
      </c>
      <c r="H4" s="264"/>
      <c r="I4" s="264"/>
      <c r="J4" s="264"/>
      <c r="K4" s="60"/>
      <c r="L4" s="65"/>
      <c r="M4" s="223" t="s">
        <v>175</v>
      </c>
      <c r="N4" s="223"/>
      <c r="O4" s="61"/>
      <c r="P4" s="61"/>
      <c r="Q4" s="61"/>
      <c r="R4" s="61"/>
      <c r="S4" s="61"/>
      <c r="T4" s="61"/>
      <c r="U4" s="61"/>
      <c r="V4" s="61"/>
      <c r="W4" s="61"/>
      <c r="X4" s="61"/>
      <c r="Y4" s="61"/>
    </row>
    <row r="5" spans="1:25" ht="46.5" customHeight="1" x14ac:dyDescent="0.25">
      <c r="A5" s="212"/>
      <c r="B5" s="212"/>
      <c r="C5" s="212"/>
      <c r="D5" s="212"/>
      <c r="E5" s="212"/>
      <c r="F5" s="75"/>
      <c r="G5" s="263" t="s">
        <v>243</v>
      </c>
      <c r="H5" s="264"/>
      <c r="I5" s="264"/>
      <c r="J5" s="264"/>
      <c r="K5" s="60"/>
      <c r="L5" s="59"/>
      <c r="M5" s="223" t="s">
        <v>244</v>
      </c>
      <c r="N5" s="223"/>
      <c r="O5" s="61"/>
      <c r="P5" s="61"/>
      <c r="Q5" s="61"/>
      <c r="R5" s="61"/>
      <c r="S5" s="61"/>
      <c r="T5" s="61"/>
      <c r="U5" s="61"/>
      <c r="V5" s="61"/>
      <c r="W5" s="61"/>
      <c r="X5" s="61"/>
      <c r="Y5" s="61"/>
    </row>
    <row r="6" spans="1:25" ht="43.5" customHeight="1" thickBot="1" x14ac:dyDescent="0.3">
      <c r="F6" s="75"/>
      <c r="G6" s="265" t="s">
        <v>130</v>
      </c>
      <c r="H6" s="266"/>
      <c r="I6" s="266"/>
      <c r="J6" s="266"/>
      <c r="K6" s="164">
        <f>SUM(K2:K5)</f>
        <v>10231991.849999998</v>
      </c>
      <c r="L6" s="59"/>
      <c r="M6" s="223" t="s">
        <v>133</v>
      </c>
      <c r="N6" s="223"/>
      <c r="O6" s="68"/>
      <c r="P6" s="68"/>
      <c r="Q6" s="68"/>
      <c r="R6" s="68"/>
      <c r="S6" s="68"/>
      <c r="T6" s="68"/>
      <c r="U6" s="68"/>
      <c r="V6" s="68"/>
      <c r="W6" s="68"/>
      <c r="X6" s="68"/>
      <c r="Y6" s="68"/>
    </row>
    <row r="7" spans="1:25" ht="66" customHeight="1" thickBot="1" x14ac:dyDescent="0.3">
      <c r="A7" s="75"/>
      <c r="B7" s="75"/>
      <c r="D7" s="75" t="s">
        <v>218</v>
      </c>
      <c r="F7" s="75"/>
      <c r="G7" s="265" t="s">
        <v>131</v>
      </c>
      <c r="H7" s="266"/>
      <c r="I7" s="266"/>
      <c r="J7" s="266"/>
      <c r="K7" s="165">
        <v>10231991.85</v>
      </c>
      <c r="M7" s="223" t="s">
        <v>245</v>
      </c>
      <c r="N7" s="22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7"/>
      <c r="B9" s="233" t="s">
        <v>136</v>
      </c>
      <c r="C9" s="234"/>
      <c r="D9" s="239" t="s">
        <v>5</v>
      </c>
      <c r="E9" s="71" t="s">
        <v>6</v>
      </c>
      <c r="F9" s="72"/>
      <c r="G9" s="72"/>
      <c r="H9" s="72"/>
      <c r="I9" s="72"/>
      <c r="J9" s="72"/>
      <c r="K9" s="73"/>
      <c r="L9" s="74"/>
      <c r="M9" s="218" t="s">
        <v>120</v>
      </c>
      <c r="N9" s="218"/>
      <c r="O9" s="69"/>
      <c r="P9" s="69"/>
      <c r="Q9" s="69"/>
      <c r="R9" s="69"/>
      <c r="S9" s="69"/>
      <c r="T9" s="69"/>
      <c r="U9" s="69"/>
      <c r="V9" s="69"/>
      <c r="W9" s="69"/>
      <c r="X9" s="69"/>
      <c r="Y9" s="69"/>
    </row>
    <row r="10" spans="1:25" s="75" customFormat="1" ht="24.95" customHeight="1" thickBot="1" x14ac:dyDescent="0.3">
      <c r="A10" s="268"/>
      <c r="B10" s="235"/>
      <c r="C10" s="236"/>
      <c r="D10" s="240"/>
      <c r="E10" s="76" t="s">
        <v>226</v>
      </c>
      <c r="F10" s="77"/>
      <c r="G10" s="77"/>
      <c r="H10" s="77"/>
      <c r="I10" s="77"/>
      <c r="J10" s="77"/>
      <c r="K10" s="78"/>
      <c r="L10" s="74"/>
      <c r="M10" s="242" t="s">
        <v>246</v>
      </c>
      <c r="N10" s="243"/>
      <c r="O10" s="79"/>
      <c r="P10" s="79"/>
      <c r="Q10" s="79"/>
      <c r="R10" s="79"/>
      <c r="S10" s="79"/>
      <c r="T10" s="79"/>
      <c r="U10" s="79"/>
      <c r="V10" s="79"/>
      <c r="W10" s="79"/>
      <c r="X10" s="79"/>
      <c r="Y10" s="79"/>
    </row>
    <row r="11" spans="1:25" s="75" customFormat="1" ht="30.75" customHeight="1" thickBot="1" x14ac:dyDescent="0.3">
      <c r="A11" s="106" t="s">
        <v>138</v>
      </c>
      <c r="B11" s="271" t="s">
        <v>236</v>
      </c>
      <c r="C11" s="272"/>
      <c r="D11" s="201" t="s">
        <v>263</v>
      </c>
      <c r="E11" s="76" t="s">
        <v>154</v>
      </c>
      <c r="F11" s="77"/>
      <c r="G11" s="77"/>
      <c r="H11" s="77"/>
      <c r="I11" s="77"/>
      <c r="J11" s="77"/>
      <c r="K11" s="78"/>
      <c r="L11" s="80"/>
      <c r="M11" s="243"/>
      <c r="N11" s="243"/>
      <c r="O11" s="79"/>
      <c r="P11" s="79"/>
      <c r="Q11" s="79"/>
      <c r="R11" s="79"/>
      <c r="S11" s="79"/>
      <c r="T11" s="79"/>
      <c r="U11" s="79"/>
      <c r="V11" s="79"/>
      <c r="W11" s="79"/>
      <c r="X11" s="79"/>
      <c r="Y11" s="79"/>
    </row>
    <row r="12" spans="1:25" s="75" customFormat="1" ht="35.1" customHeight="1" thickBot="1" x14ac:dyDescent="0.3">
      <c r="A12" s="106" t="s">
        <v>155</v>
      </c>
      <c r="B12" s="258" t="str">
        <f>Central!B12</f>
        <v>West-MEC- Western Maricopa Education Center</v>
      </c>
      <c r="C12" s="258"/>
      <c r="D12" s="206" t="str">
        <f>Central!D12</f>
        <v>070802</v>
      </c>
      <c r="E12" s="81" t="s">
        <v>132</v>
      </c>
      <c r="F12" s="82"/>
      <c r="G12" s="82"/>
      <c r="H12" s="82"/>
      <c r="I12" s="82"/>
      <c r="J12" s="82"/>
      <c r="K12" s="83"/>
      <c r="L12" s="84"/>
      <c r="M12" s="243"/>
      <c r="N12" s="243"/>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43"/>
      <c r="N13" s="243"/>
    </row>
    <row r="14" spans="1:25" ht="35.1" customHeight="1" thickBot="1" x14ac:dyDescent="0.3">
      <c r="A14" s="154"/>
      <c r="B14" s="108"/>
      <c r="C14" s="154"/>
      <c r="D14" s="109"/>
      <c r="E14" s="245" t="s">
        <v>8</v>
      </c>
      <c r="F14" s="246"/>
      <c r="G14" s="246"/>
      <c r="H14" s="246"/>
      <c r="I14" s="246"/>
      <c r="J14" s="246"/>
      <c r="K14" s="247"/>
      <c r="M14" s="243" t="s">
        <v>179</v>
      </c>
      <c r="N14" s="243"/>
      <c r="O14" s="88"/>
      <c r="P14" s="88"/>
      <c r="Q14" s="88"/>
      <c r="R14" s="88"/>
      <c r="S14" s="88"/>
      <c r="T14" s="88"/>
      <c r="U14" s="88"/>
      <c r="V14" s="88"/>
      <c r="W14" s="88"/>
      <c r="X14" s="88"/>
      <c r="Y14" s="88"/>
    </row>
    <row r="15" spans="1:25" ht="29.25" customHeight="1" thickBot="1" x14ac:dyDescent="0.3">
      <c r="A15" s="155"/>
      <c r="B15" s="111"/>
      <c r="C15" s="155"/>
      <c r="D15" s="112"/>
      <c r="E15" s="245" t="s">
        <v>9</v>
      </c>
      <c r="F15" s="248"/>
      <c r="G15" s="248"/>
      <c r="H15" s="248"/>
      <c r="I15" s="248"/>
      <c r="J15" s="249"/>
      <c r="K15" s="250" t="s">
        <v>10</v>
      </c>
      <c r="M15" s="243"/>
      <c r="N15" s="243"/>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51"/>
      <c r="M16" s="243"/>
      <c r="N16" s="243"/>
    </row>
    <row r="17" spans="1:14" s="90" customFormat="1" ht="24.95" customHeight="1" x14ac:dyDescent="0.25">
      <c r="A17" s="180" t="s">
        <v>15</v>
      </c>
      <c r="B17" s="181">
        <v>301</v>
      </c>
      <c r="C17" s="182" t="s">
        <v>205</v>
      </c>
      <c r="D17" s="156">
        <f t="shared" ref="D17:D79" si="0">IF(SUM(E17:K17)&gt;0,(SUM(E17:K17)),"")</f>
        <v>116168.76999999999</v>
      </c>
      <c r="E17" s="194">
        <f>IF(SUM('[5]School 1:School 9'!E17:E17)&gt;0,SUM('[5]School 1:School 9'!E17:E17),"")</f>
        <v>67814.55</v>
      </c>
      <c r="F17" s="194">
        <f>IF(SUM('[5]School 1:School 9'!F17:F17)&gt;0,SUM('[5]School 1:School 9'!F17:F17),"")</f>
        <v>19997.349999999991</v>
      </c>
      <c r="G17" s="194" t="str">
        <f>IF(SUM('[5]School 1:School 9'!G17:G17)&gt;0,SUM('[5]School 1:School 9'!G17:G17),"")</f>
        <v/>
      </c>
      <c r="H17" s="194" t="str">
        <f>IF(SUM('[5]School 1:School 9'!H17:H17)&gt;0,SUM('[5]School 1:School 9'!H17:H17),"")</f>
        <v/>
      </c>
      <c r="I17" s="194">
        <f>IF(SUM('[5]School 1:School 9'!I17:I17)&gt;0,SUM('[5]School 1:School 9'!I17:I17),"")</f>
        <v>5636.78</v>
      </c>
      <c r="J17" s="194" t="str">
        <f>IF(SUM('[5]School 1:School 9'!J17:J17)&gt;0,SUM('[5]School 1:School 9'!J17:J17),"")</f>
        <v/>
      </c>
      <c r="K17" s="194">
        <f>IF(SUM('[5]School 1:School 9'!K17:K17)&gt;0,SUM('[5]School 1:School 9'!K17:K17),"")</f>
        <v>22720.09</v>
      </c>
      <c r="M17" s="93"/>
      <c r="N17" s="152" t="s">
        <v>156</v>
      </c>
    </row>
    <row r="18" spans="1:14" s="90" customFormat="1" ht="24.95" customHeight="1" x14ac:dyDescent="0.25">
      <c r="A18" s="183" t="s">
        <v>16</v>
      </c>
      <c r="B18" s="184">
        <v>302</v>
      </c>
      <c r="C18" s="185" t="s">
        <v>17</v>
      </c>
      <c r="D18" s="157" t="str">
        <f t="shared" si="0"/>
        <v/>
      </c>
      <c r="E18" s="194" t="str">
        <f>IF(SUM('[5]School 1:School 9'!E18:E18)&gt;0,SUM('[5]School 1:School 9'!E18:E18),"")</f>
        <v/>
      </c>
      <c r="F18" s="194" t="str">
        <f>IF(SUM('[5]School 1:School 9'!F18:F18)&gt;0,SUM('[5]School 1:School 9'!F18:F18),"")</f>
        <v/>
      </c>
      <c r="G18" s="194" t="str">
        <f>IF(SUM('[5]School 1:School 9'!G18:G18)&gt;0,SUM('[5]School 1:School 9'!G18:G18),"")</f>
        <v/>
      </c>
      <c r="H18" s="194" t="str">
        <f>IF(SUM('[5]School 1:School 9'!H18:H18)&gt;0,SUM('[5]School 1:School 9'!H18:H18),"")</f>
        <v/>
      </c>
      <c r="I18" s="194" t="str">
        <f>IF(SUM('[5]School 1:School 9'!I18:I18)&gt;0,SUM('[5]School 1:School 9'!I18:I18),"")</f>
        <v/>
      </c>
      <c r="J18" s="194" t="str">
        <f>IF(SUM('[5]School 1:School 9'!J18:J18)&gt;0,SUM('[5]School 1:School 9'!J18:J18),"")</f>
        <v/>
      </c>
      <c r="K18" s="194" t="str">
        <f>IF(SUM('[5]School 1:School 9'!K18:K18)&gt;0,SUM('[5]School 1:School 9'!K18:K18),"")</f>
        <v/>
      </c>
      <c r="M18" s="151"/>
      <c r="N18" s="152" t="s">
        <v>157</v>
      </c>
    </row>
    <row r="19" spans="1:14" s="90" customFormat="1" ht="24.95" customHeight="1" x14ac:dyDescent="0.25">
      <c r="A19" s="183" t="s">
        <v>193</v>
      </c>
      <c r="B19" s="184">
        <v>376</v>
      </c>
      <c r="C19" s="185" t="s">
        <v>194</v>
      </c>
      <c r="D19" s="157" t="str">
        <f t="shared" si="0"/>
        <v/>
      </c>
      <c r="E19" s="194" t="str">
        <f>IF(SUM('[5]School 1:School 9'!E19:E19)&gt;0,SUM('[5]School 1:School 9'!E19:E19),"")</f>
        <v/>
      </c>
      <c r="F19" s="194" t="str">
        <f>IF(SUM('[5]School 1:School 9'!F19:F19)&gt;0,SUM('[5]School 1:School 9'!F19:F19),"")</f>
        <v/>
      </c>
      <c r="G19" s="194" t="str">
        <f>IF(SUM('[5]School 1:School 9'!G19:G19)&gt;0,SUM('[5]School 1:School 9'!G19:G19),"")</f>
        <v/>
      </c>
      <c r="H19" s="194" t="str">
        <f>IF(SUM('[5]School 1:School 9'!H19:H19)&gt;0,SUM('[5]School 1:School 9'!H19:H19),"")</f>
        <v/>
      </c>
      <c r="I19" s="194" t="str">
        <f>IF(SUM('[5]School 1:School 9'!I19:I19)&gt;0,SUM('[5]School 1:School 9'!I19:I19),"")</f>
        <v/>
      </c>
      <c r="J19" s="194" t="str">
        <f>IF(SUM('[5]School 1:School 9'!J19:J19)&gt;0,SUM('[5]School 1:School 9'!J19:J19),"")</f>
        <v/>
      </c>
      <c r="K19" s="194" t="str">
        <f>IF(SUM('[5]School 1:School 9'!K19:K19)&gt;0,SUM('[5]School 1:School 9'!K19:K19),"")</f>
        <v/>
      </c>
      <c r="M19" s="151"/>
      <c r="N19" s="152"/>
    </row>
    <row r="20" spans="1:14" s="90" customFormat="1" ht="24.95" customHeight="1" x14ac:dyDescent="0.25">
      <c r="A20" s="183" t="s">
        <v>18</v>
      </c>
      <c r="B20" s="184">
        <v>303</v>
      </c>
      <c r="C20" s="185" t="s">
        <v>19</v>
      </c>
      <c r="D20" s="157" t="str">
        <f t="shared" si="0"/>
        <v/>
      </c>
      <c r="E20" s="194" t="str">
        <f>IF(SUM('[5]School 1:School 9'!E20:E20)&gt;0,SUM('[5]School 1:School 9'!E20:E20),"")</f>
        <v/>
      </c>
      <c r="F20" s="194" t="str">
        <f>IF(SUM('[5]School 1:School 9'!F20:F20)&gt;0,SUM('[5]School 1:School 9'!F20:F20),"")</f>
        <v/>
      </c>
      <c r="G20" s="194" t="str">
        <f>IF(SUM('[5]School 1:School 9'!G20:G20)&gt;0,SUM('[5]School 1:School 9'!G20:G20),"")</f>
        <v/>
      </c>
      <c r="H20" s="194" t="str">
        <f>IF(SUM('[5]School 1:School 9'!H20:H20)&gt;0,SUM('[5]School 1:School 9'!H20:H20),"")</f>
        <v/>
      </c>
      <c r="I20" s="194" t="str">
        <f>IF(SUM('[5]School 1:School 9'!I20:I20)&gt;0,SUM('[5]School 1:School 9'!I20:I20),"")</f>
        <v/>
      </c>
      <c r="J20" s="194" t="str">
        <f>IF(SUM('[5]School 1:School 9'!J20:J20)&gt;0,SUM('[5]School 1:School 9'!J20:J20),"")</f>
        <v/>
      </c>
      <c r="K20" s="194" t="str">
        <f>IF(SUM('[5]School 1:School 9'!K20:K20)&gt;0,SUM('[5]School 1:School 9'!K20:K20),"")</f>
        <v/>
      </c>
      <c r="M20" s="93"/>
      <c r="N20" s="223" t="s">
        <v>158</v>
      </c>
    </row>
    <row r="21" spans="1:14" s="90" customFormat="1" ht="24.95" customHeight="1" x14ac:dyDescent="0.25">
      <c r="A21" s="183" t="s">
        <v>20</v>
      </c>
      <c r="B21" s="184">
        <v>304</v>
      </c>
      <c r="C21" s="185" t="s">
        <v>21</v>
      </c>
      <c r="D21" s="157" t="str">
        <f t="shared" si="0"/>
        <v/>
      </c>
      <c r="E21" s="194" t="str">
        <f>IF(SUM('[5]School 1:School 9'!E21:E21)&gt;0,SUM('[5]School 1:School 9'!E21:E21),"")</f>
        <v/>
      </c>
      <c r="F21" s="194" t="str">
        <f>IF(SUM('[5]School 1:School 9'!F21:F21)&gt;0,SUM('[5]School 1:School 9'!F21:F21),"")</f>
        <v/>
      </c>
      <c r="G21" s="194" t="str">
        <f>IF(SUM('[5]School 1:School 9'!G21:G21)&gt;0,SUM('[5]School 1:School 9'!G21:G21),"")</f>
        <v/>
      </c>
      <c r="H21" s="194" t="str">
        <f>IF(SUM('[5]School 1:School 9'!H21:H21)&gt;0,SUM('[5]School 1:School 9'!H21:H21),"")</f>
        <v/>
      </c>
      <c r="I21" s="194" t="str">
        <f>IF(SUM('[5]School 1:School 9'!I21:I21)&gt;0,SUM('[5]School 1:School 9'!I21:I21),"")</f>
        <v/>
      </c>
      <c r="J21" s="194" t="str">
        <f>IF(SUM('[5]School 1:School 9'!J21:J21)&gt;0,SUM('[5]School 1:School 9'!J21:J21),"")</f>
        <v/>
      </c>
      <c r="K21" s="194" t="str">
        <f>IF(SUM('[5]School 1:School 9'!K21:K21)&gt;0,SUM('[5]School 1:School 9'!K21:K21),"")</f>
        <v/>
      </c>
      <c r="M21" s="93"/>
      <c r="N21" s="223"/>
    </row>
    <row r="22" spans="1:14" s="90" customFormat="1" ht="24.95" customHeight="1" x14ac:dyDescent="0.25">
      <c r="A22" s="183" t="s">
        <v>22</v>
      </c>
      <c r="B22" s="184">
        <v>305</v>
      </c>
      <c r="C22" s="185" t="s">
        <v>23</v>
      </c>
      <c r="D22" s="157" t="str">
        <f t="shared" si="0"/>
        <v/>
      </c>
      <c r="E22" s="194" t="str">
        <f>IF(SUM('[5]School 1:School 9'!E22:E22)&gt;0,SUM('[5]School 1:School 9'!E22:E22),"")</f>
        <v/>
      </c>
      <c r="F22" s="194" t="str">
        <f>IF(SUM('[5]School 1:School 9'!F22:F22)&gt;0,SUM('[5]School 1:School 9'!F22:F22),"")</f>
        <v/>
      </c>
      <c r="G22" s="194" t="str">
        <f>IF(SUM('[5]School 1:School 9'!G22:G22)&gt;0,SUM('[5]School 1:School 9'!G22:G22),"")</f>
        <v/>
      </c>
      <c r="H22" s="194" t="str">
        <f>IF(SUM('[5]School 1:School 9'!H22:H22)&gt;0,SUM('[5]School 1:School 9'!H22:H22),"")</f>
        <v/>
      </c>
      <c r="I22" s="194" t="str">
        <f>IF(SUM('[5]School 1:School 9'!I22:I22)&gt;0,SUM('[5]School 1:School 9'!I22:I22),"")</f>
        <v/>
      </c>
      <c r="J22" s="194" t="str">
        <f>IF(SUM('[5]School 1:School 9'!J22:J22)&gt;0,SUM('[5]School 1:School 9'!J22:J22),"")</f>
        <v/>
      </c>
      <c r="K22" s="194" t="str">
        <f>IF(SUM('[5]School 1:School 9'!K22:K22)&gt;0,SUM('[5]School 1:School 9'!K22:K22),"")</f>
        <v/>
      </c>
      <c r="M22" s="93"/>
      <c r="N22" s="223"/>
    </row>
    <row r="23" spans="1:14" s="90" customFormat="1" ht="24.95" customHeight="1" x14ac:dyDescent="0.25">
      <c r="A23" s="183" t="s">
        <v>24</v>
      </c>
      <c r="B23" s="184">
        <v>306</v>
      </c>
      <c r="C23" s="185" t="s">
        <v>25</v>
      </c>
      <c r="D23" s="157" t="str">
        <f t="shared" si="0"/>
        <v/>
      </c>
      <c r="E23" s="194" t="str">
        <f>IF(SUM('[5]School 1:School 9'!E23:E23)&gt;0,SUM('[5]School 1:School 9'!E23:E23),"")</f>
        <v/>
      </c>
      <c r="F23" s="194" t="str">
        <f>IF(SUM('[5]School 1:School 9'!F23:F23)&gt;0,SUM('[5]School 1:School 9'!F23:F23),"")</f>
        <v/>
      </c>
      <c r="G23" s="194" t="str">
        <f>IF(SUM('[5]School 1:School 9'!G23:G23)&gt;0,SUM('[5]School 1:School 9'!G23:G23),"")</f>
        <v/>
      </c>
      <c r="H23" s="194" t="str">
        <f>IF(SUM('[5]School 1:School 9'!H23:H23)&gt;0,SUM('[5]School 1:School 9'!H23:H23),"")</f>
        <v/>
      </c>
      <c r="I23" s="194" t="str">
        <f>IF(SUM('[5]School 1:School 9'!I23:I23)&gt;0,SUM('[5]School 1:School 9'!I23:I23),"")</f>
        <v/>
      </c>
      <c r="J23" s="194" t="str">
        <f>IF(SUM('[5]School 1:School 9'!J23:J23)&gt;0,SUM('[5]School 1:School 9'!J23:J23),"")</f>
        <v/>
      </c>
      <c r="K23" s="194" t="str">
        <f>IF(SUM('[5]School 1:School 9'!K23:K23)&gt;0,SUM('[5]School 1:School 9'!K23:K23),"")</f>
        <v/>
      </c>
      <c r="M23" s="93"/>
      <c r="N23" s="223" t="s">
        <v>159</v>
      </c>
    </row>
    <row r="24" spans="1:14" s="90" customFormat="1" ht="24.95" customHeight="1" x14ac:dyDescent="0.25">
      <c r="A24" s="183" t="s">
        <v>26</v>
      </c>
      <c r="B24" s="184">
        <v>307</v>
      </c>
      <c r="C24" s="185" t="s">
        <v>27</v>
      </c>
      <c r="D24" s="157">
        <f t="shared" si="0"/>
        <v>113223.19000000002</v>
      </c>
      <c r="E24" s="194">
        <f>IF(SUM('[5]School 1:School 9'!E24:E24)&gt;0,SUM('[5]School 1:School 9'!E24:E24),"")</f>
        <v>75304.710000000006</v>
      </c>
      <c r="F24" s="194">
        <f>IF(SUM('[5]School 1:School 9'!F24:F24)&gt;0,SUM('[5]School 1:School 9'!F24:F24),"")</f>
        <v>22521.600000000002</v>
      </c>
      <c r="G24" s="194" t="str">
        <f>IF(SUM('[5]School 1:School 9'!G24:G24)&gt;0,SUM('[5]School 1:School 9'!G24:G24),"")</f>
        <v/>
      </c>
      <c r="H24" s="194" t="str">
        <f>IF(SUM('[5]School 1:School 9'!H24:H24)&gt;0,SUM('[5]School 1:School 9'!H24:H24),"")</f>
        <v/>
      </c>
      <c r="I24" s="194" t="str">
        <f>IF(SUM('[5]School 1:School 9'!I24:I24)&gt;0,SUM('[5]School 1:School 9'!I24:I24),"")</f>
        <v/>
      </c>
      <c r="J24" s="194" t="str">
        <f>IF(SUM('[5]School 1:School 9'!J24:J24)&gt;0,SUM('[5]School 1:School 9'!J24:J24),"")</f>
        <v/>
      </c>
      <c r="K24" s="194">
        <f>IF(SUM('[5]School 1:School 9'!K24:K24)&gt;0,SUM('[5]School 1:School 9'!K24:K24),"")</f>
        <v>15396.88</v>
      </c>
      <c r="M24" s="93"/>
      <c r="N24" s="223"/>
    </row>
    <row r="25" spans="1:14" s="90" customFormat="1" ht="24.95" customHeight="1" x14ac:dyDescent="0.25">
      <c r="A25" s="183" t="s">
        <v>28</v>
      </c>
      <c r="B25" s="184">
        <v>309</v>
      </c>
      <c r="C25" s="185" t="s">
        <v>208</v>
      </c>
      <c r="D25" s="157" t="str">
        <f t="shared" si="0"/>
        <v/>
      </c>
      <c r="E25" s="194" t="str">
        <f>IF(SUM('[5]School 1:School 9'!E25:E25)&gt;0,SUM('[5]School 1:School 9'!E25:E25),"")</f>
        <v/>
      </c>
      <c r="F25" s="194" t="str">
        <f>IF(SUM('[5]School 1:School 9'!F25:F25)&gt;0,SUM('[5]School 1:School 9'!F25:F25),"")</f>
        <v/>
      </c>
      <c r="G25" s="194" t="str">
        <f>IF(SUM('[5]School 1:School 9'!G25:G25)&gt;0,SUM('[5]School 1:School 9'!G25:G25),"")</f>
        <v/>
      </c>
      <c r="H25" s="194" t="str">
        <f>IF(SUM('[5]School 1:School 9'!H25:H25)&gt;0,SUM('[5]School 1:School 9'!H25:H25),"")</f>
        <v/>
      </c>
      <c r="I25" s="194" t="str">
        <f>IF(SUM('[5]School 1:School 9'!I25:I25)&gt;0,SUM('[5]School 1:School 9'!I25:I25),"")</f>
        <v/>
      </c>
      <c r="J25" s="194" t="str">
        <f>IF(SUM('[5]School 1:School 9'!J25:J25)&gt;0,SUM('[5]School 1:School 9'!J25:J25),"")</f>
        <v/>
      </c>
      <c r="K25" s="194" t="str">
        <f>IF(SUM('[5]School 1:School 9'!K25:K25)&gt;0,SUM('[5]School 1:School 9'!K25:K25),"")</f>
        <v/>
      </c>
      <c r="M25" s="93"/>
      <c r="N25" s="223" t="s">
        <v>160</v>
      </c>
    </row>
    <row r="26" spans="1:14" s="90" customFormat="1" ht="24.95" customHeight="1" x14ac:dyDescent="0.25">
      <c r="A26" s="183" t="s">
        <v>29</v>
      </c>
      <c r="B26" s="184">
        <v>310</v>
      </c>
      <c r="C26" s="185" t="s">
        <v>30</v>
      </c>
      <c r="D26" s="157" t="str">
        <f t="shared" si="0"/>
        <v/>
      </c>
      <c r="E26" s="194" t="str">
        <f>IF(SUM('[5]School 1:School 9'!E26:E26)&gt;0,SUM('[5]School 1:School 9'!E26:E26),"")</f>
        <v/>
      </c>
      <c r="F26" s="194" t="str">
        <f>IF(SUM('[5]School 1:School 9'!F26:F26)&gt;0,SUM('[5]School 1:School 9'!F26:F26),"")</f>
        <v/>
      </c>
      <c r="G26" s="194" t="str">
        <f>IF(SUM('[5]School 1:School 9'!G26:G26)&gt;0,SUM('[5]School 1:School 9'!G26:G26),"")</f>
        <v/>
      </c>
      <c r="H26" s="194" t="str">
        <f>IF(SUM('[5]School 1:School 9'!H26:H26)&gt;0,SUM('[5]School 1:School 9'!H26:H26),"")</f>
        <v/>
      </c>
      <c r="I26" s="194" t="str">
        <f>IF(SUM('[5]School 1:School 9'!I26:I26)&gt;0,SUM('[5]School 1:School 9'!I26:I26),"")</f>
        <v/>
      </c>
      <c r="J26" s="194" t="str">
        <f>IF(SUM('[5]School 1:School 9'!J26:J26)&gt;0,SUM('[5]School 1:School 9'!J26:J26),"")</f>
        <v/>
      </c>
      <c r="K26" s="194" t="str">
        <f>IF(SUM('[5]School 1:School 9'!K26:K26)&gt;0,SUM('[5]School 1:School 9'!K26:K26),"")</f>
        <v/>
      </c>
      <c r="M26" s="93"/>
      <c r="N26" s="223"/>
    </row>
    <row r="27" spans="1:14" s="90" customFormat="1" ht="24.95" customHeight="1" x14ac:dyDescent="0.25">
      <c r="A27" s="183" t="s">
        <v>31</v>
      </c>
      <c r="B27" s="184">
        <v>311</v>
      </c>
      <c r="C27" s="185" t="s">
        <v>32</v>
      </c>
      <c r="D27" s="157" t="str">
        <f t="shared" si="0"/>
        <v/>
      </c>
      <c r="E27" s="194" t="str">
        <f>IF(SUM('[5]School 1:School 9'!E27:E27)&gt;0,SUM('[5]School 1:School 9'!E27:E27),"")</f>
        <v/>
      </c>
      <c r="F27" s="194" t="str">
        <f>IF(SUM('[5]School 1:School 9'!F27:F27)&gt;0,SUM('[5]School 1:School 9'!F27:F27),"")</f>
        <v/>
      </c>
      <c r="G27" s="194" t="str">
        <f>IF(SUM('[5]School 1:School 9'!G27:G27)&gt;0,SUM('[5]School 1:School 9'!G27:G27),"")</f>
        <v/>
      </c>
      <c r="H27" s="194" t="str">
        <f>IF(SUM('[5]School 1:School 9'!H27:H27)&gt;0,SUM('[5]School 1:School 9'!H27:H27),"")</f>
        <v/>
      </c>
      <c r="I27" s="194" t="str">
        <f>IF(SUM('[5]School 1:School 9'!I27:I27)&gt;0,SUM('[5]School 1:School 9'!I27:I27),"")</f>
        <v/>
      </c>
      <c r="J27" s="194" t="str">
        <f>IF(SUM('[5]School 1:School 9'!J27:J27)&gt;0,SUM('[5]School 1:School 9'!J27:J27),"")</f>
        <v/>
      </c>
      <c r="K27" s="194" t="str">
        <f>IF(SUM('[5]School 1:School 9'!K27:K27)&gt;0,SUM('[5]School 1:School 9'!K27:K27),"")</f>
        <v/>
      </c>
      <c r="M27" s="93"/>
      <c r="N27" s="223" t="s">
        <v>161</v>
      </c>
    </row>
    <row r="28" spans="1:14" s="90" customFormat="1" ht="24.95" customHeight="1" x14ac:dyDescent="0.25">
      <c r="A28" s="183" t="s">
        <v>33</v>
      </c>
      <c r="B28" s="184">
        <v>312</v>
      </c>
      <c r="C28" s="185" t="s">
        <v>34</v>
      </c>
      <c r="D28" s="157">
        <f t="shared" si="0"/>
        <v>906.37</v>
      </c>
      <c r="E28" s="194" t="str">
        <f>IF(SUM('[5]School 1:School 9'!E28:E28)&gt;0,SUM('[5]School 1:School 9'!E28:E28),"")</f>
        <v/>
      </c>
      <c r="F28" s="194" t="str">
        <f>IF(SUM('[5]School 1:School 9'!F28:F28)&gt;0,SUM('[5]School 1:School 9'!F28:F28),"")</f>
        <v/>
      </c>
      <c r="G28" s="194" t="str">
        <f>IF(SUM('[5]School 1:School 9'!G28:G28)&gt;0,SUM('[5]School 1:School 9'!G28:G28),"")</f>
        <v/>
      </c>
      <c r="H28" s="194" t="str">
        <f>IF(SUM('[5]School 1:School 9'!H28:H28)&gt;0,SUM('[5]School 1:School 9'!H28:H28),"")</f>
        <v/>
      </c>
      <c r="I28" s="194">
        <f>IF(SUM('[5]School 1:School 9'!I28:I28)&gt;0,SUM('[5]School 1:School 9'!I28:I28),"")</f>
        <v>906.37</v>
      </c>
      <c r="J28" s="194" t="str">
        <f>IF(SUM('[5]School 1:School 9'!J28:J28)&gt;0,SUM('[5]School 1:School 9'!J28:J28),"")</f>
        <v/>
      </c>
      <c r="K28" s="194" t="str">
        <f>IF(SUM('[5]School 1:School 9'!K28:K28)&gt;0,SUM('[5]School 1:School 9'!K28:K28),"")</f>
        <v/>
      </c>
      <c r="M28" s="93"/>
      <c r="N28" s="223"/>
    </row>
    <row r="29" spans="1:14" s="90" customFormat="1" ht="24.95" customHeight="1" x14ac:dyDescent="0.25">
      <c r="A29" s="183" t="s">
        <v>35</v>
      </c>
      <c r="B29" s="184">
        <v>313</v>
      </c>
      <c r="C29" s="185" t="s">
        <v>195</v>
      </c>
      <c r="D29" s="157" t="str">
        <f t="shared" si="0"/>
        <v/>
      </c>
      <c r="E29" s="194" t="str">
        <f>IF(SUM('[5]School 1:School 9'!E29:E29)&gt;0,SUM('[5]School 1:School 9'!E29:E29),"")</f>
        <v/>
      </c>
      <c r="F29" s="194" t="str">
        <f>IF(SUM('[5]School 1:School 9'!F29:F29)&gt;0,SUM('[5]School 1:School 9'!F29:F29),"")</f>
        <v/>
      </c>
      <c r="G29" s="194" t="str">
        <f>IF(SUM('[5]School 1:School 9'!G29:G29)&gt;0,SUM('[5]School 1:School 9'!G29:G29),"")</f>
        <v/>
      </c>
      <c r="H29" s="194" t="str">
        <f>IF(SUM('[5]School 1:School 9'!H29:H29)&gt;0,SUM('[5]School 1:School 9'!H29:H29),"")</f>
        <v/>
      </c>
      <c r="I29" s="194" t="str">
        <f>IF(SUM('[5]School 1:School 9'!I29:I29)&gt;0,SUM('[5]School 1:School 9'!I29:I29),"")</f>
        <v/>
      </c>
      <c r="J29" s="194" t="str">
        <f>IF(SUM('[5]School 1:School 9'!J29:J29)&gt;0,SUM('[5]School 1:School 9'!J29:J29),"")</f>
        <v/>
      </c>
      <c r="K29" s="194" t="str">
        <f>IF(SUM('[5]School 1:School 9'!K29:K29)&gt;0,SUM('[5]School 1:School 9'!K29:K29),"")</f>
        <v/>
      </c>
      <c r="M29" s="93"/>
      <c r="N29" s="223"/>
    </row>
    <row r="30" spans="1:14" s="90" customFormat="1" ht="24.95" customHeight="1" x14ac:dyDescent="0.25">
      <c r="A30" s="183" t="s">
        <v>36</v>
      </c>
      <c r="B30" s="184">
        <v>314</v>
      </c>
      <c r="C30" s="185" t="s">
        <v>196</v>
      </c>
      <c r="D30" s="157">
        <f t="shared" si="0"/>
        <v>186136.40000000002</v>
      </c>
      <c r="E30" s="194">
        <f>IF(SUM('[5]School 1:School 9'!E30:E30)&gt;0,SUM('[5]School 1:School 9'!E30:E30),"")</f>
        <v>111780.04000000001</v>
      </c>
      <c r="F30" s="194">
        <f>IF(SUM('[5]School 1:School 9'!F30:F30)&gt;0,SUM('[5]School 1:School 9'!F30:F30),"")</f>
        <v>37921.51999999999</v>
      </c>
      <c r="G30" s="194" t="str">
        <f>IF(SUM('[5]School 1:School 9'!G30:G30)&gt;0,SUM('[5]School 1:School 9'!G30:G30),"")</f>
        <v/>
      </c>
      <c r="H30" s="194" t="str">
        <f>IF(SUM('[5]School 1:School 9'!H30:H30)&gt;0,SUM('[5]School 1:School 9'!H30:H30),"")</f>
        <v/>
      </c>
      <c r="I30" s="194">
        <f>IF(SUM('[5]School 1:School 9'!I30:I30)&gt;0,SUM('[5]School 1:School 9'!I30:I30),"")</f>
        <v>1417.04</v>
      </c>
      <c r="J30" s="194" t="str">
        <f>IF(SUM('[5]School 1:School 9'!J30:J30)&gt;0,SUM('[5]School 1:School 9'!J30:J30),"")</f>
        <v/>
      </c>
      <c r="K30" s="194">
        <f>IF(SUM('[5]School 1:School 9'!K30:K30)&gt;0,SUM('[5]School 1:School 9'!K30:K30),"")</f>
        <v>35017.800000000003</v>
      </c>
      <c r="M30" s="223" t="s">
        <v>247</v>
      </c>
      <c r="N30" s="223"/>
    </row>
    <row r="31" spans="1:14" s="90" customFormat="1" ht="24.95" customHeight="1" x14ac:dyDescent="0.25">
      <c r="A31" s="183" t="s">
        <v>37</v>
      </c>
      <c r="B31" s="184">
        <v>315</v>
      </c>
      <c r="C31" s="185" t="s">
        <v>38</v>
      </c>
      <c r="D31" s="157">
        <f t="shared" si="0"/>
        <v>9541.7799999999988</v>
      </c>
      <c r="E31" s="194">
        <f>IF(SUM('[5]School 1:School 9'!E31:E31)&gt;0,SUM('[5]School 1:School 9'!E31:E31),"")</f>
        <v>798</v>
      </c>
      <c r="F31" s="194">
        <f>IF(SUM('[5]School 1:School 9'!F31:F31)&gt;0,SUM('[5]School 1:School 9'!F31:F31),"")</f>
        <v>158.57</v>
      </c>
      <c r="G31" s="194" t="str">
        <f>IF(SUM('[5]School 1:School 9'!G31:G31)&gt;0,SUM('[5]School 1:School 9'!G31:G31),"")</f>
        <v/>
      </c>
      <c r="H31" s="194" t="str">
        <f>IF(SUM('[5]School 1:School 9'!H31:H31)&gt;0,SUM('[5]School 1:School 9'!H31:H31),"")</f>
        <v/>
      </c>
      <c r="I31" s="194" t="str">
        <f>IF(SUM('[5]School 1:School 9'!I31:I31)&gt;0,SUM('[5]School 1:School 9'!I31:I31),"")</f>
        <v/>
      </c>
      <c r="J31" s="194" t="str">
        <f>IF(SUM('[5]School 1:School 9'!J31:J31)&gt;0,SUM('[5]School 1:School 9'!J31:J31),"")</f>
        <v/>
      </c>
      <c r="K31" s="194">
        <f>IF(SUM('[5]School 1:School 9'!K31:K31)&gt;0,SUM('[5]School 1:School 9'!K31:K31),"")</f>
        <v>8585.2099999999991</v>
      </c>
      <c r="M31" s="223"/>
      <c r="N31" s="223"/>
    </row>
    <row r="32" spans="1:14" s="90" customFormat="1" ht="24.95" customHeight="1" x14ac:dyDescent="0.25">
      <c r="A32" s="183" t="s">
        <v>39</v>
      </c>
      <c r="B32" s="184">
        <v>316</v>
      </c>
      <c r="C32" s="185" t="s">
        <v>40</v>
      </c>
      <c r="D32" s="157" t="str">
        <f t="shared" si="0"/>
        <v/>
      </c>
      <c r="E32" s="194" t="str">
        <f>IF(SUM('[5]School 1:School 9'!E32:E32)&gt;0,SUM('[5]School 1:School 9'!E32:E32),"")</f>
        <v/>
      </c>
      <c r="F32" s="194" t="str">
        <f>IF(SUM('[5]School 1:School 9'!F32:F32)&gt;0,SUM('[5]School 1:School 9'!F32:F32),"")</f>
        <v/>
      </c>
      <c r="G32" s="194" t="str">
        <f>IF(SUM('[5]School 1:School 9'!G32:G32)&gt;0,SUM('[5]School 1:School 9'!G32:G32),"")</f>
        <v/>
      </c>
      <c r="H32" s="194" t="str">
        <f>IF(SUM('[5]School 1:School 9'!H32:H32)&gt;0,SUM('[5]School 1:School 9'!H32:H32),"")</f>
        <v/>
      </c>
      <c r="I32" s="194" t="str">
        <f>IF(SUM('[5]School 1:School 9'!I32:I32)&gt;0,SUM('[5]School 1:School 9'!I32:I32),"")</f>
        <v/>
      </c>
      <c r="J32" s="194" t="str">
        <f>IF(SUM('[5]School 1:School 9'!J32:J32)&gt;0,SUM('[5]School 1:School 9'!J32:J32),"")</f>
        <v/>
      </c>
      <c r="K32" s="194" t="str">
        <f>IF(SUM('[5]School 1:School 9'!K32:K32)&gt;0,SUM('[5]School 1:School 9'!K32:K32),"")</f>
        <v/>
      </c>
      <c r="M32" s="223"/>
      <c r="N32" s="223"/>
    </row>
    <row r="33" spans="1:23" s="90" customFormat="1" ht="24.95" customHeight="1" x14ac:dyDescent="0.25">
      <c r="A33" s="183" t="s">
        <v>41</v>
      </c>
      <c r="B33" s="184">
        <v>317</v>
      </c>
      <c r="C33" s="185" t="s">
        <v>42</v>
      </c>
      <c r="D33" s="157" t="str">
        <f t="shared" si="0"/>
        <v/>
      </c>
      <c r="E33" s="194" t="str">
        <f>IF(SUM('[5]School 1:School 9'!E33:E33)&gt;0,SUM('[5]School 1:School 9'!E33:E33),"")</f>
        <v/>
      </c>
      <c r="F33" s="194" t="str">
        <f>IF(SUM('[5]School 1:School 9'!F33:F33)&gt;0,SUM('[5]School 1:School 9'!F33:F33),"")</f>
        <v/>
      </c>
      <c r="G33" s="194" t="str">
        <f>IF(SUM('[5]School 1:School 9'!G33:G33)&gt;0,SUM('[5]School 1:School 9'!G33:G33),"")</f>
        <v/>
      </c>
      <c r="H33" s="194" t="str">
        <f>IF(SUM('[5]School 1:School 9'!H33:H33)&gt;0,SUM('[5]School 1:School 9'!H33:H33),"")</f>
        <v/>
      </c>
      <c r="I33" s="194" t="str">
        <f>IF(SUM('[5]School 1:School 9'!I33:I33)&gt;0,SUM('[5]School 1:School 9'!I33:I33),"")</f>
        <v/>
      </c>
      <c r="J33" s="194" t="str">
        <f>IF(SUM('[5]School 1:School 9'!J33:J33)&gt;0,SUM('[5]School 1:School 9'!J33:J33),"")</f>
        <v/>
      </c>
      <c r="K33" s="194" t="str">
        <f>IF(SUM('[5]School 1:School 9'!K33:K33)&gt;0,SUM('[5]School 1:School 9'!K33:K33),"")</f>
        <v/>
      </c>
      <c r="M33" s="223"/>
      <c r="N33" s="223"/>
    </row>
    <row r="34" spans="1:23" s="90" customFormat="1" ht="24.95" customHeight="1" x14ac:dyDescent="0.25">
      <c r="A34" s="183" t="s">
        <v>43</v>
      </c>
      <c r="B34" s="184">
        <v>318</v>
      </c>
      <c r="C34" s="185" t="s">
        <v>44</v>
      </c>
      <c r="D34" s="157">
        <f t="shared" si="0"/>
        <v>408372.48000000004</v>
      </c>
      <c r="E34" s="194">
        <f>IF(SUM('[5]School 1:School 9'!E34:E34)&gt;0,SUM('[5]School 1:School 9'!E34:E34),"")</f>
        <v>151211.59</v>
      </c>
      <c r="F34" s="194">
        <f>IF(SUM('[5]School 1:School 9'!F34:F34)&gt;0,SUM('[5]School 1:School 9'!F34:F34),"")</f>
        <v>55057.180000000008</v>
      </c>
      <c r="G34" s="194">
        <f>IF(SUM('[5]School 1:School 9'!G34:G34)&gt;0,SUM('[5]School 1:School 9'!G34:G34),"")</f>
        <v>5650</v>
      </c>
      <c r="H34" s="194">
        <f>IF(SUM('[5]School 1:School 9'!H34:H34)&gt;0,SUM('[5]School 1:School 9'!H34:H34),"")</f>
        <v>95192.63</v>
      </c>
      <c r="I34" s="194">
        <f>IF(SUM('[5]School 1:School 9'!I34:I34)&gt;0,SUM('[5]School 1:School 9'!I34:I34),"")</f>
        <v>36010.259999999995</v>
      </c>
      <c r="J34" s="194" t="str">
        <f>IF(SUM('[5]School 1:School 9'!J34:J34)&gt;0,SUM('[5]School 1:School 9'!J34:J34),"")</f>
        <v/>
      </c>
      <c r="K34" s="194">
        <f>IF(SUM('[5]School 1:School 9'!K34:K34)&gt;0,SUM('[5]School 1:School 9'!K34:K34),"")</f>
        <v>65250.82</v>
      </c>
      <c r="M34" s="223"/>
      <c r="N34" s="223"/>
    </row>
    <row r="35" spans="1:23" s="90" customFormat="1" ht="24.95" customHeight="1" x14ac:dyDescent="0.25">
      <c r="A35" s="183" t="s">
        <v>45</v>
      </c>
      <c r="B35" s="184">
        <v>319</v>
      </c>
      <c r="C35" s="185" t="s">
        <v>207</v>
      </c>
      <c r="D35" s="157" t="str">
        <f t="shared" si="0"/>
        <v/>
      </c>
      <c r="E35" s="194" t="str">
        <f>IF(SUM('[5]School 1:School 9'!E35:E35)&gt;0,SUM('[5]School 1:School 9'!E35:E35),"")</f>
        <v/>
      </c>
      <c r="F35" s="194" t="str">
        <f>IF(SUM('[5]School 1:School 9'!F35:F35)&gt;0,SUM('[5]School 1:School 9'!F35:F35),"")</f>
        <v/>
      </c>
      <c r="G35" s="194" t="str">
        <f>IF(SUM('[5]School 1:School 9'!G35:G35)&gt;0,SUM('[5]School 1:School 9'!G35:G35),"")</f>
        <v/>
      </c>
      <c r="H35" s="194" t="str">
        <f>IF(SUM('[5]School 1:School 9'!H35:H35)&gt;0,SUM('[5]School 1:School 9'!H35:H35),"")</f>
        <v/>
      </c>
      <c r="I35" s="194" t="str">
        <f>IF(SUM('[5]School 1:School 9'!I35:I35)&gt;0,SUM('[5]School 1:School 9'!I35:I35),"")</f>
        <v/>
      </c>
      <c r="J35" s="194" t="str">
        <f>IF(SUM('[5]School 1:School 9'!J35:J35)&gt;0,SUM('[5]School 1:School 9'!J35:J35),"")</f>
        <v/>
      </c>
      <c r="K35" s="194" t="str">
        <f>IF(SUM('[5]School 1:School 9'!K35:K35)&gt;0,SUM('[5]School 1:School 9'!K35:K35),"")</f>
        <v/>
      </c>
      <c r="M35" s="223"/>
      <c r="N35" s="223"/>
    </row>
    <row r="36" spans="1:23" s="90" customFormat="1" ht="24.95" customHeight="1" x14ac:dyDescent="0.25">
      <c r="A36" s="183" t="s">
        <v>46</v>
      </c>
      <c r="B36" s="184">
        <v>320</v>
      </c>
      <c r="C36" s="185" t="s">
        <v>47</v>
      </c>
      <c r="D36" s="157">
        <f t="shared" si="0"/>
        <v>694940.25</v>
      </c>
      <c r="E36" s="194">
        <f>IF(SUM('[5]School 1:School 9'!E36:E36)&gt;0,SUM('[5]School 1:School 9'!E36:E36),"")</f>
        <v>360065.72</v>
      </c>
      <c r="F36" s="194">
        <f>IF(SUM('[5]School 1:School 9'!F36:F36)&gt;0,SUM('[5]School 1:School 9'!F36:F36),"")</f>
        <v>120438.87999999999</v>
      </c>
      <c r="G36" s="194">
        <f>IF(SUM('[5]School 1:School 9'!G36:G36)&gt;0,SUM('[5]School 1:School 9'!G36:G36),"")</f>
        <v>505.75</v>
      </c>
      <c r="H36" s="194">
        <f>IF(SUM('[5]School 1:School 9'!H36:H36)&gt;0,SUM('[5]School 1:School 9'!H36:H36),"")</f>
        <v>43976.18</v>
      </c>
      <c r="I36" s="194">
        <f>IF(SUM('[5]School 1:School 9'!I36:I36)&gt;0,SUM('[5]School 1:School 9'!I36:I36),"")</f>
        <v>35421.86</v>
      </c>
      <c r="J36" s="194" t="str">
        <f>IF(SUM('[5]School 1:School 9'!J36:J36)&gt;0,SUM('[5]School 1:School 9'!J36:J36),"")</f>
        <v/>
      </c>
      <c r="K36" s="194">
        <f>IF(SUM('[5]School 1:School 9'!K36:K36)&gt;0,SUM('[5]School 1:School 9'!K36:K36),"")</f>
        <v>134531.85999999999</v>
      </c>
      <c r="M36" s="223"/>
      <c r="N36" s="22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94" t="str">
        <f>IF(SUM('[5]School 1:School 9'!E37:E37)&gt;0,SUM('[5]School 1:School 9'!E37:E37),"")</f>
        <v/>
      </c>
      <c r="F37" s="194" t="str">
        <f>IF(SUM('[5]School 1:School 9'!F37:F37)&gt;0,SUM('[5]School 1:School 9'!F37:F37),"")</f>
        <v/>
      </c>
      <c r="G37" s="194" t="str">
        <f>IF(SUM('[5]School 1:School 9'!G37:G37)&gt;0,SUM('[5]School 1:School 9'!G37:G37),"")</f>
        <v/>
      </c>
      <c r="H37" s="194" t="str">
        <f>IF(SUM('[5]School 1:School 9'!H37:H37)&gt;0,SUM('[5]School 1:School 9'!H37:H37),"")</f>
        <v/>
      </c>
      <c r="I37" s="194" t="str">
        <f>IF(SUM('[5]School 1:School 9'!I37:I37)&gt;0,SUM('[5]School 1:School 9'!I37:I37),"")</f>
        <v/>
      </c>
      <c r="J37" s="194" t="str">
        <f>IF(SUM('[5]School 1:School 9'!J37:J37)&gt;0,SUM('[5]School 1:School 9'!J37:J37),"")</f>
        <v/>
      </c>
      <c r="K37" s="194" t="str">
        <f>IF(SUM('[5]School 1:School 9'!K37:K37)&gt;0,SUM('[5]School 1:School 9'!K37:K37),"")</f>
        <v/>
      </c>
      <c r="M37" s="223"/>
      <c r="N37" s="223"/>
    </row>
    <row r="38" spans="1:23" s="90" customFormat="1" ht="24.95" customHeight="1" x14ac:dyDescent="0.25">
      <c r="A38" s="183" t="s">
        <v>50</v>
      </c>
      <c r="B38" s="184">
        <v>322</v>
      </c>
      <c r="C38" s="185" t="s">
        <v>51</v>
      </c>
      <c r="D38" s="157" t="str">
        <f t="shared" si="0"/>
        <v/>
      </c>
      <c r="E38" s="194" t="str">
        <f>IF(SUM('[5]School 1:School 9'!E38:E38)&gt;0,SUM('[5]School 1:School 9'!E38:E38),"")</f>
        <v/>
      </c>
      <c r="F38" s="194" t="str">
        <f>IF(SUM('[5]School 1:School 9'!F38:F38)&gt;0,SUM('[5]School 1:School 9'!F38:F38),"")</f>
        <v/>
      </c>
      <c r="G38" s="194" t="str">
        <f>IF(SUM('[5]School 1:School 9'!G38:G38)&gt;0,SUM('[5]School 1:School 9'!G38:G38),"")</f>
        <v/>
      </c>
      <c r="H38" s="194" t="str">
        <f>IF(SUM('[5]School 1:School 9'!H38:H38)&gt;0,SUM('[5]School 1:School 9'!H38:H38),"")</f>
        <v/>
      </c>
      <c r="I38" s="194" t="str">
        <f>IF(SUM('[5]School 1:School 9'!I38:I38)&gt;0,SUM('[5]School 1:School 9'!I38:I38),"")</f>
        <v/>
      </c>
      <c r="J38" s="194" t="str">
        <f>IF(SUM('[5]School 1:School 9'!J38:J38)&gt;0,SUM('[5]School 1:School 9'!J38:J38),"")</f>
        <v/>
      </c>
      <c r="K38" s="194" t="str">
        <f>IF(SUM('[5]School 1:School 9'!K38:K38)&gt;0,SUM('[5]School 1:School 9'!K38:K38),"")</f>
        <v/>
      </c>
      <c r="M38" s="223"/>
      <c r="N38" s="223"/>
    </row>
    <row r="39" spans="1:23" s="90" customFormat="1" ht="24.95" customHeight="1" x14ac:dyDescent="0.25">
      <c r="A39" s="183" t="s">
        <v>52</v>
      </c>
      <c r="B39" s="184">
        <v>345</v>
      </c>
      <c r="C39" s="185" t="s">
        <v>53</v>
      </c>
      <c r="D39" s="157" t="str">
        <f t="shared" si="0"/>
        <v/>
      </c>
      <c r="E39" s="194" t="str">
        <f>IF(SUM('[5]School 1:School 9'!E39:E39)&gt;0,SUM('[5]School 1:School 9'!E39:E39),"")</f>
        <v/>
      </c>
      <c r="F39" s="194" t="str">
        <f>IF(SUM('[5]School 1:School 9'!F39:F39)&gt;0,SUM('[5]School 1:School 9'!F39:F39),"")</f>
        <v/>
      </c>
      <c r="G39" s="194" t="str">
        <f>IF(SUM('[5]School 1:School 9'!G39:G39)&gt;0,SUM('[5]School 1:School 9'!G39:G39),"")</f>
        <v/>
      </c>
      <c r="H39" s="194" t="str">
        <f>IF(SUM('[5]School 1:School 9'!H39:H39)&gt;0,SUM('[5]School 1:School 9'!H39:H39),"")</f>
        <v/>
      </c>
      <c r="I39" s="194" t="str">
        <f>IF(SUM('[5]School 1:School 9'!I39:I39)&gt;0,SUM('[5]School 1:School 9'!I39:I39),"")</f>
        <v/>
      </c>
      <c r="J39" s="194" t="str">
        <f>IF(SUM('[5]School 1:School 9'!J39:J39)&gt;0,SUM('[5]School 1:School 9'!J39:J39),"")</f>
        <v/>
      </c>
      <c r="K39" s="194" t="str">
        <f>IF(SUM('[5]School 1:School 9'!K39:K39)&gt;0,SUM('[5]School 1:School 9'!K39:K39),"")</f>
        <v/>
      </c>
      <c r="M39" s="94"/>
      <c r="N39" s="94"/>
    </row>
    <row r="40" spans="1:23" s="90" customFormat="1" ht="24.95" customHeight="1" x14ac:dyDescent="0.25">
      <c r="A40" s="183" t="s">
        <v>54</v>
      </c>
      <c r="B40" s="184">
        <v>323</v>
      </c>
      <c r="C40" s="185" t="s">
        <v>55</v>
      </c>
      <c r="D40" s="157">
        <f t="shared" si="0"/>
        <v>671721.66</v>
      </c>
      <c r="E40" s="194">
        <f>IF(SUM('[5]School 1:School 9'!E40:E40)&gt;0,SUM('[5]School 1:School 9'!E40:E40),"")</f>
        <v>350192.68</v>
      </c>
      <c r="F40" s="194">
        <f>IF(SUM('[5]School 1:School 9'!F40:F40)&gt;0,SUM('[5]School 1:School 9'!F40:F40),"")</f>
        <v>128375.74000000002</v>
      </c>
      <c r="G40" s="194">
        <f>IF(SUM('[5]School 1:School 9'!G40:G40)&gt;0,SUM('[5]School 1:School 9'!G40:G40),"")</f>
        <v>31243.37</v>
      </c>
      <c r="H40" s="194" t="str">
        <f>IF(SUM('[5]School 1:School 9'!H40:H40)&gt;0,SUM('[5]School 1:School 9'!H40:H40),"")</f>
        <v/>
      </c>
      <c r="I40" s="194">
        <f>IF(SUM('[5]School 1:School 9'!I40:I40)&gt;0,SUM('[5]School 1:School 9'!I40:I40),"")</f>
        <v>9750.69</v>
      </c>
      <c r="J40" s="194" t="str">
        <f>IF(SUM('[5]School 1:School 9'!J40:J40)&gt;0,SUM('[5]School 1:School 9'!J40:J40),"")</f>
        <v/>
      </c>
      <c r="K40" s="194">
        <f>IF(SUM('[5]School 1:School 9'!K40:K40)&gt;0,SUM('[5]School 1:School 9'!K40:K40),"")</f>
        <v>152159.18</v>
      </c>
      <c r="M40" s="93"/>
      <c r="N40" s="223" t="s">
        <v>163</v>
      </c>
    </row>
    <row r="41" spans="1:23" s="90" customFormat="1" ht="24.95" customHeight="1" x14ac:dyDescent="0.25">
      <c r="A41" s="183" t="s">
        <v>56</v>
      </c>
      <c r="B41" s="184">
        <v>324</v>
      </c>
      <c r="C41" s="185" t="s">
        <v>57</v>
      </c>
      <c r="D41" s="157" t="str">
        <f t="shared" si="0"/>
        <v/>
      </c>
      <c r="E41" s="194" t="str">
        <f>IF(SUM('[5]School 1:School 9'!E41:E41)&gt;0,SUM('[5]School 1:School 9'!E41:E41),"")</f>
        <v/>
      </c>
      <c r="F41" s="194" t="str">
        <f>IF(SUM('[5]School 1:School 9'!F41:F41)&gt;0,SUM('[5]School 1:School 9'!F41:F41),"")</f>
        <v/>
      </c>
      <c r="G41" s="194" t="str">
        <f>IF(SUM('[5]School 1:School 9'!G41:G41)&gt;0,SUM('[5]School 1:School 9'!G41:G41),"")</f>
        <v/>
      </c>
      <c r="H41" s="194" t="str">
        <f>IF(SUM('[5]School 1:School 9'!H41:H41)&gt;0,SUM('[5]School 1:School 9'!H41:H41),"")</f>
        <v/>
      </c>
      <c r="I41" s="194" t="str">
        <f>IF(SUM('[5]School 1:School 9'!I41:I41)&gt;0,SUM('[5]School 1:School 9'!I41:I41),"")</f>
        <v/>
      </c>
      <c r="J41" s="194" t="str">
        <f>IF(SUM('[5]School 1:School 9'!J41:J41)&gt;0,SUM('[5]School 1:School 9'!J41:J41),"")</f>
        <v/>
      </c>
      <c r="K41" s="194" t="str">
        <f>IF(SUM('[5]School 1:School 9'!K41:K41)&gt;0,SUM('[5]School 1:School 9'!K41:K41),"")</f>
        <v/>
      </c>
      <c r="M41" s="93"/>
      <c r="N41" s="223"/>
    </row>
    <row r="42" spans="1:23" s="90" customFormat="1" ht="24.95" customHeight="1" x14ac:dyDescent="0.25">
      <c r="A42" s="183" t="s">
        <v>58</v>
      </c>
      <c r="B42" s="184">
        <v>325</v>
      </c>
      <c r="C42" s="185" t="s">
        <v>59</v>
      </c>
      <c r="D42" s="157">
        <f t="shared" si="0"/>
        <v>798740.35</v>
      </c>
      <c r="E42" s="194">
        <f>IF(SUM('[5]School 1:School 9'!E42:E42)&gt;0,SUM('[5]School 1:School 9'!E42:E42),"")</f>
        <v>409406.97</v>
      </c>
      <c r="F42" s="194">
        <f>IF(SUM('[5]School 1:School 9'!F42:F42)&gt;0,SUM('[5]School 1:School 9'!F42:F42),"")</f>
        <v>151071.87000000002</v>
      </c>
      <c r="G42" s="194">
        <f>IF(SUM('[5]School 1:School 9'!G42:G42)&gt;0,SUM('[5]School 1:School 9'!G42:G42),"")</f>
        <v>6007.8799999999992</v>
      </c>
      <c r="H42" s="194">
        <f>IF(SUM('[5]School 1:School 9'!H42:H42)&gt;0,SUM('[5]School 1:School 9'!H42:H42),"")</f>
        <v>1186.33</v>
      </c>
      <c r="I42" s="194">
        <f>IF(SUM('[5]School 1:School 9'!I42:I42)&gt;0,SUM('[5]School 1:School 9'!I42:I42),"")</f>
        <v>11626.43</v>
      </c>
      <c r="J42" s="194" t="str">
        <f>IF(SUM('[5]School 1:School 9'!J42:J42)&gt;0,SUM('[5]School 1:School 9'!J42:J42),"")</f>
        <v/>
      </c>
      <c r="K42" s="194">
        <f>IF(SUM('[5]School 1:School 9'!K42:K42)&gt;0,SUM('[5]School 1:School 9'!K42:K42),"")</f>
        <v>219440.87</v>
      </c>
      <c r="M42" s="93"/>
      <c r="N42" s="223" t="s">
        <v>164</v>
      </c>
    </row>
    <row r="43" spans="1:23" s="90" customFormat="1" ht="24.95" customHeight="1" x14ac:dyDescent="0.25">
      <c r="A43" s="183" t="s">
        <v>60</v>
      </c>
      <c r="B43" s="184">
        <v>326</v>
      </c>
      <c r="C43" s="185" t="s">
        <v>61</v>
      </c>
      <c r="D43" s="157">
        <f t="shared" si="0"/>
        <v>136325.52000000002</v>
      </c>
      <c r="E43" s="194">
        <f>IF(SUM('[5]School 1:School 9'!E43:E43)&gt;0,SUM('[5]School 1:School 9'!E43:E43),"")</f>
        <v>87531.55</v>
      </c>
      <c r="F43" s="194">
        <f>IF(SUM('[5]School 1:School 9'!F43:F43)&gt;0,SUM('[5]School 1:School 9'!F43:F43),"")</f>
        <v>29389.079999999998</v>
      </c>
      <c r="G43" s="194">
        <f>IF(SUM('[5]School 1:School 9'!G43:G43)&gt;0,SUM('[5]School 1:School 9'!G43:G43),"")</f>
        <v>300</v>
      </c>
      <c r="H43" s="194" t="str">
        <f>IF(SUM('[5]School 1:School 9'!H43:H43)&gt;0,SUM('[5]School 1:School 9'!H43:H43),"")</f>
        <v/>
      </c>
      <c r="I43" s="194" t="str">
        <f>IF(SUM('[5]School 1:School 9'!I43:I43)&gt;0,SUM('[5]School 1:School 9'!I43:I43),"")</f>
        <v/>
      </c>
      <c r="J43" s="194">
        <f>IF(SUM('[5]School 1:School 9'!J43:J43)&gt;0,SUM('[5]School 1:School 9'!J43:J43),"")</f>
        <v>500</v>
      </c>
      <c r="K43" s="194">
        <f>IF(SUM('[5]School 1:School 9'!K43:K43)&gt;0,SUM('[5]School 1:School 9'!K43:K43),"")</f>
        <v>18604.89</v>
      </c>
      <c r="M43" s="93"/>
      <c r="N43" s="223"/>
    </row>
    <row r="44" spans="1:23" s="90" customFormat="1" ht="33" customHeight="1" x14ac:dyDescent="0.25">
      <c r="A44" s="183" t="s">
        <v>107</v>
      </c>
      <c r="B44" s="184">
        <v>359</v>
      </c>
      <c r="C44" s="185" t="s">
        <v>224</v>
      </c>
      <c r="D44" s="157" t="str">
        <f t="shared" si="0"/>
        <v/>
      </c>
      <c r="E44" s="194" t="str">
        <f>IF(SUM('[5]School 1:School 9'!E44:E44)&gt;0,SUM('[5]School 1:School 9'!E44:E44),"")</f>
        <v/>
      </c>
      <c r="F44" s="194" t="str">
        <f>IF(SUM('[5]School 1:School 9'!F44:F44)&gt;0,SUM('[5]School 1:School 9'!F44:F44),"")</f>
        <v/>
      </c>
      <c r="G44" s="194" t="str">
        <f>IF(SUM('[5]School 1:School 9'!G44:G44)&gt;0,SUM('[5]School 1:School 9'!G44:G44),"")</f>
        <v/>
      </c>
      <c r="H44" s="194" t="str">
        <f>IF(SUM('[5]School 1:School 9'!H44:H44)&gt;0,SUM('[5]School 1:School 9'!H44:H44),"")</f>
        <v/>
      </c>
      <c r="I44" s="194" t="str">
        <f>IF(SUM('[5]School 1:School 9'!I44:I44)&gt;0,SUM('[5]School 1:School 9'!I44:I44),"")</f>
        <v/>
      </c>
      <c r="J44" s="194" t="str">
        <f>IF(SUM('[5]School 1:School 9'!J44:J44)&gt;0,SUM('[5]School 1:School 9'!J44:J44),"")</f>
        <v/>
      </c>
      <c r="K44" s="194" t="str">
        <f>IF(SUM('[5]School 1:School 9'!K44:K44)&gt;0,SUM('[5]School 1:School 9'!K44:K44),"")</f>
        <v/>
      </c>
      <c r="M44" s="93"/>
      <c r="N44" s="223" t="s">
        <v>165</v>
      </c>
    </row>
    <row r="45" spans="1:23" s="90" customFormat="1" ht="24.95" customHeight="1" x14ac:dyDescent="0.25">
      <c r="A45" s="183" t="s">
        <v>62</v>
      </c>
      <c r="B45" s="184">
        <v>327</v>
      </c>
      <c r="C45" s="185" t="s">
        <v>63</v>
      </c>
      <c r="D45" s="157" t="str">
        <f t="shared" si="0"/>
        <v/>
      </c>
      <c r="E45" s="194" t="str">
        <f>IF(SUM('[5]School 1:School 9'!E45:E45)&gt;0,SUM('[5]School 1:School 9'!E45:E45),"")</f>
        <v/>
      </c>
      <c r="F45" s="194" t="str">
        <f>IF(SUM('[5]School 1:School 9'!F45:F45)&gt;0,SUM('[5]School 1:School 9'!F45:F45),"")</f>
        <v/>
      </c>
      <c r="G45" s="194" t="str">
        <f>IF(SUM('[5]School 1:School 9'!G45:G45)&gt;0,SUM('[5]School 1:School 9'!G45:G45),"")</f>
        <v/>
      </c>
      <c r="H45" s="194" t="str">
        <f>IF(SUM('[5]School 1:School 9'!H45:H45)&gt;0,SUM('[5]School 1:School 9'!H45:H45),"")</f>
        <v/>
      </c>
      <c r="I45" s="194" t="str">
        <f>IF(SUM('[5]School 1:School 9'!I45:I45)&gt;0,SUM('[5]School 1:School 9'!I45:I45),"")</f>
        <v/>
      </c>
      <c r="J45" s="194" t="str">
        <f>IF(SUM('[5]School 1:School 9'!J45:J45)&gt;0,SUM('[5]School 1:School 9'!J45:J45),"")</f>
        <v/>
      </c>
      <c r="K45" s="194" t="str">
        <f>IF(SUM('[5]School 1:School 9'!K45:K45)&gt;0,SUM('[5]School 1:School 9'!K45:K45),"")</f>
        <v/>
      </c>
      <c r="M45" s="93"/>
      <c r="N45" s="223"/>
    </row>
    <row r="46" spans="1:23" s="90" customFormat="1" ht="24.95" customHeight="1" x14ac:dyDescent="0.25">
      <c r="A46" s="183" t="s">
        <v>64</v>
      </c>
      <c r="B46" s="184">
        <v>328</v>
      </c>
      <c r="C46" s="185" t="s">
        <v>65</v>
      </c>
      <c r="D46" s="157" t="str">
        <f t="shared" si="0"/>
        <v/>
      </c>
      <c r="E46" s="194" t="str">
        <f>IF(SUM('[5]School 1:School 9'!E46:E46)&gt;0,SUM('[5]School 1:School 9'!E46:E46),"")</f>
        <v/>
      </c>
      <c r="F46" s="194" t="str">
        <f>IF(SUM('[5]School 1:School 9'!F46:F46)&gt;0,SUM('[5]School 1:School 9'!F46:F46),"")</f>
        <v/>
      </c>
      <c r="G46" s="194" t="str">
        <f>IF(SUM('[5]School 1:School 9'!G46:G46)&gt;0,SUM('[5]School 1:School 9'!G46:G46),"")</f>
        <v/>
      </c>
      <c r="H46" s="194" t="str">
        <f>IF(SUM('[5]School 1:School 9'!H46:H46)&gt;0,SUM('[5]School 1:School 9'!H46:H46),"")</f>
        <v/>
      </c>
      <c r="I46" s="194" t="str">
        <f>IF(SUM('[5]School 1:School 9'!I46:I46)&gt;0,SUM('[5]School 1:School 9'!I46:I46),"")</f>
        <v/>
      </c>
      <c r="J46" s="194" t="str">
        <f>IF(SUM('[5]School 1:School 9'!J46:J46)&gt;0,SUM('[5]School 1:School 9'!J46:J46),"")</f>
        <v/>
      </c>
      <c r="K46" s="194" t="str">
        <f>IF(SUM('[5]School 1:School 9'!K46:K46)&gt;0,SUM('[5]School 1:School 9'!K46:K46),"")</f>
        <v/>
      </c>
      <c r="M46" s="93"/>
      <c r="N46" s="223" t="s">
        <v>166</v>
      </c>
    </row>
    <row r="47" spans="1:23" s="90" customFormat="1" ht="24.95" customHeight="1" x14ac:dyDescent="0.25">
      <c r="A47" s="183" t="s">
        <v>66</v>
      </c>
      <c r="B47" s="184">
        <v>329</v>
      </c>
      <c r="C47" s="185" t="s">
        <v>67</v>
      </c>
      <c r="D47" s="157" t="str">
        <f t="shared" si="0"/>
        <v/>
      </c>
      <c r="E47" s="194" t="str">
        <f>IF(SUM('[5]School 1:School 9'!E47:E47)&gt;0,SUM('[5]School 1:School 9'!E47:E47),"")</f>
        <v/>
      </c>
      <c r="F47" s="194" t="str">
        <f>IF(SUM('[5]School 1:School 9'!F47:F47)&gt;0,SUM('[5]School 1:School 9'!F47:F47),"")</f>
        <v/>
      </c>
      <c r="G47" s="194" t="str">
        <f>IF(SUM('[5]School 1:School 9'!G47:G47)&gt;0,SUM('[5]School 1:School 9'!G47:G47),"")</f>
        <v/>
      </c>
      <c r="H47" s="194" t="str">
        <f>IF(SUM('[5]School 1:School 9'!H47:H47)&gt;0,SUM('[5]School 1:School 9'!H47:H47),"")</f>
        <v/>
      </c>
      <c r="I47" s="194" t="str">
        <f>IF(SUM('[5]School 1:School 9'!I47:I47)&gt;0,SUM('[5]School 1:School 9'!I47:I47),"")</f>
        <v/>
      </c>
      <c r="J47" s="194" t="str">
        <f>IF(SUM('[5]School 1:School 9'!J47:J47)&gt;0,SUM('[5]School 1:School 9'!J47:J47),"")</f>
        <v/>
      </c>
      <c r="K47" s="194" t="str">
        <f>IF(SUM('[5]School 1:School 9'!K47:K47)&gt;0,SUM('[5]School 1:School 9'!K47:K47),"")</f>
        <v/>
      </c>
      <c r="M47" s="93"/>
      <c r="N47" s="223"/>
    </row>
    <row r="48" spans="1:23" s="90" customFormat="1" ht="24.95" customHeight="1" x14ac:dyDescent="0.25">
      <c r="A48" s="183" t="s">
        <v>68</v>
      </c>
      <c r="B48" s="184">
        <v>330</v>
      </c>
      <c r="C48" s="185" t="s">
        <v>209</v>
      </c>
      <c r="D48" s="157">
        <f t="shared" si="0"/>
        <v>510428.94</v>
      </c>
      <c r="E48" s="194">
        <f>IF(SUM('[5]School 1:School 9'!E48:E48)&gt;0,SUM('[5]School 1:School 9'!E48:E48),"")</f>
        <v>285143.72000000003</v>
      </c>
      <c r="F48" s="194">
        <f>IF(SUM('[5]School 1:School 9'!F48:F48)&gt;0,SUM('[5]School 1:School 9'!F48:F48),"")</f>
        <v>93746.62</v>
      </c>
      <c r="G48" s="194" t="str">
        <f>IF(SUM('[5]School 1:School 9'!G48:G48)&gt;0,SUM('[5]School 1:School 9'!G48:G48),"")</f>
        <v/>
      </c>
      <c r="H48" s="194">
        <f>IF(SUM('[5]School 1:School 9'!H48:H48)&gt;0,SUM('[5]School 1:School 9'!H48:H48),"")</f>
        <v>7130.88</v>
      </c>
      <c r="I48" s="194">
        <f>IF(SUM('[5]School 1:School 9'!I48:I48)&gt;0,SUM('[5]School 1:School 9'!I48:I48),"")</f>
        <v>10606.66</v>
      </c>
      <c r="J48" s="194">
        <f>IF(SUM('[5]School 1:School 9'!J48:J48)&gt;0,SUM('[5]School 1:School 9'!J48:J48),"")</f>
        <v>80</v>
      </c>
      <c r="K48" s="194">
        <f>IF(SUM('[5]School 1:School 9'!K48:K48)&gt;0,SUM('[5]School 1:School 9'!K48:K48),"")</f>
        <v>113721.06</v>
      </c>
      <c r="M48" s="93"/>
      <c r="N48" s="151"/>
    </row>
    <row r="49" spans="1:14" s="90" customFormat="1" ht="24.95" customHeight="1" x14ac:dyDescent="0.25">
      <c r="A49" s="183" t="s">
        <v>69</v>
      </c>
      <c r="B49" s="184">
        <v>333</v>
      </c>
      <c r="C49" s="185" t="s">
        <v>70</v>
      </c>
      <c r="D49" s="157" t="str">
        <f t="shared" si="0"/>
        <v/>
      </c>
      <c r="E49" s="194" t="str">
        <f>IF(SUM('[5]School 1:School 9'!E49:E49)&gt;0,SUM('[5]School 1:School 9'!E49:E49),"")</f>
        <v/>
      </c>
      <c r="F49" s="194" t="str">
        <f>IF(SUM('[5]School 1:School 9'!F49:F49)&gt;0,SUM('[5]School 1:School 9'!F49:F49),"")</f>
        <v/>
      </c>
      <c r="G49" s="194" t="str">
        <f>IF(SUM('[5]School 1:School 9'!G49:G49)&gt;0,SUM('[5]School 1:School 9'!G49:G49),"")</f>
        <v/>
      </c>
      <c r="H49" s="194" t="str">
        <f>IF(SUM('[5]School 1:School 9'!H49:H49)&gt;0,SUM('[5]School 1:School 9'!H49:H49),"")</f>
        <v/>
      </c>
      <c r="I49" s="194" t="str">
        <f>IF(SUM('[5]School 1:School 9'!I49:I49)&gt;0,SUM('[5]School 1:School 9'!I49:I49),"")</f>
        <v/>
      </c>
      <c r="J49" s="194" t="str">
        <f>IF(SUM('[5]School 1:School 9'!J49:J49)&gt;0,SUM('[5]School 1:School 9'!J49:J49),"")</f>
        <v/>
      </c>
      <c r="K49" s="194" t="str">
        <f>IF(SUM('[5]School 1:School 9'!K49:K49)&gt;0,SUM('[5]School 1:School 9'!K49:K49),"")</f>
        <v/>
      </c>
      <c r="M49" s="93"/>
      <c r="N49" s="152" t="s">
        <v>121</v>
      </c>
    </row>
    <row r="50" spans="1:14" s="90" customFormat="1" ht="24.95" customHeight="1" x14ac:dyDescent="0.25">
      <c r="A50" s="183" t="s">
        <v>71</v>
      </c>
      <c r="B50" s="184">
        <v>334</v>
      </c>
      <c r="C50" s="185" t="s">
        <v>206</v>
      </c>
      <c r="D50" s="157">
        <f t="shared" si="0"/>
        <v>1013240.4500000002</v>
      </c>
      <c r="E50" s="194">
        <f>IF(SUM('[5]School 1:School 9'!E50:E50)&gt;0,SUM('[5]School 1:School 9'!E50:E50),"")</f>
        <v>503944.43000000005</v>
      </c>
      <c r="F50" s="194">
        <f>IF(SUM('[5]School 1:School 9'!F50:F50)&gt;0,SUM('[5]School 1:School 9'!F50:F50),"")</f>
        <v>175963.40999999997</v>
      </c>
      <c r="G50" s="194">
        <f>IF(SUM('[5]School 1:School 9'!G50:G50)&gt;0,SUM('[5]School 1:School 9'!G50:G50),"")</f>
        <v>795</v>
      </c>
      <c r="H50" s="194">
        <f>IF(SUM('[5]School 1:School 9'!H50:H50)&gt;0,SUM('[5]School 1:School 9'!H50:H50),"")</f>
        <v>130492.92000000001</v>
      </c>
      <c r="I50" s="194">
        <f>IF(SUM('[5]School 1:School 9'!I50:I50)&gt;0,SUM('[5]School 1:School 9'!I50:I50),"")</f>
        <v>27108.030000000002</v>
      </c>
      <c r="J50" s="194" t="str">
        <f>IF(SUM('[5]School 1:School 9'!J50:J50)&gt;0,SUM('[5]School 1:School 9'!J50:J50),"")</f>
        <v/>
      </c>
      <c r="K50" s="194">
        <f>IF(SUM('[5]School 1:School 9'!K50:K50)&gt;0,SUM('[5]School 1:School 9'!K50:K50),"")</f>
        <v>174936.65999999997</v>
      </c>
      <c r="M50" s="93"/>
      <c r="N50" s="151"/>
    </row>
    <row r="51" spans="1:14" s="90" customFormat="1" ht="24.95" customHeight="1" x14ac:dyDescent="0.25">
      <c r="A51" s="183" t="s">
        <v>72</v>
      </c>
      <c r="B51" s="184">
        <v>335</v>
      </c>
      <c r="C51" s="185" t="s">
        <v>197</v>
      </c>
      <c r="D51" s="157" t="str">
        <f t="shared" si="0"/>
        <v/>
      </c>
      <c r="E51" s="194" t="str">
        <f>IF(SUM('[5]School 1:School 9'!E51:E51)&gt;0,SUM('[5]School 1:School 9'!E51:E51),"")</f>
        <v/>
      </c>
      <c r="F51" s="194" t="str">
        <f>IF(SUM('[5]School 1:School 9'!F51:F51)&gt;0,SUM('[5]School 1:School 9'!F51:F51),"")</f>
        <v/>
      </c>
      <c r="G51" s="194" t="str">
        <f>IF(SUM('[5]School 1:School 9'!G51:G51)&gt;0,SUM('[5]School 1:School 9'!G51:G51),"")</f>
        <v/>
      </c>
      <c r="H51" s="194" t="str">
        <f>IF(SUM('[5]School 1:School 9'!H51:H51)&gt;0,SUM('[5]School 1:School 9'!H51:H51),"")</f>
        <v/>
      </c>
      <c r="I51" s="194" t="str">
        <f>IF(SUM('[5]School 1:School 9'!I51:I51)&gt;0,SUM('[5]School 1:School 9'!I51:I51),"")</f>
        <v/>
      </c>
      <c r="J51" s="194" t="str">
        <f>IF(SUM('[5]School 1:School 9'!J51:J51)&gt;0,SUM('[5]School 1:School 9'!J51:J51),"")</f>
        <v/>
      </c>
      <c r="K51" s="194" t="str">
        <f>IF(SUM('[5]School 1:School 9'!K51:K51)&gt;0,SUM('[5]School 1:School 9'!K51:K51),"")</f>
        <v/>
      </c>
      <c r="M51" s="152" t="s">
        <v>75</v>
      </c>
      <c r="N51" s="93"/>
    </row>
    <row r="52" spans="1:14" s="90" customFormat="1" ht="24.95" customHeight="1" x14ac:dyDescent="0.25">
      <c r="A52" s="183" t="s">
        <v>73</v>
      </c>
      <c r="B52" s="184">
        <v>336</v>
      </c>
      <c r="C52" s="185" t="s">
        <v>74</v>
      </c>
      <c r="D52" s="157">
        <f t="shared" si="0"/>
        <v>222057.5</v>
      </c>
      <c r="E52" s="194">
        <f>IF(SUM('[5]School 1:School 9'!E52:E52)&gt;0,SUM('[5]School 1:School 9'!E52:E52),"")</f>
        <v>183800.45</v>
      </c>
      <c r="F52" s="194">
        <f>IF(SUM('[5]School 1:School 9'!F52:F52)&gt;0,SUM('[5]School 1:School 9'!F52:F52),"")</f>
        <v>14061.009999999998</v>
      </c>
      <c r="G52" s="194" t="str">
        <f>IF(SUM('[5]School 1:School 9'!G52:G52)&gt;0,SUM('[5]School 1:School 9'!G52:G52),"")</f>
        <v/>
      </c>
      <c r="H52" s="194">
        <f>IF(SUM('[5]School 1:School 9'!H52:H52)&gt;0,SUM('[5]School 1:School 9'!H52:H52),"")</f>
        <v>17591.72</v>
      </c>
      <c r="I52" s="194">
        <f>IF(SUM('[5]School 1:School 9'!I52:I52)&gt;0,SUM('[5]School 1:School 9'!I52:I52),"")</f>
        <v>6528.0800000000017</v>
      </c>
      <c r="J52" s="194">
        <f>IF(SUM('[5]School 1:School 9'!J52:J52)&gt;0,SUM('[5]School 1:School 9'!J52:J52),"")</f>
        <v>76.240000000000009</v>
      </c>
      <c r="K52" s="194" t="str">
        <f>IF(SUM('[5]School 1:School 9'!K52:K52)&gt;0,SUM('[5]School 1:School 9'!K52:K52),"")</f>
        <v/>
      </c>
      <c r="M52" s="152"/>
      <c r="N52" s="93"/>
    </row>
    <row r="53" spans="1:14" s="90" customFormat="1" ht="24.95" customHeight="1" x14ac:dyDescent="0.25">
      <c r="A53" s="183" t="s">
        <v>76</v>
      </c>
      <c r="B53" s="184">
        <v>337</v>
      </c>
      <c r="C53" s="185" t="s">
        <v>210</v>
      </c>
      <c r="D53" s="157">
        <f t="shared" si="0"/>
        <v>2313.6</v>
      </c>
      <c r="E53" s="194" t="str">
        <f>IF(SUM('[5]School 1:School 9'!E53:E53)&gt;0,SUM('[5]School 1:School 9'!E53:E53),"")</f>
        <v/>
      </c>
      <c r="F53" s="194" t="str">
        <f>IF(SUM('[5]School 1:School 9'!F53:F53)&gt;0,SUM('[5]School 1:School 9'!F53:F53),"")</f>
        <v/>
      </c>
      <c r="G53" s="194" t="str">
        <f>IF(SUM('[5]School 1:School 9'!G53:G53)&gt;0,SUM('[5]School 1:School 9'!G53:G53),"")</f>
        <v/>
      </c>
      <c r="H53" s="194" t="str">
        <f>IF(SUM('[5]School 1:School 9'!H53:H53)&gt;0,SUM('[5]School 1:School 9'!H53:H53),"")</f>
        <v/>
      </c>
      <c r="I53" s="194">
        <f>IF(SUM('[5]School 1:School 9'!I53:I53)&gt;0,SUM('[5]School 1:School 9'!I53:I53),"")</f>
        <v>2313.6</v>
      </c>
      <c r="J53" s="194" t="str">
        <f>IF(SUM('[5]School 1:School 9'!J53:J53)&gt;0,SUM('[5]School 1:School 9'!J53:J53),"")</f>
        <v/>
      </c>
      <c r="K53" s="194" t="str">
        <f>IF(SUM('[5]School 1:School 9'!K53:K53)&gt;0,SUM('[5]School 1:School 9'!K53:K53),"")</f>
        <v/>
      </c>
      <c r="M53" s="93"/>
      <c r="N53" s="93"/>
    </row>
    <row r="54" spans="1:14" s="90" customFormat="1" ht="24.95" customHeight="1" x14ac:dyDescent="0.25">
      <c r="A54" s="183" t="s">
        <v>78</v>
      </c>
      <c r="B54" s="184">
        <v>339</v>
      </c>
      <c r="C54" s="185" t="s">
        <v>79</v>
      </c>
      <c r="D54" s="157">
        <f t="shared" si="0"/>
        <v>771.14</v>
      </c>
      <c r="E54" s="194" t="str">
        <f>IF(SUM('[5]School 1:School 9'!E54:E54)&gt;0,SUM('[5]School 1:School 9'!E54:E54),"")</f>
        <v/>
      </c>
      <c r="F54" s="194" t="str">
        <f>IF(SUM('[5]School 1:School 9'!F54:F54)&gt;0,SUM('[5]School 1:School 9'!F54:F54),"")</f>
        <v/>
      </c>
      <c r="G54" s="194" t="str">
        <f>IF(SUM('[5]School 1:School 9'!G54:G54)&gt;0,SUM('[5]School 1:School 9'!G54:G54),"")</f>
        <v/>
      </c>
      <c r="H54" s="194" t="str">
        <f>IF(SUM('[5]School 1:School 9'!H54:H54)&gt;0,SUM('[5]School 1:School 9'!H54:H54),"")</f>
        <v/>
      </c>
      <c r="I54" s="194">
        <f>IF(SUM('[5]School 1:School 9'!I54:I54)&gt;0,SUM('[5]School 1:School 9'!I54:I54),"")</f>
        <v>771.14</v>
      </c>
      <c r="J54" s="194" t="str">
        <f>IF(SUM('[5]School 1:School 9'!J54:J54)&gt;0,SUM('[5]School 1:School 9'!J54:J54),"")</f>
        <v/>
      </c>
      <c r="K54" s="194" t="str">
        <f>IF(SUM('[5]School 1:School 9'!K54:K54)&gt;0,SUM('[5]School 1:School 9'!K54:K54),"")</f>
        <v/>
      </c>
      <c r="M54" s="93"/>
      <c r="N54" s="93"/>
    </row>
    <row r="55" spans="1:14" s="90" customFormat="1" ht="24.95" customHeight="1" x14ac:dyDescent="0.25">
      <c r="A55" s="183" t="s">
        <v>80</v>
      </c>
      <c r="B55" s="184">
        <v>340</v>
      </c>
      <c r="C55" s="185" t="s">
        <v>81</v>
      </c>
      <c r="D55" s="157" t="str">
        <f t="shared" si="0"/>
        <v/>
      </c>
      <c r="E55" s="194" t="str">
        <f>IF(SUM('[5]School 1:School 9'!E55:E55)&gt;0,SUM('[5]School 1:School 9'!E55:E55),"")</f>
        <v/>
      </c>
      <c r="F55" s="194" t="str">
        <f>IF(SUM('[5]School 1:School 9'!F55:F55)&gt;0,SUM('[5]School 1:School 9'!F55:F55),"")</f>
        <v/>
      </c>
      <c r="G55" s="194" t="str">
        <f>IF(SUM('[5]School 1:School 9'!G55:G55)&gt;0,SUM('[5]School 1:School 9'!G55:G55),"")</f>
        <v/>
      </c>
      <c r="H55" s="194" t="str">
        <f>IF(SUM('[5]School 1:School 9'!H55:H55)&gt;0,SUM('[5]School 1:School 9'!H55:H55),"")</f>
        <v/>
      </c>
      <c r="I55" s="194" t="str">
        <f>IF(SUM('[5]School 1:School 9'!I55:I55)&gt;0,SUM('[5]School 1:School 9'!I55:I55),"")</f>
        <v/>
      </c>
      <c r="J55" s="194" t="str">
        <f>IF(SUM('[5]School 1:School 9'!J55:J55)&gt;0,SUM('[5]School 1:School 9'!J55:J55),"")</f>
        <v/>
      </c>
      <c r="K55" s="194" t="str">
        <f>IF(SUM('[5]School 1:School 9'!K55:K55)&gt;0,SUM('[5]School 1:School 9'!K55:K55),"")</f>
        <v/>
      </c>
      <c r="M55" s="93"/>
      <c r="N55" s="93"/>
    </row>
    <row r="56" spans="1:14" s="90" customFormat="1" ht="24.95" customHeight="1" x14ac:dyDescent="0.25">
      <c r="A56" s="183" t="s">
        <v>198</v>
      </c>
      <c r="B56" s="184">
        <v>373</v>
      </c>
      <c r="C56" s="185" t="s">
        <v>199</v>
      </c>
      <c r="D56" s="157">
        <f t="shared" si="0"/>
        <v>319571.33</v>
      </c>
      <c r="E56" s="194">
        <f>IF(SUM('[5]School 1:School 9'!E56:E56)&gt;0,SUM('[5]School 1:School 9'!E56:E56),"")</f>
        <v>61688.08</v>
      </c>
      <c r="F56" s="194">
        <f>IF(SUM('[5]School 1:School 9'!F56:F56)&gt;0,SUM('[5]School 1:School 9'!F56:F56),"")</f>
        <v>22135.13</v>
      </c>
      <c r="G56" s="194" t="str">
        <f>IF(SUM('[5]School 1:School 9'!G56:G56)&gt;0,SUM('[5]School 1:School 9'!G56:G56),"")</f>
        <v/>
      </c>
      <c r="H56" s="194">
        <f>IF(SUM('[5]School 1:School 9'!H56:H56)&gt;0,SUM('[5]School 1:School 9'!H56:H56),"")</f>
        <v>196499.09</v>
      </c>
      <c r="I56" s="194">
        <f>IF(SUM('[5]School 1:School 9'!I56:I56)&gt;0,SUM('[5]School 1:School 9'!I56:I56),"")</f>
        <v>5505.95</v>
      </c>
      <c r="J56" s="194" t="str">
        <f>IF(SUM('[5]School 1:School 9'!J56:J56)&gt;0,SUM('[5]School 1:School 9'!J56:J56),"")</f>
        <v/>
      </c>
      <c r="K56" s="194">
        <f>IF(SUM('[5]School 1:School 9'!K56:K56)&gt;0,SUM('[5]School 1:School 9'!K56:K56),"")</f>
        <v>33743.08</v>
      </c>
      <c r="M56" s="93"/>
      <c r="N56" s="93"/>
    </row>
    <row r="57" spans="1:14" s="90" customFormat="1" ht="24.95" customHeight="1" x14ac:dyDescent="0.25">
      <c r="A57" s="183" t="s">
        <v>82</v>
      </c>
      <c r="B57" s="184">
        <v>342</v>
      </c>
      <c r="C57" s="185" t="s">
        <v>83</v>
      </c>
      <c r="D57" s="157">
        <f t="shared" si="0"/>
        <v>222044.93</v>
      </c>
      <c r="E57" s="194">
        <f>IF(SUM('[5]School 1:School 9'!E57:E57)&gt;0,SUM('[5]School 1:School 9'!E57:E57),"")</f>
        <v>125156.4</v>
      </c>
      <c r="F57" s="194">
        <f>IF(SUM('[5]School 1:School 9'!F57:F57)&gt;0,SUM('[5]School 1:School 9'!F57:F57),"")</f>
        <v>43974.200000000004</v>
      </c>
      <c r="G57" s="194">
        <f>IF(SUM('[5]School 1:School 9'!G57:G57)&gt;0,SUM('[5]School 1:School 9'!G57:G57),"")</f>
        <v>2946.44</v>
      </c>
      <c r="H57" s="194" t="str">
        <f>IF(SUM('[5]School 1:School 9'!H57:H57)&gt;0,SUM('[5]School 1:School 9'!H57:H57),"")</f>
        <v/>
      </c>
      <c r="I57" s="194">
        <f>IF(SUM('[5]School 1:School 9'!I57:I57)&gt;0,SUM('[5]School 1:School 9'!I57:I57),"")</f>
        <v>7321.58</v>
      </c>
      <c r="J57" s="194">
        <f>IF(SUM('[5]School 1:School 9'!J57:J57)&gt;0,SUM('[5]School 1:School 9'!J57:J57),"")</f>
        <v>3729.88</v>
      </c>
      <c r="K57" s="194">
        <f>IF(SUM('[5]School 1:School 9'!K57:K57)&gt;0,SUM('[5]School 1:School 9'!K57:K57),"")</f>
        <v>38916.43</v>
      </c>
      <c r="M57" s="93"/>
      <c r="N57" s="93"/>
    </row>
    <row r="58" spans="1:14" s="90" customFormat="1" ht="24.95" customHeight="1" x14ac:dyDescent="0.25">
      <c r="A58" s="183" t="s">
        <v>84</v>
      </c>
      <c r="B58" s="184">
        <v>343</v>
      </c>
      <c r="C58" s="185" t="s">
        <v>85</v>
      </c>
      <c r="D58" s="157" t="str">
        <f t="shared" si="0"/>
        <v/>
      </c>
      <c r="E58" s="194" t="str">
        <f>IF(SUM('[5]School 1:School 9'!E58:E58)&gt;0,SUM('[5]School 1:School 9'!E58:E58),"")</f>
        <v/>
      </c>
      <c r="F58" s="194" t="str">
        <f>IF(SUM('[5]School 1:School 9'!F58:F58)&gt;0,SUM('[5]School 1:School 9'!F58:F58),"")</f>
        <v/>
      </c>
      <c r="G58" s="194" t="str">
        <f>IF(SUM('[5]School 1:School 9'!G58:G58)&gt;0,SUM('[5]School 1:School 9'!G58:G58),"")</f>
        <v/>
      </c>
      <c r="H58" s="194" t="str">
        <f>IF(SUM('[5]School 1:School 9'!H58:H58)&gt;0,SUM('[5]School 1:School 9'!H58:H58),"")</f>
        <v/>
      </c>
      <c r="I58" s="194" t="str">
        <f>IF(SUM('[5]School 1:School 9'!I58:I58)&gt;0,SUM('[5]School 1:School 9'!I58:I58),"")</f>
        <v/>
      </c>
      <c r="J58" s="194" t="str">
        <f>IF(SUM('[5]School 1:School 9'!J58:J58)&gt;0,SUM('[5]School 1:School 9'!J58:J58),"")</f>
        <v/>
      </c>
      <c r="K58" s="194" t="str">
        <f>IF(SUM('[5]School 1:School 9'!K58:K58)&gt;0,SUM('[5]School 1:School 9'!K58:K58),"")</f>
        <v/>
      </c>
      <c r="M58" s="93"/>
      <c r="N58" s="93"/>
    </row>
    <row r="59" spans="1:14" s="90" customFormat="1" ht="24.95" customHeight="1" x14ac:dyDescent="0.25">
      <c r="A59" s="183" t="s">
        <v>86</v>
      </c>
      <c r="B59" s="184">
        <v>344</v>
      </c>
      <c r="C59" s="185" t="s">
        <v>87</v>
      </c>
      <c r="D59" s="157" t="str">
        <f t="shared" si="0"/>
        <v/>
      </c>
      <c r="E59" s="194" t="str">
        <f>IF(SUM('[5]School 1:School 9'!E59:E59)&gt;0,SUM('[5]School 1:School 9'!E59:E59),"")</f>
        <v/>
      </c>
      <c r="F59" s="194" t="str">
        <f>IF(SUM('[5]School 1:School 9'!F59:F59)&gt;0,SUM('[5]School 1:School 9'!F59:F59),"")</f>
        <v/>
      </c>
      <c r="G59" s="194" t="str">
        <f>IF(SUM('[5]School 1:School 9'!G59:G59)&gt;0,SUM('[5]School 1:School 9'!G59:G59),"")</f>
        <v/>
      </c>
      <c r="H59" s="194" t="str">
        <f>IF(SUM('[5]School 1:School 9'!H59:H59)&gt;0,SUM('[5]School 1:School 9'!H59:H59),"")</f>
        <v/>
      </c>
      <c r="I59" s="194" t="str">
        <f>IF(SUM('[5]School 1:School 9'!I59:I59)&gt;0,SUM('[5]School 1:School 9'!I59:I59),"")</f>
        <v/>
      </c>
      <c r="J59" s="194" t="str">
        <f>IF(SUM('[5]School 1:School 9'!J59:J59)&gt;0,SUM('[5]School 1:School 9'!J59:J59),"")</f>
        <v/>
      </c>
      <c r="K59" s="194" t="str">
        <f>IF(SUM('[5]School 1:School 9'!K59:K59)&gt;0,SUM('[5]School 1:School 9'!K59:K59),"")</f>
        <v/>
      </c>
      <c r="M59" s="93"/>
      <c r="N59" s="93"/>
    </row>
    <row r="60" spans="1:14" s="89" customFormat="1" ht="24.95" customHeight="1" x14ac:dyDescent="0.25">
      <c r="A60" s="183" t="s">
        <v>88</v>
      </c>
      <c r="B60" s="184">
        <v>346</v>
      </c>
      <c r="C60" s="185" t="s">
        <v>89</v>
      </c>
      <c r="D60" s="157" t="str">
        <f t="shared" si="0"/>
        <v/>
      </c>
      <c r="E60" s="194" t="str">
        <f>IF(SUM('[5]School 1:School 9'!E60:E60)&gt;0,SUM('[5]School 1:School 9'!E60:E60),"")</f>
        <v/>
      </c>
      <c r="F60" s="194" t="str">
        <f>IF(SUM('[5]School 1:School 9'!F60:F60)&gt;0,SUM('[5]School 1:School 9'!F60:F60),"")</f>
        <v/>
      </c>
      <c r="G60" s="194" t="str">
        <f>IF(SUM('[5]School 1:School 9'!G60:G60)&gt;0,SUM('[5]School 1:School 9'!G60:G60),"")</f>
        <v/>
      </c>
      <c r="H60" s="194" t="str">
        <f>IF(SUM('[5]School 1:School 9'!H60:H60)&gt;0,SUM('[5]School 1:School 9'!H60:H60),"")</f>
        <v/>
      </c>
      <c r="I60" s="194" t="str">
        <f>IF(SUM('[5]School 1:School 9'!I60:I60)&gt;0,SUM('[5]School 1:School 9'!I60:I60),"")</f>
        <v/>
      </c>
      <c r="J60" s="194" t="str">
        <f>IF(SUM('[5]School 1:School 9'!J60:J60)&gt;0,SUM('[5]School 1:School 9'!J60:J60),"")</f>
        <v/>
      </c>
      <c r="K60" s="194" t="str">
        <f>IF(SUM('[5]School 1:School 9'!K60:K60)&gt;0,SUM('[5]School 1:School 9'!K60:K60),"")</f>
        <v/>
      </c>
      <c r="M60" s="93"/>
      <c r="N60" s="38"/>
    </row>
    <row r="61" spans="1:14" ht="24.95" customHeight="1" x14ac:dyDescent="0.25">
      <c r="A61" s="183" t="s">
        <v>90</v>
      </c>
      <c r="B61" s="184">
        <v>347</v>
      </c>
      <c r="C61" s="185" t="s">
        <v>211</v>
      </c>
      <c r="D61" s="157">
        <f t="shared" si="0"/>
        <v>131015.45</v>
      </c>
      <c r="E61" s="194">
        <f>IF(SUM('[5]School 1:School 9'!E61:E61)&gt;0,SUM('[5]School 1:School 9'!E61:E61),"")</f>
        <v>84195.22</v>
      </c>
      <c r="F61" s="194">
        <f>IF(SUM('[5]School 1:School 9'!F61:F61)&gt;0,SUM('[5]School 1:School 9'!F61:F61),"")</f>
        <v>23693.440000000002</v>
      </c>
      <c r="G61" s="194" t="str">
        <f>IF(SUM('[5]School 1:School 9'!G61:G61)&gt;0,SUM('[5]School 1:School 9'!G61:G61),"")</f>
        <v/>
      </c>
      <c r="H61" s="194" t="str">
        <f>IF(SUM('[5]School 1:School 9'!H61:H61)&gt;0,SUM('[5]School 1:School 9'!H61:H61),"")</f>
        <v/>
      </c>
      <c r="I61" s="194">
        <f>IF(SUM('[5]School 1:School 9'!I61:I61)&gt;0,SUM('[5]School 1:School 9'!I61:I61),"")</f>
        <v>11033.45</v>
      </c>
      <c r="J61" s="194" t="str">
        <f>IF(SUM('[5]School 1:School 9'!J61:J61)&gt;0,SUM('[5]School 1:School 9'!J61:J61),"")</f>
        <v/>
      </c>
      <c r="K61" s="194">
        <f>IF(SUM('[5]School 1:School 9'!K61:K61)&gt;0,SUM('[5]School 1:School 9'!K61:K61),"")</f>
        <v>12093.34</v>
      </c>
      <c r="L61" s="62"/>
      <c r="M61" s="38"/>
    </row>
    <row r="62" spans="1:14" ht="24.95" customHeight="1" x14ac:dyDescent="0.25">
      <c r="A62" s="183" t="s">
        <v>106</v>
      </c>
      <c r="B62" s="184">
        <v>358</v>
      </c>
      <c r="C62" s="185" t="s">
        <v>200</v>
      </c>
      <c r="D62" s="157">
        <f t="shared" si="0"/>
        <v>1165828.6300000001</v>
      </c>
      <c r="E62" s="194">
        <f>IF(SUM('[5]School 1:School 9'!E62:E62)&gt;0,SUM('[5]School 1:School 9'!E62:E62),"")</f>
        <v>669063.47</v>
      </c>
      <c r="F62" s="194">
        <f>IF(SUM('[5]School 1:School 9'!F62:F62)&gt;0,SUM('[5]School 1:School 9'!F62:F62),"")</f>
        <v>229206.39999999999</v>
      </c>
      <c r="G62" s="194">
        <f>IF(SUM('[5]School 1:School 9'!G62:G62)&gt;0,SUM('[5]School 1:School 9'!G62:G62),"")</f>
        <v>75</v>
      </c>
      <c r="H62" s="194">
        <f>IF(SUM('[5]School 1:School 9'!H62:H62)&gt;0,SUM('[5]School 1:School 9'!H62:H62),"")</f>
        <v>701.05</v>
      </c>
      <c r="I62" s="194">
        <f>IF(SUM('[5]School 1:School 9'!I62:I62)&gt;0,SUM('[5]School 1:School 9'!I62:I62),"")</f>
        <v>29640.940000000002</v>
      </c>
      <c r="J62" s="194" t="str">
        <f>IF(SUM('[5]School 1:School 9'!J62:J62)&gt;0,SUM('[5]School 1:School 9'!J62:J62),"")</f>
        <v/>
      </c>
      <c r="K62" s="194">
        <f>IF(SUM('[5]School 1:School 9'!K62:K62)&gt;0,SUM('[5]School 1:School 9'!K62:K62),"")</f>
        <v>237141.77</v>
      </c>
      <c r="L62" s="62"/>
    </row>
    <row r="63" spans="1:14" ht="24.95" customHeight="1" x14ac:dyDescent="0.25">
      <c r="A63" s="183" t="s">
        <v>91</v>
      </c>
      <c r="B63" s="184">
        <v>348</v>
      </c>
      <c r="C63" s="185" t="s">
        <v>92</v>
      </c>
      <c r="D63" s="157">
        <f t="shared" si="0"/>
        <v>27051.759999999998</v>
      </c>
      <c r="E63" s="194">
        <f>IF(SUM('[5]School 1:School 9'!E63:E63)&gt;0,SUM('[5]School 1:School 9'!E63:E63),"")</f>
        <v>17568.759999999998</v>
      </c>
      <c r="F63" s="194">
        <f>IF(SUM('[5]School 1:School 9'!F63:F63)&gt;0,SUM('[5]School 1:School 9'!F63:F63),"")</f>
        <v>5393.8</v>
      </c>
      <c r="G63" s="194" t="str">
        <f>IF(SUM('[5]School 1:School 9'!G63:G63)&gt;0,SUM('[5]School 1:School 9'!G63:G63),"")</f>
        <v/>
      </c>
      <c r="H63" s="194" t="str">
        <f>IF(SUM('[5]School 1:School 9'!H63:H63)&gt;0,SUM('[5]School 1:School 9'!H63:H63),"")</f>
        <v/>
      </c>
      <c r="I63" s="194">
        <f>IF(SUM('[5]School 1:School 9'!I63:I63)&gt;0,SUM('[5]School 1:School 9'!I63:I63),"")</f>
        <v>1001.81</v>
      </c>
      <c r="J63" s="194" t="str">
        <f>IF(SUM('[5]School 1:School 9'!J63:J63)&gt;0,SUM('[5]School 1:School 9'!J63:J63),"")</f>
        <v/>
      </c>
      <c r="K63" s="194">
        <f>IF(SUM('[5]School 1:School 9'!K63:K63)&gt;0,SUM('[5]School 1:School 9'!K63:K63),"")</f>
        <v>3087.39</v>
      </c>
      <c r="L63" s="62"/>
    </row>
    <row r="64" spans="1:14" ht="24.95" customHeight="1" x14ac:dyDescent="0.25">
      <c r="A64" s="183" t="s">
        <v>93</v>
      </c>
      <c r="B64" s="184">
        <v>349</v>
      </c>
      <c r="C64" s="185" t="s">
        <v>94</v>
      </c>
      <c r="D64" s="157" t="str">
        <f t="shared" si="0"/>
        <v/>
      </c>
      <c r="E64" s="194" t="str">
        <f>IF(SUM('[5]School 1:School 9'!E64:E64)&gt;0,SUM('[5]School 1:School 9'!E64:E64),"")</f>
        <v/>
      </c>
      <c r="F64" s="194" t="str">
        <f>IF(SUM('[5]School 1:School 9'!F64:F64)&gt;0,SUM('[5]School 1:School 9'!F64:F64),"")</f>
        <v/>
      </c>
      <c r="G64" s="194" t="str">
        <f>IF(SUM('[5]School 1:School 9'!G64:G64)&gt;0,SUM('[5]School 1:School 9'!G64:G64),"")</f>
        <v/>
      </c>
      <c r="H64" s="194" t="str">
        <f>IF(SUM('[5]School 1:School 9'!H64:H64)&gt;0,SUM('[5]School 1:School 9'!H64:H64),"")</f>
        <v/>
      </c>
      <c r="I64" s="194" t="str">
        <f>IF(SUM('[5]School 1:School 9'!I64:I64)&gt;0,SUM('[5]School 1:School 9'!I64:I64),"")</f>
        <v/>
      </c>
      <c r="J64" s="194" t="str">
        <f>IF(SUM('[5]School 1:School 9'!J64:J64)&gt;0,SUM('[5]School 1:School 9'!J64:J64),"")</f>
        <v/>
      </c>
      <c r="K64" s="194" t="str">
        <f>IF(SUM('[5]School 1:School 9'!K64:K64)&gt;0,SUM('[5]School 1:School 9'!K64:K64),"")</f>
        <v/>
      </c>
      <c r="L64" s="62"/>
    </row>
    <row r="65" spans="1:12" ht="24.95" customHeight="1" x14ac:dyDescent="0.25">
      <c r="A65" s="183" t="s">
        <v>77</v>
      </c>
      <c r="B65" s="184">
        <v>338</v>
      </c>
      <c r="C65" s="185" t="s">
        <v>201</v>
      </c>
      <c r="D65" s="157" t="str">
        <f t="shared" si="0"/>
        <v/>
      </c>
      <c r="E65" s="194" t="str">
        <f>IF(SUM('[5]School 1:School 9'!E65:E65)&gt;0,SUM('[5]School 1:School 9'!E65:E65),"")</f>
        <v/>
      </c>
      <c r="F65" s="194" t="str">
        <f>IF(SUM('[5]School 1:School 9'!F65:F65)&gt;0,SUM('[5]School 1:School 9'!F65:F65),"")</f>
        <v/>
      </c>
      <c r="G65" s="194" t="str">
        <f>IF(SUM('[5]School 1:School 9'!G65:G65)&gt;0,SUM('[5]School 1:School 9'!G65:G65),"")</f>
        <v/>
      </c>
      <c r="H65" s="194" t="str">
        <f>IF(SUM('[5]School 1:School 9'!H65:H65)&gt;0,SUM('[5]School 1:School 9'!H65:H65),"")</f>
        <v/>
      </c>
      <c r="I65" s="194" t="str">
        <f>IF(SUM('[5]School 1:School 9'!I65:I65)&gt;0,SUM('[5]School 1:School 9'!I65:I65),"")</f>
        <v/>
      </c>
      <c r="J65" s="194" t="str">
        <f>IF(SUM('[5]School 1:School 9'!J65:J65)&gt;0,SUM('[5]School 1:School 9'!J65:J65),"")</f>
        <v/>
      </c>
      <c r="K65" s="194" t="str">
        <f>IF(SUM('[5]School 1:School 9'!K65:K65)&gt;0,SUM('[5]School 1:School 9'!K65:K65),"")</f>
        <v/>
      </c>
      <c r="L65" s="62"/>
    </row>
    <row r="66" spans="1:12" ht="24.95" customHeight="1" x14ac:dyDescent="0.25">
      <c r="A66" s="183" t="s">
        <v>95</v>
      </c>
      <c r="B66" s="184">
        <v>351</v>
      </c>
      <c r="C66" s="185" t="s">
        <v>202</v>
      </c>
      <c r="D66" s="157" t="str">
        <f t="shared" si="0"/>
        <v/>
      </c>
      <c r="E66" s="194" t="str">
        <f>IF(SUM('[5]School 1:School 9'!E66:E66)&gt;0,SUM('[5]School 1:School 9'!E66:E66),"")</f>
        <v/>
      </c>
      <c r="F66" s="194" t="str">
        <f>IF(SUM('[5]School 1:School 9'!F66:F66)&gt;0,SUM('[5]School 1:School 9'!F66:F66),"")</f>
        <v/>
      </c>
      <c r="G66" s="194" t="str">
        <f>IF(SUM('[5]School 1:School 9'!G66:G66)&gt;0,SUM('[5]School 1:School 9'!G66:G66),"")</f>
        <v/>
      </c>
      <c r="H66" s="194" t="str">
        <f>IF(SUM('[5]School 1:School 9'!H66:H66)&gt;0,SUM('[5]School 1:School 9'!H66:H66),"")</f>
        <v/>
      </c>
      <c r="I66" s="194" t="str">
        <f>IF(SUM('[5]School 1:School 9'!I66:I66)&gt;0,SUM('[5]School 1:School 9'!I66:I66),"")</f>
        <v/>
      </c>
      <c r="J66" s="194" t="str">
        <f>IF(SUM('[5]School 1:School 9'!J66:J66)&gt;0,SUM('[5]School 1:School 9'!J66:J66),"")</f>
        <v/>
      </c>
      <c r="K66" s="194" t="str">
        <f>IF(SUM('[5]School 1:School 9'!K66:K66)&gt;0,SUM('[5]School 1:School 9'!K66:K66),"")</f>
        <v/>
      </c>
      <c r="L66" s="62"/>
    </row>
    <row r="67" spans="1:12" ht="24.95" customHeight="1" x14ac:dyDescent="0.25">
      <c r="A67" s="183" t="s">
        <v>96</v>
      </c>
      <c r="B67" s="184">
        <v>352</v>
      </c>
      <c r="C67" s="185" t="s">
        <v>225</v>
      </c>
      <c r="D67" s="157" t="str">
        <f t="shared" si="0"/>
        <v/>
      </c>
      <c r="E67" s="194" t="str">
        <f>IF(SUM('[5]School 1:School 9'!E67:E67)&gt;0,SUM('[5]School 1:School 9'!E67:E67),"")</f>
        <v/>
      </c>
      <c r="F67" s="194" t="str">
        <f>IF(SUM('[5]School 1:School 9'!F67:F67)&gt;0,SUM('[5]School 1:School 9'!F67:F67),"")</f>
        <v/>
      </c>
      <c r="G67" s="194" t="str">
        <f>IF(SUM('[5]School 1:School 9'!G67:G67)&gt;0,SUM('[5]School 1:School 9'!G67:G67),"")</f>
        <v/>
      </c>
      <c r="H67" s="194" t="str">
        <f>IF(SUM('[5]School 1:School 9'!H67:H67)&gt;0,SUM('[5]School 1:School 9'!H67:H67),"")</f>
        <v/>
      </c>
      <c r="I67" s="194" t="str">
        <f>IF(SUM('[5]School 1:School 9'!I67:I67)&gt;0,SUM('[5]School 1:School 9'!I67:I67),"")</f>
        <v/>
      </c>
      <c r="J67" s="194" t="str">
        <f>IF(SUM('[5]School 1:School 9'!J67:J67)&gt;0,SUM('[5]School 1:School 9'!J67:J67),"")</f>
        <v/>
      </c>
      <c r="K67" s="194" t="str">
        <f>IF(SUM('[5]School 1:School 9'!K67:K67)&gt;0,SUM('[5]School 1:School 9'!K67:K67),"")</f>
        <v/>
      </c>
      <c r="L67" s="62"/>
    </row>
    <row r="68" spans="1:12" ht="24.95" customHeight="1" x14ac:dyDescent="0.25">
      <c r="A68" s="183" t="s">
        <v>97</v>
      </c>
      <c r="B68" s="184">
        <v>353</v>
      </c>
      <c r="C68" s="185" t="s">
        <v>212</v>
      </c>
      <c r="D68" s="157">
        <f t="shared" si="0"/>
        <v>25507.88</v>
      </c>
      <c r="E68" s="194">
        <f>IF(SUM('[5]School 1:School 9'!E68:E68)&gt;0,SUM('[5]School 1:School 9'!E68:E68),"")</f>
        <v>12164.69</v>
      </c>
      <c r="F68" s="194">
        <f>IF(SUM('[5]School 1:School 9'!F68:F68)&gt;0,SUM('[5]School 1:School 9'!F68:F68),"")</f>
        <v>2073.92</v>
      </c>
      <c r="G68" s="194" t="str">
        <f>IF(SUM('[5]School 1:School 9'!G68:G68)&gt;0,SUM('[5]School 1:School 9'!G68:G68),"")</f>
        <v/>
      </c>
      <c r="H68" s="194" t="str">
        <f>IF(SUM('[5]School 1:School 9'!H68:H68)&gt;0,SUM('[5]School 1:School 9'!H68:H68),"")</f>
        <v/>
      </c>
      <c r="I68" s="194">
        <f>IF(SUM('[5]School 1:School 9'!I68:I68)&gt;0,SUM('[5]School 1:School 9'!I68:I68),"")</f>
        <v>342.52</v>
      </c>
      <c r="J68" s="194">
        <f>IF(SUM('[5]School 1:School 9'!J68:J68)&gt;0,SUM('[5]School 1:School 9'!J68:J68),"")</f>
        <v>300</v>
      </c>
      <c r="K68" s="194">
        <f>IF(SUM('[5]School 1:School 9'!K68:K68)&gt;0,SUM('[5]School 1:School 9'!K68:K68),"")</f>
        <v>10626.75</v>
      </c>
      <c r="L68" s="62"/>
    </row>
    <row r="69" spans="1:12" ht="24.95" customHeight="1" x14ac:dyDescent="0.25">
      <c r="A69" s="183" t="s">
        <v>98</v>
      </c>
      <c r="B69" s="184">
        <v>354</v>
      </c>
      <c r="C69" s="185" t="s">
        <v>99</v>
      </c>
      <c r="D69" s="157">
        <f t="shared" si="0"/>
        <v>388053.99</v>
      </c>
      <c r="E69" s="194">
        <f>IF(SUM('[5]School 1:School 9'!E69:E69)&gt;0,SUM('[5]School 1:School 9'!E69:E69),"")</f>
        <v>238876.96</v>
      </c>
      <c r="F69" s="194">
        <f>IF(SUM('[5]School 1:School 9'!F69:F69)&gt;0,SUM('[5]School 1:School 9'!F69:F69),"")</f>
        <v>76356.490000000005</v>
      </c>
      <c r="G69" s="194">
        <f>IF(SUM('[5]School 1:School 9'!G69:G69)&gt;0,SUM('[5]School 1:School 9'!G69:G69),"")</f>
        <v>2824.98</v>
      </c>
      <c r="H69" s="194">
        <f>IF(SUM('[5]School 1:School 9'!H69:H69)&gt;0,SUM('[5]School 1:School 9'!H69:H69),"")</f>
        <v>4185.92</v>
      </c>
      <c r="I69" s="194">
        <f>IF(SUM('[5]School 1:School 9'!I69:I69)&gt;0,SUM('[5]School 1:School 9'!I69:I69),"")</f>
        <v>11982.57</v>
      </c>
      <c r="J69" s="194">
        <f>IF(SUM('[5]School 1:School 9'!J69:J69)&gt;0,SUM('[5]School 1:School 9'!J69:J69),"")</f>
        <v>2022.7</v>
      </c>
      <c r="K69" s="194">
        <f>IF(SUM('[5]School 1:School 9'!K69:K69)&gt;0,SUM('[5]School 1:School 9'!K69:K69),"")</f>
        <v>51804.37</v>
      </c>
      <c r="L69" s="62"/>
    </row>
    <row r="70" spans="1:12" ht="24.95" customHeight="1" x14ac:dyDescent="0.25">
      <c r="A70" s="183" t="s">
        <v>100</v>
      </c>
      <c r="B70" s="184">
        <v>355</v>
      </c>
      <c r="C70" s="185" t="s">
        <v>101</v>
      </c>
      <c r="D70" s="157" t="str">
        <f t="shared" si="0"/>
        <v/>
      </c>
      <c r="E70" s="194" t="str">
        <f>IF(SUM('[5]School 1:School 9'!E70:E70)&gt;0,SUM('[5]School 1:School 9'!E70:E70),"")</f>
        <v/>
      </c>
      <c r="F70" s="194" t="str">
        <f>IF(SUM('[5]School 1:School 9'!F70:F70)&gt;0,SUM('[5]School 1:School 9'!F70:F70),"")</f>
        <v/>
      </c>
      <c r="G70" s="194" t="str">
        <f>IF(SUM('[5]School 1:School 9'!G70:G70)&gt;0,SUM('[5]School 1:School 9'!G70:G70),"")</f>
        <v/>
      </c>
      <c r="H70" s="194" t="str">
        <f>IF(SUM('[5]School 1:School 9'!H70:H70)&gt;0,SUM('[5]School 1:School 9'!H70:H70),"")</f>
        <v/>
      </c>
      <c r="I70" s="194" t="str">
        <f>IF(SUM('[5]School 1:School 9'!I70:I70)&gt;0,SUM('[5]School 1:School 9'!I70:I70),"")</f>
        <v/>
      </c>
      <c r="J70" s="194" t="str">
        <f>IF(SUM('[5]School 1:School 9'!J70:J70)&gt;0,SUM('[5]School 1:School 9'!J70:J70),"")</f>
        <v/>
      </c>
      <c r="K70" s="194" t="str">
        <f>IF(SUM('[5]School 1:School 9'!K70:K70)&gt;0,SUM('[5]School 1:School 9'!K70:K70),"")</f>
        <v/>
      </c>
      <c r="L70" s="62"/>
    </row>
    <row r="71" spans="1:12" ht="24.95" customHeight="1" x14ac:dyDescent="0.25">
      <c r="A71" s="183" t="s">
        <v>102</v>
      </c>
      <c r="B71" s="184">
        <v>356</v>
      </c>
      <c r="C71" s="185" t="s">
        <v>103</v>
      </c>
      <c r="D71" s="157" t="str">
        <f t="shared" si="0"/>
        <v/>
      </c>
      <c r="E71" s="194" t="str">
        <f>IF(SUM('[5]School 1:School 9'!E71:E71)&gt;0,SUM('[5]School 1:School 9'!E71:E71),"")</f>
        <v/>
      </c>
      <c r="F71" s="194" t="str">
        <f>IF(SUM('[5]School 1:School 9'!F71:F71)&gt;0,SUM('[5]School 1:School 9'!F71:F71),"")</f>
        <v/>
      </c>
      <c r="G71" s="194" t="str">
        <f>IF(SUM('[5]School 1:School 9'!G71:G71)&gt;0,SUM('[5]School 1:School 9'!G71:G71),"")</f>
        <v/>
      </c>
      <c r="H71" s="194" t="str">
        <f>IF(SUM('[5]School 1:School 9'!H71:H71)&gt;0,SUM('[5]School 1:School 9'!H71:H71),"")</f>
        <v/>
      </c>
      <c r="I71" s="194" t="str">
        <f>IF(SUM('[5]School 1:School 9'!I71:I71)&gt;0,SUM('[5]School 1:School 9'!I71:I71),"")</f>
        <v/>
      </c>
      <c r="J71" s="194" t="str">
        <f>IF(SUM('[5]School 1:School 9'!J71:J71)&gt;0,SUM('[5]School 1:School 9'!J71:J71),"")</f>
        <v/>
      </c>
      <c r="K71" s="194" t="str">
        <f>IF(SUM('[5]School 1:School 9'!K71:K71)&gt;0,SUM('[5]School 1:School 9'!K71:K71),"")</f>
        <v/>
      </c>
      <c r="L71" s="62"/>
    </row>
    <row r="72" spans="1:12" ht="24.95" customHeight="1" x14ac:dyDescent="0.25">
      <c r="A72" s="183" t="s">
        <v>213</v>
      </c>
      <c r="B72" s="184">
        <v>374</v>
      </c>
      <c r="C72" s="185" t="s">
        <v>214</v>
      </c>
      <c r="D72" s="157" t="str">
        <f t="shared" si="0"/>
        <v/>
      </c>
      <c r="E72" s="194" t="str">
        <f>IF(SUM('[5]School 1:School 9'!E72:E72)&gt;0,SUM('[5]School 1:School 9'!E72:E72),"")</f>
        <v/>
      </c>
      <c r="F72" s="194" t="str">
        <f>IF(SUM('[5]School 1:School 9'!F72:F72)&gt;0,SUM('[5]School 1:School 9'!F72:F72),"")</f>
        <v/>
      </c>
      <c r="G72" s="194" t="str">
        <f>IF(SUM('[5]School 1:School 9'!G72:G72)&gt;0,SUM('[5]School 1:School 9'!G72:G72),"")</f>
        <v/>
      </c>
      <c r="H72" s="194" t="str">
        <f>IF(SUM('[5]School 1:School 9'!H72:H72)&gt;0,SUM('[5]School 1:School 9'!H72:H72),"")</f>
        <v/>
      </c>
      <c r="I72" s="194" t="str">
        <f>IF(SUM('[5]School 1:School 9'!I72:I72)&gt;0,SUM('[5]School 1:School 9'!I72:I72),"")</f>
        <v/>
      </c>
      <c r="J72" s="194" t="str">
        <f>IF(SUM('[5]School 1:School 9'!J72:J72)&gt;0,SUM('[5]School 1:School 9'!J72:J72),"")</f>
        <v/>
      </c>
      <c r="K72" s="194" t="str">
        <f>IF(SUM('[5]School 1:School 9'!K72:K72)&gt;0,SUM('[5]School 1:School 9'!K72:K72),"")</f>
        <v/>
      </c>
      <c r="L72" s="62"/>
    </row>
    <row r="73" spans="1:12" ht="24.95" customHeight="1" x14ac:dyDescent="0.25">
      <c r="A73" s="183" t="s">
        <v>104</v>
      </c>
      <c r="B73" s="184">
        <v>357</v>
      </c>
      <c r="C73" s="185" t="s">
        <v>105</v>
      </c>
      <c r="D73" s="157" t="str">
        <f t="shared" si="0"/>
        <v/>
      </c>
      <c r="E73" s="194" t="str">
        <f>IF(SUM('[5]School 1:School 9'!E73:E73)&gt;0,SUM('[5]School 1:School 9'!E73:E73),"")</f>
        <v/>
      </c>
      <c r="F73" s="194" t="str">
        <f>IF(SUM('[5]School 1:School 9'!F73:F73)&gt;0,SUM('[5]School 1:School 9'!F73:F73),"")</f>
        <v/>
      </c>
      <c r="G73" s="194" t="str">
        <f>IF(SUM('[5]School 1:School 9'!G73:G73)&gt;0,SUM('[5]School 1:School 9'!G73:G73),"")</f>
        <v/>
      </c>
      <c r="H73" s="194" t="str">
        <f>IF(SUM('[5]School 1:School 9'!H73:H73)&gt;0,SUM('[5]School 1:School 9'!H73:H73),"")</f>
        <v/>
      </c>
      <c r="I73" s="194" t="str">
        <f>IF(SUM('[5]School 1:School 9'!I73:I73)&gt;0,SUM('[5]School 1:School 9'!I73:I73),"")</f>
        <v/>
      </c>
      <c r="J73" s="194" t="str">
        <f>IF(SUM('[5]School 1:School 9'!J73:J73)&gt;0,SUM('[5]School 1:School 9'!J73:J73),"")</f>
        <v/>
      </c>
      <c r="K73" s="194" t="str">
        <f>IF(SUM('[5]School 1:School 9'!K73:K73)&gt;0,SUM('[5]School 1:School 9'!K73:K73),"")</f>
        <v/>
      </c>
      <c r="L73" s="62"/>
    </row>
    <row r="74" spans="1:12" ht="24.95" customHeight="1" x14ac:dyDescent="0.25">
      <c r="A74" s="183" t="s">
        <v>108</v>
      </c>
      <c r="B74" s="184">
        <v>361</v>
      </c>
      <c r="C74" s="185" t="s">
        <v>203</v>
      </c>
      <c r="D74" s="157">
        <f t="shared" si="0"/>
        <v>776227.80999999994</v>
      </c>
      <c r="E74" s="194">
        <f>IF(SUM('[5]School 1:School 9'!E74:E74)&gt;0,SUM('[5]School 1:School 9'!E74:E74),"")</f>
        <v>442394.35</v>
      </c>
      <c r="F74" s="194">
        <f>IF(SUM('[5]School 1:School 9'!F74:F74)&gt;0,SUM('[5]School 1:School 9'!F74:F74),"")</f>
        <v>141336.88</v>
      </c>
      <c r="G74" s="194" t="str">
        <f>IF(SUM('[5]School 1:School 9'!G74:G74)&gt;0,SUM('[5]School 1:School 9'!G74:G74),"")</f>
        <v/>
      </c>
      <c r="H74" s="194" t="str">
        <f>IF(SUM('[5]School 1:School 9'!H74:H74)&gt;0,SUM('[5]School 1:School 9'!H74:H74),"")</f>
        <v/>
      </c>
      <c r="I74" s="194">
        <f>IF(SUM('[5]School 1:School 9'!I74:I74)&gt;0,SUM('[5]School 1:School 9'!I74:I74),"")</f>
        <v>23385.08</v>
      </c>
      <c r="J74" s="194" t="str">
        <f>IF(SUM('[5]School 1:School 9'!J74:J74)&gt;0,SUM('[5]School 1:School 9'!J74:J74),"")</f>
        <v/>
      </c>
      <c r="K74" s="194">
        <f>IF(SUM('[5]School 1:School 9'!K74:K74)&gt;0,SUM('[5]School 1:School 9'!K74:K74),"")</f>
        <v>169111.5</v>
      </c>
      <c r="L74" s="62"/>
    </row>
    <row r="75" spans="1:12" ht="24.95" customHeight="1" x14ac:dyDescent="0.25">
      <c r="A75" s="183" t="s">
        <v>109</v>
      </c>
      <c r="B75" s="184">
        <v>362</v>
      </c>
      <c r="C75" s="185" t="s">
        <v>215</v>
      </c>
      <c r="D75" s="157">
        <f t="shared" si="0"/>
        <v>67623.61</v>
      </c>
      <c r="E75" s="194">
        <f>IF(SUM('[5]School 1:School 9'!E75:E75)&gt;0,SUM('[5]School 1:School 9'!E75:E75),"")</f>
        <v>26628.2</v>
      </c>
      <c r="F75" s="194">
        <f>IF(SUM('[5]School 1:School 9'!F75:F75)&gt;0,SUM('[5]School 1:School 9'!F75:F75),"")</f>
        <v>8658.0499999999993</v>
      </c>
      <c r="G75" s="194" t="str">
        <f>IF(SUM('[5]School 1:School 9'!G75:G75)&gt;0,SUM('[5]School 1:School 9'!G75:G75),"")</f>
        <v/>
      </c>
      <c r="H75" s="194">
        <f>IF(SUM('[5]School 1:School 9'!H75:H75)&gt;0,SUM('[5]School 1:School 9'!H75:H75),"")</f>
        <v>6155.5</v>
      </c>
      <c r="I75" s="194">
        <f>IF(SUM('[5]School 1:School 9'!I75:I75)&gt;0,SUM('[5]School 1:School 9'!I75:I75),"")</f>
        <v>26181.86</v>
      </c>
      <c r="J75" s="194" t="str">
        <f>IF(SUM('[5]School 1:School 9'!J75:J75)&gt;0,SUM('[5]School 1:School 9'!J75:J75),"")</f>
        <v/>
      </c>
      <c r="K75" s="194" t="str">
        <f>IF(SUM('[5]School 1:School 9'!K75:K75)&gt;0,SUM('[5]School 1:School 9'!K75:K75),"")</f>
        <v/>
      </c>
      <c r="L75" s="62"/>
    </row>
    <row r="76" spans="1:12" ht="24.95" customHeight="1" x14ac:dyDescent="0.25">
      <c r="A76" s="183" t="s">
        <v>110</v>
      </c>
      <c r="B76" s="184">
        <v>364</v>
      </c>
      <c r="C76" s="185" t="s">
        <v>204</v>
      </c>
      <c r="D76" s="157">
        <f t="shared" si="0"/>
        <v>209364.13</v>
      </c>
      <c r="E76" s="194">
        <f>IF(SUM('[5]School 1:School 9'!E76:E76)&gt;0,SUM('[5]School 1:School 9'!E76:E76),"")</f>
        <v>132997.91</v>
      </c>
      <c r="F76" s="194">
        <f>IF(SUM('[5]School 1:School 9'!F76:F76)&gt;0,SUM('[5]School 1:School 9'!F76:F76),"")</f>
        <v>43262.31</v>
      </c>
      <c r="G76" s="194">
        <f>IF(SUM('[5]School 1:School 9'!G76:G76)&gt;0,SUM('[5]School 1:School 9'!G76:G76),"")</f>
        <v>200</v>
      </c>
      <c r="H76" s="194" t="str">
        <f>IF(SUM('[5]School 1:School 9'!H76:H76)&gt;0,SUM('[5]School 1:School 9'!H76:H76),"")</f>
        <v/>
      </c>
      <c r="I76" s="194">
        <f>IF(SUM('[5]School 1:School 9'!I76:I76)&gt;0,SUM('[5]School 1:School 9'!I76:I76),"")</f>
        <v>1674.43</v>
      </c>
      <c r="J76" s="194" t="str">
        <f>IF(SUM('[5]School 1:School 9'!J76:J76)&gt;0,SUM('[5]School 1:School 9'!J76:J76),"")</f>
        <v/>
      </c>
      <c r="K76" s="194">
        <f>IF(SUM('[5]School 1:School 9'!K76:K76)&gt;0,SUM('[5]School 1:School 9'!K76:K76),"")</f>
        <v>31229.48</v>
      </c>
      <c r="L76" s="62"/>
    </row>
    <row r="77" spans="1:12" ht="24.95" customHeight="1" x14ac:dyDescent="0.25">
      <c r="A77" s="183" t="s">
        <v>111</v>
      </c>
      <c r="B77" s="184">
        <v>365</v>
      </c>
      <c r="C77" s="185" t="s">
        <v>112</v>
      </c>
      <c r="D77" s="157" t="str">
        <f t="shared" si="0"/>
        <v/>
      </c>
      <c r="E77" s="194" t="str">
        <f>IF(SUM('[5]School 1:School 9'!E77:E77)&gt;0,SUM('[5]School 1:School 9'!E77:E77),"")</f>
        <v/>
      </c>
      <c r="F77" s="194" t="str">
        <f>IF(SUM('[5]School 1:School 9'!F77:F77)&gt;0,SUM('[5]School 1:School 9'!F77:F77),"")</f>
        <v/>
      </c>
      <c r="G77" s="194" t="str">
        <f>IF(SUM('[5]School 1:School 9'!G77:G77)&gt;0,SUM('[5]School 1:School 9'!G77:G77),"")</f>
        <v/>
      </c>
      <c r="H77" s="194" t="str">
        <f>IF(SUM('[5]School 1:School 9'!H77:H77)&gt;0,SUM('[5]School 1:School 9'!H77:H77),"")</f>
        <v/>
      </c>
      <c r="I77" s="194" t="str">
        <f>IF(SUM('[5]School 1:School 9'!I77:I77)&gt;0,SUM('[5]School 1:School 9'!I77:I77),"")</f>
        <v/>
      </c>
      <c r="J77" s="194" t="str">
        <f>IF(SUM('[5]School 1:School 9'!J77:J77)&gt;0,SUM('[5]School 1:School 9'!J77:J77),"")</f>
        <v/>
      </c>
      <c r="K77" s="194" t="str">
        <f>IF(SUM('[5]School 1:School 9'!K77:K77)&gt;0,SUM('[5]School 1:School 9'!K77:K77),"")</f>
        <v/>
      </c>
      <c r="L77" s="62"/>
    </row>
    <row r="78" spans="1:12" ht="24.95" customHeight="1" x14ac:dyDescent="0.25">
      <c r="A78" s="183" t="s">
        <v>113</v>
      </c>
      <c r="B78" s="184">
        <v>366</v>
      </c>
      <c r="C78" s="185" t="s">
        <v>216</v>
      </c>
      <c r="D78" s="157" t="str">
        <f t="shared" si="0"/>
        <v/>
      </c>
      <c r="E78" s="194" t="str">
        <f>IF(SUM('[5]School 1:School 9'!E78:E78)&gt;0,SUM('[5]School 1:School 9'!E78:E78),"")</f>
        <v/>
      </c>
      <c r="F78" s="194" t="str">
        <f>IF(SUM('[5]School 1:School 9'!F78:F78)&gt;0,SUM('[5]School 1:School 9'!F78:F78),"")</f>
        <v/>
      </c>
      <c r="G78" s="194" t="str">
        <f>IF(SUM('[5]School 1:School 9'!G78:G78)&gt;0,SUM('[5]School 1:School 9'!G78:G78),"")</f>
        <v/>
      </c>
      <c r="H78" s="194" t="str">
        <f>IF(SUM('[5]School 1:School 9'!H78:H78)&gt;0,SUM('[5]School 1:School 9'!H78:H78),"")</f>
        <v/>
      </c>
      <c r="I78" s="194" t="str">
        <f>IF(SUM('[5]School 1:School 9'!I78:I78)&gt;0,SUM('[5]School 1:School 9'!I78:I78),"")</f>
        <v/>
      </c>
      <c r="J78" s="194" t="str">
        <f>IF(SUM('[5]School 1:School 9'!J78:J78)&gt;0,SUM('[5]School 1:School 9'!J78:J78),"")</f>
        <v/>
      </c>
      <c r="K78" s="194" t="str">
        <f>IF(SUM('[5]School 1:School 9'!K78:K78)&gt;0,SUM('[5]School 1:School 9'!K78:K78),"")</f>
        <v/>
      </c>
      <c r="L78" s="62"/>
    </row>
    <row r="79" spans="1:12" ht="24.95" customHeight="1" x14ac:dyDescent="0.25">
      <c r="A79" s="183" t="s">
        <v>114</v>
      </c>
      <c r="B79" s="184">
        <v>368</v>
      </c>
      <c r="C79" s="185" t="s">
        <v>115</v>
      </c>
      <c r="D79" s="157">
        <f t="shared" si="0"/>
        <v>184395.25</v>
      </c>
      <c r="E79" s="194">
        <f>IF(SUM('[5]School 1:School 9'!E79:E79)&gt;0,SUM('[5]School 1:School 9'!E79:E79),"")</f>
        <v>83351.08</v>
      </c>
      <c r="F79" s="194">
        <f>IF(SUM('[5]School 1:School 9'!F79:F79)&gt;0,SUM('[5]School 1:School 9'!F79:F79),"")</f>
        <v>28070.03</v>
      </c>
      <c r="G79" s="194" t="str">
        <f>IF(SUM('[5]School 1:School 9'!G79:G79)&gt;0,SUM('[5]School 1:School 9'!G79:G79),"")</f>
        <v/>
      </c>
      <c r="H79" s="194">
        <f>IF(SUM('[5]School 1:School 9'!H79:H79)&gt;0,SUM('[5]School 1:School 9'!H79:H79),"")</f>
        <v>3095.1</v>
      </c>
      <c r="I79" s="194">
        <f>IF(SUM('[5]School 1:School 9'!I79:I79)&gt;0,SUM('[5]School 1:School 9'!I79:I79),"")</f>
        <v>16352.71</v>
      </c>
      <c r="J79" s="194" t="str">
        <f>IF(SUM('[5]School 1:School 9'!J79:J79)&gt;0,SUM('[5]School 1:School 9'!J79:J79),"")</f>
        <v/>
      </c>
      <c r="K79" s="194">
        <f>IF(SUM('[5]School 1:School 9'!K79:K79)&gt;0,SUM('[5]School 1:School 9'!K79:K79),"")</f>
        <v>53526.33</v>
      </c>
      <c r="L79" s="62"/>
    </row>
    <row r="80" spans="1:12" ht="41.25" customHeight="1" x14ac:dyDescent="0.25">
      <c r="A80" s="255" t="s">
        <v>167</v>
      </c>
      <c r="B80" s="256"/>
      <c r="C80" s="256"/>
      <c r="D80" s="157"/>
      <c r="E80" s="194" t="str">
        <f>IF(SUM('[5]School 1:School 9'!E80:E80)&gt;0,SUM('[5]School 1:School 9'!E80:E80),"")</f>
        <v/>
      </c>
      <c r="F80" s="194" t="str">
        <f>IF(SUM('[5]School 1:School 9'!F80:F80)&gt;0,SUM('[5]School 1:School 9'!F80:F80),"")</f>
        <v/>
      </c>
      <c r="G80" s="194" t="str">
        <f>IF(SUM('[5]School 1:School 9'!G80:G80)&gt;0,SUM('[5]School 1:School 9'!G80:G80),"")</f>
        <v/>
      </c>
      <c r="H80" s="194" t="str">
        <f>IF(SUM('[5]School 1:School 9'!H80:H80)&gt;0,SUM('[5]School 1:School 9'!H80:H80),"")</f>
        <v/>
      </c>
      <c r="I80" s="194" t="str">
        <f>IF(SUM('[5]School 1:School 9'!I80:I80)&gt;0,SUM('[5]School 1:School 9'!I80:I80),"")</f>
        <v/>
      </c>
      <c r="J80" s="194" t="str">
        <f>IF(SUM('[5]School 1:School 9'!J80:J80)&gt;0,SUM('[5]School 1:School 9'!J80:J80),"")</f>
        <v/>
      </c>
      <c r="K80" s="194" t="str">
        <f>IF(SUM('[5]School 1:School 9'!K80:K80)&gt;0,SUM('[5]School 1:School 9'!K80:K80),"")</f>
        <v/>
      </c>
      <c r="L80" s="62"/>
    </row>
    <row r="81" spans="1:12" ht="24.95" customHeight="1" x14ac:dyDescent="0.25">
      <c r="A81" s="171" t="s">
        <v>230</v>
      </c>
      <c r="B81" s="173">
        <v>380</v>
      </c>
      <c r="C81" s="172" t="s">
        <v>231</v>
      </c>
      <c r="D81" s="157">
        <f t="shared" ref="D81:D94" si="1">IF(SUM(E81:K81)&gt;0,(SUM(E81:K81)),"")</f>
        <v>318482.2</v>
      </c>
      <c r="E81" s="194">
        <f>IF(SUM('[5]School 1:School 9'!E81:E81)&gt;0,SUM('[5]School 1:School 9'!E81:E81),"")</f>
        <v>189129</v>
      </c>
      <c r="F81" s="194">
        <f>IF(SUM('[5]School 1:School 9'!F81:F81)&gt;0,SUM('[5]School 1:School 9'!F81:F81),"")</f>
        <v>40465.000000000007</v>
      </c>
      <c r="G81" s="194" t="str">
        <f>IF(SUM('[5]School 1:School 9'!G81:G81)&gt;0,SUM('[5]School 1:School 9'!G81:G81),"")</f>
        <v/>
      </c>
      <c r="H81" s="194">
        <f>IF(SUM('[5]School 1:School 9'!H81:H81)&gt;0,SUM('[5]School 1:School 9'!H81:H81),"")</f>
        <v>2146.13</v>
      </c>
      <c r="I81" s="194">
        <f>IF(SUM('[5]School 1:School 9'!I81:I81)&gt;0,SUM('[5]School 1:School 9'!I81:I81),"")</f>
        <v>889.98</v>
      </c>
      <c r="J81" s="194" t="str">
        <f>IF(SUM('[5]School 1:School 9'!J81:J81)&gt;0,SUM('[5]School 1:School 9'!J81:J81),"")</f>
        <v/>
      </c>
      <c r="K81" s="194">
        <f>IF(SUM('[5]School 1:School 9'!K81:K81)&gt;0,SUM('[5]School 1:School 9'!K81:K81),"")</f>
        <v>85852.09</v>
      </c>
      <c r="L81" s="62"/>
    </row>
    <row r="82" spans="1:12" ht="24.95" customHeight="1" x14ac:dyDescent="0.25">
      <c r="A82" s="171" t="s">
        <v>237</v>
      </c>
      <c r="B82" s="173">
        <v>382</v>
      </c>
      <c r="C82" s="172" t="s">
        <v>264</v>
      </c>
      <c r="D82" s="157">
        <f t="shared" si="1"/>
        <v>1511936.48</v>
      </c>
      <c r="E82" s="194">
        <f>IF(SUM('[5]School 1:School 9'!E82:E82)&gt;0,SUM('[5]School 1:School 9'!E82:E82),"")</f>
        <v>981634</v>
      </c>
      <c r="F82" s="194">
        <f>IF(SUM('[5]School 1:School 9'!F82:F82)&gt;0,SUM('[5]School 1:School 9'!F82:F82),"")</f>
        <v>233110.99</v>
      </c>
      <c r="G82" s="194" t="str">
        <f>IF(SUM('[5]School 1:School 9'!G82:G82)&gt;0,SUM('[5]School 1:School 9'!G82:G82),"")</f>
        <v/>
      </c>
      <c r="H82" s="194">
        <f>IF(SUM('[5]School 1:School 9'!H82:H82)&gt;0,SUM('[5]School 1:School 9'!H82:H82),"")</f>
        <v>2000</v>
      </c>
      <c r="I82" s="194">
        <f>IF(SUM('[5]School 1:School 9'!I82:I82)&gt;0,SUM('[5]School 1:School 9'!I82:I82),"")</f>
        <v>396.19</v>
      </c>
      <c r="J82" s="194" t="str">
        <f>IF(SUM('[5]School 1:School 9'!J82:J82)&gt;0,SUM('[5]School 1:School 9'!J82:J82),"")</f>
        <v/>
      </c>
      <c r="K82" s="194">
        <f>IF(SUM('[5]School 1:School 9'!K82:K82)&gt;0,SUM('[5]School 1:School 9'!K82:K82),"")</f>
        <v>294795.3</v>
      </c>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69" t="s">
        <v>217</v>
      </c>
      <c r="B95" s="270"/>
      <c r="C95" s="270"/>
      <c r="D95" s="159">
        <f>SUM(D17:D94)</f>
        <v>10231991.849999998</v>
      </c>
      <c r="E95" s="104">
        <f t="shared" ref="E95:K95" si="2">SUM(E17:E94)</f>
        <v>5651842.5300000003</v>
      </c>
      <c r="F95" s="104">
        <f t="shared" si="2"/>
        <v>1746439.47</v>
      </c>
      <c r="G95" s="104">
        <f t="shared" si="2"/>
        <v>50548.42</v>
      </c>
      <c r="H95" s="104">
        <f t="shared" si="2"/>
        <v>510353.44999999995</v>
      </c>
      <c r="I95" s="104">
        <f t="shared" si="2"/>
        <v>283806.01</v>
      </c>
      <c r="J95" s="104">
        <f t="shared" si="2"/>
        <v>6708.82</v>
      </c>
      <c r="K95" s="104">
        <f t="shared" si="2"/>
        <v>1982293.15</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2.xml><?xml version="1.0" encoding="utf-8"?>
<ds:datastoreItem xmlns:ds="http://schemas.openxmlformats.org/officeDocument/2006/customXml" ds:itemID="{0F7AF0D1-E9BF-48E4-AA05-71E0A8B6704F}">
  <ds:schemaRefs>
    <ds:schemaRef ds:uri="http://purl.org/dc/dcmitype/"/>
    <ds:schemaRef ds:uri="http://schemas.microsoft.com/office/2006/metadata/properties"/>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12</vt:lpstr>
      <vt:lpstr>' Member District 1'!Print_Area</vt:lpstr>
      <vt:lpstr>' Member District 10'!Print_Area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2022-02-18T18:45:22Z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