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I:\CTE\FISMIS\2022 Funds\FY22 CTED\FY22 CTED Annual Report\FINAL FOLDERS ONLY\FOLDER ONE- ADM Student Count &amp; Cost Spreadsheets\2020-2021 Cost Reporting Summaries by CTED\"/>
    </mc:Choice>
  </mc:AlternateContent>
  <xr:revisionPtr revIDLastSave="0" documentId="8_{BB907B70-1044-4D60-84B6-649BF163AE8F}" xr6:coauthVersionLast="47" xr6:coauthVersionMax="47" xr10:uidLastSave="{00000000-0000-0000-0000-000000000000}"/>
  <bookViews>
    <workbookView xWindow="-120" yWindow="-120" windowWidth="20730" windowHeight="11160" activeTab="2" xr2:uid="{00000000-000D-0000-FFFF-FFFF00000000}"/>
  </bookViews>
  <sheets>
    <sheet name="INSTRUCTIONS" sheetId="35" r:id="rId1"/>
    <sheet name="Comments&amp;Additional Info" sheetId="58" r:id="rId2"/>
    <sheet name="NAVIT Central" sheetId="1" r:id="rId3"/>
    <sheet name="Leased Central" sheetId="10" r:id="rId4"/>
    <sheet name="Snowflake" sheetId="8" r:id="rId5"/>
    <sheet name="Show Low" sheetId="59" r:id="rId6"/>
    <sheet name="Blue Ridge" sheetId="60" r:id="rId7"/>
    <sheet name="Round Valley" sheetId="70" r:id="rId8"/>
    <sheet name="Heber-Overgaard" sheetId="71" r:id="rId9"/>
    <sheet name="St Johns" sheetId="72" r:id="rId10"/>
    <sheet name="Holbrook" sheetId="73" r:id="rId11"/>
    <sheet name="Joseph City" sheetId="74" r:id="rId12"/>
    <sheet name="Winslow" sheetId="75" r:id="rId13"/>
    <sheet name="Whiteriver" sheetId="76" r:id="rId14"/>
    <sheet name="Payson" sheetId="77" r:id="rId15"/>
    <sheet name=" Member District 12" sheetId="78" r:id="rId16"/>
  </sheets>
  <externalReferences>
    <externalReference r:id="rId17"/>
    <externalReference r:id="rId18"/>
    <externalReference r:id="rId19"/>
    <externalReference r:id="rId20"/>
    <externalReference r:id="rId21"/>
    <externalReference r:id="rId22"/>
  </externalReferences>
  <definedNames>
    <definedName name="_xlnm.Print_Area" localSheetId="15">' Member District 12'!$A$1:$K$100</definedName>
    <definedName name="_xlnm.Print_Area" localSheetId="6">'Blue Ridge'!$A$1:$K$100</definedName>
    <definedName name="_xlnm.Print_Area" localSheetId="8">'Heber-Overgaard'!$A$1:$K$100</definedName>
    <definedName name="_xlnm.Print_Area" localSheetId="10">Holbrook!$A$1:$K$100</definedName>
    <definedName name="_xlnm.Print_Area" localSheetId="0">INSTRUCTIONS!$A$1:$C$14</definedName>
    <definedName name="_xlnm.Print_Area" localSheetId="11">'Joseph City'!$A$1:$K$100</definedName>
    <definedName name="_xlnm.Print_Area" localSheetId="3">'Leased Central'!$A$1:$K$100</definedName>
    <definedName name="_xlnm.Print_Area" localSheetId="2">'NAVIT Central'!$A$1:$K$100</definedName>
    <definedName name="_xlnm.Print_Area" localSheetId="14">Payson!$A$1:$K$100</definedName>
    <definedName name="_xlnm.Print_Area" localSheetId="7">'Round Valley'!$A$1:$K$100</definedName>
    <definedName name="_xlnm.Print_Area" localSheetId="5">'Show Low'!$A$1:$K$100</definedName>
    <definedName name="_xlnm.Print_Area" localSheetId="4">Snowflake!$A$1:$K$100</definedName>
    <definedName name="_xlnm.Print_Area" localSheetId="9">'St Johns'!$A$1:$K$100</definedName>
    <definedName name="_xlnm.Print_Area" localSheetId="13">Whiteriver!$A$1:$K$100</definedName>
    <definedName name="_xlnm.Print_Area" localSheetId="12">Winslow!$A$1:$K$100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0" l="1"/>
  <c r="K80" i="77" l="1"/>
  <c r="J80" i="77"/>
  <c r="I80" i="77"/>
  <c r="H80" i="77"/>
  <c r="G80" i="77"/>
  <c r="F80" i="77"/>
  <c r="E80" i="77"/>
  <c r="K79" i="77"/>
  <c r="J79" i="77"/>
  <c r="I79" i="77"/>
  <c r="H79" i="77"/>
  <c r="G79" i="77"/>
  <c r="F79" i="77"/>
  <c r="E79" i="77"/>
  <c r="K78" i="77"/>
  <c r="J78" i="77"/>
  <c r="I78" i="77"/>
  <c r="H78" i="77"/>
  <c r="G78" i="77"/>
  <c r="F78" i="77"/>
  <c r="E78" i="77"/>
  <c r="K77" i="77"/>
  <c r="J77" i="77"/>
  <c r="I77" i="77"/>
  <c r="H77" i="77"/>
  <c r="G77" i="77"/>
  <c r="F77" i="77"/>
  <c r="E77" i="77"/>
  <c r="K76" i="77"/>
  <c r="J76" i="77"/>
  <c r="I76" i="77"/>
  <c r="H76" i="77"/>
  <c r="G76" i="77"/>
  <c r="F76" i="77"/>
  <c r="E76" i="77"/>
  <c r="K75" i="77"/>
  <c r="J75" i="77"/>
  <c r="I75" i="77"/>
  <c r="H75" i="77"/>
  <c r="G75" i="77"/>
  <c r="F75" i="77"/>
  <c r="E75" i="77"/>
  <c r="K74" i="77"/>
  <c r="J74" i="77"/>
  <c r="I74" i="77"/>
  <c r="H74" i="77"/>
  <c r="G74" i="77"/>
  <c r="F74" i="77"/>
  <c r="E74" i="77"/>
  <c r="K73" i="77"/>
  <c r="J73" i="77"/>
  <c r="I73" i="77"/>
  <c r="H73" i="77"/>
  <c r="G73" i="77"/>
  <c r="F73" i="77"/>
  <c r="E73" i="77"/>
  <c r="K72" i="77"/>
  <c r="J72" i="77"/>
  <c r="I72" i="77"/>
  <c r="H72" i="77"/>
  <c r="G72" i="77"/>
  <c r="F72" i="77"/>
  <c r="E72" i="77"/>
  <c r="K71" i="77"/>
  <c r="J71" i="77"/>
  <c r="I71" i="77"/>
  <c r="H71" i="77"/>
  <c r="G71" i="77"/>
  <c r="F71" i="77"/>
  <c r="E71" i="77"/>
  <c r="K70" i="77"/>
  <c r="J70" i="77"/>
  <c r="I70" i="77"/>
  <c r="H70" i="77"/>
  <c r="G70" i="77"/>
  <c r="F70" i="77"/>
  <c r="E70" i="77"/>
  <c r="K69" i="77"/>
  <c r="J69" i="77"/>
  <c r="I69" i="77"/>
  <c r="H69" i="77"/>
  <c r="G69" i="77"/>
  <c r="F69" i="77"/>
  <c r="E69" i="77"/>
  <c r="K68" i="77"/>
  <c r="J68" i="77"/>
  <c r="I68" i="77"/>
  <c r="H68" i="77"/>
  <c r="G68" i="77"/>
  <c r="F68" i="77"/>
  <c r="E68" i="77"/>
  <c r="K67" i="77"/>
  <c r="J67" i="77"/>
  <c r="I67" i="77"/>
  <c r="H67" i="77"/>
  <c r="G67" i="77"/>
  <c r="F67" i="77"/>
  <c r="E67" i="77"/>
  <c r="K66" i="77"/>
  <c r="J66" i="77"/>
  <c r="I66" i="77"/>
  <c r="H66" i="77"/>
  <c r="G66" i="77"/>
  <c r="F66" i="77"/>
  <c r="E66" i="77"/>
  <c r="K65" i="77"/>
  <c r="J65" i="77"/>
  <c r="I65" i="77"/>
  <c r="H65" i="77"/>
  <c r="G65" i="77"/>
  <c r="F65" i="77"/>
  <c r="E65" i="77"/>
  <c r="K64" i="77"/>
  <c r="J64" i="77"/>
  <c r="I64" i="77"/>
  <c r="H64" i="77"/>
  <c r="G64" i="77"/>
  <c r="F64" i="77"/>
  <c r="E64" i="77"/>
  <c r="K63" i="77"/>
  <c r="J63" i="77"/>
  <c r="I63" i="77"/>
  <c r="H63" i="77"/>
  <c r="G63" i="77"/>
  <c r="F63" i="77"/>
  <c r="E63" i="77"/>
  <c r="K62" i="77"/>
  <c r="J62" i="77"/>
  <c r="I62" i="77"/>
  <c r="H62" i="77"/>
  <c r="G62" i="77"/>
  <c r="F62" i="77"/>
  <c r="E62" i="77"/>
  <c r="K61" i="77"/>
  <c r="J61" i="77"/>
  <c r="I61" i="77"/>
  <c r="H61" i="77"/>
  <c r="G61" i="77"/>
  <c r="F61" i="77"/>
  <c r="E61" i="77"/>
  <c r="K60" i="77"/>
  <c r="J60" i="77"/>
  <c r="I60" i="77"/>
  <c r="H60" i="77"/>
  <c r="G60" i="77"/>
  <c r="F60" i="77"/>
  <c r="E60" i="77"/>
  <c r="K59" i="77"/>
  <c r="J59" i="77"/>
  <c r="I59" i="77"/>
  <c r="H59" i="77"/>
  <c r="G59" i="77"/>
  <c r="F59" i="77"/>
  <c r="E59" i="77"/>
  <c r="K58" i="77"/>
  <c r="J58" i="77"/>
  <c r="I58" i="77"/>
  <c r="H58" i="77"/>
  <c r="G58" i="77"/>
  <c r="F58" i="77"/>
  <c r="E58" i="77"/>
  <c r="K57" i="77"/>
  <c r="J57" i="77"/>
  <c r="I57" i="77"/>
  <c r="H57" i="77"/>
  <c r="G57" i="77"/>
  <c r="F57" i="77"/>
  <c r="E57" i="77"/>
  <c r="K56" i="77"/>
  <c r="J56" i="77"/>
  <c r="I56" i="77"/>
  <c r="H56" i="77"/>
  <c r="G56" i="77"/>
  <c r="F56" i="77"/>
  <c r="E56" i="77"/>
  <c r="K55" i="77"/>
  <c r="J55" i="77"/>
  <c r="I55" i="77"/>
  <c r="H55" i="77"/>
  <c r="G55" i="77"/>
  <c r="F55" i="77"/>
  <c r="E55" i="77"/>
  <c r="K54" i="77"/>
  <c r="J54" i="77"/>
  <c r="I54" i="77"/>
  <c r="H54" i="77"/>
  <c r="G54" i="77"/>
  <c r="F54" i="77"/>
  <c r="E54" i="77"/>
  <c r="K53" i="77"/>
  <c r="J53" i="77"/>
  <c r="I53" i="77"/>
  <c r="H53" i="77"/>
  <c r="G53" i="77"/>
  <c r="F53" i="77"/>
  <c r="E53" i="77"/>
  <c r="K52" i="77"/>
  <c r="J52" i="77"/>
  <c r="I52" i="77"/>
  <c r="H52" i="77"/>
  <c r="G52" i="77"/>
  <c r="F52" i="77"/>
  <c r="E52" i="77"/>
  <c r="K51" i="77"/>
  <c r="J51" i="77"/>
  <c r="I51" i="77"/>
  <c r="H51" i="77"/>
  <c r="G51" i="77"/>
  <c r="F51" i="77"/>
  <c r="E51" i="77"/>
  <c r="K50" i="77"/>
  <c r="J50" i="77"/>
  <c r="I50" i="77"/>
  <c r="H50" i="77"/>
  <c r="G50" i="77"/>
  <c r="F50" i="77"/>
  <c r="E50" i="77"/>
  <c r="K49" i="77"/>
  <c r="J49" i="77"/>
  <c r="I49" i="77"/>
  <c r="H49" i="77"/>
  <c r="G49" i="77"/>
  <c r="F49" i="77"/>
  <c r="E49" i="77"/>
  <c r="K48" i="77"/>
  <c r="J48" i="77"/>
  <c r="I48" i="77"/>
  <c r="H48" i="77"/>
  <c r="G48" i="77"/>
  <c r="F48" i="77"/>
  <c r="E48" i="77"/>
  <c r="K47" i="77"/>
  <c r="J47" i="77"/>
  <c r="I47" i="77"/>
  <c r="H47" i="77"/>
  <c r="G47" i="77"/>
  <c r="F47" i="77"/>
  <c r="E47" i="77"/>
  <c r="K46" i="77"/>
  <c r="J46" i="77"/>
  <c r="I46" i="77"/>
  <c r="H46" i="77"/>
  <c r="G46" i="77"/>
  <c r="F46" i="77"/>
  <c r="E46" i="77"/>
  <c r="K45" i="77"/>
  <c r="J45" i="77"/>
  <c r="I45" i="77"/>
  <c r="H45" i="77"/>
  <c r="G45" i="77"/>
  <c r="F45" i="77"/>
  <c r="E45" i="77"/>
  <c r="K44" i="77"/>
  <c r="J44" i="77"/>
  <c r="I44" i="77"/>
  <c r="H44" i="77"/>
  <c r="G44" i="77"/>
  <c r="F44" i="77"/>
  <c r="E44" i="77"/>
  <c r="K43" i="77"/>
  <c r="J43" i="77"/>
  <c r="I43" i="77"/>
  <c r="H43" i="77"/>
  <c r="G43" i="77"/>
  <c r="F43" i="77"/>
  <c r="E43" i="77"/>
  <c r="K42" i="77"/>
  <c r="J42" i="77"/>
  <c r="I42" i="77"/>
  <c r="H42" i="77"/>
  <c r="G42" i="77"/>
  <c r="F42" i="77"/>
  <c r="E42" i="77"/>
  <c r="K41" i="77"/>
  <c r="J41" i="77"/>
  <c r="I41" i="77"/>
  <c r="H41" i="77"/>
  <c r="G41" i="77"/>
  <c r="F41" i="77"/>
  <c r="E41" i="77"/>
  <c r="K40" i="77"/>
  <c r="J40" i="77"/>
  <c r="I40" i="77"/>
  <c r="H40" i="77"/>
  <c r="G40" i="77"/>
  <c r="F40" i="77"/>
  <c r="E40" i="77"/>
  <c r="K39" i="77"/>
  <c r="J39" i="77"/>
  <c r="I39" i="77"/>
  <c r="H39" i="77"/>
  <c r="G39" i="77"/>
  <c r="F39" i="77"/>
  <c r="E39" i="77"/>
  <c r="K38" i="77"/>
  <c r="J38" i="77"/>
  <c r="I38" i="77"/>
  <c r="H38" i="77"/>
  <c r="G38" i="77"/>
  <c r="F38" i="77"/>
  <c r="E38" i="77"/>
  <c r="K37" i="77"/>
  <c r="J37" i="77"/>
  <c r="I37" i="77"/>
  <c r="H37" i="77"/>
  <c r="G37" i="77"/>
  <c r="F37" i="77"/>
  <c r="E37" i="77"/>
  <c r="K36" i="77"/>
  <c r="J36" i="77"/>
  <c r="I36" i="77"/>
  <c r="H36" i="77"/>
  <c r="G36" i="77"/>
  <c r="F36" i="77"/>
  <c r="E36" i="77"/>
  <c r="K35" i="77"/>
  <c r="J35" i="77"/>
  <c r="I35" i="77"/>
  <c r="H35" i="77"/>
  <c r="G35" i="77"/>
  <c r="F35" i="77"/>
  <c r="E35" i="77"/>
  <c r="K34" i="77"/>
  <c r="J34" i="77"/>
  <c r="I34" i="77"/>
  <c r="H34" i="77"/>
  <c r="G34" i="77"/>
  <c r="F34" i="77"/>
  <c r="E34" i="77"/>
  <c r="K33" i="77"/>
  <c r="J33" i="77"/>
  <c r="I33" i="77"/>
  <c r="H33" i="77"/>
  <c r="G33" i="77"/>
  <c r="F33" i="77"/>
  <c r="E33" i="77"/>
  <c r="K32" i="77"/>
  <c r="J32" i="77"/>
  <c r="I32" i="77"/>
  <c r="H32" i="77"/>
  <c r="G32" i="77"/>
  <c r="F32" i="77"/>
  <c r="E32" i="77"/>
  <c r="K31" i="77"/>
  <c r="J31" i="77"/>
  <c r="I31" i="77"/>
  <c r="H31" i="77"/>
  <c r="G31" i="77"/>
  <c r="F31" i="77"/>
  <c r="E31" i="77"/>
  <c r="K30" i="77"/>
  <c r="J30" i="77"/>
  <c r="I30" i="77"/>
  <c r="H30" i="77"/>
  <c r="G30" i="77"/>
  <c r="F30" i="77"/>
  <c r="E30" i="77"/>
  <c r="K29" i="77"/>
  <c r="J29" i="77"/>
  <c r="I29" i="77"/>
  <c r="H29" i="77"/>
  <c r="G29" i="77"/>
  <c r="F29" i="77"/>
  <c r="E29" i="77"/>
  <c r="K28" i="77"/>
  <c r="J28" i="77"/>
  <c r="I28" i="77"/>
  <c r="H28" i="77"/>
  <c r="G28" i="77"/>
  <c r="F28" i="77"/>
  <c r="E28" i="77"/>
  <c r="K27" i="77"/>
  <c r="J27" i="77"/>
  <c r="I27" i="77"/>
  <c r="H27" i="77"/>
  <c r="G27" i="77"/>
  <c r="F27" i="77"/>
  <c r="E27" i="77"/>
  <c r="K26" i="77"/>
  <c r="J26" i="77"/>
  <c r="I26" i="77"/>
  <c r="H26" i="77"/>
  <c r="G26" i="77"/>
  <c r="F26" i="77"/>
  <c r="E26" i="77"/>
  <c r="K25" i="77"/>
  <c r="J25" i="77"/>
  <c r="I25" i="77"/>
  <c r="H25" i="77"/>
  <c r="G25" i="77"/>
  <c r="F25" i="77"/>
  <c r="E25" i="77"/>
  <c r="K24" i="77"/>
  <c r="J24" i="77"/>
  <c r="I24" i="77"/>
  <c r="H24" i="77"/>
  <c r="G24" i="77"/>
  <c r="F24" i="77"/>
  <c r="E24" i="77"/>
  <c r="K23" i="77"/>
  <c r="J23" i="77"/>
  <c r="I23" i="77"/>
  <c r="H23" i="77"/>
  <c r="G23" i="77"/>
  <c r="F23" i="77"/>
  <c r="E23" i="77"/>
  <c r="K22" i="77"/>
  <c r="J22" i="77"/>
  <c r="I22" i="77"/>
  <c r="H22" i="77"/>
  <c r="G22" i="77"/>
  <c r="F22" i="77"/>
  <c r="E22" i="77"/>
  <c r="K21" i="77"/>
  <c r="J21" i="77"/>
  <c r="I21" i="77"/>
  <c r="H21" i="77"/>
  <c r="G21" i="77"/>
  <c r="F21" i="77"/>
  <c r="E21" i="77"/>
  <c r="K20" i="77"/>
  <c r="J20" i="77"/>
  <c r="I20" i="77"/>
  <c r="H20" i="77"/>
  <c r="G20" i="77"/>
  <c r="F20" i="77"/>
  <c r="E20" i="77"/>
  <c r="K19" i="77"/>
  <c r="J19" i="77"/>
  <c r="I19" i="77"/>
  <c r="H19" i="77"/>
  <c r="G19" i="77"/>
  <c r="F19" i="77"/>
  <c r="E19" i="77"/>
  <c r="K18" i="77"/>
  <c r="J18" i="77"/>
  <c r="I18" i="77"/>
  <c r="H18" i="77"/>
  <c r="G18" i="77"/>
  <c r="F18" i="77"/>
  <c r="E18" i="77"/>
  <c r="K17" i="77"/>
  <c r="J17" i="77"/>
  <c r="I17" i="77"/>
  <c r="H17" i="77"/>
  <c r="G17" i="77"/>
  <c r="F17" i="77"/>
  <c r="E17" i="77"/>
  <c r="K80" i="75" l="1"/>
  <c r="J80" i="75"/>
  <c r="I80" i="75"/>
  <c r="H80" i="75"/>
  <c r="G80" i="75"/>
  <c r="F80" i="75"/>
  <c r="E80" i="75"/>
  <c r="K79" i="75"/>
  <c r="J79" i="75"/>
  <c r="I79" i="75"/>
  <c r="H79" i="75"/>
  <c r="G79" i="75"/>
  <c r="F79" i="75"/>
  <c r="E79" i="75"/>
  <c r="K78" i="75"/>
  <c r="J78" i="75"/>
  <c r="I78" i="75"/>
  <c r="H78" i="75"/>
  <c r="G78" i="75"/>
  <c r="F78" i="75"/>
  <c r="E78" i="75"/>
  <c r="K77" i="75"/>
  <c r="J77" i="75"/>
  <c r="I77" i="75"/>
  <c r="H77" i="75"/>
  <c r="G77" i="75"/>
  <c r="F77" i="75"/>
  <c r="E77" i="75"/>
  <c r="K76" i="75"/>
  <c r="J76" i="75"/>
  <c r="I76" i="75"/>
  <c r="H76" i="75"/>
  <c r="G76" i="75"/>
  <c r="F76" i="75"/>
  <c r="E76" i="75"/>
  <c r="K75" i="75"/>
  <c r="J75" i="75"/>
  <c r="I75" i="75"/>
  <c r="H75" i="75"/>
  <c r="G75" i="75"/>
  <c r="F75" i="75"/>
  <c r="E75" i="75"/>
  <c r="K74" i="75"/>
  <c r="J74" i="75"/>
  <c r="I74" i="75"/>
  <c r="H74" i="75"/>
  <c r="G74" i="75"/>
  <c r="F74" i="75"/>
  <c r="E74" i="75"/>
  <c r="K73" i="75"/>
  <c r="J73" i="75"/>
  <c r="I73" i="75"/>
  <c r="H73" i="75"/>
  <c r="G73" i="75"/>
  <c r="F73" i="75"/>
  <c r="E73" i="75"/>
  <c r="K72" i="75"/>
  <c r="J72" i="75"/>
  <c r="I72" i="75"/>
  <c r="H72" i="75"/>
  <c r="G72" i="75"/>
  <c r="F72" i="75"/>
  <c r="E72" i="75"/>
  <c r="K71" i="75"/>
  <c r="J71" i="75"/>
  <c r="I71" i="75"/>
  <c r="H71" i="75"/>
  <c r="G71" i="75"/>
  <c r="F71" i="75"/>
  <c r="E71" i="75"/>
  <c r="K70" i="75"/>
  <c r="J70" i="75"/>
  <c r="I70" i="75"/>
  <c r="H70" i="75"/>
  <c r="G70" i="75"/>
  <c r="F70" i="75"/>
  <c r="E70" i="75"/>
  <c r="K69" i="75"/>
  <c r="J69" i="75"/>
  <c r="I69" i="75"/>
  <c r="H69" i="75"/>
  <c r="G69" i="75"/>
  <c r="F69" i="75"/>
  <c r="E69" i="75"/>
  <c r="K68" i="75"/>
  <c r="J68" i="75"/>
  <c r="I68" i="75"/>
  <c r="H68" i="75"/>
  <c r="G68" i="75"/>
  <c r="F68" i="75"/>
  <c r="E68" i="75"/>
  <c r="K67" i="75"/>
  <c r="J67" i="75"/>
  <c r="I67" i="75"/>
  <c r="H67" i="75"/>
  <c r="G67" i="75"/>
  <c r="F67" i="75"/>
  <c r="E67" i="75"/>
  <c r="K66" i="75"/>
  <c r="J66" i="75"/>
  <c r="I66" i="75"/>
  <c r="H66" i="75"/>
  <c r="G66" i="75"/>
  <c r="F66" i="75"/>
  <c r="E66" i="75"/>
  <c r="K65" i="75"/>
  <c r="J65" i="75"/>
  <c r="I65" i="75"/>
  <c r="H65" i="75"/>
  <c r="G65" i="75"/>
  <c r="F65" i="75"/>
  <c r="E65" i="75"/>
  <c r="K64" i="75"/>
  <c r="J64" i="75"/>
  <c r="I64" i="75"/>
  <c r="H64" i="75"/>
  <c r="G64" i="75"/>
  <c r="F64" i="75"/>
  <c r="E64" i="75"/>
  <c r="K63" i="75"/>
  <c r="J63" i="75"/>
  <c r="I63" i="75"/>
  <c r="H63" i="75"/>
  <c r="G63" i="75"/>
  <c r="F63" i="75"/>
  <c r="E63" i="75"/>
  <c r="K62" i="75"/>
  <c r="J62" i="75"/>
  <c r="I62" i="75"/>
  <c r="H62" i="75"/>
  <c r="G62" i="75"/>
  <c r="F62" i="75"/>
  <c r="E62" i="75"/>
  <c r="K61" i="75"/>
  <c r="J61" i="75"/>
  <c r="I61" i="75"/>
  <c r="H61" i="75"/>
  <c r="G61" i="75"/>
  <c r="F61" i="75"/>
  <c r="E61" i="75"/>
  <c r="K60" i="75"/>
  <c r="J60" i="75"/>
  <c r="I60" i="75"/>
  <c r="H60" i="75"/>
  <c r="G60" i="75"/>
  <c r="F60" i="75"/>
  <c r="E60" i="75"/>
  <c r="K59" i="75"/>
  <c r="J59" i="75"/>
  <c r="I59" i="75"/>
  <c r="H59" i="75"/>
  <c r="G59" i="75"/>
  <c r="F59" i="75"/>
  <c r="E59" i="75"/>
  <c r="K58" i="75"/>
  <c r="J58" i="75"/>
  <c r="I58" i="75"/>
  <c r="H58" i="75"/>
  <c r="G58" i="75"/>
  <c r="F58" i="75"/>
  <c r="E58" i="75"/>
  <c r="K57" i="75"/>
  <c r="J57" i="75"/>
  <c r="I57" i="75"/>
  <c r="H57" i="75"/>
  <c r="G57" i="75"/>
  <c r="F57" i="75"/>
  <c r="E57" i="75"/>
  <c r="K56" i="75"/>
  <c r="J56" i="75"/>
  <c r="I56" i="75"/>
  <c r="H56" i="75"/>
  <c r="G56" i="75"/>
  <c r="F56" i="75"/>
  <c r="E56" i="75"/>
  <c r="K55" i="75"/>
  <c r="J55" i="75"/>
  <c r="I55" i="75"/>
  <c r="H55" i="75"/>
  <c r="G55" i="75"/>
  <c r="F55" i="75"/>
  <c r="E55" i="75"/>
  <c r="K54" i="75"/>
  <c r="J54" i="75"/>
  <c r="I54" i="75"/>
  <c r="H54" i="75"/>
  <c r="G54" i="75"/>
  <c r="F54" i="75"/>
  <c r="E54" i="75"/>
  <c r="K53" i="75"/>
  <c r="J53" i="75"/>
  <c r="I53" i="75"/>
  <c r="H53" i="75"/>
  <c r="G53" i="75"/>
  <c r="F53" i="75"/>
  <c r="E53" i="75"/>
  <c r="K52" i="75"/>
  <c r="J52" i="75"/>
  <c r="I52" i="75"/>
  <c r="H52" i="75"/>
  <c r="G52" i="75"/>
  <c r="F52" i="75"/>
  <c r="E52" i="75"/>
  <c r="K51" i="75"/>
  <c r="J51" i="75"/>
  <c r="I51" i="75"/>
  <c r="H51" i="75"/>
  <c r="G51" i="75"/>
  <c r="F51" i="75"/>
  <c r="E51" i="75"/>
  <c r="K50" i="75"/>
  <c r="J50" i="75"/>
  <c r="I50" i="75"/>
  <c r="H50" i="75"/>
  <c r="G50" i="75"/>
  <c r="F50" i="75"/>
  <c r="E50" i="75"/>
  <c r="K49" i="75"/>
  <c r="J49" i="75"/>
  <c r="I49" i="75"/>
  <c r="H49" i="75"/>
  <c r="G49" i="75"/>
  <c r="F49" i="75"/>
  <c r="E49" i="75"/>
  <c r="K48" i="75"/>
  <c r="J48" i="75"/>
  <c r="I48" i="75"/>
  <c r="H48" i="75"/>
  <c r="G48" i="75"/>
  <c r="F48" i="75"/>
  <c r="E48" i="75"/>
  <c r="K47" i="75"/>
  <c r="J47" i="75"/>
  <c r="I47" i="75"/>
  <c r="H47" i="75"/>
  <c r="G47" i="75"/>
  <c r="F47" i="75"/>
  <c r="E47" i="75"/>
  <c r="K46" i="75"/>
  <c r="J46" i="75"/>
  <c r="I46" i="75"/>
  <c r="H46" i="75"/>
  <c r="G46" i="75"/>
  <c r="F46" i="75"/>
  <c r="E46" i="75"/>
  <c r="K45" i="75"/>
  <c r="J45" i="75"/>
  <c r="I45" i="75"/>
  <c r="H45" i="75"/>
  <c r="G45" i="75"/>
  <c r="F45" i="75"/>
  <c r="E45" i="75"/>
  <c r="K44" i="75"/>
  <c r="J44" i="75"/>
  <c r="I44" i="75"/>
  <c r="H44" i="75"/>
  <c r="G44" i="75"/>
  <c r="F44" i="75"/>
  <c r="E44" i="75"/>
  <c r="K43" i="75"/>
  <c r="J43" i="75"/>
  <c r="I43" i="75"/>
  <c r="H43" i="75"/>
  <c r="G43" i="75"/>
  <c r="F43" i="75"/>
  <c r="E43" i="75"/>
  <c r="K42" i="75"/>
  <c r="J42" i="75"/>
  <c r="I42" i="75"/>
  <c r="H42" i="75"/>
  <c r="G42" i="75"/>
  <c r="F42" i="75"/>
  <c r="E42" i="75"/>
  <c r="K41" i="75"/>
  <c r="J41" i="75"/>
  <c r="I41" i="75"/>
  <c r="H41" i="75"/>
  <c r="G41" i="75"/>
  <c r="F41" i="75"/>
  <c r="E41" i="75"/>
  <c r="K40" i="75"/>
  <c r="J40" i="75"/>
  <c r="I40" i="75"/>
  <c r="H40" i="75"/>
  <c r="G40" i="75"/>
  <c r="F40" i="75"/>
  <c r="E40" i="75"/>
  <c r="K39" i="75"/>
  <c r="J39" i="75"/>
  <c r="I39" i="75"/>
  <c r="H39" i="75"/>
  <c r="G39" i="75"/>
  <c r="F39" i="75"/>
  <c r="E39" i="75"/>
  <c r="K38" i="75"/>
  <c r="J38" i="75"/>
  <c r="I38" i="75"/>
  <c r="H38" i="75"/>
  <c r="G38" i="75"/>
  <c r="F38" i="75"/>
  <c r="E38" i="75"/>
  <c r="K37" i="75"/>
  <c r="J37" i="75"/>
  <c r="I37" i="75"/>
  <c r="H37" i="75"/>
  <c r="G37" i="75"/>
  <c r="F37" i="75"/>
  <c r="E37" i="75"/>
  <c r="K36" i="75"/>
  <c r="J36" i="75"/>
  <c r="I36" i="75"/>
  <c r="H36" i="75"/>
  <c r="G36" i="75"/>
  <c r="F36" i="75"/>
  <c r="E36" i="75"/>
  <c r="K35" i="75"/>
  <c r="J35" i="75"/>
  <c r="I35" i="75"/>
  <c r="H35" i="75"/>
  <c r="G35" i="75"/>
  <c r="F35" i="75"/>
  <c r="E35" i="75"/>
  <c r="K34" i="75"/>
  <c r="J34" i="75"/>
  <c r="I34" i="75"/>
  <c r="H34" i="75"/>
  <c r="G34" i="75"/>
  <c r="F34" i="75"/>
  <c r="E34" i="75"/>
  <c r="K33" i="75"/>
  <c r="J33" i="75"/>
  <c r="I33" i="75"/>
  <c r="H33" i="75"/>
  <c r="G33" i="75"/>
  <c r="F33" i="75"/>
  <c r="E33" i="75"/>
  <c r="K32" i="75"/>
  <c r="J32" i="75"/>
  <c r="I32" i="75"/>
  <c r="H32" i="75"/>
  <c r="G32" i="75"/>
  <c r="F32" i="75"/>
  <c r="E32" i="75"/>
  <c r="K31" i="75"/>
  <c r="J31" i="75"/>
  <c r="I31" i="75"/>
  <c r="H31" i="75"/>
  <c r="G31" i="75"/>
  <c r="F31" i="75"/>
  <c r="E31" i="75"/>
  <c r="K30" i="75"/>
  <c r="J30" i="75"/>
  <c r="I30" i="75"/>
  <c r="H30" i="75"/>
  <c r="G30" i="75"/>
  <c r="F30" i="75"/>
  <c r="E30" i="75"/>
  <c r="K29" i="75"/>
  <c r="J29" i="75"/>
  <c r="I29" i="75"/>
  <c r="H29" i="75"/>
  <c r="G29" i="75"/>
  <c r="F29" i="75"/>
  <c r="E29" i="75"/>
  <c r="K28" i="75"/>
  <c r="J28" i="75"/>
  <c r="I28" i="75"/>
  <c r="H28" i="75"/>
  <c r="G28" i="75"/>
  <c r="F28" i="75"/>
  <c r="E28" i="75"/>
  <c r="K27" i="75"/>
  <c r="J27" i="75"/>
  <c r="I27" i="75"/>
  <c r="H27" i="75"/>
  <c r="G27" i="75"/>
  <c r="F27" i="75"/>
  <c r="E27" i="75"/>
  <c r="K26" i="75"/>
  <c r="J26" i="75"/>
  <c r="I26" i="75"/>
  <c r="H26" i="75"/>
  <c r="G26" i="75"/>
  <c r="F26" i="75"/>
  <c r="E26" i="75"/>
  <c r="K25" i="75"/>
  <c r="J25" i="75"/>
  <c r="I25" i="75"/>
  <c r="H25" i="75"/>
  <c r="G25" i="75"/>
  <c r="F25" i="75"/>
  <c r="E25" i="75"/>
  <c r="K24" i="75"/>
  <c r="J24" i="75"/>
  <c r="I24" i="75"/>
  <c r="H24" i="75"/>
  <c r="G24" i="75"/>
  <c r="F24" i="75"/>
  <c r="E24" i="75"/>
  <c r="K23" i="75"/>
  <c r="J23" i="75"/>
  <c r="I23" i="75"/>
  <c r="H23" i="75"/>
  <c r="G23" i="75"/>
  <c r="F23" i="75"/>
  <c r="E23" i="75"/>
  <c r="K22" i="75"/>
  <c r="J22" i="75"/>
  <c r="I22" i="75"/>
  <c r="H22" i="75"/>
  <c r="G22" i="75"/>
  <c r="F22" i="75"/>
  <c r="E22" i="75"/>
  <c r="K21" i="75"/>
  <c r="J21" i="75"/>
  <c r="I21" i="75"/>
  <c r="H21" i="75"/>
  <c r="G21" i="75"/>
  <c r="F21" i="75"/>
  <c r="E21" i="75"/>
  <c r="K20" i="75"/>
  <c r="J20" i="75"/>
  <c r="I20" i="75"/>
  <c r="H20" i="75"/>
  <c r="G20" i="75"/>
  <c r="F20" i="75"/>
  <c r="E20" i="75"/>
  <c r="K19" i="75"/>
  <c r="J19" i="75"/>
  <c r="I19" i="75"/>
  <c r="H19" i="75"/>
  <c r="G19" i="75"/>
  <c r="F19" i="75"/>
  <c r="E19" i="75"/>
  <c r="K18" i="75"/>
  <c r="J18" i="75"/>
  <c r="I18" i="75"/>
  <c r="H18" i="75"/>
  <c r="G18" i="75"/>
  <c r="F18" i="75"/>
  <c r="E18" i="75"/>
  <c r="K17" i="75"/>
  <c r="J17" i="75"/>
  <c r="I17" i="75"/>
  <c r="H17" i="75"/>
  <c r="G17" i="75"/>
  <c r="F17" i="75"/>
  <c r="E17" i="75"/>
  <c r="K79" i="74" l="1"/>
  <c r="J79" i="74"/>
  <c r="I79" i="74"/>
  <c r="H79" i="74"/>
  <c r="G79" i="74"/>
  <c r="F79" i="74"/>
  <c r="E79" i="74"/>
  <c r="K78" i="74"/>
  <c r="J78" i="74"/>
  <c r="I78" i="74"/>
  <c r="H78" i="74"/>
  <c r="G78" i="74"/>
  <c r="F78" i="74"/>
  <c r="E78" i="74"/>
  <c r="K77" i="74"/>
  <c r="J77" i="74"/>
  <c r="I77" i="74"/>
  <c r="H77" i="74"/>
  <c r="G77" i="74"/>
  <c r="F77" i="74"/>
  <c r="E77" i="74"/>
  <c r="K76" i="74"/>
  <c r="J76" i="74"/>
  <c r="I76" i="74"/>
  <c r="H76" i="74"/>
  <c r="G76" i="74"/>
  <c r="F76" i="74"/>
  <c r="E76" i="74"/>
  <c r="K75" i="74"/>
  <c r="J75" i="74"/>
  <c r="I75" i="74"/>
  <c r="H75" i="74"/>
  <c r="G75" i="74"/>
  <c r="F75" i="74"/>
  <c r="E75" i="74"/>
  <c r="K74" i="74"/>
  <c r="J74" i="74"/>
  <c r="I74" i="74"/>
  <c r="H74" i="74"/>
  <c r="G74" i="74"/>
  <c r="F74" i="74"/>
  <c r="E74" i="74"/>
  <c r="K73" i="74"/>
  <c r="J73" i="74"/>
  <c r="I73" i="74"/>
  <c r="H73" i="74"/>
  <c r="G73" i="74"/>
  <c r="F73" i="74"/>
  <c r="E73" i="74"/>
  <c r="K72" i="74"/>
  <c r="J72" i="74"/>
  <c r="I72" i="74"/>
  <c r="H72" i="74"/>
  <c r="G72" i="74"/>
  <c r="F72" i="74"/>
  <c r="E72" i="74"/>
  <c r="K71" i="74"/>
  <c r="J71" i="74"/>
  <c r="I71" i="74"/>
  <c r="H71" i="74"/>
  <c r="G71" i="74"/>
  <c r="F71" i="74"/>
  <c r="E71" i="74"/>
  <c r="K70" i="74"/>
  <c r="J70" i="74"/>
  <c r="I70" i="74"/>
  <c r="H70" i="74"/>
  <c r="G70" i="74"/>
  <c r="F70" i="74"/>
  <c r="E70" i="74"/>
  <c r="K69" i="74"/>
  <c r="J69" i="74"/>
  <c r="I69" i="74"/>
  <c r="H69" i="74"/>
  <c r="G69" i="74"/>
  <c r="F69" i="74"/>
  <c r="E69" i="74"/>
  <c r="K68" i="74"/>
  <c r="J68" i="74"/>
  <c r="I68" i="74"/>
  <c r="H68" i="74"/>
  <c r="G68" i="74"/>
  <c r="F68" i="74"/>
  <c r="E68" i="74"/>
  <c r="K67" i="74"/>
  <c r="J67" i="74"/>
  <c r="I67" i="74"/>
  <c r="H67" i="74"/>
  <c r="G67" i="74"/>
  <c r="F67" i="74"/>
  <c r="E67" i="74"/>
  <c r="K66" i="74"/>
  <c r="J66" i="74"/>
  <c r="I66" i="74"/>
  <c r="H66" i="74"/>
  <c r="G66" i="74"/>
  <c r="F66" i="74"/>
  <c r="E66" i="74"/>
  <c r="K65" i="74"/>
  <c r="J65" i="74"/>
  <c r="I65" i="74"/>
  <c r="H65" i="74"/>
  <c r="G65" i="74"/>
  <c r="F65" i="74"/>
  <c r="E65" i="74"/>
  <c r="K64" i="74"/>
  <c r="J64" i="74"/>
  <c r="I64" i="74"/>
  <c r="H64" i="74"/>
  <c r="G64" i="74"/>
  <c r="F64" i="74"/>
  <c r="E64" i="74"/>
  <c r="K63" i="74"/>
  <c r="J63" i="74"/>
  <c r="I63" i="74"/>
  <c r="H63" i="74"/>
  <c r="G63" i="74"/>
  <c r="F63" i="74"/>
  <c r="E63" i="74"/>
  <c r="K62" i="74"/>
  <c r="J62" i="74"/>
  <c r="I62" i="74"/>
  <c r="H62" i="74"/>
  <c r="G62" i="74"/>
  <c r="F62" i="74"/>
  <c r="E62" i="74"/>
  <c r="K61" i="74"/>
  <c r="J61" i="74"/>
  <c r="I61" i="74"/>
  <c r="H61" i="74"/>
  <c r="G61" i="74"/>
  <c r="F61" i="74"/>
  <c r="E61" i="74"/>
  <c r="K60" i="74"/>
  <c r="J60" i="74"/>
  <c r="I60" i="74"/>
  <c r="H60" i="74"/>
  <c r="G60" i="74"/>
  <c r="F60" i="74"/>
  <c r="E60" i="74"/>
  <c r="K59" i="74"/>
  <c r="J59" i="74"/>
  <c r="I59" i="74"/>
  <c r="H59" i="74"/>
  <c r="G59" i="74"/>
  <c r="F59" i="74"/>
  <c r="E59" i="74"/>
  <c r="K58" i="74"/>
  <c r="J58" i="74"/>
  <c r="I58" i="74"/>
  <c r="H58" i="74"/>
  <c r="G58" i="74"/>
  <c r="F58" i="74"/>
  <c r="E58" i="74"/>
  <c r="K57" i="74"/>
  <c r="J57" i="74"/>
  <c r="I57" i="74"/>
  <c r="H57" i="74"/>
  <c r="G57" i="74"/>
  <c r="F57" i="74"/>
  <c r="E57" i="74"/>
  <c r="K56" i="74"/>
  <c r="J56" i="74"/>
  <c r="I56" i="74"/>
  <c r="H56" i="74"/>
  <c r="G56" i="74"/>
  <c r="F56" i="74"/>
  <c r="E56" i="74"/>
  <c r="K55" i="74"/>
  <c r="J55" i="74"/>
  <c r="I55" i="74"/>
  <c r="H55" i="74"/>
  <c r="G55" i="74"/>
  <c r="F55" i="74"/>
  <c r="E55" i="74"/>
  <c r="K54" i="74"/>
  <c r="J54" i="74"/>
  <c r="I54" i="74"/>
  <c r="H54" i="74"/>
  <c r="G54" i="74"/>
  <c r="F54" i="74"/>
  <c r="E54" i="74"/>
  <c r="K53" i="74"/>
  <c r="J53" i="74"/>
  <c r="I53" i="74"/>
  <c r="H53" i="74"/>
  <c r="G53" i="74"/>
  <c r="F53" i="74"/>
  <c r="E53" i="74"/>
  <c r="K52" i="74"/>
  <c r="J52" i="74"/>
  <c r="I52" i="74"/>
  <c r="H52" i="74"/>
  <c r="G52" i="74"/>
  <c r="F52" i="74"/>
  <c r="E52" i="74"/>
  <c r="K51" i="74"/>
  <c r="J51" i="74"/>
  <c r="I51" i="74"/>
  <c r="H51" i="74"/>
  <c r="G51" i="74"/>
  <c r="F51" i="74"/>
  <c r="E51" i="74"/>
  <c r="K50" i="74"/>
  <c r="J50" i="74"/>
  <c r="I50" i="74"/>
  <c r="H50" i="74"/>
  <c r="G50" i="74"/>
  <c r="F50" i="74"/>
  <c r="E50" i="74"/>
  <c r="K49" i="74"/>
  <c r="J49" i="74"/>
  <c r="I49" i="74"/>
  <c r="H49" i="74"/>
  <c r="G49" i="74"/>
  <c r="F49" i="74"/>
  <c r="E49" i="74"/>
  <c r="K48" i="74"/>
  <c r="J48" i="74"/>
  <c r="I48" i="74"/>
  <c r="H48" i="74"/>
  <c r="G48" i="74"/>
  <c r="F48" i="74"/>
  <c r="E48" i="74"/>
  <c r="K47" i="74"/>
  <c r="J47" i="74"/>
  <c r="I47" i="74"/>
  <c r="H47" i="74"/>
  <c r="G47" i="74"/>
  <c r="F47" i="74"/>
  <c r="E47" i="74"/>
  <c r="K46" i="74"/>
  <c r="J46" i="74"/>
  <c r="I46" i="74"/>
  <c r="H46" i="74"/>
  <c r="G46" i="74"/>
  <c r="F46" i="74"/>
  <c r="E46" i="74"/>
  <c r="K45" i="74"/>
  <c r="J45" i="74"/>
  <c r="I45" i="74"/>
  <c r="H45" i="74"/>
  <c r="G45" i="74"/>
  <c r="F45" i="74"/>
  <c r="E45" i="74"/>
  <c r="K44" i="74"/>
  <c r="J44" i="74"/>
  <c r="I44" i="74"/>
  <c r="H44" i="74"/>
  <c r="G44" i="74"/>
  <c r="F44" i="74"/>
  <c r="E44" i="74"/>
  <c r="K43" i="74"/>
  <c r="J43" i="74"/>
  <c r="I43" i="74"/>
  <c r="H43" i="74"/>
  <c r="G43" i="74"/>
  <c r="F43" i="74"/>
  <c r="E43" i="74"/>
  <c r="K42" i="74"/>
  <c r="J42" i="74"/>
  <c r="I42" i="74"/>
  <c r="H42" i="74"/>
  <c r="G42" i="74"/>
  <c r="F42" i="74"/>
  <c r="E42" i="74"/>
  <c r="K41" i="74"/>
  <c r="J41" i="74"/>
  <c r="I41" i="74"/>
  <c r="H41" i="74"/>
  <c r="G41" i="74"/>
  <c r="F41" i="74"/>
  <c r="E41" i="74"/>
  <c r="K40" i="74"/>
  <c r="J40" i="74"/>
  <c r="I40" i="74"/>
  <c r="H40" i="74"/>
  <c r="G40" i="74"/>
  <c r="F40" i="74"/>
  <c r="E40" i="74"/>
  <c r="K39" i="74"/>
  <c r="J39" i="74"/>
  <c r="I39" i="74"/>
  <c r="H39" i="74"/>
  <c r="G39" i="74"/>
  <c r="F39" i="74"/>
  <c r="E39" i="74"/>
  <c r="K38" i="74"/>
  <c r="J38" i="74"/>
  <c r="I38" i="74"/>
  <c r="H38" i="74"/>
  <c r="G38" i="74"/>
  <c r="F38" i="74"/>
  <c r="E38" i="74"/>
  <c r="K37" i="74"/>
  <c r="J37" i="74"/>
  <c r="I37" i="74"/>
  <c r="H37" i="74"/>
  <c r="G37" i="74"/>
  <c r="F37" i="74"/>
  <c r="E37" i="74"/>
  <c r="K36" i="74"/>
  <c r="J36" i="74"/>
  <c r="I36" i="74"/>
  <c r="H36" i="74"/>
  <c r="G36" i="74"/>
  <c r="F36" i="74"/>
  <c r="E36" i="74"/>
  <c r="K35" i="74"/>
  <c r="J35" i="74"/>
  <c r="I35" i="74"/>
  <c r="H35" i="74"/>
  <c r="G35" i="74"/>
  <c r="F35" i="74"/>
  <c r="E35" i="74"/>
  <c r="K34" i="74"/>
  <c r="J34" i="74"/>
  <c r="I34" i="74"/>
  <c r="H34" i="74"/>
  <c r="G34" i="74"/>
  <c r="F34" i="74"/>
  <c r="E34" i="74"/>
  <c r="K33" i="74"/>
  <c r="J33" i="74"/>
  <c r="I33" i="74"/>
  <c r="H33" i="74"/>
  <c r="G33" i="74"/>
  <c r="F33" i="74"/>
  <c r="E33" i="74"/>
  <c r="K32" i="74"/>
  <c r="J32" i="74"/>
  <c r="I32" i="74"/>
  <c r="H32" i="74"/>
  <c r="G32" i="74"/>
  <c r="F32" i="74"/>
  <c r="E32" i="74"/>
  <c r="K31" i="74"/>
  <c r="J31" i="74"/>
  <c r="I31" i="74"/>
  <c r="H31" i="74"/>
  <c r="G31" i="74"/>
  <c r="F31" i="74"/>
  <c r="E31" i="74"/>
  <c r="K30" i="74"/>
  <c r="J30" i="74"/>
  <c r="I30" i="74"/>
  <c r="H30" i="74"/>
  <c r="G30" i="74"/>
  <c r="K29" i="74"/>
  <c r="J29" i="74"/>
  <c r="I29" i="74"/>
  <c r="H29" i="74"/>
  <c r="G29" i="74"/>
  <c r="F29" i="74"/>
  <c r="E29" i="74"/>
  <c r="K28" i="74"/>
  <c r="J28" i="74"/>
  <c r="I28" i="74"/>
  <c r="H28" i="74"/>
  <c r="G28" i="74"/>
  <c r="F28" i="74"/>
  <c r="E28" i="74"/>
  <c r="K27" i="74"/>
  <c r="J27" i="74"/>
  <c r="I27" i="74"/>
  <c r="H27" i="74"/>
  <c r="G27" i="74"/>
  <c r="F27" i="74"/>
  <c r="E27" i="74"/>
  <c r="K26" i="74"/>
  <c r="J26" i="74"/>
  <c r="I26" i="74"/>
  <c r="H26" i="74"/>
  <c r="G26" i="74"/>
  <c r="F26" i="74"/>
  <c r="E26" i="74"/>
  <c r="K25" i="74"/>
  <c r="J25" i="74"/>
  <c r="I25" i="74"/>
  <c r="H25" i="74"/>
  <c r="G25" i="74"/>
  <c r="F25" i="74"/>
  <c r="E25" i="74"/>
  <c r="K24" i="74"/>
  <c r="J24" i="74"/>
  <c r="I24" i="74"/>
  <c r="H24" i="74"/>
  <c r="G24" i="74"/>
  <c r="F24" i="74"/>
  <c r="E24" i="74"/>
  <c r="K23" i="74"/>
  <c r="J23" i="74"/>
  <c r="I23" i="74"/>
  <c r="H23" i="74"/>
  <c r="G23" i="74"/>
  <c r="F23" i="74"/>
  <c r="E23" i="74"/>
  <c r="K22" i="74"/>
  <c r="J22" i="74"/>
  <c r="I22" i="74"/>
  <c r="H22" i="74"/>
  <c r="G22" i="74"/>
  <c r="F22" i="74"/>
  <c r="E22" i="74"/>
  <c r="K21" i="74"/>
  <c r="J21" i="74"/>
  <c r="I21" i="74"/>
  <c r="H21" i="74"/>
  <c r="G21" i="74"/>
  <c r="F21" i="74"/>
  <c r="E21" i="74"/>
  <c r="K20" i="74"/>
  <c r="J20" i="74"/>
  <c r="I20" i="74"/>
  <c r="H20" i="74"/>
  <c r="G20" i="74"/>
  <c r="F20" i="74"/>
  <c r="E20" i="74"/>
  <c r="K19" i="74"/>
  <c r="J19" i="74"/>
  <c r="I19" i="74"/>
  <c r="H19" i="74"/>
  <c r="G19" i="74"/>
  <c r="F19" i="74"/>
  <c r="E19" i="74"/>
  <c r="K18" i="74"/>
  <c r="J18" i="74"/>
  <c r="I18" i="74"/>
  <c r="H18" i="74"/>
  <c r="G18" i="74"/>
  <c r="F18" i="74"/>
  <c r="E18" i="74"/>
  <c r="K17" i="74"/>
  <c r="J17" i="74"/>
  <c r="I17" i="74"/>
  <c r="H17" i="74"/>
  <c r="G17" i="74"/>
  <c r="F17" i="74"/>
  <c r="E17" i="74"/>
  <c r="K81" i="73" l="1"/>
  <c r="J81" i="73"/>
  <c r="I81" i="73"/>
  <c r="H81" i="73"/>
  <c r="G81" i="73"/>
  <c r="F81" i="73"/>
  <c r="E81" i="73"/>
  <c r="K80" i="73"/>
  <c r="J80" i="73"/>
  <c r="I80" i="73"/>
  <c r="H80" i="73"/>
  <c r="G80" i="73"/>
  <c r="F80" i="73"/>
  <c r="E80" i="73"/>
  <c r="K79" i="73"/>
  <c r="J79" i="73"/>
  <c r="I79" i="73"/>
  <c r="H79" i="73"/>
  <c r="G79" i="73"/>
  <c r="F79" i="73"/>
  <c r="E79" i="73"/>
  <c r="K78" i="73"/>
  <c r="J78" i="73"/>
  <c r="I78" i="73"/>
  <c r="H78" i="73"/>
  <c r="G78" i="73"/>
  <c r="F78" i="73"/>
  <c r="E78" i="73"/>
  <c r="K77" i="73"/>
  <c r="J77" i="73"/>
  <c r="I77" i="73"/>
  <c r="H77" i="73"/>
  <c r="G77" i="73"/>
  <c r="F77" i="73"/>
  <c r="E77" i="73"/>
  <c r="K76" i="73"/>
  <c r="J76" i="73"/>
  <c r="I76" i="73"/>
  <c r="H76" i="73"/>
  <c r="G76" i="73"/>
  <c r="F76" i="73"/>
  <c r="E76" i="73"/>
  <c r="K75" i="73"/>
  <c r="J75" i="73"/>
  <c r="I75" i="73"/>
  <c r="H75" i="73"/>
  <c r="G75" i="73"/>
  <c r="F75" i="73"/>
  <c r="E75" i="73"/>
  <c r="K74" i="73"/>
  <c r="J74" i="73"/>
  <c r="I74" i="73"/>
  <c r="H74" i="73"/>
  <c r="G74" i="73"/>
  <c r="F74" i="73"/>
  <c r="E74" i="73"/>
  <c r="K73" i="73"/>
  <c r="J73" i="73"/>
  <c r="I73" i="73"/>
  <c r="H73" i="73"/>
  <c r="G73" i="73"/>
  <c r="F73" i="73"/>
  <c r="E73" i="73"/>
  <c r="K72" i="73"/>
  <c r="J72" i="73"/>
  <c r="I72" i="73"/>
  <c r="H72" i="73"/>
  <c r="G72" i="73"/>
  <c r="F72" i="73"/>
  <c r="E72" i="73"/>
  <c r="K71" i="73"/>
  <c r="J71" i="73"/>
  <c r="I71" i="73"/>
  <c r="H71" i="73"/>
  <c r="G71" i="73"/>
  <c r="F71" i="73"/>
  <c r="E71" i="73"/>
  <c r="K70" i="73"/>
  <c r="J70" i="73"/>
  <c r="I70" i="73"/>
  <c r="H70" i="73"/>
  <c r="G70" i="73"/>
  <c r="F70" i="73"/>
  <c r="E70" i="73"/>
  <c r="K69" i="73"/>
  <c r="J69" i="73"/>
  <c r="I69" i="73"/>
  <c r="H69" i="73"/>
  <c r="G69" i="73"/>
  <c r="F69" i="73"/>
  <c r="E69" i="73"/>
  <c r="K68" i="73"/>
  <c r="J68" i="73"/>
  <c r="I68" i="73"/>
  <c r="H68" i="73"/>
  <c r="G68" i="73"/>
  <c r="F68" i="73"/>
  <c r="E68" i="73"/>
  <c r="K67" i="73"/>
  <c r="J67" i="73"/>
  <c r="I67" i="73"/>
  <c r="H67" i="73"/>
  <c r="G67" i="73"/>
  <c r="F67" i="73"/>
  <c r="E67" i="73"/>
  <c r="K66" i="73"/>
  <c r="J66" i="73"/>
  <c r="I66" i="73"/>
  <c r="H66" i="73"/>
  <c r="G66" i="73"/>
  <c r="F66" i="73"/>
  <c r="E66" i="73"/>
  <c r="K65" i="73"/>
  <c r="J65" i="73"/>
  <c r="I65" i="73"/>
  <c r="H65" i="73"/>
  <c r="G65" i="73"/>
  <c r="F65" i="73"/>
  <c r="E65" i="73"/>
  <c r="K64" i="73"/>
  <c r="J64" i="73"/>
  <c r="I64" i="73"/>
  <c r="H64" i="73"/>
  <c r="G64" i="73"/>
  <c r="F64" i="73"/>
  <c r="E64" i="73"/>
  <c r="K63" i="73"/>
  <c r="J63" i="73"/>
  <c r="I63" i="73"/>
  <c r="H63" i="73"/>
  <c r="G63" i="73"/>
  <c r="F63" i="73"/>
  <c r="E63" i="73"/>
  <c r="K62" i="73"/>
  <c r="J62" i="73"/>
  <c r="I62" i="73"/>
  <c r="H62" i="73"/>
  <c r="G62" i="73"/>
  <c r="F62" i="73"/>
  <c r="E62" i="73"/>
  <c r="K61" i="73"/>
  <c r="J61" i="73"/>
  <c r="I61" i="73"/>
  <c r="H61" i="73"/>
  <c r="G61" i="73"/>
  <c r="F61" i="73"/>
  <c r="E61" i="73"/>
  <c r="K60" i="73"/>
  <c r="J60" i="73"/>
  <c r="I60" i="73"/>
  <c r="H60" i="73"/>
  <c r="G60" i="73"/>
  <c r="F60" i="73"/>
  <c r="E60" i="73"/>
  <c r="K59" i="73"/>
  <c r="J59" i="73"/>
  <c r="I59" i="73"/>
  <c r="H59" i="73"/>
  <c r="G59" i="73"/>
  <c r="F59" i="73"/>
  <c r="E59" i="73"/>
  <c r="K58" i="73"/>
  <c r="J58" i="73"/>
  <c r="I58" i="73"/>
  <c r="H58" i="73"/>
  <c r="G58" i="73"/>
  <c r="F58" i="73"/>
  <c r="E58" i="73"/>
  <c r="K57" i="73"/>
  <c r="J57" i="73"/>
  <c r="I57" i="73"/>
  <c r="H57" i="73"/>
  <c r="G57" i="73"/>
  <c r="F57" i="73"/>
  <c r="E57" i="73"/>
  <c r="K56" i="73"/>
  <c r="J56" i="73"/>
  <c r="I56" i="73"/>
  <c r="H56" i="73"/>
  <c r="G56" i="73"/>
  <c r="F56" i="73"/>
  <c r="E56" i="73"/>
  <c r="K55" i="73"/>
  <c r="J55" i="73"/>
  <c r="I55" i="73"/>
  <c r="H55" i="73"/>
  <c r="G55" i="73"/>
  <c r="F55" i="73"/>
  <c r="E55" i="73"/>
  <c r="K54" i="73"/>
  <c r="J54" i="73"/>
  <c r="I54" i="73"/>
  <c r="H54" i="73"/>
  <c r="G54" i="73"/>
  <c r="F54" i="73"/>
  <c r="E54" i="73"/>
  <c r="K53" i="73"/>
  <c r="J53" i="73"/>
  <c r="I53" i="73"/>
  <c r="H53" i="73"/>
  <c r="G53" i="73"/>
  <c r="F53" i="73"/>
  <c r="E53" i="73"/>
  <c r="K52" i="73"/>
  <c r="J52" i="73"/>
  <c r="I52" i="73"/>
  <c r="H52" i="73"/>
  <c r="G52" i="73"/>
  <c r="F52" i="73"/>
  <c r="E52" i="73"/>
  <c r="K51" i="73"/>
  <c r="J51" i="73"/>
  <c r="I51" i="73"/>
  <c r="H51" i="73"/>
  <c r="G51" i="73"/>
  <c r="F51" i="73"/>
  <c r="E51" i="73"/>
  <c r="K50" i="73"/>
  <c r="J50" i="73"/>
  <c r="I50" i="73"/>
  <c r="H50" i="73"/>
  <c r="G50" i="73"/>
  <c r="F50" i="73"/>
  <c r="E50" i="73"/>
  <c r="K49" i="73"/>
  <c r="J49" i="73"/>
  <c r="I49" i="73"/>
  <c r="H49" i="73"/>
  <c r="G49" i="73"/>
  <c r="F49" i="73"/>
  <c r="E49" i="73"/>
  <c r="K48" i="73"/>
  <c r="J48" i="73"/>
  <c r="I48" i="73"/>
  <c r="H48" i="73"/>
  <c r="G48" i="73"/>
  <c r="F48" i="73"/>
  <c r="E48" i="73"/>
  <c r="K47" i="73"/>
  <c r="J47" i="73"/>
  <c r="I47" i="73"/>
  <c r="H47" i="73"/>
  <c r="G47" i="73"/>
  <c r="F47" i="73"/>
  <c r="E47" i="73"/>
  <c r="K46" i="73"/>
  <c r="J46" i="73"/>
  <c r="I46" i="73"/>
  <c r="H46" i="73"/>
  <c r="G46" i="73"/>
  <c r="F46" i="73"/>
  <c r="E46" i="73"/>
  <c r="K45" i="73"/>
  <c r="J45" i="73"/>
  <c r="I45" i="73"/>
  <c r="H45" i="73"/>
  <c r="G45" i="73"/>
  <c r="F45" i="73"/>
  <c r="E45" i="73"/>
  <c r="K44" i="73"/>
  <c r="J44" i="73"/>
  <c r="I44" i="73"/>
  <c r="H44" i="73"/>
  <c r="G44" i="73"/>
  <c r="F44" i="73"/>
  <c r="E44" i="73"/>
  <c r="K43" i="73"/>
  <c r="J43" i="73"/>
  <c r="I43" i="73"/>
  <c r="H43" i="73"/>
  <c r="G43" i="73"/>
  <c r="F43" i="73"/>
  <c r="E43" i="73"/>
  <c r="K42" i="73"/>
  <c r="J42" i="73"/>
  <c r="I42" i="73"/>
  <c r="H42" i="73"/>
  <c r="G42" i="73"/>
  <c r="F42" i="73"/>
  <c r="E42" i="73"/>
  <c r="K41" i="73"/>
  <c r="J41" i="73"/>
  <c r="I41" i="73"/>
  <c r="H41" i="73"/>
  <c r="G41" i="73"/>
  <c r="F41" i="73"/>
  <c r="E41" i="73"/>
  <c r="K40" i="73"/>
  <c r="J40" i="73"/>
  <c r="I40" i="73"/>
  <c r="H40" i="73"/>
  <c r="G40" i="73"/>
  <c r="F40" i="73"/>
  <c r="E40" i="73"/>
  <c r="K39" i="73"/>
  <c r="J39" i="73"/>
  <c r="I39" i="73"/>
  <c r="H39" i="73"/>
  <c r="G39" i="73"/>
  <c r="F39" i="73"/>
  <c r="E39" i="73"/>
  <c r="K38" i="73"/>
  <c r="J38" i="73"/>
  <c r="I38" i="73"/>
  <c r="H38" i="73"/>
  <c r="G38" i="73"/>
  <c r="F38" i="73"/>
  <c r="E38" i="73"/>
  <c r="K37" i="73"/>
  <c r="J37" i="73"/>
  <c r="I37" i="73"/>
  <c r="H37" i="73"/>
  <c r="G37" i="73"/>
  <c r="F37" i="73"/>
  <c r="E37" i="73"/>
  <c r="K36" i="73"/>
  <c r="J36" i="73"/>
  <c r="I36" i="73"/>
  <c r="H36" i="73"/>
  <c r="G36" i="73"/>
  <c r="F36" i="73"/>
  <c r="E36" i="73"/>
  <c r="K35" i="73"/>
  <c r="J35" i="73"/>
  <c r="I35" i="73"/>
  <c r="H35" i="73"/>
  <c r="G35" i="73"/>
  <c r="F35" i="73"/>
  <c r="E35" i="73"/>
  <c r="K34" i="73"/>
  <c r="J34" i="73"/>
  <c r="I34" i="73"/>
  <c r="H34" i="73"/>
  <c r="G34" i="73"/>
  <c r="F34" i="73"/>
  <c r="E34" i="73"/>
  <c r="K33" i="73"/>
  <c r="J33" i="73"/>
  <c r="I33" i="73"/>
  <c r="H33" i="73"/>
  <c r="G33" i="73"/>
  <c r="F33" i="73"/>
  <c r="E33" i="73"/>
  <c r="K32" i="73"/>
  <c r="J32" i="73"/>
  <c r="I32" i="73"/>
  <c r="H32" i="73"/>
  <c r="G32" i="73"/>
  <c r="F32" i="73"/>
  <c r="E32" i="73"/>
  <c r="K31" i="73"/>
  <c r="J31" i="73"/>
  <c r="I31" i="73"/>
  <c r="H31" i="73"/>
  <c r="G31" i="73"/>
  <c r="F31" i="73"/>
  <c r="E31" i="73"/>
  <c r="K30" i="73"/>
  <c r="J30" i="73"/>
  <c r="I30" i="73"/>
  <c r="H30" i="73"/>
  <c r="G30" i="73"/>
  <c r="F30" i="73"/>
  <c r="E30" i="73"/>
  <c r="K29" i="73"/>
  <c r="J29" i="73"/>
  <c r="I29" i="73"/>
  <c r="H29" i="73"/>
  <c r="G29" i="73"/>
  <c r="F29" i="73"/>
  <c r="E29" i="73"/>
  <c r="K28" i="73"/>
  <c r="J28" i="73"/>
  <c r="I28" i="73"/>
  <c r="H28" i="73"/>
  <c r="G28" i="73"/>
  <c r="F28" i="73"/>
  <c r="E28" i="73"/>
  <c r="K27" i="73"/>
  <c r="J27" i="73"/>
  <c r="I27" i="73"/>
  <c r="H27" i="73"/>
  <c r="G27" i="73"/>
  <c r="F27" i="73"/>
  <c r="E27" i="73"/>
  <c r="K26" i="73"/>
  <c r="J26" i="73"/>
  <c r="I26" i="73"/>
  <c r="H26" i="73"/>
  <c r="G26" i="73"/>
  <c r="F26" i="73"/>
  <c r="E26" i="73"/>
  <c r="K25" i="73"/>
  <c r="J25" i="73"/>
  <c r="I25" i="73"/>
  <c r="H25" i="73"/>
  <c r="G25" i="73"/>
  <c r="F25" i="73"/>
  <c r="E25" i="73"/>
  <c r="K24" i="73"/>
  <c r="J24" i="73"/>
  <c r="I24" i="73"/>
  <c r="H24" i="73"/>
  <c r="G24" i="73"/>
  <c r="F24" i="73"/>
  <c r="E24" i="73"/>
  <c r="K23" i="73"/>
  <c r="J23" i="73"/>
  <c r="I23" i="73"/>
  <c r="H23" i="73"/>
  <c r="G23" i="73"/>
  <c r="F23" i="73"/>
  <c r="E23" i="73"/>
  <c r="K22" i="73"/>
  <c r="J22" i="73"/>
  <c r="I22" i="73"/>
  <c r="H22" i="73"/>
  <c r="G22" i="73"/>
  <c r="F22" i="73"/>
  <c r="E22" i="73"/>
  <c r="K21" i="73"/>
  <c r="J21" i="73"/>
  <c r="I21" i="73"/>
  <c r="H21" i="73"/>
  <c r="G21" i="73"/>
  <c r="F21" i="73"/>
  <c r="E21" i="73"/>
  <c r="K20" i="73"/>
  <c r="J20" i="73"/>
  <c r="I20" i="73"/>
  <c r="H20" i="73"/>
  <c r="G20" i="73"/>
  <c r="F20" i="73"/>
  <c r="E20" i="73"/>
  <c r="K19" i="73"/>
  <c r="J19" i="73"/>
  <c r="I19" i="73"/>
  <c r="H19" i="73"/>
  <c r="G19" i="73"/>
  <c r="F19" i="73"/>
  <c r="E19" i="73"/>
  <c r="K18" i="73"/>
  <c r="J18" i="73"/>
  <c r="I18" i="73"/>
  <c r="H18" i="73"/>
  <c r="G18" i="73"/>
  <c r="F18" i="73"/>
  <c r="E18" i="73"/>
  <c r="K17" i="73"/>
  <c r="J17" i="73"/>
  <c r="I17" i="73"/>
  <c r="H17" i="73"/>
  <c r="G17" i="73"/>
  <c r="F17" i="73"/>
  <c r="E17" i="73"/>
  <c r="K80" i="72" l="1"/>
  <c r="J80" i="72"/>
  <c r="I80" i="72"/>
  <c r="H80" i="72"/>
  <c r="G80" i="72"/>
  <c r="F80" i="72"/>
  <c r="E80" i="72"/>
  <c r="K78" i="72"/>
  <c r="J78" i="72"/>
  <c r="I78" i="72"/>
  <c r="H78" i="72"/>
  <c r="G78" i="72"/>
  <c r="F78" i="72"/>
  <c r="E78" i="72"/>
  <c r="K77" i="72"/>
  <c r="J77" i="72"/>
  <c r="I77" i="72"/>
  <c r="H77" i="72"/>
  <c r="G77" i="72"/>
  <c r="F77" i="72"/>
  <c r="E77" i="72"/>
  <c r="K76" i="72"/>
  <c r="J76" i="72"/>
  <c r="I76" i="72"/>
  <c r="H76" i="72"/>
  <c r="G76" i="72"/>
  <c r="F76" i="72"/>
  <c r="E76" i="72"/>
  <c r="K75" i="72"/>
  <c r="J75" i="72"/>
  <c r="I75" i="72"/>
  <c r="H75" i="72"/>
  <c r="G75" i="72"/>
  <c r="F75" i="72"/>
  <c r="E75" i="72"/>
  <c r="K74" i="72"/>
  <c r="J74" i="72"/>
  <c r="I74" i="72"/>
  <c r="H74" i="72"/>
  <c r="G74" i="72"/>
  <c r="F74" i="72"/>
  <c r="E74" i="72"/>
  <c r="K73" i="72"/>
  <c r="J73" i="72"/>
  <c r="I73" i="72"/>
  <c r="H73" i="72"/>
  <c r="G73" i="72"/>
  <c r="F73" i="72"/>
  <c r="E73" i="72"/>
  <c r="K72" i="72"/>
  <c r="J72" i="72"/>
  <c r="I72" i="72"/>
  <c r="H72" i="72"/>
  <c r="G72" i="72"/>
  <c r="F72" i="72"/>
  <c r="E72" i="72"/>
  <c r="K71" i="72"/>
  <c r="J71" i="72"/>
  <c r="I71" i="72"/>
  <c r="H71" i="72"/>
  <c r="G71" i="72"/>
  <c r="F71" i="72"/>
  <c r="E71" i="72"/>
  <c r="K70" i="72"/>
  <c r="J70" i="72"/>
  <c r="I70" i="72"/>
  <c r="H70" i="72"/>
  <c r="G70" i="72"/>
  <c r="F70" i="72"/>
  <c r="E70" i="72"/>
  <c r="K69" i="72"/>
  <c r="J69" i="72"/>
  <c r="I69" i="72"/>
  <c r="H69" i="72"/>
  <c r="G69" i="72"/>
  <c r="F69" i="72"/>
  <c r="E69" i="72"/>
  <c r="K68" i="72"/>
  <c r="J68" i="72"/>
  <c r="I68" i="72"/>
  <c r="H68" i="72"/>
  <c r="G68" i="72"/>
  <c r="F68" i="72"/>
  <c r="E68" i="72"/>
  <c r="K67" i="72"/>
  <c r="J67" i="72"/>
  <c r="I67" i="72"/>
  <c r="H67" i="72"/>
  <c r="G67" i="72"/>
  <c r="F67" i="72"/>
  <c r="E67" i="72"/>
  <c r="K66" i="72"/>
  <c r="J66" i="72"/>
  <c r="I66" i="72"/>
  <c r="H66" i="72"/>
  <c r="G66" i="72"/>
  <c r="F66" i="72"/>
  <c r="E66" i="72"/>
  <c r="K65" i="72"/>
  <c r="J65" i="72"/>
  <c r="I65" i="72"/>
  <c r="H65" i="72"/>
  <c r="G65" i="72"/>
  <c r="F65" i="72"/>
  <c r="E65" i="72"/>
  <c r="K64" i="72"/>
  <c r="J64" i="72"/>
  <c r="I64" i="72"/>
  <c r="H64" i="72"/>
  <c r="G64" i="72"/>
  <c r="F64" i="72"/>
  <c r="E64" i="72"/>
  <c r="K63" i="72"/>
  <c r="J63" i="72"/>
  <c r="I63" i="72"/>
  <c r="H63" i="72"/>
  <c r="G63" i="72"/>
  <c r="F63" i="72"/>
  <c r="E63" i="72"/>
  <c r="K62" i="72"/>
  <c r="J62" i="72"/>
  <c r="I62" i="72"/>
  <c r="H62" i="72"/>
  <c r="G62" i="72"/>
  <c r="F62" i="72"/>
  <c r="E62" i="72"/>
  <c r="K61" i="72"/>
  <c r="J61" i="72"/>
  <c r="I61" i="72"/>
  <c r="H61" i="72"/>
  <c r="G61" i="72"/>
  <c r="F61" i="72"/>
  <c r="E61" i="72"/>
  <c r="K60" i="72"/>
  <c r="J60" i="72"/>
  <c r="I60" i="72"/>
  <c r="H60" i="72"/>
  <c r="G60" i="72"/>
  <c r="F60" i="72"/>
  <c r="E60" i="72"/>
  <c r="K59" i="72"/>
  <c r="J59" i="72"/>
  <c r="I59" i="72"/>
  <c r="H59" i="72"/>
  <c r="G59" i="72"/>
  <c r="F59" i="72"/>
  <c r="E59" i="72"/>
  <c r="K58" i="72"/>
  <c r="J58" i="72"/>
  <c r="I58" i="72"/>
  <c r="H58" i="72"/>
  <c r="G58" i="72"/>
  <c r="F58" i="72"/>
  <c r="E58" i="72"/>
  <c r="K57" i="72"/>
  <c r="J57" i="72"/>
  <c r="I57" i="72"/>
  <c r="H57" i="72"/>
  <c r="G57" i="72"/>
  <c r="F57" i="72"/>
  <c r="E57" i="72"/>
  <c r="K56" i="72"/>
  <c r="J56" i="72"/>
  <c r="I56" i="72"/>
  <c r="H56" i="72"/>
  <c r="G56" i="72"/>
  <c r="F56" i="72"/>
  <c r="E56" i="72"/>
  <c r="K55" i="72"/>
  <c r="J55" i="72"/>
  <c r="I55" i="72"/>
  <c r="H55" i="72"/>
  <c r="G55" i="72"/>
  <c r="F55" i="72"/>
  <c r="E55" i="72"/>
  <c r="K54" i="72"/>
  <c r="J54" i="72"/>
  <c r="I54" i="72"/>
  <c r="H54" i="72"/>
  <c r="G54" i="72"/>
  <c r="F54" i="72"/>
  <c r="E54" i="72"/>
  <c r="K52" i="72"/>
  <c r="J52" i="72"/>
  <c r="I52" i="72"/>
  <c r="H52" i="72"/>
  <c r="G52" i="72"/>
  <c r="F52" i="72"/>
  <c r="E52" i="72"/>
  <c r="K51" i="72"/>
  <c r="J51" i="72"/>
  <c r="I51" i="72"/>
  <c r="H51" i="72"/>
  <c r="G51" i="72"/>
  <c r="F51" i="72"/>
  <c r="E51" i="72"/>
  <c r="K50" i="72"/>
  <c r="J50" i="72"/>
  <c r="I50" i="72"/>
  <c r="H50" i="72"/>
  <c r="G50" i="72"/>
  <c r="F50" i="72"/>
  <c r="E50" i="72"/>
  <c r="K49" i="72"/>
  <c r="J49" i="72"/>
  <c r="I49" i="72"/>
  <c r="H49" i="72"/>
  <c r="G49" i="72"/>
  <c r="F49" i="72"/>
  <c r="E49" i="72"/>
  <c r="K48" i="72"/>
  <c r="J48" i="72"/>
  <c r="I48" i="72"/>
  <c r="H48" i="72"/>
  <c r="G48" i="72"/>
  <c r="F48" i="72"/>
  <c r="E48" i="72"/>
  <c r="K47" i="72"/>
  <c r="J47" i="72"/>
  <c r="I47" i="72"/>
  <c r="H47" i="72"/>
  <c r="G47" i="72"/>
  <c r="F47" i="72"/>
  <c r="E47" i="72"/>
  <c r="K46" i="72"/>
  <c r="J46" i="72"/>
  <c r="I46" i="72"/>
  <c r="H46" i="72"/>
  <c r="G46" i="72"/>
  <c r="F46" i="72"/>
  <c r="E46" i="72"/>
  <c r="K45" i="72"/>
  <c r="J45" i="72"/>
  <c r="I45" i="72"/>
  <c r="H45" i="72"/>
  <c r="G45" i="72"/>
  <c r="F45" i="72"/>
  <c r="E45" i="72"/>
  <c r="K44" i="72"/>
  <c r="J44" i="72"/>
  <c r="I44" i="72"/>
  <c r="H44" i="72"/>
  <c r="G44" i="72"/>
  <c r="F44" i="72"/>
  <c r="E44" i="72"/>
  <c r="K43" i="72"/>
  <c r="J43" i="72"/>
  <c r="I43" i="72"/>
  <c r="H43" i="72"/>
  <c r="G43" i="72"/>
  <c r="F43" i="72"/>
  <c r="E43" i="72"/>
  <c r="K42" i="72"/>
  <c r="J42" i="72"/>
  <c r="I42" i="72"/>
  <c r="H42" i="72"/>
  <c r="G42" i="72"/>
  <c r="F42" i="72"/>
  <c r="E42" i="72"/>
  <c r="K41" i="72"/>
  <c r="J41" i="72"/>
  <c r="I41" i="72"/>
  <c r="H41" i="72"/>
  <c r="G41" i="72"/>
  <c r="F41" i="72"/>
  <c r="E41" i="72"/>
  <c r="K40" i="72"/>
  <c r="J40" i="72"/>
  <c r="I40" i="72"/>
  <c r="H40" i="72"/>
  <c r="G40" i="72"/>
  <c r="F40" i="72"/>
  <c r="E40" i="72"/>
  <c r="K39" i="72"/>
  <c r="J39" i="72"/>
  <c r="I39" i="72"/>
  <c r="H39" i="72"/>
  <c r="G39" i="72"/>
  <c r="F39" i="72"/>
  <c r="E39" i="72"/>
  <c r="K38" i="72"/>
  <c r="J38" i="72"/>
  <c r="I38" i="72"/>
  <c r="H38" i="72"/>
  <c r="G38" i="72"/>
  <c r="F38" i="72"/>
  <c r="E38" i="72"/>
  <c r="K37" i="72"/>
  <c r="J37" i="72"/>
  <c r="I37" i="72"/>
  <c r="H37" i="72"/>
  <c r="G37" i="72"/>
  <c r="F37" i="72"/>
  <c r="E37" i="72"/>
  <c r="K35" i="72"/>
  <c r="J35" i="72"/>
  <c r="I35" i="72"/>
  <c r="H35" i="72"/>
  <c r="G35" i="72"/>
  <c r="F35" i="72"/>
  <c r="E35" i="72"/>
  <c r="K34" i="72"/>
  <c r="J34" i="72"/>
  <c r="I34" i="72"/>
  <c r="H34" i="72"/>
  <c r="G34" i="72"/>
  <c r="F34" i="72"/>
  <c r="E34" i="72"/>
  <c r="K33" i="72"/>
  <c r="J33" i="72"/>
  <c r="I33" i="72"/>
  <c r="H33" i="72"/>
  <c r="G33" i="72"/>
  <c r="F33" i="72"/>
  <c r="E33" i="72"/>
  <c r="K32" i="72"/>
  <c r="J32" i="72"/>
  <c r="I32" i="72"/>
  <c r="H32" i="72"/>
  <c r="G32" i="72"/>
  <c r="F32" i="72"/>
  <c r="E32" i="72"/>
  <c r="K31" i="72"/>
  <c r="J31" i="72"/>
  <c r="I31" i="72"/>
  <c r="H31" i="72"/>
  <c r="G31" i="72"/>
  <c r="F31" i="72"/>
  <c r="E31" i="72"/>
  <c r="K30" i="72"/>
  <c r="J30" i="72"/>
  <c r="I30" i="72"/>
  <c r="H30" i="72"/>
  <c r="G30" i="72"/>
  <c r="F30" i="72"/>
  <c r="E30" i="72"/>
  <c r="K28" i="72"/>
  <c r="J28" i="72"/>
  <c r="I28" i="72"/>
  <c r="H28" i="72"/>
  <c r="G28" i="72"/>
  <c r="F28" i="72"/>
  <c r="E28" i="72"/>
  <c r="K26" i="72"/>
  <c r="J26" i="72"/>
  <c r="I26" i="72"/>
  <c r="H26" i="72"/>
  <c r="G26" i="72"/>
  <c r="F26" i="72"/>
  <c r="E26" i="72"/>
  <c r="K25" i="72"/>
  <c r="J25" i="72"/>
  <c r="I25" i="72"/>
  <c r="H25" i="72"/>
  <c r="G25" i="72"/>
  <c r="F25" i="72"/>
  <c r="E25" i="72"/>
  <c r="K24" i="72"/>
  <c r="J24" i="72"/>
  <c r="I24" i="72"/>
  <c r="H24" i="72"/>
  <c r="G24" i="72"/>
  <c r="F24" i="72"/>
  <c r="E24" i="72"/>
  <c r="K23" i="72"/>
  <c r="J23" i="72"/>
  <c r="I23" i="72"/>
  <c r="H23" i="72"/>
  <c r="G23" i="72"/>
  <c r="F23" i="72"/>
  <c r="E23" i="72"/>
  <c r="K22" i="72"/>
  <c r="J22" i="72"/>
  <c r="I22" i="72"/>
  <c r="H22" i="72"/>
  <c r="G22" i="72"/>
  <c r="F22" i="72"/>
  <c r="E22" i="72"/>
  <c r="K21" i="72"/>
  <c r="J21" i="72"/>
  <c r="I21" i="72"/>
  <c r="H21" i="72"/>
  <c r="G21" i="72"/>
  <c r="F21" i="72"/>
  <c r="E21" i="72"/>
  <c r="K20" i="72"/>
  <c r="J20" i="72"/>
  <c r="I20" i="72"/>
  <c r="H20" i="72"/>
  <c r="G20" i="72"/>
  <c r="F20" i="72"/>
  <c r="E20" i="72"/>
  <c r="K19" i="72"/>
  <c r="J19" i="72"/>
  <c r="I19" i="72"/>
  <c r="H19" i="72"/>
  <c r="G19" i="72"/>
  <c r="F19" i="72"/>
  <c r="E19" i="72"/>
  <c r="K18" i="72"/>
  <c r="J18" i="72"/>
  <c r="I18" i="72"/>
  <c r="H18" i="72"/>
  <c r="G18" i="72"/>
  <c r="F18" i="72"/>
  <c r="E18" i="72"/>
  <c r="K17" i="72"/>
  <c r="J17" i="72"/>
  <c r="I17" i="72"/>
  <c r="H17" i="72"/>
  <c r="G17" i="72"/>
  <c r="F17" i="72"/>
  <c r="E17" i="72"/>
  <c r="K79" i="71" l="1"/>
  <c r="J79" i="71"/>
  <c r="I79" i="71"/>
  <c r="H79" i="71"/>
  <c r="G79" i="71"/>
  <c r="F79" i="71"/>
  <c r="E79" i="71"/>
  <c r="K78" i="71"/>
  <c r="J78" i="71"/>
  <c r="I78" i="71"/>
  <c r="H78" i="71"/>
  <c r="G78" i="71"/>
  <c r="F78" i="71"/>
  <c r="E78" i="71"/>
  <c r="K77" i="71"/>
  <c r="J77" i="71"/>
  <c r="I77" i="71"/>
  <c r="H77" i="71"/>
  <c r="G77" i="71"/>
  <c r="F77" i="71"/>
  <c r="E77" i="71"/>
  <c r="K76" i="71"/>
  <c r="J76" i="71"/>
  <c r="I76" i="71"/>
  <c r="H76" i="71"/>
  <c r="G76" i="71"/>
  <c r="F76" i="71"/>
  <c r="E76" i="71"/>
  <c r="K75" i="71"/>
  <c r="J75" i="71"/>
  <c r="I75" i="71"/>
  <c r="H75" i="71"/>
  <c r="G75" i="71"/>
  <c r="F75" i="71"/>
  <c r="E75" i="71"/>
  <c r="K74" i="71"/>
  <c r="J74" i="71"/>
  <c r="I74" i="71"/>
  <c r="H74" i="71"/>
  <c r="G74" i="71"/>
  <c r="F74" i="71"/>
  <c r="E74" i="71"/>
  <c r="K73" i="71"/>
  <c r="J73" i="71"/>
  <c r="I73" i="71"/>
  <c r="H73" i="71"/>
  <c r="G73" i="71"/>
  <c r="F73" i="71"/>
  <c r="E73" i="71"/>
  <c r="K72" i="71"/>
  <c r="J72" i="71"/>
  <c r="I72" i="71"/>
  <c r="H72" i="71"/>
  <c r="G72" i="71"/>
  <c r="F72" i="71"/>
  <c r="E72" i="71"/>
  <c r="K71" i="71"/>
  <c r="J71" i="71"/>
  <c r="I71" i="71"/>
  <c r="H71" i="71"/>
  <c r="G71" i="71"/>
  <c r="F71" i="71"/>
  <c r="E71" i="71"/>
  <c r="K70" i="71"/>
  <c r="J70" i="71"/>
  <c r="I70" i="71"/>
  <c r="H70" i="71"/>
  <c r="G70" i="71"/>
  <c r="F70" i="71"/>
  <c r="E70" i="71"/>
  <c r="K69" i="71"/>
  <c r="J69" i="71"/>
  <c r="I69" i="71"/>
  <c r="H69" i="71"/>
  <c r="G69" i="71"/>
  <c r="F69" i="71"/>
  <c r="E69" i="71"/>
  <c r="K68" i="71"/>
  <c r="J68" i="71"/>
  <c r="I68" i="71"/>
  <c r="H68" i="71"/>
  <c r="G68" i="71"/>
  <c r="F68" i="71"/>
  <c r="E68" i="71"/>
  <c r="K67" i="71"/>
  <c r="J67" i="71"/>
  <c r="I67" i="71"/>
  <c r="H67" i="71"/>
  <c r="G67" i="71"/>
  <c r="F67" i="71"/>
  <c r="E67" i="71"/>
  <c r="K66" i="71"/>
  <c r="J66" i="71"/>
  <c r="I66" i="71"/>
  <c r="H66" i="71"/>
  <c r="G66" i="71"/>
  <c r="F66" i="71"/>
  <c r="E66" i="71"/>
  <c r="K65" i="71"/>
  <c r="J65" i="71"/>
  <c r="I65" i="71"/>
  <c r="H65" i="71"/>
  <c r="G65" i="71"/>
  <c r="F65" i="71"/>
  <c r="E65" i="71"/>
  <c r="K64" i="71"/>
  <c r="J64" i="71"/>
  <c r="I64" i="71"/>
  <c r="H64" i="71"/>
  <c r="G64" i="71"/>
  <c r="F64" i="71"/>
  <c r="E64" i="71"/>
  <c r="K63" i="71"/>
  <c r="J63" i="71"/>
  <c r="I63" i="71"/>
  <c r="H63" i="71"/>
  <c r="G63" i="71"/>
  <c r="F63" i="71"/>
  <c r="E63" i="71"/>
  <c r="K62" i="71"/>
  <c r="J62" i="71"/>
  <c r="I62" i="71"/>
  <c r="H62" i="71"/>
  <c r="G62" i="71"/>
  <c r="F62" i="71"/>
  <c r="E62" i="71"/>
  <c r="K61" i="71"/>
  <c r="J61" i="71"/>
  <c r="I61" i="71"/>
  <c r="H61" i="71"/>
  <c r="G61" i="71"/>
  <c r="F61" i="71"/>
  <c r="E61" i="71"/>
  <c r="K60" i="71"/>
  <c r="J60" i="71"/>
  <c r="I60" i="71"/>
  <c r="H60" i="71"/>
  <c r="G60" i="71"/>
  <c r="F60" i="71"/>
  <c r="E60" i="71"/>
  <c r="K59" i="71"/>
  <c r="J59" i="71"/>
  <c r="I59" i="71"/>
  <c r="H59" i="71"/>
  <c r="G59" i="71"/>
  <c r="F59" i="71"/>
  <c r="E59" i="71"/>
  <c r="K58" i="71"/>
  <c r="J58" i="71"/>
  <c r="I58" i="71"/>
  <c r="H58" i="71"/>
  <c r="G58" i="71"/>
  <c r="F58" i="71"/>
  <c r="E58" i="71"/>
  <c r="K57" i="71"/>
  <c r="J57" i="71"/>
  <c r="I57" i="71"/>
  <c r="H57" i="71"/>
  <c r="G57" i="71"/>
  <c r="F57" i="71"/>
  <c r="E57" i="71"/>
  <c r="K56" i="71"/>
  <c r="J56" i="71"/>
  <c r="I56" i="71"/>
  <c r="H56" i="71"/>
  <c r="G56" i="71"/>
  <c r="F56" i="71"/>
  <c r="E56" i="71"/>
  <c r="K55" i="71"/>
  <c r="J55" i="71"/>
  <c r="I55" i="71"/>
  <c r="H55" i="71"/>
  <c r="G55" i="71"/>
  <c r="F55" i="71"/>
  <c r="E55" i="71"/>
  <c r="K54" i="71"/>
  <c r="J54" i="71"/>
  <c r="I54" i="71"/>
  <c r="H54" i="71"/>
  <c r="G54" i="71"/>
  <c r="F54" i="71"/>
  <c r="E54" i="71"/>
  <c r="K53" i="71"/>
  <c r="J53" i="71"/>
  <c r="I53" i="71"/>
  <c r="H53" i="71"/>
  <c r="G53" i="71"/>
  <c r="F53" i="71"/>
  <c r="E53" i="71"/>
  <c r="K52" i="71"/>
  <c r="J52" i="71"/>
  <c r="I52" i="71"/>
  <c r="H52" i="71"/>
  <c r="G52" i="71"/>
  <c r="F52" i="71"/>
  <c r="E52" i="71"/>
  <c r="K51" i="71"/>
  <c r="J51" i="71"/>
  <c r="I51" i="71"/>
  <c r="H51" i="71"/>
  <c r="G51" i="71"/>
  <c r="F51" i="71"/>
  <c r="E51" i="71"/>
  <c r="K50" i="71"/>
  <c r="J50" i="71"/>
  <c r="I50" i="71"/>
  <c r="H50" i="71"/>
  <c r="G50" i="71"/>
  <c r="F50" i="71"/>
  <c r="E50" i="71"/>
  <c r="K49" i="71"/>
  <c r="J49" i="71"/>
  <c r="I49" i="71"/>
  <c r="H49" i="71"/>
  <c r="G49" i="71"/>
  <c r="F49" i="71"/>
  <c r="E49" i="71"/>
  <c r="K48" i="71"/>
  <c r="J48" i="71"/>
  <c r="I48" i="71"/>
  <c r="H48" i="71"/>
  <c r="G48" i="71"/>
  <c r="F48" i="71"/>
  <c r="E48" i="71"/>
  <c r="K47" i="71"/>
  <c r="J47" i="71"/>
  <c r="I47" i="71"/>
  <c r="H47" i="71"/>
  <c r="G47" i="71"/>
  <c r="F47" i="71"/>
  <c r="E47" i="71"/>
  <c r="K46" i="71"/>
  <c r="J46" i="71"/>
  <c r="I46" i="71"/>
  <c r="H46" i="71"/>
  <c r="G46" i="71"/>
  <c r="F46" i="71"/>
  <c r="E46" i="71"/>
  <c r="K45" i="71"/>
  <c r="J45" i="71"/>
  <c r="I45" i="71"/>
  <c r="H45" i="71"/>
  <c r="G45" i="71"/>
  <c r="F45" i="71"/>
  <c r="E45" i="71"/>
  <c r="K44" i="71"/>
  <c r="J44" i="71"/>
  <c r="I44" i="71"/>
  <c r="H44" i="71"/>
  <c r="G44" i="71"/>
  <c r="F44" i="71"/>
  <c r="E44" i="71"/>
  <c r="K43" i="71"/>
  <c r="J43" i="71"/>
  <c r="I43" i="71"/>
  <c r="H43" i="71"/>
  <c r="G43" i="71"/>
  <c r="F43" i="71"/>
  <c r="E43" i="71"/>
  <c r="K42" i="71"/>
  <c r="J42" i="71"/>
  <c r="I42" i="71"/>
  <c r="H42" i="71"/>
  <c r="G42" i="71"/>
  <c r="F42" i="71"/>
  <c r="E42" i="71"/>
  <c r="K41" i="71"/>
  <c r="J41" i="71"/>
  <c r="I41" i="71"/>
  <c r="H41" i="71"/>
  <c r="G41" i="71"/>
  <c r="F41" i="71"/>
  <c r="E41" i="71"/>
  <c r="K40" i="71"/>
  <c r="J40" i="71"/>
  <c r="I40" i="71"/>
  <c r="H40" i="71"/>
  <c r="G40" i="71"/>
  <c r="F40" i="71"/>
  <c r="E40" i="71"/>
  <c r="K39" i="71"/>
  <c r="J39" i="71"/>
  <c r="I39" i="71"/>
  <c r="H39" i="71"/>
  <c r="G39" i="71"/>
  <c r="F39" i="71"/>
  <c r="E39" i="71"/>
  <c r="K38" i="71"/>
  <c r="J38" i="71"/>
  <c r="I38" i="71"/>
  <c r="H38" i="71"/>
  <c r="G38" i="71"/>
  <c r="F38" i="71"/>
  <c r="E38" i="71"/>
  <c r="K37" i="71"/>
  <c r="J37" i="71"/>
  <c r="I37" i="71"/>
  <c r="H37" i="71"/>
  <c r="G37" i="71"/>
  <c r="F37" i="71"/>
  <c r="E37" i="71"/>
  <c r="K36" i="71"/>
  <c r="J36" i="71"/>
  <c r="I36" i="71"/>
  <c r="H36" i="71"/>
  <c r="G36" i="71"/>
  <c r="F36" i="71"/>
  <c r="E36" i="71"/>
  <c r="K35" i="71"/>
  <c r="J35" i="71"/>
  <c r="I35" i="71"/>
  <c r="H35" i="71"/>
  <c r="G35" i="71"/>
  <c r="F35" i="71"/>
  <c r="E35" i="71"/>
  <c r="K34" i="71"/>
  <c r="J34" i="71"/>
  <c r="I34" i="71"/>
  <c r="H34" i="71"/>
  <c r="G34" i="71"/>
  <c r="F34" i="71"/>
  <c r="E34" i="71"/>
  <c r="K33" i="71"/>
  <c r="J33" i="71"/>
  <c r="I33" i="71"/>
  <c r="H33" i="71"/>
  <c r="G33" i="71"/>
  <c r="F33" i="71"/>
  <c r="E33" i="71"/>
  <c r="K32" i="71"/>
  <c r="J32" i="71"/>
  <c r="I32" i="71"/>
  <c r="H32" i="71"/>
  <c r="G32" i="71"/>
  <c r="F32" i="71"/>
  <c r="E32" i="71"/>
  <c r="K31" i="71"/>
  <c r="J31" i="71"/>
  <c r="I31" i="71"/>
  <c r="H31" i="71"/>
  <c r="G31" i="71"/>
  <c r="F31" i="71"/>
  <c r="E31" i="71"/>
  <c r="K30" i="71"/>
  <c r="J30" i="71"/>
  <c r="I30" i="71"/>
  <c r="H30" i="71"/>
  <c r="G30" i="71"/>
  <c r="F30" i="71"/>
  <c r="E30" i="71"/>
  <c r="K29" i="71"/>
  <c r="J29" i="71"/>
  <c r="I29" i="71"/>
  <c r="H29" i="71"/>
  <c r="G29" i="71"/>
  <c r="F29" i="71"/>
  <c r="E29" i="71"/>
  <c r="K28" i="71"/>
  <c r="J28" i="71"/>
  <c r="I28" i="71"/>
  <c r="H28" i="71"/>
  <c r="G28" i="71"/>
  <c r="F28" i="71"/>
  <c r="E28" i="71"/>
  <c r="K27" i="71"/>
  <c r="J27" i="71"/>
  <c r="I27" i="71"/>
  <c r="H27" i="71"/>
  <c r="G27" i="71"/>
  <c r="F27" i="71"/>
  <c r="E27" i="71"/>
  <c r="K26" i="71"/>
  <c r="J26" i="71"/>
  <c r="I26" i="71"/>
  <c r="H26" i="71"/>
  <c r="G26" i="71"/>
  <c r="F26" i="71"/>
  <c r="E26" i="71"/>
  <c r="K25" i="71"/>
  <c r="J25" i="71"/>
  <c r="I25" i="71"/>
  <c r="H25" i="71"/>
  <c r="G25" i="71"/>
  <c r="F25" i="71"/>
  <c r="E25" i="71"/>
  <c r="K24" i="71"/>
  <c r="J24" i="71"/>
  <c r="I24" i="71"/>
  <c r="H24" i="71"/>
  <c r="G24" i="71"/>
  <c r="F24" i="71"/>
  <c r="E24" i="71"/>
  <c r="K23" i="71"/>
  <c r="J23" i="71"/>
  <c r="I23" i="71"/>
  <c r="H23" i="71"/>
  <c r="G23" i="71"/>
  <c r="F23" i="71"/>
  <c r="E23" i="71"/>
  <c r="K22" i="71"/>
  <c r="J22" i="71"/>
  <c r="I22" i="71"/>
  <c r="H22" i="71"/>
  <c r="G22" i="71"/>
  <c r="F22" i="71"/>
  <c r="E22" i="71"/>
  <c r="K21" i="71"/>
  <c r="J21" i="71"/>
  <c r="I21" i="71"/>
  <c r="H21" i="71"/>
  <c r="G21" i="71"/>
  <c r="F21" i="71"/>
  <c r="E21" i="71"/>
  <c r="K20" i="71"/>
  <c r="J20" i="71"/>
  <c r="I20" i="71"/>
  <c r="H20" i="71"/>
  <c r="G20" i="71"/>
  <c r="F20" i="71"/>
  <c r="E20" i="71"/>
  <c r="K19" i="71"/>
  <c r="J19" i="71"/>
  <c r="I19" i="71"/>
  <c r="H19" i="71"/>
  <c r="G19" i="71"/>
  <c r="F19" i="71"/>
  <c r="E19" i="71"/>
  <c r="K18" i="71"/>
  <c r="J18" i="71"/>
  <c r="I18" i="71"/>
  <c r="H18" i="71"/>
  <c r="G18" i="71"/>
  <c r="F18" i="71"/>
  <c r="E18" i="71"/>
  <c r="K17" i="71"/>
  <c r="J17" i="71"/>
  <c r="I17" i="71"/>
  <c r="H17" i="71"/>
  <c r="G17" i="71"/>
  <c r="F17" i="71"/>
  <c r="E17" i="71"/>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19" i="77"/>
  <c r="D19" i="78"/>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95" i="78" s="1"/>
  <c r="K2" i="78" s="1"/>
  <c r="K6" i="78" s="1"/>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12" i="78"/>
  <c r="B12" i="78"/>
  <c r="K95" i="77"/>
  <c r="J95" i="77"/>
  <c r="I95" i="77"/>
  <c r="H95" i="77"/>
  <c r="G95" i="77"/>
  <c r="F95" i="77"/>
  <c r="E95" i="77"/>
  <c r="D17" i="77"/>
  <c r="D18"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B12" i="76"/>
  <c r="K95" i="75"/>
  <c r="J95" i="75"/>
  <c r="I95" i="75"/>
  <c r="H95" i="75"/>
  <c r="G95" i="75"/>
  <c r="F95" i="75"/>
  <c r="E95" i="75"/>
  <c r="D17" i="75"/>
  <c r="D18" i="75"/>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B12" i="75"/>
  <c r="K95" i="74"/>
  <c r="J95" i="74"/>
  <c r="I95" i="74"/>
  <c r="H95" i="74"/>
  <c r="G95" i="74"/>
  <c r="F95" i="74"/>
  <c r="E95" i="74"/>
  <c r="D17" i="74"/>
  <c r="D18"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12" i="74"/>
  <c r="B12" i="74"/>
  <c r="K95" i="73"/>
  <c r="J95" i="73"/>
  <c r="I95" i="73"/>
  <c r="H95" i="73"/>
  <c r="G95" i="73"/>
  <c r="F95" i="73"/>
  <c r="E95" i="73"/>
  <c r="D17" i="73"/>
  <c r="D18"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B12" i="73"/>
  <c r="K95" i="72"/>
  <c r="J95" i="72"/>
  <c r="I95" i="72"/>
  <c r="H95" i="72"/>
  <c r="G95" i="72"/>
  <c r="F95" i="72"/>
  <c r="E95" i="72"/>
  <c r="D17" i="72"/>
  <c r="D18"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B12" i="10"/>
  <c r="D12" i="60"/>
  <c r="B12" i="60"/>
  <c r="D12" i="59"/>
  <c r="B12" i="59"/>
  <c r="D12" i="8"/>
  <c r="B12" i="8"/>
  <c r="K95" i="60"/>
  <c r="J95" i="60"/>
  <c r="I95" i="60"/>
  <c r="H95" i="60"/>
  <c r="G95" i="60"/>
  <c r="F95" i="60"/>
  <c r="E95" i="60"/>
  <c r="K95" i="59"/>
  <c r="J95" i="59"/>
  <c r="I95" i="59"/>
  <c r="H95" i="59"/>
  <c r="G95" i="59"/>
  <c r="F95" i="59"/>
  <c r="E95" i="59"/>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95" i="10" s="1"/>
  <c r="K2" i="10" s="1"/>
  <c r="K5" i="10" s="1"/>
  <c r="J7" i="10" s="1"/>
  <c r="D17" i="1"/>
  <c r="K95" i="10"/>
  <c r="J95" i="10"/>
  <c r="I95" i="10"/>
  <c r="H95" i="10"/>
  <c r="G95" i="10"/>
  <c r="F95" i="10"/>
  <c r="E95" i="10"/>
  <c r="K95" i="1"/>
  <c r="J95" i="1"/>
  <c r="I95" i="1"/>
  <c r="H95" i="1"/>
  <c r="G95" i="1"/>
  <c r="F95" i="1"/>
  <c r="E95" i="1"/>
  <c r="D95" i="76" l="1"/>
  <c r="K2" i="76" s="1"/>
  <c r="K6" i="76" s="1"/>
  <c r="D95" i="8"/>
  <c r="K2" i="8" s="1"/>
  <c r="K6" i="8" s="1"/>
  <c r="D95" i="59"/>
  <c r="K2" i="59" s="1"/>
  <c r="K6" i="59" s="1"/>
  <c r="D95" i="60"/>
  <c r="K2" i="60" s="1"/>
  <c r="K6" i="60" s="1"/>
  <c r="D95" i="77"/>
  <c r="K2" i="77" s="1"/>
  <c r="K6" i="77" s="1"/>
  <c r="D95" i="1"/>
  <c r="K2" i="1" s="1"/>
  <c r="K5" i="1" s="1"/>
  <c r="J7" i="1" s="1"/>
  <c r="D95" i="74"/>
  <c r="K2" i="74" s="1"/>
  <c r="K6" i="74" s="1"/>
  <c r="D95" i="72"/>
  <c r="K2" i="72" s="1"/>
  <c r="K6" i="72" s="1"/>
  <c r="D95" i="70"/>
  <c r="K2" i="70" s="1"/>
  <c r="K6" i="70" s="1"/>
  <c r="D95" i="71"/>
  <c r="K2" i="71" s="1"/>
  <c r="K6" i="71" s="1"/>
  <c r="D95" i="75"/>
  <c r="K2" i="75" s="1"/>
  <c r="K6" i="75" s="1"/>
  <c r="D95" i="73"/>
  <c r="K2" i="73" s="1"/>
  <c r="K6" i="73" s="1"/>
</calcChain>
</file>

<file path=xl/sharedStrings.xml><?xml version="1.0" encoding="utf-8"?>
<sst xmlns="http://schemas.openxmlformats.org/spreadsheetml/2006/main" count="4580" uniqueCount="258">
  <si>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</si>
  <si>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</si>
  <si>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</si>
  <si>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</si>
  <si>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</si>
  <si>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</si>
  <si>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</si>
  <si>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</si>
  <si>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</si>
  <si>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</si>
  <si>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</si>
  <si>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</si>
  <si>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</si>
  <si>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</si>
  <si>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</si>
  <si>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</si>
  <si>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</si>
  <si>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</si>
  <si>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</si>
  <si>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</si>
  <si>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</si>
  <si>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</si>
  <si>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</si>
  <si>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</si>
  <si>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</si>
  <si>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</si>
  <si>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</si>
  <si>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</si>
  <si>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</si>
  <si>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</si>
  <si>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</si>
  <si>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</si>
  <si>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</si>
  <si>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</si>
  <si>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</si>
  <si>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</si>
  <si>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</si>
  <si>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</si>
  <si>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</si>
  <si>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</si>
  <si>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</si>
  <si>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</si>
  <si>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</si>
  <si>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</si>
  <si>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</si>
  <si>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</si>
  <si>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</si>
  <si>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</si>
  <si>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</si>
  <si>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</si>
  <si>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</si>
  <si>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</si>
  <si>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</si>
  <si>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</si>
  <si>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</si>
  <si>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</si>
  <si>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</si>
  <si>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</si>
  <si>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</si>
  <si>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</si>
  <si>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</si>
  <si>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</si>
  <si>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</si>
  <si>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</si>
  <si>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</si>
  <si>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</si>
  <si>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</si>
  <si>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</si>
  <si>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</si>
  <si>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</si>
  <si>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</si>
  <si>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</si>
  <si>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</si>
  <si>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</si>
  <si>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</si>
  <si>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</si>
  <si>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</si>
  <si>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</si>
  <si>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</si>
  <si>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</si>
  <si>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</si>
  <si>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</si>
  <si>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</si>
  <si>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</si>
  <si>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</si>
  <si>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</si>
  <si>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</si>
  <si>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</si>
  <si>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</si>
  <si>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</si>
  <si>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</si>
  <si>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</si>
  <si>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</si>
  <si>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</si>
  <si>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</si>
  <si>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</si>
  <si>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</si>
  <si>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</si>
  <si>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</si>
  <si>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</si>
  <si>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</si>
  <si>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</si>
  <si>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</si>
  <si>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</si>
  <si>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</si>
  <si>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</si>
  <si>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</si>
  <si>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</si>
  <si>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</si>
  <si>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</si>
  <si>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</si>
  <si>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</si>
  <si>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</si>
  <si>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</si>
  <si>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</si>
  <si>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</si>
  <si>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</si>
  <si>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</si>
  <si>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</si>
  <si>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</si>
  <si>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</si>
  <si>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</si>
  <si>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</si>
  <si>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</si>
  <si>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</si>
  <si>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</si>
  <si>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</si>
  <si>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</si>
  <si>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</si>
  <si>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</si>
  <si>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</si>
  <si>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</si>
  <si>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</si>
  <si>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</si>
  <si>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</si>
  <si>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</si>
  <si>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</si>
  <si>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</si>
  <si>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</si>
  <si>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</si>
  <si>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</si>
  <si>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</si>
  <si>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</si>
  <si>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</si>
  <si>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</si>
  <si>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</si>
  <si>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</si>
  <si>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</si>
  <si>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</si>
  <si>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</si>
  <si>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</si>
  <si>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</si>
  <si>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</si>
  <si>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</si>
  <si>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</si>
  <si>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</si>
  <si>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</si>
  <si>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</si>
  <si>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</si>
  <si>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</si>
  <si>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</si>
  <si>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</si>
  <si>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</si>
  <si>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</si>
  <si>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</si>
  <si>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</si>
  <si>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</si>
  <si>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</si>
  <si>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</si>
  <si>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</si>
  <si>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</si>
  <si>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</si>
  <si>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</si>
  <si>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</si>
  <si>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</si>
  <si>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</si>
  <si>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</si>
  <si>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</si>
  <si>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</si>
  <si>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</si>
  <si>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</si>
  <si>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</si>
  <si>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</si>
  <si>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</si>
  <si>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</si>
  <si>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</si>
  <si>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</si>
  <si>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</si>
  <si>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</si>
  <si>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</si>
  <si>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</si>
  <si>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</si>
  <si>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</si>
  <si>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</si>
  <si>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</si>
  <si>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</si>
  <si>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</si>
  <si>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</si>
  <si>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</si>
  <si>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</si>
  <si>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</si>
  <si>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</si>
  <si>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</si>
  <si>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</si>
  <si>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</si>
  <si>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</si>
  <si>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</si>
  <si>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</si>
  <si>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</si>
  <si>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</si>
  <si>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</si>
  <si>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</si>
  <si>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</si>
  <si>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</si>
  <si>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</si>
  <si>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</si>
  <si>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</si>
  <si>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</si>
  <si>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</si>
  <si>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</si>
  <si>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</si>
  <si>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</si>
  <si>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</si>
  <si>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</si>
  <si>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</si>
  <si>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</si>
  <si>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</si>
  <si>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Snowflake Unified School District</t>
  </si>
  <si>
    <t/>
  </si>
  <si>
    <t>Round Valley Unified School District</t>
  </si>
  <si>
    <t>Heber-Overgaard Unified School District</t>
  </si>
  <si>
    <t xml:space="preserve">Holbrook Unified School District </t>
  </si>
  <si>
    <t>09.0702.00</t>
  </si>
  <si>
    <t>Joseph City Unified School District</t>
  </si>
  <si>
    <t>Payson Unified School District</t>
  </si>
  <si>
    <t>NAVIT- Northern Arizona Vocational Institute of Technology</t>
  </si>
  <si>
    <t>4.  Costs coded to program codes 300-399, 450, and 460 in functions 23XX-26XX, 29XX and 3XXX.</t>
  </si>
  <si>
    <t>Enter any costs coded to CTED program codes 300-399, 450 or 460  that were not for CTED approved CTE programs (costs of  programs not listed in FORM B). Such costs should have been coded in other programs, but must be added here to reconcile CTED program amounts. If only CTED program costs were coded to programs 300-399, 450 and 460, enter zero on this line.</t>
  </si>
  <si>
    <t>Enter total costs from the accounting records reported in all district funds, except student activities, coded in the CTED program codes 300-399, 450, and 460. If the amount on this line does not agree to the amount calculated on line 5, review costs reported by program to identify corrections.</t>
  </si>
  <si>
    <r>
      <t xml:space="preserve">Report the costs from the program codes 300-399, 450, and 460 in the applicable CTED programs to complete </t>
    </r>
    <r>
      <rPr>
        <sz val="12"/>
        <rFont val="Arial"/>
        <family val="2"/>
      </rPr>
      <t>FORM B</t>
    </r>
    <r>
      <rPr>
        <sz val="12"/>
        <color theme="1"/>
        <rFont val="Arial"/>
        <family val="2"/>
      </rPr>
      <t xml:space="preserve">. </t>
    </r>
  </si>
  <si>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they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</si>
  <si>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090835</t>
  </si>
  <si>
    <t>090205</t>
  </si>
  <si>
    <t xml:space="preserve">Show Low Unified School District </t>
  </si>
  <si>
    <t>090210</t>
  </si>
  <si>
    <t xml:space="preserve">Blue Ridge Unified School District </t>
  </si>
  <si>
    <t>090232</t>
  </si>
  <si>
    <t>010210</t>
  </si>
  <si>
    <t>090206</t>
  </si>
  <si>
    <t>St. Johns Unified School District</t>
  </si>
  <si>
    <t>010201</t>
  </si>
  <si>
    <t>090203</t>
  </si>
  <si>
    <t>090202</t>
  </si>
  <si>
    <t xml:space="preserve">Winslow Unified School District </t>
  </si>
  <si>
    <t>090201</t>
  </si>
  <si>
    <t>Whiteriver Unified School District</t>
  </si>
  <si>
    <t>090220</t>
  </si>
  <si>
    <t>040210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</si>
</sst>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67">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49" fontId="4" fillId="0" borderId="32" xfId="2" applyNumberFormat="1" applyFont="1" applyFill="1" applyBorder="1" applyAlignment="1" applyProtection="1">
      <alignment horizontal="left" vertical="center"/>
      <protection locked="0"/>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4" fontId="4" fillId="0" borderId="42" xfId="1" applyFont="1" applyFill="1" applyBorder="1" applyAlignment="1" applyProtection="1">
      <alignment horizontal="left" vertical="center" indent="1"/>
      <protection locked="0" hidden="1"/>
    </xf>
    <xf numFmtId="44" fontId="4" fillId="0" borderId="45" xfId="1" applyFont="1" applyFill="1" applyBorder="1" applyAlignment="1" applyProtection="1">
      <alignment horizontal="left" vertical="center" indent="1"/>
      <protection locked="0" hidden="1"/>
    </xf>
    <xf numFmtId="44" fontId="4" fillId="0" borderId="46"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44" fontId="4" fillId="0" borderId="42" xfId="1" applyFont="1" applyFill="1" applyBorder="1" applyAlignment="1" applyProtection="1">
      <alignment horizontal="left" vertical="center"/>
      <protection locked="0" hidden="1"/>
    </xf>
    <xf numFmtId="44" fontId="4" fillId="0" borderId="45" xfId="1" applyFont="1" applyFill="1" applyBorder="1" applyAlignment="1" applyProtection="1">
      <alignment horizontal="left" vertical="center"/>
      <protection locked="0" hidden="1"/>
    </xf>
    <xf numFmtId="44" fontId="4" fillId="0" borderId="37" xfId="1" applyFont="1" applyFill="1" applyBorder="1" applyAlignment="1" applyProtection="1">
      <alignment horizontal="left" vertical="center"/>
      <protection locked="0" hidden="1"/>
    </xf>
    <xf numFmtId="44" fontId="4" fillId="0" borderId="42" xfId="1" applyFont="1" applyFill="1" applyBorder="1" applyAlignment="1" applyProtection="1">
      <alignment horizontal="left" vertical="center" indent="1"/>
      <protection hidden="1"/>
    </xf>
    <xf numFmtId="44" fontId="4" fillId="0" borderId="45" xfId="1" applyFont="1" applyFill="1" applyBorder="1" applyAlignment="1" applyProtection="1">
      <alignment horizontal="left" vertical="center" indent="1"/>
      <protection hidden="1"/>
    </xf>
    <xf numFmtId="44" fontId="4" fillId="0" borderId="46" xfId="1" applyFont="1" applyFill="1" applyBorder="1" applyAlignment="1" applyProtection="1">
      <alignment horizontal="left" vertical="center" indent="1"/>
      <protection hidden="1"/>
    </xf>
    <xf numFmtId="44" fontId="4" fillId="0" borderId="37" xfId="1" applyFont="1" applyFill="1" applyBorder="1" applyAlignment="1" applyProtection="1">
      <alignment horizontal="left" vertical="center" indent="1"/>
      <protection hidden="1"/>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0" fontId="6" fillId="0" borderId="39" xfId="0" applyFont="1" applyFill="1" applyBorder="1" applyAlignment="1" applyProtection="1">
      <alignment horizontal="left" vertical="center" wrapText="1" indent="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49" fontId="5" fillId="0" borderId="14" xfId="2" applyNumberFormat="1" applyFont="1" applyFill="1" applyBorder="1" applyAlignment="1" applyProtection="1">
      <alignment horizontal="center" vertical="center"/>
      <protection locked="0"/>
    </xf>
    <xf numFmtId="49" fontId="4" fillId="0" borderId="14" xfId="2" applyNumberFormat="1" applyFont="1" applyFill="1" applyBorder="1" applyAlignment="1" applyProtection="1">
      <alignment horizontal="left"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lly.stradling\AppData\Local\Microsoft\Windows\INetCache\Content.Outlook\5XS5QSJU\CTED%20MEMBER%20DISTRICT%20WORKBOOK%201-%2020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lly.stradling\AppData\Local\Microsoft\Windows\INetCache\Content.Outlook\5XS5QSJU\SJUSD%20CTED%20MEMBER%20DISTRICT%20WORKBOOK%201-%20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olly.stradling\AppData\Local\Microsoft\Windows\INetCache\Content.Outlook\5XS5QSJU\CTED%20MEMBER%20DISTRICT%20WORKBOOK%201-%202020-2021-HUS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olly.stradling\AppData\Local\Microsoft\Windows\INetCache\Content.Outlook\5XS5QSJU\CTED%20MEMBER%20DISTRICT%20WORKBOOK%201-%202020-2021%20JCUSD%2011.2.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olly.stradling\AppData\Local\Microsoft\Windows\INetCache\Content.Outlook\5XS5QSJU\CTED%20MEMBER%20DISTRICT%20WORKBOOK%201-%202020-2021%20(1)%20(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olly.stradling\AppData\Local\Microsoft\Windows\INetCache\Content.Outlook\5XS5QSJU\CTED%20MEMBER%20DISTRICT%20WORKBOOK%201-%20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49236.57</v>
          </cell>
          <cell r="F29">
            <v>14691.99</v>
          </cell>
          <cell r="G29">
            <v>0</v>
          </cell>
          <cell r="H29">
            <v>3776.49</v>
          </cell>
          <cell r="I29">
            <v>3874.05</v>
          </cell>
          <cell r="J29">
            <v>720</v>
          </cell>
          <cell r="K29">
            <v>12308</v>
          </cell>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23550.46</v>
          </cell>
          <cell r="F34">
            <v>7796.4</v>
          </cell>
          <cell r="G34">
            <v>0</v>
          </cell>
          <cell r="H34">
            <v>18476</v>
          </cell>
          <cell r="I34">
            <v>3536.4</v>
          </cell>
          <cell r="J34">
            <v>0</v>
          </cell>
          <cell r="K34">
            <v>6154</v>
          </cell>
        </row>
        <row r="35">
          <cell r="E35"/>
          <cell r="F35"/>
          <cell r="G35"/>
          <cell r="H35"/>
          <cell r="I35"/>
          <cell r="J35"/>
          <cell r="K35"/>
        </row>
        <row r="36">
          <cell r="E36">
            <v>44001.8</v>
          </cell>
          <cell r="F36">
            <v>8778.81</v>
          </cell>
          <cell r="G36">
            <v>0</v>
          </cell>
          <cell r="H36">
            <v>9522.0499999999993</v>
          </cell>
          <cell r="I36">
            <v>2355.2600000000002</v>
          </cell>
          <cell r="J36">
            <v>260</v>
          </cell>
          <cell r="K36">
            <v>12308</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24402.080000000002</v>
          </cell>
          <cell r="F61">
            <v>7743.47</v>
          </cell>
          <cell r="G61">
            <v>0</v>
          </cell>
          <cell r="H61">
            <v>0</v>
          </cell>
          <cell r="I61">
            <v>1969.37</v>
          </cell>
          <cell r="J61">
            <v>0</v>
          </cell>
          <cell r="K61">
            <v>3076.98</v>
          </cell>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 val="Sheet1"/>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8">
          <cell r="E28"/>
          <cell r="F28"/>
          <cell r="G28"/>
          <cell r="H28"/>
          <cell r="I28"/>
          <cell r="J28"/>
          <cell r="K28"/>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80">
          <cell r="E80"/>
          <cell r="F80"/>
          <cell r="G80"/>
          <cell r="H80"/>
          <cell r="I80"/>
          <cell r="J80"/>
          <cell r="K80"/>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8">
          <cell r="E28"/>
          <cell r="F28"/>
          <cell r="G28"/>
          <cell r="H28"/>
          <cell r="I28"/>
          <cell r="J28"/>
          <cell r="K28"/>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80">
          <cell r="E80"/>
          <cell r="F80"/>
          <cell r="G80"/>
          <cell r="H80"/>
          <cell r="I80"/>
          <cell r="J80"/>
          <cell r="K80"/>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8">
          <cell r="E28"/>
          <cell r="F28"/>
          <cell r="G28"/>
          <cell r="H28"/>
          <cell r="I28"/>
          <cell r="J28"/>
          <cell r="K28"/>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80">
          <cell r="E80"/>
          <cell r="F80"/>
          <cell r="G80"/>
          <cell r="H80"/>
          <cell r="I80"/>
          <cell r="J80"/>
          <cell r="K80"/>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8">
          <cell r="E28"/>
          <cell r="F28"/>
          <cell r="G28"/>
          <cell r="H28"/>
          <cell r="I28"/>
          <cell r="J28"/>
          <cell r="K28"/>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80">
          <cell r="E80"/>
          <cell r="F80"/>
          <cell r="G80"/>
          <cell r="H80"/>
          <cell r="I80"/>
          <cell r="J80"/>
          <cell r="K80"/>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8">
          <cell r="E28"/>
          <cell r="F28"/>
          <cell r="G28"/>
          <cell r="H28"/>
          <cell r="I28"/>
          <cell r="J28"/>
          <cell r="K28"/>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80">
          <cell r="E80"/>
          <cell r="F80"/>
          <cell r="G80"/>
          <cell r="H80"/>
          <cell r="I80"/>
          <cell r="J80"/>
          <cell r="K80"/>
        </row>
      </sheetData>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v>8322.07</v>
          </cell>
          <cell r="F24">
            <v>4065.13</v>
          </cell>
          <cell r="G24"/>
          <cell r="H24"/>
          <cell r="I24"/>
          <cell r="J24"/>
          <cell r="K24"/>
        </row>
        <row r="25">
          <cell r="E25"/>
          <cell r="F25"/>
          <cell r="G25"/>
          <cell r="H25"/>
          <cell r="I25"/>
          <cell r="J25"/>
          <cell r="K25"/>
        </row>
        <row r="26">
          <cell r="E26"/>
          <cell r="F26"/>
          <cell r="G26"/>
          <cell r="H26"/>
          <cell r="I26"/>
          <cell r="J26"/>
          <cell r="K26"/>
        </row>
        <row r="27">
          <cell r="E27">
            <v>8322.07</v>
          </cell>
          <cell r="F27">
            <v>4065.13</v>
          </cell>
          <cell r="G27"/>
          <cell r="H27"/>
          <cell r="I27"/>
          <cell r="J27"/>
          <cell r="K27"/>
        </row>
        <row r="28">
          <cell r="E28"/>
          <cell r="F28"/>
          <cell r="G28"/>
          <cell r="H28"/>
          <cell r="I28"/>
          <cell r="J28"/>
          <cell r="K28"/>
        </row>
        <row r="29">
          <cell r="E29">
            <v>53134.66</v>
          </cell>
          <cell r="F29">
            <v>20588.150000000001</v>
          </cell>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39936.550000000003</v>
          </cell>
          <cell r="F34">
            <v>17162.400000000001</v>
          </cell>
          <cell r="G34">
            <v>433.83</v>
          </cell>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8322.07</v>
          </cell>
          <cell r="F42">
            <v>4065.13</v>
          </cell>
          <cell r="G42">
            <v>24.59</v>
          </cell>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18234.28</v>
          </cell>
          <cell r="F48">
            <v>7807.72</v>
          </cell>
          <cell r="G48"/>
          <cell r="H48"/>
          <cell r="I48"/>
          <cell r="J48"/>
          <cell r="K48"/>
        </row>
        <row r="49">
          <cell r="E49"/>
          <cell r="F49"/>
          <cell r="G49"/>
          <cell r="H49"/>
          <cell r="I49"/>
          <cell r="J49"/>
          <cell r="K49"/>
        </row>
        <row r="50">
          <cell r="E50">
            <v>41071.68</v>
          </cell>
          <cell r="F50">
            <v>17431.310000000001</v>
          </cell>
          <cell r="G50"/>
          <cell r="H50"/>
          <cell r="I50"/>
          <cell r="J50"/>
          <cell r="K50"/>
        </row>
        <row r="51">
          <cell r="E51">
            <v>8322.07</v>
          </cell>
          <cell r="F51">
            <v>4065.13</v>
          </cell>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v>49514.25</v>
          </cell>
          <cell r="F79">
            <v>20411.189999999999</v>
          </cell>
          <cell r="G79"/>
          <cell r="H79">
            <v>213.24</v>
          </cell>
          <cell r="I79">
            <v>1597.94</v>
          </cell>
          <cell r="J79"/>
          <cell r="K79"/>
        </row>
        <row r="80">
          <cell r="E80"/>
          <cell r="F80"/>
          <cell r="G80"/>
          <cell r="H80"/>
          <cell r="I80"/>
          <cell r="J80"/>
          <cell r="K80"/>
        </row>
        <row r="81">
          <cell r="E81">
            <v>8322.07</v>
          </cell>
          <cell r="F81">
            <v>4065.13</v>
          </cell>
          <cell r="G81"/>
          <cell r="H81"/>
          <cell r="I81"/>
          <cell r="J81"/>
          <cell r="K81"/>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v>6097.33</v>
          </cell>
          <cell r="F19">
            <v>1977.67</v>
          </cell>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597.29</v>
          </cell>
          <cell r="F29">
            <v>265.02</v>
          </cell>
          <cell r="G29"/>
          <cell r="H29"/>
          <cell r="I29"/>
          <cell r="J29"/>
          <cell r="K29"/>
        </row>
        <row r="30">
          <cell r="G30"/>
          <cell r="H30"/>
          <cell r="I30"/>
          <cell r="J30"/>
          <cell r="K30"/>
        </row>
        <row r="31">
          <cell r="E31"/>
          <cell r="F31"/>
          <cell r="G31"/>
          <cell r="H31"/>
          <cell r="I31"/>
          <cell r="J31"/>
          <cell r="K31"/>
        </row>
        <row r="32">
          <cell r="E32">
            <v>597.29</v>
          </cell>
          <cell r="F32">
            <v>265.02</v>
          </cell>
          <cell r="G32"/>
          <cell r="H32"/>
          <cell r="I32"/>
          <cell r="J32"/>
          <cell r="K32"/>
        </row>
        <row r="33">
          <cell r="E33">
            <v>5878.52</v>
          </cell>
          <cell r="F33">
            <v>1286.68</v>
          </cell>
          <cell r="G33"/>
          <cell r="H33"/>
          <cell r="I33">
            <v>457.64</v>
          </cell>
          <cell r="J33"/>
          <cell r="K33"/>
        </row>
        <row r="34">
          <cell r="E34">
            <v>597.29</v>
          </cell>
          <cell r="F34">
            <v>265.02</v>
          </cell>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v>6097.33</v>
          </cell>
          <cell r="F79">
            <v>1977.73</v>
          </cell>
          <cell r="G79"/>
          <cell r="H79"/>
          <cell r="I79"/>
          <cell r="J79"/>
          <cell r="K79"/>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v>7328.4</v>
          </cell>
          <cell r="G18"/>
          <cell r="H18"/>
          <cell r="I18"/>
          <cell r="J18"/>
          <cell r="K18"/>
        </row>
        <row r="19">
          <cell r="E19">
            <v>58950.1</v>
          </cell>
          <cell r="F19">
            <v>11789.49</v>
          </cell>
          <cell r="G19"/>
          <cell r="H19">
            <v>3962.97</v>
          </cell>
          <cell r="I19">
            <v>8836.02</v>
          </cell>
          <cell r="J19">
            <v>1086.76</v>
          </cell>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v>939</v>
          </cell>
          <cell r="F24">
            <v>192.26</v>
          </cell>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20215</v>
          </cell>
          <cell r="F29">
            <v>7814.82</v>
          </cell>
          <cell r="G29"/>
          <cell r="H29">
            <v>3017.23</v>
          </cell>
          <cell r="I29">
            <v>3482.55</v>
          </cell>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37712</v>
          </cell>
          <cell r="F34">
            <v>16496.59</v>
          </cell>
          <cell r="G34">
            <v>304.44</v>
          </cell>
          <cell r="H34">
            <v>3534.59</v>
          </cell>
          <cell r="I34">
            <v>3618.52</v>
          </cell>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1878</v>
          </cell>
          <cell r="F40">
            <v>384.96</v>
          </cell>
          <cell r="G40"/>
          <cell r="H40"/>
          <cell r="I40"/>
          <cell r="J40"/>
          <cell r="K40"/>
        </row>
        <row r="41">
          <cell r="E41">
            <v>55218.400000000001</v>
          </cell>
          <cell r="F41">
            <v>18532.09</v>
          </cell>
          <cell r="G41"/>
          <cell r="H41">
            <v>4824</v>
          </cell>
          <cell r="I41">
            <v>345.62</v>
          </cell>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v>21183</v>
          </cell>
          <cell r="F51">
            <v>8013.58</v>
          </cell>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27975.78</v>
          </cell>
          <cell r="F61">
            <v>14499.65</v>
          </cell>
          <cell r="G61">
            <v>100</v>
          </cell>
          <cell r="H61">
            <v>2941.72</v>
          </cell>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43456.15</v>
          </cell>
          <cell r="F75">
            <v>17686.150000000001</v>
          </cell>
          <cell r="G75">
            <v>50</v>
          </cell>
          <cell r="H75">
            <v>3810.54</v>
          </cell>
          <cell r="I75">
            <v>3208.8</v>
          </cell>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v>63570.76</v>
          </cell>
          <cell r="F22">
            <v>21195.07</v>
          </cell>
          <cell r="G22">
            <v>2276.77</v>
          </cell>
          <cell r="H22">
            <v>8642.58</v>
          </cell>
          <cell r="I22">
            <v>5163.54</v>
          </cell>
          <cell r="J22">
            <v>6895.06</v>
          </cell>
          <cell r="K22">
            <v>327.24</v>
          </cell>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63198.26</v>
          </cell>
          <cell r="F27">
            <v>21205.84</v>
          </cell>
          <cell r="G27">
            <v>3584.5</v>
          </cell>
          <cell r="H27">
            <v>14758.32</v>
          </cell>
          <cell r="I27">
            <v>1917.01</v>
          </cell>
          <cell r="J27">
            <v>127</v>
          </cell>
          <cell r="K27">
            <v>327.24</v>
          </cell>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65888.08</v>
          </cell>
          <cell r="F34">
            <v>21850.41</v>
          </cell>
          <cell r="G34">
            <v>1154.54</v>
          </cell>
          <cell r="H34">
            <v>1594.76</v>
          </cell>
          <cell r="I34">
            <v>10224.790000000001</v>
          </cell>
          <cell r="J34">
            <v>457</v>
          </cell>
          <cell r="K34">
            <v>327.24</v>
          </cell>
        </row>
        <row r="35">
          <cell r="E35"/>
          <cell r="F35"/>
          <cell r="G35"/>
          <cell r="H35"/>
          <cell r="I35"/>
          <cell r="J35"/>
          <cell r="K35"/>
        </row>
        <row r="36">
          <cell r="E36">
            <v>65337.99</v>
          </cell>
          <cell r="F36">
            <v>22340.52</v>
          </cell>
          <cell r="G36">
            <v>1050.3499999999999</v>
          </cell>
          <cell r="H36">
            <v>8485.35</v>
          </cell>
          <cell r="I36">
            <v>29627.599999999999</v>
          </cell>
          <cell r="J36">
            <v>3144.89</v>
          </cell>
          <cell r="K36">
            <v>327.24</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57899.01</v>
          </cell>
          <cell r="F62">
            <v>19789.060000000001</v>
          </cell>
          <cell r="G62">
            <v>3514.02</v>
          </cell>
          <cell r="H62">
            <v>3119.85</v>
          </cell>
          <cell r="I62">
            <v>2277.96</v>
          </cell>
          <cell r="J62">
            <v>2315</v>
          </cell>
          <cell r="K62">
            <v>327.24</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v>56348.38</v>
          </cell>
          <cell r="F68">
            <v>19476.310000000001</v>
          </cell>
          <cell r="G68">
            <v>1431.55</v>
          </cell>
          <cell r="H68">
            <v>3806.55</v>
          </cell>
          <cell r="I68">
            <v>5951.28</v>
          </cell>
          <cell r="J68">
            <v>1160</v>
          </cell>
          <cell r="K68">
            <v>327.24</v>
          </cell>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v>44067.88</v>
          </cell>
          <cell r="F76">
            <v>14550.08</v>
          </cell>
          <cell r="G76">
            <v>1733.26</v>
          </cell>
          <cell r="H76">
            <v>3685.32</v>
          </cell>
          <cell r="I76">
            <v>3180.89</v>
          </cell>
          <cell r="J76">
            <v>2993.61</v>
          </cell>
          <cell r="K76">
            <v>327.24</v>
          </cell>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75" zoomScaleNormal="75" workbookViewId="0">
      <selection activeCell="B13" sqref="B13"/>
    </sheetView>
  </sheetViews>
  <sheetFormatPr defaultColWidth="9" defaultRowHeight="12.75" x14ac:dyDescent="0.2"/>
  <cols>
    <col min="1" max="1" width="3.7109375" style="117" customWidth="1"/>
    <col min="2" max="2" width="82" style="118" customWidth="1"/>
    <col min="3" max="3" width="3.7109375" style="115" customWidth="1"/>
    <col min="4" max="4" width="5.42578125" style="115" customWidth="1"/>
    <col min="5" max="10" width="9" style="115"/>
    <col min="11" max="11" width="8" style="115" customWidth="1"/>
    <col min="12" max="16384" width="9" style="115"/>
  </cols>
  <sheetData>
    <row r="1" spans="1:3" ht="15" customHeight="1" x14ac:dyDescent="0.2">
      <c r="A1" s="202" t="s">
        <v>226</v>
      </c>
      <c r="B1" s="202"/>
    </row>
    <row r="2" spans="1:3" ht="15" customHeight="1" x14ac:dyDescent="0.2">
      <c r="A2" s="202" t="s">
        <v>154</v>
      </c>
      <c r="B2" s="202"/>
    </row>
    <row r="3" spans="1:3" ht="15" customHeight="1" x14ac:dyDescent="0.2">
      <c r="A3" s="202" t="s">
        <v>181</v>
      </c>
      <c r="B3" s="202"/>
    </row>
    <row r="4" spans="1:3" ht="15" customHeight="1" x14ac:dyDescent="0.2">
      <c r="A4" s="116"/>
      <c r="B4" s="116"/>
    </row>
    <row r="5" spans="1:3" ht="30" customHeight="1" x14ac:dyDescent="0.2">
      <c r="A5" s="203" t="s">
        <v>139</v>
      </c>
      <c r="B5" s="203"/>
      <c r="C5" s="203"/>
    </row>
    <row r="6" spans="1:3" ht="15" customHeight="1" x14ac:dyDescent="0.2"/>
    <row r="7" spans="1:3" ht="15" customHeight="1" x14ac:dyDescent="0.2">
      <c r="A7" s="119" t="s">
        <v>182</v>
      </c>
      <c r="B7" s="120" t="s">
        <v>183</v>
      </c>
      <c r="C7" s="121"/>
    </row>
    <row r="8" spans="1:3" ht="29.25" customHeight="1" x14ac:dyDescent="0.2">
      <c r="A8" s="119"/>
      <c r="B8" s="168" t="s">
        <v>222</v>
      </c>
      <c r="C8" s="121"/>
    </row>
    <row r="9" spans="1:3" ht="15" customHeight="1" x14ac:dyDescent="0.2">
      <c r="A9" s="122">
        <v>1</v>
      </c>
      <c r="B9" s="123" t="s">
        <v>184</v>
      </c>
      <c r="C9" s="124"/>
    </row>
    <row r="10" spans="1:3" ht="15" customHeight="1" x14ac:dyDescent="0.2">
      <c r="A10" s="125">
        <v>2</v>
      </c>
      <c r="B10" s="123" t="s">
        <v>143</v>
      </c>
      <c r="C10" s="124"/>
    </row>
    <row r="11" spans="1:3" ht="15" customHeight="1" x14ac:dyDescent="0.2">
      <c r="A11" s="125"/>
      <c r="B11" s="123" t="s">
        <v>219</v>
      </c>
      <c r="C11" s="124"/>
    </row>
    <row r="12" spans="1:3" ht="15" customHeight="1" x14ac:dyDescent="0.2">
      <c r="A12" s="125">
        <v>3</v>
      </c>
      <c r="B12" s="123" t="s">
        <v>185</v>
      </c>
      <c r="C12" s="124"/>
    </row>
    <row r="13" spans="1:3" ht="15" customHeight="1" x14ac:dyDescent="0.2">
      <c r="A13" s="125">
        <v>4</v>
      </c>
      <c r="B13" s="123" t="s">
        <v>144</v>
      </c>
      <c r="C13" s="124"/>
    </row>
    <row r="14" spans="1:3" ht="25.5" customHeight="1" x14ac:dyDescent="0.2">
      <c r="A14" s="125">
        <v>5</v>
      </c>
      <c r="B14" s="123" t="s">
        <v>220</v>
      </c>
      <c r="C14" s="124"/>
    </row>
    <row r="15" spans="1:3" ht="15" customHeight="1" x14ac:dyDescent="0.2">
      <c r="A15" s="125"/>
      <c r="B15" s="118" t="s">
        <v>140</v>
      </c>
      <c r="C15" s="124"/>
    </row>
    <row r="16" spans="1:3" ht="15" customHeight="1" x14ac:dyDescent="0.2">
      <c r="A16" s="125"/>
      <c r="B16" s="118" t="s">
        <v>141</v>
      </c>
      <c r="C16" s="124"/>
    </row>
    <row r="17" spans="1:11" ht="15" customHeight="1" x14ac:dyDescent="0.2">
      <c r="A17" s="125"/>
      <c r="B17" s="118" t="s">
        <v>142</v>
      </c>
      <c r="C17" s="124"/>
    </row>
    <row r="18" spans="1:11" ht="15" customHeight="1" x14ac:dyDescent="0.2">
      <c r="A18" s="125"/>
      <c r="C18" s="124"/>
    </row>
    <row r="19" spans="1:11" ht="12.75" customHeight="1" x14ac:dyDescent="0.2">
      <c r="A19" s="125"/>
      <c r="C19" s="124"/>
    </row>
    <row r="20" spans="1:11" ht="12.75" customHeight="1" x14ac:dyDescent="0.2">
      <c r="A20" s="125"/>
      <c r="C20" s="124"/>
    </row>
    <row r="21" spans="1:11" ht="12.75" customHeight="1" x14ac:dyDescent="0.2">
      <c r="A21" s="125"/>
      <c r="C21" s="124"/>
    </row>
    <row r="22" spans="1:11" ht="12.75" customHeight="1" x14ac:dyDescent="0.2">
      <c r="A22" s="125"/>
      <c r="C22" s="124"/>
    </row>
    <row r="23" spans="1:11" ht="12.75" customHeight="1" x14ac:dyDescent="0.2">
      <c r="A23" s="125"/>
      <c r="C23" s="124"/>
    </row>
    <row r="24" spans="1:11" ht="12.75" customHeight="1" x14ac:dyDescent="0.2">
      <c r="A24" s="125"/>
      <c r="C24" s="124"/>
    </row>
    <row r="25" spans="1:11" ht="12.75" customHeight="1" x14ac:dyDescent="0.2">
      <c r="A25" s="125"/>
      <c r="C25" s="124"/>
    </row>
    <row r="26" spans="1:11" ht="12.75" customHeight="1" x14ac:dyDescent="0.2">
      <c r="A26" s="125"/>
      <c r="C26" s="124"/>
    </row>
    <row r="27" spans="1:11" ht="12.75" customHeight="1" x14ac:dyDescent="0.2">
      <c r="A27" s="125"/>
      <c r="C27" s="124"/>
    </row>
    <row r="28" spans="1:11" ht="12.75" customHeight="1" x14ac:dyDescent="0.2">
      <c r="A28" s="125"/>
      <c r="C28" s="124"/>
      <c r="G28" s="126"/>
      <c r="H28" s="126"/>
      <c r="I28" s="126"/>
      <c r="J28" s="126"/>
      <c r="K28" s="126"/>
    </row>
    <row r="29" spans="1:11" ht="12.75" customHeight="1" x14ac:dyDescent="0.2">
      <c r="A29" s="125"/>
      <c r="C29" s="124"/>
      <c r="G29" s="126"/>
      <c r="H29" s="126"/>
      <c r="I29" s="126"/>
      <c r="J29" s="126"/>
      <c r="K29" s="126"/>
    </row>
    <row r="30" spans="1:11" ht="12.75" customHeight="1" x14ac:dyDescent="0.2">
      <c r="A30" s="125"/>
      <c r="C30" s="124"/>
      <c r="G30" s="126"/>
      <c r="H30" s="126"/>
      <c r="I30" s="126"/>
      <c r="J30" s="126"/>
      <c r="K30" s="126"/>
    </row>
    <row r="31" spans="1:11" ht="12.75" customHeight="1" x14ac:dyDescent="0.2">
      <c r="A31" s="125"/>
      <c r="C31" s="124"/>
      <c r="G31" s="126"/>
      <c r="H31" s="126"/>
      <c r="I31" s="126"/>
      <c r="J31" s="126"/>
      <c r="K31" s="126"/>
    </row>
    <row r="32" spans="1:11" ht="13.5" customHeight="1" x14ac:dyDescent="0.2">
      <c r="A32" s="125"/>
      <c r="C32" s="124"/>
      <c r="G32" s="126"/>
      <c r="H32" s="126"/>
      <c r="I32" s="126"/>
      <c r="J32" s="126"/>
      <c r="K32" s="126"/>
    </row>
    <row r="33" spans="1:3" ht="12.75" customHeight="1" x14ac:dyDescent="0.2">
      <c r="A33" s="125"/>
      <c r="C33" s="124"/>
    </row>
    <row r="34" spans="1:3" ht="12.75" customHeight="1" x14ac:dyDescent="0.2">
      <c r="A34" s="125"/>
      <c r="C34" s="124"/>
    </row>
    <row r="35" spans="1:3" ht="12.75" customHeight="1" x14ac:dyDescent="0.2">
      <c r="A35" s="125"/>
      <c r="C35" s="124"/>
    </row>
    <row r="36" spans="1:3" ht="12.75" customHeight="1" x14ac:dyDescent="0.2">
      <c r="A36" s="125"/>
      <c r="C36" s="124"/>
    </row>
    <row r="37" spans="1:3" ht="12.75" customHeight="1" x14ac:dyDescent="0.2">
      <c r="A37" s="125"/>
      <c r="C37" s="124"/>
    </row>
    <row r="38" spans="1:3" ht="12.75" customHeight="1" x14ac:dyDescent="0.2">
      <c r="A38" s="125"/>
      <c r="C38" s="124"/>
    </row>
    <row r="39" spans="1:3" x14ac:dyDescent="0.2">
      <c r="A39" s="125"/>
      <c r="C39" s="124"/>
    </row>
    <row r="40" spans="1:3" x14ac:dyDescent="0.2">
      <c r="A40" s="125"/>
      <c r="C40" s="124"/>
    </row>
    <row r="41" spans="1:3" x14ac:dyDescent="0.2">
      <c r="A41" s="125"/>
      <c r="C41" s="124"/>
    </row>
    <row r="42" spans="1:3" x14ac:dyDescent="0.2">
      <c r="A42" s="125"/>
      <c r="B42" s="123" t="s">
        <v>145</v>
      </c>
      <c r="C42" s="124"/>
    </row>
    <row r="43" spans="1:3" ht="51" x14ac:dyDescent="0.2">
      <c r="A43" s="125"/>
      <c r="B43" s="123" t="s">
        <v>146</v>
      </c>
      <c r="C43" s="124"/>
    </row>
    <row r="44" spans="1:3" ht="17.25" customHeight="1" x14ac:dyDescent="0.2">
      <c r="A44" s="125">
        <v>6</v>
      </c>
      <c r="B44" s="169" t="s">
        <v>223</v>
      </c>
      <c r="C44" s="124"/>
    </row>
    <row r="45" spans="1:3" ht="15.75" customHeight="1" x14ac:dyDescent="0.2">
      <c r="A45" s="125">
        <v>7</v>
      </c>
      <c r="B45" s="123" t="s">
        <v>186</v>
      </c>
      <c r="C45" s="124"/>
    </row>
    <row r="46" spans="1:3" x14ac:dyDescent="0.2">
      <c r="A46" s="125"/>
      <c r="B46" s="127"/>
      <c r="C46" s="124"/>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245758.09000000003</v>
      </c>
      <c r="M2" s="204" t="s">
        <v>170</v>
      </c>
      <c r="N2" s="204"/>
    </row>
    <row r="3" spans="1:25" ht="30" customHeight="1" x14ac:dyDescent="0.25">
      <c r="A3" s="239"/>
      <c r="B3" s="239"/>
      <c r="C3" s="239"/>
      <c r="D3" s="239"/>
      <c r="E3" s="239"/>
      <c r="F3" s="75"/>
      <c r="G3" s="263" t="s">
        <v>171</v>
      </c>
      <c r="H3" s="264"/>
      <c r="I3" s="264"/>
      <c r="J3" s="264"/>
      <c r="K3" s="60"/>
      <c r="M3" s="234" t="s">
        <v>117</v>
      </c>
      <c r="N3" s="234"/>
    </row>
    <row r="4" spans="1:25" ht="30" customHeight="1" x14ac:dyDescent="0.25">
      <c r="A4" s="239"/>
      <c r="B4" s="239"/>
      <c r="C4" s="239"/>
      <c r="D4" s="239"/>
      <c r="E4" s="239"/>
      <c r="F4" s="75"/>
      <c r="G4" s="259" t="s">
        <v>172</v>
      </c>
      <c r="H4" s="260"/>
      <c r="I4" s="260"/>
      <c r="J4" s="260"/>
      <c r="K4" s="60"/>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245758.09000000003</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245758.09</v>
      </c>
      <c r="M7" s="204" t="s">
        <v>238</v>
      </c>
      <c r="N7" s="204"/>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249</v>
      </c>
      <c r="C11" s="254"/>
      <c r="D11" s="200" t="s">
        <v>250</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65" t="str">
        <f>'NAVIT Central'!B12</f>
        <v>NAVIT- Northern Arizona Vocational Institute of Technology</v>
      </c>
      <c r="C12" s="265"/>
      <c r="D12" s="200" t="str">
        <f>'NAVIT Central'!D12</f>
        <v>090835</v>
      </c>
      <c r="E12" s="81" t="s">
        <v>132</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54"/>
      <c r="B14" s="108"/>
      <c r="C14" s="154"/>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5"/>
      <c r="B15" s="111"/>
      <c r="C15" s="155"/>
      <c r="D15" s="112"/>
      <c r="E15" s="210" t="s">
        <v>9</v>
      </c>
      <c r="F15" s="213"/>
      <c r="G15" s="213"/>
      <c r="H15" s="213"/>
      <c r="I15" s="213"/>
      <c r="J15" s="214"/>
      <c r="K15" s="215" t="s">
        <v>10</v>
      </c>
      <c r="M15" s="231"/>
      <c r="N15" s="231"/>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79" si="0">IF(SUM(E17:K17)&gt;0,(SUM(E17:K17)),"")</f>
        <v/>
      </c>
      <c r="E17" s="188" t="str">
        <f>IF(SUM('[2]School 1:School 5'!E17:E17)&gt;0,SUM('[2]School 1:School 5'!E17:E17),"")</f>
        <v/>
      </c>
      <c r="F17" s="188" t="str">
        <f>IF(SUM('[2]School 1:School 5'!F17:F17)&gt;0,SUM('[2]School 1:School 5'!F17:F17),"")</f>
        <v/>
      </c>
      <c r="G17" s="188" t="str">
        <f>IF(SUM('[2]School 1:School 5'!G17:G17)&gt;0,SUM('[2]School 1:School 5'!G17:G17),"")</f>
        <v/>
      </c>
      <c r="H17" s="188" t="str">
        <f>IF(SUM('[2]School 1:School 5'!H17:H17)&gt;0,SUM('[2]School 1:School 5'!H17:H17),"")</f>
        <v/>
      </c>
      <c r="I17" s="188" t="str">
        <f>IF(SUM('[2]School 1:School 5'!I17:I17)&gt;0,SUM('[2]School 1:School 5'!I17:I17),"")</f>
        <v/>
      </c>
      <c r="J17" s="189" t="str">
        <f>IF(SUM('[2]School 1:School 5'!J17:J17)&gt;0,SUM('[2]School 1:School 5'!J17:J17),"")</f>
        <v/>
      </c>
      <c r="K17" s="190" t="str">
        <f>IF(SUM('[2]School 1:School 5'!K17:K17)&gt;0,SUM('[2]School 1:School 5'!K17:K17),"")</f>
        <v/>
      </c>
      <c r="M17" s="93"/>
      <c r="N17" s="152" t="s">
        <v>156</v>
      </c>
    </row>
    <row r="18" spans="1:14" s="90" customFormat="1" ht="24.95" customHeight="1" x14ac:dyDescent="0.25">
      <c r="A18" s="183" t="s">
        <v>16</v>
      </c>
      <c r="B18" s="184">
        <v>302</v>
      </c>
      <c r="C18" s="185" t="s">
        <v>17</v>
      </c>
      <c r="D18" s="157" t="str">
        <f t="shared" si="0"/>
        <v/>
      </c>
      <c r="E18" s="188" t="str">
        <f>IF(SUM('[2]School 1:School 5'!E18:E18)&gt;0,SUM('[2]School 1:School 5'!E18:E18),"")</f>
        <v/>
      </c>
      <c r="F18" s="188" t="str">
        <f>IF(SUM('[2]School 1:School 5'!F18:F18)&gt;0,SUM('[2]School 1:School 5'!F18:F18),"")</f>
        <v/>
      </c>
      <c r="G18" s="188" t="str">
        <f>IF(SUM('[2]School 1:School 5'!G18:G18)&gt;0,SUM('[2]School 1:School 5'!G18:G18),"")</f>
        <v/>
      </c>
      <c r="H18" s="188" t="str">
        <f>IF(SUM('[2]School 1:School 5'!H18:H18)&gt;0,SUM('[2]School 1:School 5'!H18:H18),"")</f>
        <v/>
      </c>
      <c r="I18" s="188" t="str">
        <f>IF(SUM('[2]School 1:School 5'!I18:I18)&gt;0,SUM('[2]School 1:School 5'!I18:I18),"")</f>
        <v/>
      </c>
      <c r="J18" s="189" t="str">
        <f>IF(SUM('[2]School 1:School 5'!J18:J18)&gt;0,SUM('[2]School 1:School 5'!J18:J18),"")</f>
        <v/>
      </c>
      <c r="K18" s="191" t="str">
        <f>IF(SUM('[2]School 1:School 5'!K18:K18)&gt;0,SUM('[2]School 1:School 5'!K18:K18),"")</f>
        <v/>
      </c>
      <c r="M18" s="151"/>
      <c r="N18" s="152" t="s">
        <v>157</v>
      </c>
    </row>
    <row r="19" spans="1:14" s="90" customFormat="1" ht="24.95" customHeight="1" x14ac:dyDescent="0.25">
      <c r="A19" s="183" t="s">
        <v>193</v>
      </c>
      <c r="B19" s="184">
        <v>376</v>
      </c>
      <c r="C19" s="185" t="s">
        <v>194</v>
      </c>
      <c r="D19" s="157" t="str">
        <f t="shared" si="0"/>
        <v/>
      </c>
      <c r="E19" s="188" t="str">
        <f>IF(SUM('[2]School 1:School 5'!E19:E19)&gt;0,SUM('[2]School 1:School 5'!E19:E19),"")</f>
        <v/>
      </c>
      <c r="F19" s="188" t="str">
        <f>IF(SUM('[2]School 1:School 5'!F19:F19)&gt;0,SUM('[2]School 1:School 5'!F19:F19),"")</f>
        <v/>
      </c>
      <c r="G19" s="188" t="str">
        <f>IF(SUM('[2]School 1:School 5'!G19:G19)&gt;0,SUM('[2]School 1:School 5'!G19:G19),"")</f>
        <v/>
      </c>
      <c r="H19" s="188" t="str">
        <f>IF(SUM('[2]School 1:School 5'!H19:H19)&gt;0,SUM('[2]School 1:School 5'!H19:H19),"")</f>
        <v/>
      </c>
      <c r="I19" s="188" t="str">
        <f>IF(SUM('[2]School 1:School 5'!I19:I19)&gt;0,SUM('[2]School 1:School 5'!I19:I19),"")</f>
        <v/>
      </c>
      <c r="J19" s="189" t="str">
        <f>IF(SUM('[2]School 1:School 5'!J19:J19)&gt;0,SUM('[2]School 1:School 5'!J19:J19),"")</f>
        <v/>
      </c>
      <c r="K19" s="191" t="str">
        <f>IF(SUM('[2]School 1:School 5'!K19:K19)&gt;0,SUM('[2]School 1:School 5'!K19:K19),"")</f>
        <v/>
      </c>
      <c r="M19" s="151"/>
      <c r="N19" s="152"/>
    </row>
    <row r="20" spans="1:14" s="90" customFormat="1" ht="24.95" customHeight="1" x14ac:dyDescent="0.25">
      <c r="A20" s="183" t="s">
        <v>18</v>
      </c>
      <c r="B20" s="184">
        <v>303</v>
      </c>
      <c r="C20" s="185" t="s">
        <v>19</v>
      </c>
      <c r="D20" s="157" t="str">
        <f t="shared" si="0"/>
        <v/>
      </c>
      <c r="E20" s="188" t="str">
        <f>IF(SUM('[2]School 1:School 5'!E20:E20)&gt;0,SUM('[2]School 1:School 5'!E20:E20),"")</f>
        <v/>
      </c>
      <c r="F20" s="188" t="str">
        <f>IF(SUM('[2]School 1:School 5'!F20:F20)&gt;0,SUM('[2]School 1:School 5'!F20:F20),"")</f>
        <v/>
      </c>
      <c r="G20" s="188" t="str">
        <f>IF(SUM('[2]School 1:School 5'!G20:G20)&gt;0,SUM('[2]School 1:School 5'!G20:G20),"")</f>
        <v/>
      </c>
      <c r="H20" s="188" t="str">
        <f>IF(SUM('[2]School 1:School 5'!H20:H20)&gt;0,SUM('[2]School 1:School 5'!H20:H20),"")</f>
        <v/>
      </c>
      <c r="I20" s="188" t="str">
        <f>IF(SUM('[2]School 1:School 5'!I20:I20)&gt;0,SUM('[2]School 1:School 5'!I20:I20),"")</f>
        <v/>
      </c>
      <c r="J20" s="189" t="str">
        <f>IF(SUM('[2]School 1:School 5'!J20:J20)&gt;0,SUM('[2]School 1:School 5'!J20:J20),"")</f>
        <v/>
      </c>
      <c r="K20" s="191" t="str">
        <f>IF(SUM('[2]School 1:School 5'!K20:K20)&gt;0,SUM('[2]School 1:School 5'!K20:K20),"")</f>
        <v/>
      </c>
      <c r="M20" s="93"/>
      <c r="N20" s="204" t="s">
        <v>158</v>
      </c>
    </row>
    <row r="21" spans="1:14" s="90" customFormat="1" ht="24.95" customHeight="1" x14ac:dyDescent="0.25">
      <c r="A21" s="183" t="s">
        <v>20</v>
      </c>
      <c r="B21" s="184">
        <v>304</v>
      </c>
      <c r="C21" s="185" t="s">
        <v>21</v>
      </c>
      <c r="D21" s="157" t="str">
        <f t="shared" si="0"/>
        <v/>
      </c>
      <c r="E21" s="188" t="str">
        <f>IF(SUM('[2]School 1:School 5'!E21:E21)&gt;0,SUM('[2]School 1:School 5'!E21:E21),"")</f>
        <v/>
      </c>
      <c r="F21" s="188" t="str">
        <f>IF(SUM('[2]School 1:School 5'!F21:F21)&gt;0,SUM('[2]School 1:School 5'!F21:F21),"")</f>
        <v/>
      </c>
      <c r="G21" s="188" t="str">
        <f>IF(SUM('[2]School 1:School 5'!G21:G21)&gt;0,SUM('[2]School 1:School 5'!G21:G21),"")</f>
        <v/>
      </c>
      <c r="H21" s="188" t="str">
        <f>IF(SUM('[2]School 1:School 5'!H21:H21)&gt;0,SUM('[2]School 1:School 5'!H21:H21),"")</f>
        <v/>
      </c>
      <c r="I21" s="188" t="str">
        <f>IF(SUM('[2]School 1:School 5'!I21:I21)&gt;0,SUM('[2]School 1:School 5'!I21:I21),"")</f>
        <v/>
      </c>
      <c r="J21" s="189" t="str">
        <f>IF(SUM('[2]School 1:School 5'!J21:J21)&gt;0,SUM('[2]School 1:School 5'!J21:J21),"")</f>
        <v/>
      </c>
      <c r="K21" s="191" t="str">
        <f>IF(SUM('[2]School 1:School 5'!K21:K21)&gt;0,SUM('[2]School 1:School 5'!K21:K21),"")</f>
        <v/>
      </c>
      <c r="M21" s="93"/>
      <c r="N21" s="204"/>
    </row>
    <row r="22" spans="1:14" s="90" customFormat="1" ht="24.95" customHeight="1" x14ac:dyDescent="0.25">
      <c r="A22" s="183" t="s">
        <v>22</v>
      </c>
      <c r="B22" s="184">
        <v>305</v>
      </c>
      <c r="C22" s="185" t="s">
        <v>23</v>
      </c>
      <c r="D22" s="157" t="str">
        <f t="shared" si="0"/>
        <v/>
      </c>
      <c r="E22" s="188" t="str">
        <f>IF(SUM('[2]School 1:School 5'!E22:E22)&gt;0,SUM('[2]School 1:School 5'!E22:E22),"")</f>
        <v/>
      </c>
      <c r="F22" s="188" t="str">
        <f>IF(SUM('[2]School 1:School 5'!F22:F22)&gt;0,SUM('[2]School 1:School 5'!F22:F22),"")</f>
        <v/>
      </c>
      <c r="G22" s="188" t="str">
        <f>IF(SUM('[2]School 1:School 5'!G22:G22)&gt;0,SUM('[2]School 1:School 5'!G22:G22),"")</f>
        <v/>
      </c>
      <c r="H22" s="188" t="str">
        <f>IF(SUM('[2]School 1:School 5'!H22:H22)&gt;0,SUM('[2]School 1:School 5'!H22:H22),"")</f>
        <v/>
      </c>
      <c r="I22" s="188" t="str">
        <f>IF(SUM('[2]School 1:School 5'!I22:I22)&gt;0,SUM('[2]School 1:School 5'!I22:I22),"")</f>
        <v/>
      </c>
      <c r="J22" s="189" t="str">
        <f>IF(SUM('[2]School 1:School 5'!J22:J22)&gt;0,SUM('[2]School 1:School 5'!J22:J22),"")</f>
        <v/>
      </c>
      <c r="K22" s="191" t="str">
        <f>IF(SUM('[2]School 1:School 5'!K22:K22)&gt;0,SUM('[2]School 1:School 5'!K22:K22),"")</f>
        <v/>
      </c>
      <c r="M22" s="93"/>
      <c r="N22" s="204"/>
    </row>
    <row r="23" spans="1:14" s="90" customFormat="1" ht="24.95" customHeight="1" x14ac:dyDescent="0.25">
      <c r="A23" s="183" t="s">
        <v>24</v>
      </c>
      <c r="B23" s="184">
        <v>306</v>
      </c>
      <c r="C23" s="185" t="s">
        <v>25</v>
      </c>
      <c r="D23" s="157" t="str">
        <f t="shared" si="0"/>
        <v/>
      </c>
      <c r="E23" s="188" t="str">
        <f>IF(SUM('[2]School 1:School 5'!E23:E23)&gt;0,SUM('[2]School 1:School 5'!E23:E23),"")</f>
        <v/>
      </c>
      <c r="F23" s="188" t="str">
        <f>IF(SUM('[2]School 1:School 5'!F23:F23)&gt;0,SUM('[2]School 1:School 5'!F23:F23),"")</f>
        <v/>
      </c>
      <c r="G23" s="188" t="str">
        <f>IF(SUM('[2]School 1:School 5'!G23:G23)&gt;0,SUM('[2]School 1:School 5'!G23:G23),"")</f>
        <v/>
      </c>
      <c r="H23" s="188" t="str">
        <f>IF(SUM('[2]School 1:School 5'!H23:H23)&gt;0,SUM('[2]School 1:School 5'!H23:H23),"")</f>
        <v/>
      </c>
      <c r="I23" s="188" t="str">
        <f>IF(SUM('[2]School 1:School 5'!I23:I23)&gt;0,SUM('[2]School 1:School 5'!I23:I23),"")</f>
        <v/>
      </c>
      <c r="J23" s="189" t="str">
        <f>IF(SUM('[2]School 1:School 5'!J23:J23)&gt;0,SUM('[2]School 1:School 5'!J23:J23),"")</f>
        <v/>
      </c>
      <c r="K23" s="191" t="str">
        <f>IF(SUM('[2]School 1:School 5'!K23:K23)&gt;0,SUM('[2]School 1:School 5'!K23:K23),"")</f>
        <v/>
      </c>
      <c r="M23" s="93"/>
      <c r="N23" s="204" t="s">
        <v>159</v>
      </c>
    </row>
    <row r="24" spans="1:14" s="90" customFormat="1" ht="24.95" customHeight="1" x14ac:dyDescent="0.25">
      <c r="A24" s="183" t="s">
        <v>26</v>
      </c>
      <c r="B24" s="184">
        <v>307</v>
      </c>
      <c r="C24" s="185" t="s">
        <v>27</v>
      </c>
      <c r="D24" s="157" t="str">
        <f t="shared" si="0"/>
        <v/>
      </c>
      <c r="E24" s="188" t="str">
        <f>IF(SUM('[2]School 1:School 5'!E24:E24)&gt;0,SUM('[2]School 1:School 5'!E24:E24),"")</f>
        <v/>
      </c>
      <c r="F24" s="188" t="str">
        <f>IF(SUM('[2]School 1:School 5'!F24:F24)&gt;0,SUM('[2]School 1:School 5'!F24:F24),"")</f>
        <v/>
      </c>
      <c r="G24" s="188" t="str">
        <f>IF(SUM('[2]School 1:School 5'!G24:G24)&gt;0,SUM('[2]School 1:School 5'!G24:G24),"")</f>
        <v/>
      </c>
      <c r="H24" s="188" t="str">
        <f>IF(SUM('[2]School 1:School 5'!H24:H24)&gt;0,SUM('[2]School 1:School 5'!H24:H24),"")</f>
        <v/>
      </c>
      <c r="I24" s="188" t="str">
        <f>IF(SUM('[2]School 1:School 5'!I24:I24)&gt;0,SUM('[2]School 1:School 5'!I24:I24),"")</f>
        <v/>
      </c>
      <c r="J24" s="189" t="str">
        <f>IF(SUM('[2]School 1:School 5'!J24:J24)&gt;0,SUM('[2]School 1:School 5'!J24:J24),"")</f>
        <v/>
      </c>
      <c r="K24" s="191" t="str">
        <f>IF(SUM('[2]School 1:School 5'!K24:K24)&gt;0,SUM('[2]School 1:School 5'!K24:K24),"")</f>
        <v/>
      </c>
      <c r="M24" s="93"/>
      <c r="N24" s="204"/>
    </row>
    <row r="25" spans="1:14" s="90" customFormat="1" ht="24.95" customHeight="1" x14ac:dyDescent="0.25">
      <c r="A25" s="183" t="s">
        <v>28</v>
      </c>
      <c r="B25" s="184">
        <v>309</v>
      </c>
      <c r="C25" s="185" t="s">
        <v>208</v>
      </c>
      <c r="D25" s="157" t="str">
        <f t="shared" si="0"/>
        <v/>
      </c>
      <c r="E25" s="188" t="str">
        <f>IF(SUM('[2]School 1:School 5'!E25:E25)&gt;0,SUM('[2]School 1:School 5'!E25:E25),"")</f>
        <v/>
      </c>
      <c r="F25" s="188" t="str">
        <f>IF(SUM('[2]School 1:School 5'!F25:F25)&gt;0,SUM('[2]School 1:School 5'!F25:F25),"")</f>
        <v/>
      </c>
      <c r="G25" s="188" t="str">
        <f>IF(SUM('[2]School 1:School 5'!G25:G25)&gt;0,SUM('[2]School 1:School 5'!G25:G25),"")</f>
        <v/>
      </c>
      <c r="H25" s="188" t="str">
        <f>IF(SUM('[2]School 1:School 5'!H25:H25)&gt;0,SUM('[2]School 1:School 5'!H25:H25),"")</f>
        <v/>
      </c>
      <c r="I25" s="188" t="str">
        <f>IF(SUM('[2]School 1:School 5'!I25:I25)&gt;0,SUM('[2]School 1:School 5'!I25:I25),"")</f>
        <v/>
      </c>
      <c r="J25" s="189" t="str">
        <f>IF(SUM('[2]School 1:School 5'!J25:J25)&gt;0,SUM('[2]School 1:School 5'!J25:J25),"")</f>
        <v/>
      </c>
      <c r="K25" s="191" t="str">
        <f>IF(SUM('[2]School 1:School 5'!K25:K25)&gt;0,SUM('[2]School 1:School 5'!K25:K25),"")</f>
        <v/>
      </c>
      <c r="M25" s="93"/>
      <c r="N25" s="204" t="s">
        <v>160</v>
      </c>
    </row>
    <row r="26" spans="1:14" s="90" customFormat="1" ht="24.95" customHeight="1" x14ac:dyDescent="0.25">
      <c r="A26" s="183" t="s">
        <v>29</v>
      </c>
      <c r="B26" s="184">
        <v>310</v>
      </c>
      <c r="C26" s="185" t="s">
        <v>30</v>
      </c>
      <c r="D26" s="157" t="str">
        <f t="shared" si="0"/>
        <v/>
      </c>
      <c r="E26" s="188" t="str">
        <f>IF(SUM('[2]School 1:School 5'!E26:E26)&gt;0,SUM('[2]School 1:School 5'!E26:E26),"")</f>
        <v/>
      </c>
      <c r="F26" s="188" t="str">
        <f>IF(SUM('[2]School 1:School 5'!F26:F26)&gt;0,SUM('[2]School 1:School 5'!F26:F26),"")</f>
        <v/>
      </c>
      <c r="G26" s="188" t="str">
        <f>IF(SUM('[2]School 1:School 5'!G26:G26)&gt;0,SUM('[2]School 1:School 5'!G26:G26),"")</f>
        <v/>
      </c>
      <c r="H26" s="188" t="str">
        <f>IF(SUM('[2]School 1:School 5'!H26:H26)&gt;0,SUM('[2]School 1:School 5'!H26:H26),"")</f>
        <v/>
      </c>
      <c r="I26" s="188" t="str">
        <f>IF(SUM('[2]School 1:School 5'!I26:I26)&gt;0,SUM('[2]School 1:School 5'!I26:I26),"")</f>
        <v/>
      </c>
      <c r="J26" s="189" t="str">
        <f>IF(SUM('[2]School 1:School 5'!J26:J26)&gt;0,SUM('[2]School 1:School 5'!J26:J26),"")</f>
        <v/>
      </c>
      <c r="K26" s="191" t="str">
        <f>IF(SUM('[2]School 1:School 5'!K26:K26)&gt;0,SUM('[2]School 1:School 5'!K26:K26),"")</f>
        <v/>
      </c>
      <c r="M26" s="93"/>
      <c r="N26" s="204"/>
    </row>
    <row r="27" spans="1:14" s="90" customFormat="1" ht="24.95" customHeight="1" x14ac:dyDescent="0.25">
      <c r="A27" s="183" t="s">
        <v>31</v>
      </c>
      <c r="B27" s="184">
        <v>311</v>
      </c>
      <c r="C27" s="185" t="s">
        <v>32</v>
      </c>
      <c r="D27" s="157">
        <f t="shared" si="0"/>
        <v>38915.47</v>
      </c>
      <c r="E27" s="188">
        <v>24249.91</v>
      </c>
      <c r="F27" s="188">
        <v>7607.55</v>
      </c>
      <c r="G27" s="188">
        <v>374.1</v>
      </c>
      <c r="H27" s="188">
        <v>4346.54</v>
      </c>
      <c r="I27" s="188">
        <v>2117.37</v>
      </c>
      <c r="J27" s="189">
        <v>220</v>
      </c>
      <c r="K27" s="191">
        <v>0</v>
      </c>
      <c r="M27" s="93"/>
      <c r="N27" s="204" t="s">
        <v>161</v>
      </c>
    </row>
    <row r="28" spans="1:14" s="90" customFormat="1" ht="24.95" customHeight="1" x14ac:dyDescent="0.25">
      <c r="A28" s="183" t="s">
        <v>33</v>
      </c>
      <c r="B28" s="184">
        <v>312</v>
      </c>
      <c r="C28" s="185" t="s">
        <v>34</v>
      </c>
      <c r="D28" s="157" t="str">
        <f t="shared" si="0"/>
        <v/>
      </c>
      <c r="E28" s="188" t="str">
        <f>IF(SUM('[2]School 1:School 5'!E28:E28)&gt;0,SUM('[2]School 1:School 5'!E28:E28),"")</f>
        <v/>
      </c>
      <c r="F28" s="188" t="str">
        <f>IF(SUM('[2]School 1:School 5'!F28:F28)&gt;0,SUM('[2]School 1:School 5'!F28:F28),"")</f>
        <v/>
      </c>
      <c r="G28" s="188" t="str">
        <f>IF(SUM('[2]School 1:School 5'!G28:G28)&gt;0,SUM('[2]School 1:School 5'!G28:G28),"")</f>
        <v/>
      </c>
      <c r="H28" s="188" t="str">
        <f>IF(SUM('[2]School 1:School 5'!H28:H28)&gt;0,SUM('[2]School 1:School 5'!H28:H28),"")</f>
        <v/>
      </c>
      <c r="I28" s="188" t="str">
        <f>IF(SUM('[2]School 1:School 5'!I28:I28)&gt;0,SUM('[2]School 1:School 5'!I28:I28),"")</f>
        <v/>
      </c>
      <c r="J28" s="189" t="str">
        <f>IF(SUM('[2]School 1:School 5'!J28:J28)&gt;0,SUM('[2]School 1:School 5'!J28:J28),"")</f>
        <v/>
      </c>
      <c r="K28" s="191" t="str">
        <f>IF(SUM('[2]School 1:School 5'!K28:K28)&gt;0,SUM('[2]School 1:School 5'!K28:K28),"")</f>
        <v/>
      </c>
      <c r="M28" s="93"/>
      <c r="N28" s="204"/>
    </row>
    <row r="29" spans="1:14" s="90" customFormat="1" ht="24.95" customHeight="1" x14ac:dyDescent="0.25">
      <c r="A29" s="183" t="s">
        <v>35</v>
      </c>
      <c r="B29" s="184">
        <v>313</v>
      </c>
      <c r="C29" s="185" t="s">
        <v>195</v>
      </c>
      <c r="D29" s="157">
        <f t="shared" si="0"/>
        <v>41311.570000000007</v>
      </c>
      <c r="E29" s="188">
        <v>30714.48</v>
      </c>
      <c r="F29" s="188">
        <v>8026.81</v>
      </c>
      <c r="G29" s="188">
        <v>375</v>
      </c>
      <c r="H29" s="188">
        <v>1213.48</v>
      </c>
      <c r="I29" s="188">
        <v>0</v>
      </c>
      <c r="J29" s="189">
        <v>981.8</v>
      </c>
      <c r="K29" s="191">
        <v>0</v>
      </c>
      <c r="M29" s="93"/>
      <c r="N29" s="204"/>
    </row>
    <row r="30" spans="1:14" s="90" customFormat="1" ht="24.95" customHeight="1" x14ac:dyDescent="0.25">
      <c r="A30" s="183" t="s">
        <v>36</v>
      </c>
      <c r="B30" s="184">
        <v>314</v>
      </c>
      <c r="C30" s="185" t="s">
        <v>196</v>
      </c>
      <c r="D30" s="157" t="str">
        <f t="shared" si="0"/>
        <v/>
      </c>
      <c r="E30" s="188" t="str">
        <f>IF(SUM('[2]School 1:School 5'!E30:E30)&gt;0,SUM('[2]School 1:School 5'!E30:E30),"")</f>
        <v/>
      </c>
      <c r="F30" s="188" t="str">
        <f>IF(SUM('[2]School 1:School 5'!F30:F30)&gt;0,SUM('[2]School 1:School 5'!F30:F30),"")</f>
        <v/>
      </c>
      <c r="G30" s="188" t="str">
        <f>IF(SUM('[2]School 1:School 5'!G30:G30)&gt;0,SUM('[2]School 1:School 5'!G30:G30),"")</f>
        <v/>
      </c>
      <c r="H30" s="188" t="str">
        <f>IF(SUM('[2]School 1:School 5'!H30:H30)&gt;0,SUM('[2]School 1:School 5'!H30:H30),"")</f>
        <v/>
      </c>
      <c r="I30" s="188" t="str">
        <f>IF(SUM('[2]School 1:School 5'!I30:I30)&gt;0,SUM('[2]School 1:School 5'!I30:I30),"")</f>
        <v/>
      </c>
      <c r="J30" s="189" t="str">
        <f>IF(SUM('[2]School 1:School 5'!J30:J30)&gt;0,SUM('[2]School 1:School 5'!J30:J30),"")</f>
        <v/>
      </c>
      <c r="K30" s="191" t="str">
        <f>IF(SUM('[2]School 1:School 5'!K30:K30)&gt;0,SUM('[2]School 1:School 5'!K30:K30),"")</f>
        <v/>
      </c>
      <c r="M30" s="204" t="s">
        <v>240</v>
      </c>
      <c r="N30" s="204"/>
    </row>
    <row r="31" spans="1:14" s="90" customFormat="1" ht="24.95" customHeight="1" x14ac:dyDescent="0.25">
      <c r="A31" s="183" t="s">
        <v>37</v>
      </c>
      <c r="B31" s="184">
        <v>315</v>
      </c>
      <c r="C31" s="185" t="s">
        <v>38</v>
      </c>
      <c r="D31" s="157" t="str">
        <f t="shared" si="0"/>
        <v/>
      </c>
      <c r="E31" s="188" t="str">
        <f>IF(SUM('[2]School 1:School 5'!E31:E31)&gt;0,SUM('[2]School 1:School 5'!E31:E31),"")</f>
        <v/>
      </c>
      <c r="F31" s="188" t="str">
        <f>IF(SUM('[2]School 1:School 5'!F31:F31)&gt;0,SUM('[2]School 1:School 5'!F31:F31),"")</f>
        <v/>
      </c>
      <c r="G31" s="188" t="str">
        <f>IF(SUM('[2]School 1:School 5'!G31:G31)&gt;0,SUM('[2]School 1:School 5'!G31:G31),"")</f>
        <v/>
      </c>
      <c r="H31" s="188" t="str">
        <f>IF(SUM('[2]School 1:School 5'!H31:H31)&gt;0,SUM('[2]School 1:School 5'!H31:H31),"")</f>
        <v/>
      </c>
      <c r="I31" s="188" t="str">
        <f>IF(SUM('[2]School 1:School 5'!I31:I31)&gt;0,SUM('[2]School 1:School 5'!I31:I31),"")</f>
        <v/>
      </c>
      <c r="J31" s="189" t="str">
        <f>IF(SUM('[2]School 1:School 5'!J31:J31)&gt;0,SUM('[2]School 1:School 5'!J31:J31),"")</f>
        <v/>
      </c>
      <c r="K31" s="191" t="str">
        <f>IF(SUM('[2]School 1:School 5'!K31:K31)&gt;0,SUM('[2]School 1:School 5'!K31:K31),"")</f>
        <v/>
      </c>
      <c r="M31" s="204"/>
      <c r="N31" s="204"/>
    </row>
    <row r="32" spans="1:14" s="90" customFormat="1" ht="24.95" customHeight="1" x14ac:dyDescent="0.25">
      <c r="A32" s="183" t="s">
        <v>39</v>
      </c>
      <c r="B32" s="184">
        <v>316</v>
      </c>
      <c r="C32" s="185" t="s">
        <v>40</v>
      </c>
      <c r="D32" s="157" t="str">
        <f t="shared" si="0"/>
        <v/>
      </c>
      <c r="E32" s="188" t="str">
        <f>IF(SUM('[2]School 1:School 5'!E32:E32)&gt;0,SUM('[2]School 1:School 5'!E32:E32),"")</f>
        <v/>
      </c>
      <c r="F32" s="188" t="str">
        <f>IF(SUM('[2]School 1:School 5'!F32:F32)&gt;0,SUM('[2]School 1:School 5'!F32:F32),"")</f>
        <v/>
      </c>
      <c r="G32" s="188" t="str">
        <f>IF(SUM('[2]School 1:School 5'!G32:G32)&gt;0,SUM('[2]School 1:School 5'!G32:G32),"")</f>
        <v/>
      </c>
      <c r="H32" s="188" t="str">
        <f>IF(SUM('[2]School 1:School 5'!H32:H32)&gt;0,SUM('[2]School 1:School 5'!H32:H32),"")</f>
        <v/>
      </c>
      <c r="I32" s="188" t="str">
        <f>IF(SUM('[2]School 1:School 5'!I32:I32)&gt;0,SUM('[2]School 1:School 5'!I32:I32),"")</f>
        <v/>
      </c>
      <c r="J32" s="189" t="str">
        <f>IF(SUM('[2]School 1:School 5'!J32:J32)&gt;0,SUM('[2]School 1:School 5'!J32:J32),"")</f>
        <v/>
      </c>
      <c r="K32" s="191" t="str">
        <f>IF(SUM('[2]School 1:School 5'!K32:K32)&gt;0,SUM('[2]School 1:School 5'!K32:K32),"")</f>
        <v/>
      </c>
      <c r="M32" s="204"/>
      <c r="N32" s="204"/>
    </row>
    <row r="33" spans="1:23" s="90" customFormat="1" ht="24.95" customHeight="1" x14ac:dyDescent="0.25">
      <c r="A33" s="183" t="s">
        <v>41</v>
      </c>
      <c r="B33" s="184">
        <v>317</v>
      </c>
      <c r="C33" s="185" t="s">
        <v>42</v>
      </c>
      <c r="D33" s="157" t="str">
        <f t="shared" si="0"/>
        <v/>
      </c>
      <c r="E33" s="188" t="str">
        <f>IF(SUM('[2]School 1:School 5'!E33:E33)&gt;0,SUM('[2]School 1:School 5'!E33:E33),"")</f>
        <v/>
      </c>
      <c r="F33" s="188" t="str">
        <f>IF(SUM('[2]School 1:School 5'!F33:F33)&gt;0,SUM('[2]School 1:School 5'!F33:F33),"")</f>
        <v/>
      </c>
      <c r="G33" s="188" t="str">
        <f>IF(SUM('[2]School 1:School 5'!G33:G33)&gt;0,SUM('[2]School 1:School 5'!G33:G33),"")</f>
        <v/>
      </c>
      <c r="H33" s="188" t="str">
        <f>IF(SUM('[2]School 1:School 5'!H33:H33)&gt;0,SUM('[2]School 1:School 5'!H33:H33),"")</f>
        <v/>
      </c>
      <c r="I33" s="188" t="str">
        <f>IF(SUM('[2]School 1:School 5'!I33:I33)&gt;0,SUM('[2]School 1:School 5'!I33:I33),"")</f>
        <v/>
      </c>
      <c r="J33" s="189" t="str">
        <f>IF(SUM('[2]School 1:School 5'!J33:J33)&gt;0,SUM('[2]School 1:School 5'!J33:J33),"")</f>
        <v/>
      </c>
      <c r="K33" s="191" t="str">
        <f>IF(SUM('[2]School 1:School 5'!K33:K33)&gt;0,SUM('[2]School 1:School 5'!K33:K33),"")</f>
        <v/>
      </c>
      <c r="M33" s="204"/>
      <c r="N33" s="204"/>
    </row>
    <row r="34" spans="1:23" s="90" customFormat="1" ht="24.95" customHeight="1" x14ac:dyDescent="0.25">
      <c r="A34" s="183" t="s">
        <v>43</v>
      </c>
      <c r="B34" s="184">
        <v>318</v>
      </c>
      <c r="C34" s="185" t="s">
        <v>44</v>
      </c>
      <c r="D34" s="157" t="str">
        <f t="shared" si="0"/>
        <v/>
      </c>
      <c r="E34" s="188" t="str">
        <f>IF(SUM('[2]School 1:School 5'!E34:E34)&gt;0,SUM('[2]School 1:School 5'!E34:E34),"")</f>
        <v/>
      </c>
      <c r="F34" s="188" t="str">
        <f>IF(SUM('[2]School 1:School 5'!F34:F34)&gt;0,SUM('[2]School 1:School 5'!F34:F34),"")</f>
        <v/>
      </c>
      <c r="G34" s="188" t="str">
        <f>IF(SUM('[2]School 1:School 5'!G34:G34)&gt;0,SUM('[2]School 1:School 5'!G34:G34),"")</f>
        <v/>
      </c>
      <c r="H34" s="188" t="str">
        <f>IF(SUM('[2]School 1:School 5'!H34:H34)&gt;0,SUM('[2]School 1:School 5'!H34:H34),"")</f>
        <v/>
      </c>
      <c r="I34" s="188" t="str">
        <f>IF(SUM('[2]School 1:School 5'!I34:I34)&gt;0,SUM('[2]School 1:School 5'!I34:I34),"")</f>
        <v/>
      </c>
      <c r="J34" s="189" t="str">
        <f>IF(SUM('[2]School 1:School 5'!J34:J34)&gt;0,SUM('[2]School 1:School 5'!J34:J34),"")</f>
        <v/>
      </c>
      <c r="K34" s="191" t="str">
        <f>IF(SUM('[2]School 1:School 5'!K34:K34)&gt;0,SUM('[2]School 1:School 5'!K34:K34),"")</f>
        <v/>
      </c>
      <c r="M34" s="204"/>
      <c r="N34" s="204"/>
    </row>
    <row r="35" spans="1:23" s="90" customFormat="1" ht="24.95" customHeight="1" x14ac:dyDescent="0.25">
      <c r="A35" s="183" t="s">
        <v>45</v>
      </c>
      <c r="B35" s="184">
        <v>319</v>
      </c>
      <c r="C35" s="185" t="s">
        <v>207</v>
      </c>
      <c r="D35" s="157" t="str">
        <f t="shared" si="0"/>
        <v/>
      </c>
      <c r="E35" s="188" t="str">
        <f>IF(SUM('[2]School 1:School 5'!E35:E35)&gt;0,SUM('[2]School 1:School 5'!E35:E35),"")</f>
        <v/>
      </c>
      <c r="F35" s="188" t="str">
        <f>IF(SUM('[2]School 1:School 5'!F35:F35)&gt;0,SUM('[2]School 1:School 5'!F35:F35),"")</f>
        <v/>
      </c>
      <c r="G35" s="188" t="str">
        <f>IF(SUM('[2]School 1:School 5'!G35:G35)&gt;0,SUM('[2]School 1:School 5'!G35:G35),"")</f>
        <v/>
      </c>
      <c r="H35" s="188" t="str">
        <f>IF(SUM('[2]School 1:School 5'!H35:H35)&gt;0,SUM('[2]School 1:School 5'!H35:H35),"")</f>
        <v/>
      </c>
      <c r="I35" s="188" t="str">
        <f>IF(SUM('[2]School 1:School 5'!I35:I35)&gt;0,SUM('[2]School 1:School 5'!I35:I35),"")</f>
        <v/>
      </c>
      <c r="J35" s="189" t="str">
        <f>IF(SUM('[2]School 1:School 5'!J35:J35)&gt;0,SUM('[2]School 1:School 5'!J35:J35),"")</f>
        <v/>
      </c>
      <c r="K35" s="191" t="str">
        <f>IF(SUM('[2]School 1:School 5'!K35:K35)&gt;0,SUM('[2]School 1:School 5'!K35:K35),"")</f>
        <v/>
      </c>
      <c r="M35" s="204"/>
      <c r="N35" s="204"/>
    </row>
    <row r="36" spans="1:23" s="90" customFormat="1" ht="24.95" customHeight="1" x14ac:dyDescent="0.25">
      <c r="A36" s="183" t="s">
        <v>46</v>
      </c>
      <c r="B36" s="184">
        <v>320</v>
      </c>
      <c r="C36" s="185" t="s">
        <v>47</v>
      </c>
      <c r="D36" s="157">
        <f t="shared" si="0"/>
        <v>81606.070000000007</v>
      </c>
      <c r="E36" s="188">
        <v>56813.440000000002</v>
      </c>
      <c r="F36" s="188">
        <v>16537.8</v>
      </c>
      <c r="G36" s="188">
        <v>1227.8499999999999</v>
      </c>
      <c r="H36" s="188">
        <v>3846.28</v>
      </c>
      <c r="I36" s="188">
        <v>2510.1799999999998</v>
      </c>
      <c r="J36" s="189">
        <v>320</v>
      </c>
      <c r="K36" s="191">
        <v>350.52</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88" t="str">
        <f>IF(SUM('[2]School 1:School 5'!E37:E37)&gt;0,SUM('[2]School 1:School 5'!E37:E37),"")</f>
        <v/>
      </c>
      <c r="F37" s="188" t="str">
        <f>IF(SUM('[2]School 1:School 5'!F37:F37)&gt;0,SUM('[2]School 1:School 5'!F37:F37),"")</f>
        <v/>
      </c>
      <c r="G37" s="188" t="str">
        <f>IF(SUM('[2]School 1:School 5'!G37:G37)&gt;0,SUM('[2]School 1:School 5'!G37:G37),"")</f>
        <v/>
      </c>
      <c r="H37" s="188" t="str">
        <f>IF(SUM('[2]School 1:School 5'!H37:H37)&gt;0,SUM('[2]School 1:School 5'!H37:H37),"")</f>
        <v/>
      </c>
      <c r="I37" s="188" t="str">
        <f>IF(SUM('[2]School 1:School 5'!I37:I37)&gt;0,SUM('[2]School 1:School 5'!I37:I37),"")</f>
        <v/>
      </c>
      <c r="J37" s="189" t="str">
        <f>IF(SUM('[2]School 1:School 5'!J37:J37)&gt;0,SUM('[2]School 1:School 5'!J37:J37),"")</f>
        <v/>
      </c>
      <c r="K37" s="191" t="str">
        <f>IF(SUM('[2]School 1:School 5'!K37:K37)&gt;0,SUM('[2]School 1:School 5'!K37:K37),"")</f>
        <v/>
      </c>
      <c r="M37" s="204"/>
      <c r="N37" s="204"/>
    </row>
    <row r="38" spans="1:23" s="90" customFormat="1" ht="24.95" customHeight="1" x14ac:dyDescent="0.25">
      <c r="A38" s="183" t="s">
        <v>50</v>
      </c>
      <c r="B38" s="184">
        <v>322</v>
      </c>
      <c r="C38" s="185" t="s">
        <v>51</v>
      </c>
      <c r="D38" s="157" t="str">
        <f t="shared" si="0"/>
        <v/>
      </c>
      <c r="E38" s="188" t="str">
        <f>IF(SUM('[2]School 1:School 5'!E38:E38)&gt;0,SUM('[2]School 1:School 5'!E38:E38),"")</f>
        <v/>
      </c>
      <c r="F38" s="188" t="str">
        <f>IF(SUM('[2]School 1:School 5'!F38:F38)&gt;0,SUM('[2]School 1:School 5'!F38:F38),"")</f>
        <v/>
      </c>
      <c r="G38" s="188" t="str">
        <f>IF(SUM('[2]School 1:School 5'!G38:G38)&gt;0,SUM('[2]School 1:School 5'!G38:G38),"")</f>
        <v/>
      </c>
      <c r="H38" s="188" t="str">
        <f>IF(SUM('[2]School 1:School 5'!H38:H38)&gt;0,SUM('[2]School 1:School 5'!H38:H38),"")</f>
        <v/>
      </c>
      <c r="I38" s="188" t="str">
        <f>IF(SUM('[2]School 1:School 5'!I38:I38)&gt;0,SUM('[2]School 1:School 5'!I38:I38),"")</f>
        <v/>
      </c>
      <c r="J38" s="189" t="str">
        <f>IF(SUM('[2]School 1:School 5'!J38:J38)&gt;0,SUM('[2]School 1:School 5'!J38:J38),"")</f>
        <v/>
      </c>
      <c r="K38" s="191" t="str">
        <f>IF(SUM('[2]School 1:School 5'!K38:K38)&gt;0,SUM('[2]School 1:School 5'!K38:K38),"")</f>
        <v/>
      </c>
      <c r="M38" s="204"/>
      <c r="N38" s="204"/>
    </row>
    <row r="39" spans="1:23" s="90" customFormat="1" ht="24.95" customHeight="1" x14ac:dyDescent="0.25">
      <c r="A39" s="183" t="s">
        <v>52</v>
      </c>
      <c r="B39" s="184">
        <v>345</v>
      </c>
      <c r="C39" s="185" t="s">
        <v>53</v>
      </c>
      <c r="D39" s="157" t="str">
        <f t="shared" si="0"/>
        <v/>
      </c>
      <c r="E39" s="188" t="str">
        <f>IF(SUM('[2]School 1:School 5'!E39:E39)&gt;0,SUM('[2]School 1:School 5'!E39:E39),"")</f>
        <v/>
      </c>
      <c r="F39" s="188" t="str">
        <f>IF(SUM('[2]School 1:School 5'!F39:F39)&gt;0,SUM('[2]School 1:School 5'!F39:F39),"")</f>
        <v/>
      </c>
      <c r="G39" s="188" t="str">
        <f>IF(SUM('[2]School 1:School 5'!G39:G39)&gt;0,SUM('[2]School 1:School 5'!G39:G39),"")</f>
        <v/>
      </c>
      <c r="H39" s="188" t="str">
        <f>IF(SUM('[2]School 1:School 5'!H39:H39)&gt;0,SUM('[2]School 1:School 5'!H39:H39),"")</f>
        <v/>
      </c>
      <c r="I39" s="188" t="str">
        <f>IF(SUM('[2]School 1:School 5'!I39:I39)&gt;0,SUM('[2]School 1:School 5'!I39:I39),"")</f>
        <v/>
      </c>
      <c r="J39" s="189" t="str">
        <f>IF(SUM('[2]School 1:School 5'!J39:J39)&gt;0,SUM('[2]School 1:School 5'!J39:J39),"")</f>
        <v/>
      </c>
      <c r="K39" s="191" t="str">
        <f>IF(SUM('[2]School 1:School 5'!K39:K39)&gt;0,SUM('[2]School 1:School 5'!K39:K39),"")</f>
        <v/>
      </c>
      <c r="M39" s="94"/>
      <c r="N39" s="94"/>
    </row>
    <row r="40" spans="1:23" s="90" customFormat="1" ht="24.95" customHeight="1" x14ac:dyDescent="0.25">
      <c r="A40" s="183" t="s">
        <v>54</v>
      </c>
      <c r="B40" s="184">
        <v>323</v>
      </c>
      <c r="C40" s="185" t="s">
        <v>55</v>
      </c>
      <c r="D40" s="157" t="str">
        <f t="shared" si="0"/>
        <v/>
      </c>
      <c r="E40" s="188" t="str">
        <f>IF(SUM('[2]School 1:School 5'!E40:E40)&gt;0,SUM('[2]School 1:School 5'!E40:E40),"")</f>
        <v/>
      </c>
      <c r="F40" s="188" t="str">
        <f>IF(SUM('[2]School 1:School 5'!F40:F40)&gt;0,SUM('[2]School 1:School 5'!F40:F40),"")</f>
        <v/>
      </c>
      <c r="G40" s="188" t="str">
        <f>IF(SUM('[2]School 1:School 5'!G40:G40)&gt;0,SUM('[2]School 1:School 5'!G40:G40),"")</f>
        <v/>
      </c>
      <c r="H40" s="188" t="str">
        <f>IF(SUM('[2]School 1:School 5'!H40:H40)&gt;0,SUM('[2]School 1:School 5'!H40:H40),"")</f>
        <v/>
      </c>
      <c r="I40" s="188" t="str">
        <f>IF(SUM('[2]School 1:School 5'!I40:I40)&gt;0,SUM('[2]School 1:School 5'!I40:I40),"")</f>
        <v/>
      </c>
      <c r="J40" s="189" t="str">
        <f>IF(SUM('[2]School 1:School 5'!J40:J40)&gt;0,SUM('[2]School 1:School 5'!J40:J40),"")</f>
        <v/>
      </c>
      <c r="K40" s="191" t="str">
        <f>IF(SUM('[2]School 1:School 5'!K40:K40)&gt;0,SUM('[2]School 1:School 5'!K40:K40),"")</f>
        <v/>
      </c>
      <c r="M40" s="93"/>
      <c r="N40" s="204" t="s">
        <v>163</v>
      </c>
    </row>
    <row r="41" spans="1:23" s="90" customFormat="1" ht="24.95" customHeight="1" x14ac:dyDescent="0.25">
      <c r="A41" s="183" t="s">
        <v>56</v>
      </c>
      <c r="B41" s="184">
        <v>324</v>
      </c>
      <c r="C41" s="185" t="s">
        <v>57</v>
      </c>
      <c r="D41" s="157" t="str">
        <f t="shared" si="0"/>
        <v/>
      </c>
      <c r="E41" s="188" t="str">
        <f>IF(SUM('[2]School 1:School 5'!E41:E41)&gt;0,SUM('[2]School 1:School 5'!E41:E41),"")</f>
        <v/>
      </c>
      <c r="F41" s="188" t="str">
        <f>IF(SUM('[2]School 1:School 5'!F41:F41)&gt;0,SUM('[2]School 1:School 5'!F41:F41),"")</f>
        <v/>
      </c>
      <c r="G41" s="188" t="str">
        <f>IF(SUM('[2]School 1:School 5'!G41:G41)&gt;0,SUM('[2]School 1:School 5'!G41:G41),"")</f>
        <v/>
      </c>
      <c r="H41" s="188" t="str">
        <f>IF(SUM('[2]School 1:School 5'!H41:H41)&gt;0,SUM('[2]School 1:School 5'!H41:H41),"")</f>
        <v/>
      </c>
      <c r="I41" s="188" t="str">
        <f>IF(SUM('[2]School 1:School 5'!I41:I41)&gt;0,SUM('[2]School 1:School 5'!I41:I41),"")</f>
        <v/>
      </c>
      <c r="J41" s="189" t="str">
        <f>IF(SUM('[2]School 1:School 5'!J41:J41)&gt;0,SUM('[2]School 1:School 5'!J41:J41),"")</f>
        <v/>
      </c>
      <c r="K41" s="191" t="str">
        <f>IF(SUM('[2]School 1:School 5'!K41:K41)&gt;0,SUM('[2]School 1:School 5'!K41:K41),"")</f>
        <v/>
      </c>
      <c r="M41" s="93"/>
      <c r="N41" s="204"/>
    </row>
    <row r="42" spans="1:23" s="90" customFormat="1" ht="24.95" customHeight="1" x14ac:dyDescent="0.25">
      <c r="A42" s="183" t="s">
        <v>58</v>
      </c>
      <c r="B42" s="184">
        <v>325</v>
      </c>
      <c r="C42" s="185" t="s">
        <v>59</v>
      </c>
      <c r="D42" s="157" t="str">
        <f t="shared" si="0"/>
        <v/>
      </c>
      <c r="E42" s="188" t="str">
        <f>IF(SUM('[2]School 1:School 5'!E42:E42)&gt;0,SUM('[2]School 1:School 5'!E42:E42),"")</f>
        <v/>
      </c>
      <c r="F42" s="188" t="str">
        <f>IF(SUM('[2]School 1:School 5'!F42:F42)&gt;0,SUM('[2]School 1:School 5'!F42:F42),"")</f>
        <v/>
      </c>
      <c r="G42" s="188" t="str">
        <f>IF(SUM('[2]School 1:School 5'!G42:G42)&gt;0,SUM('[2]School 1:School 5'!G42:G42),"")</f>
        <v/>
      </c>
      <c r="H42" s="188" t="str">
        <f>IF(SUM('[2]School 1:School 5'!H42:H42)&gt;0,SUM('[2]School 1:School 5'!H42:H42),"")</f>
        <v/>
      </c>
      <c r="I42" s="188" t="str">
        <f>IF(SUM('[2]School 1:School 5'!I42:I42)&gt;0,SUM('[2]School 1:School 5'!I42:I42),"")</f>
        <v/>
      </c>
      <c r="J42" s="189" t="str">
        <f>IF(SUM('[2]School 1:School 5'!J42:J42)&gt;0,SUM('[2]School 1:School 5'!J42:J42),"")</f>
        <v/>
      </c>
      <c r="K42" s="191" t="str">
        <f>IF(SUM('[2]School 1:School 5'!K42:K42)&gt;0,SUM('[2]School 1:School 5'!K42:K42),"")</f>
        <v/>
      </c>
      <c r="M42" s="93"/>
      <c r="N42" s="204" t="s">
        <v>164</v>
      </c>
    </row>
    <row r="43" spans="1:23" s="90" customFormat="1" ht="24.95" customHeight="1" x14ac:dyDescent="0.25">
      <c r="A43" s="183" t="s">
        <v>60</v>
      </c>
      <c r="B43" s="184">
        <v>326</v>
      </c>
      <c r="C43" s="185" t="s">
        <v>61</v>
      </c>
      <c r="D43" s="157" t="str">
        <f t="shared" si="0"/>
        <v/>
      </c>
      <c r="E43" s="188" t="str">
        <f>IF(SUM('[2]School 1:School 5'!E43:E43)&gt;0,SUM('[2]School 1:School 5'!E43:E43),"")</f>
        <v/>
      </c>
      <c r="F43" s="188" t="str">
        <f>IF(SUM('[2]School 1:School 5'!F43:F43)&gt;0,SUM('[2]School 1:School 5'!F43:F43),"")</f>
        <v/>
      </c>
      <c r="G43" s="188" t="str">
        <f>IF(SUM('[2]School 1:School 5'!G43:G43)&gt;0,SUM('[2]School 1:School 5'!G43:G43),"")</f>
        <v/>
      </c>
      <c r="H43" s="188" t="str">
        <f>IF(SUM('[2]School 1:School 5'!H43:H43)&gt;0,SUM('[2]School 1:School 5'!H43:H43),"")</f>
        <v/>
      </c>
      <c r="I43" s="188" t="str">
        <f>IF(SUM('[2]School 1:School 5'!I43:I43)&gt;0,SUM('[2]School 1:School 5'!I43:I43),"")</f>
        <v/>
      </c>
      <c r="J43" s="189" t="str">
        <f>IF(SUM('[2]School 1:School 5'!J43:J43)&gt;0,SUM('[2]School 1:School 5'!J43:J43),"")</f>
        <v/>
      </c>
      <c r="K43" s="191" t="str">
        <f>IF(SUM('[2]School 1:School 5'!K43:K43)&gt;0,SUM('[2]School 1:School 5'!K43:K43),"")</f>
        <v/>
      </c>
      <c r="M43" s="93"/>
      <c r="N43" s="204"/>
    </row>
    <row r="44" spans="1:23" s="90" customFormat="1" ht="33" customHeight="1" x14ac:dyDescent="0.25">
      <c r="A44" s="183" t="s">
        <v>107</v>
      </c>
      <c r="B44" s="184">
        <v>359</v>
      </c>
      <c r="C44" s="185" t="s">
        <v>224</v>
      </c>
      <c r="D44" s="157" t="str">
        <f t="shared" si="0"/>
        <v/>
      </c>
      <c r="E44" s="188" t="str">
        <f>IF(SUM('[2]School 1:School 5'!E44:E44)&gt;0,SUM('[2]School 1:School 5'!E44:E44),"")</f>
        <v/>
      </c>
      <c r="F44" s="188" t="str">
        <f>IF(SUM('[2]School 1:School 5'!F44:F44)&gt;0,SUM('[2]School 1:School 5'!F44:F44),"")</f>
        <v/>
      </c>
      <c r="G44" s="188" t="str">
        <f>IF(SUM('[2]School 1:School 5'!G44:G44)&gt;0,SUM('[2]School 1:School 5'!G44:G44),"")</f>
        <v/>
      </c>
      <c r="H44" s="188" t="str">
        <f>IF(SUM('[2]School 1:School 5'!H44:H44)&gt;0,SUM('[2]School 1:School 5'!H44:H44),"")</f>
        <v/>
      </c>
      <c r="I44" s="188" t="str">
        <f>IF(SUM('[2]School 1:School 5'!I44:I44)&gt;0,SUM('[2]School 1:School 5'!I44:I44),"")</f>
        <v/>
      </c>
      <c r="J44" s="189" t="str">
        <f>IF(SUM('[2]School 1:School 5'!J44:J44)&gt;0,SUM('[2]School 1:School 5'!J44:J44),"")</f>
        <v/>
      </c>
      <c r="K44" s="191" t="str">
        <f>IF(SUM('[2]School 1:School 5'!K44:K44)&gt;0,SUM('[2]School 1:School 5'!K44:K44),"")</f>
        <v/>
      </c>
      <c r="M44" s="93"/>
      <c r="N44" s="204" t="s">
        <v>165</v>
      </c>
    </row>
    <row r="45" spans="1:23" s="90" customFormat="1" ht="24.95" customHeight="1" x14ac:dyDescent="0.25">
      <c r="A45" s="183" t="s">
        <v>62</v>
      </c>
      <c r="B45" s="184">
        <v>327</v>
      </c>
      <c r="C45" s="185" t="s">
        <v>63</v>
      </c>
      <c r="D45" s="157" t="str">
        <f t="shared" si="0"/>
        <v/>
      </c>
      <c r="E45" s="188" t="str">
        <f>IF(SUM('[2]School 1:School 5'!E45:E45)&gt;0,SUM('[2]School 1:School 5'!E45:E45),"")</f>
        <v/>
      </c>
      <c r="F45" s="188" t="str">
        <f>IF(SUM('[2]School 1:School 5'!F45:F45)&gt;0,SUM('[2]School 1:School 5'!F45:F45),"")</f>
        <v/>
      </c>
      <c r="G45" s="188" t="str">
        <f>IF(SUM('[2]School 1:School 5'!G45:G45)&gt;0,SUM('[2]School 1:School 5'!G45:G45),"")</f>
        <v/>
      </c>
      <c r="H45" s="188" t="str">
        <f>IF(SUM('[2]School 1:School 5'!H45:H45)&gt;0,SUM('[2]School 1:School 5'!H45:H45),"")</f>
        <v/>
      </c>
      <c r="I45" s="188" t="str">
        <f>IF(SUM('[2]School 1:School 5'!I45:I45)&gt;0,SUM('[2]School 1:School 5'!I45:I45),"")</f>
        <v/>
      </c>
      <c r="J45" s="189" t="str">
        <f>IF(SUM('[2]School 1:School 5'!J45:J45)&gt;0,SUM('[2]School 1:School 5'!J45:J45),"")</f>
        <v/>
      </c>
      <c r="K45" s="191" t="str">
        <f>IF(SUM('[2]School 1:School 5'!K45:K45)&gt;0,SUM('[2]School 1:School 5'!K45:K45),"")</f>
        <v/>
      </c>
      <c r="M45" s="93"/>
      <c r="N45" s="204"/>
    </row>
    <row r="46" spans="1:23" s="90" customFormat="1" ht="24.95" customHeight="1" x14ac:dyDescent="0.25">
      <c r="A46" s="183" t="s">
        <v>64</v>
      </c>
      <c r="B46" s="184">
        <v>328</v>
      </c>
      <c r="C46" s="185" t="s">
        <v>65</v>
      </c>
      <c r="D46" s="157" t="str">
        <f t="shared" si="0"/>
        <v/>
      </c>
      <c r="E46" s="188" t="str">
        <f>IF(SUM('[2]School 1:School 5'!E46:E46)&gt;0,SUM('[2]School 1:School 5'!E46:E46),"")</f>
        <v/>
      </c>
      <c r="F46" s="188" t="str">
        <f>IF(SUM('[2]School 1:School 5'!F46:F46)&gt;0,SUM('[2]School 1:School 5'!F46:F46),"")</f>
        <v/>
      </c>
      <c r="G46" s="188" t="str">
        <f>IF(SUM('[2]School 1:School 5'!G46:G46)&gt;0,SUM('[2]School 1:School 5'!G46:G46),"")</f>
        <v/>
      </c>
      <c r="H46" s="188" t="str">
        <f>IF(SUM('[2]School 1:School 5'!H46:H46)&gt;0,SUM('[2]School 1:School 5'!H46:H46),"")</f>
        <v/>
      </c>
      <c r="I46" s="188" t="str">
        <f>IF(SUM('[2]School 1:School 5'!I46:I46)&gt;0,SUM('[2]School 1:School 5'!I46:I46),"")</f>
        <v/>
      </c>
      <c r="J46" s="189" t="str">
        <f>IF(SUM('[2]School 1:School 5'!J46:J46)&gt;0,SUM('[2]School 1:School 5'!J46:J46),"")</f>
        <v/>
      </c>
      <c r="K46" s="191" t="str">
        <f>IF(SUM('[2]School 1:School 5'!K46:K46)&gt;0,SUM('[2]School 1:School 5'!K46:K46),"")</f>
        <v/>
      </c>
      <c r="M46" s="93"/>
      <c r="N46" s="204" t="s">
        <v>166</v>
      </c>
    </row>
    <row r="47" spans="1:23" s="90" customFormat="1" ht="24.95" customHeight="1" x14ac:dyDescent="0.25">
      <c r="A47" s="183" t="s">
        <v>66</v>
      </c>
      <c r="B47" s="184">
        <v>329</v>
      </c>
      <c r="C47" s="185" t="s">
        <v>67</v>
      </c>
      <c r="D47" s="157" t="str">
        <f t="shared" si="0"/>
        <v/>
      </c>
      <c r="E47" s="188" t="str">
        <f>IF(SUM('[2]School 1:School 5'!E47:E47)&gt;0,SUM('[2]School 1:School 5'!E47:E47),"")</f>
        <v/>
      </c>
      <c r="F47" s="188" t="str">
        <f>IF(SUM('[2]School 1:School 5'!F47:F47)&gt;0,SUM('[2]School 1:School 5'!F47:F47),"")</f>
        <v/>
      </c>
      <c r="G47" s="188" t="str">
        <f>IF(SUM('[2]School 1:School 5'!G47:G47)&gt;0,SUM('[2]School 1:School 5'!G47:G47),"")</f>
        <v/>
      </c>
      <c r="H47" s="188" t="str">
        <f>IF(SUM('[2]School 1:School 5'!H47:H47)&gt;0,SUM('[2]School 1:School 5'!H47:H47),"")</f>
        <v/>
      </c>
      <c r="I47" s="188" t="str">
        <f>IF(SUM('[2]School 1:School 5'!I47:I47)&gt;0,SUM('[2]School 1:School 5'!I47:I47),"")</f>
        <v/>
      </c>
      <c r="J47" s="189" t="str">
        <f>IF(SUM('[2]School 1:School 5'!J47:J47)&gt;0,SUM('[2]School 1:School 5'!J47:J47),"")</f>
        <v/>
      </c>
      <c r="K47" s="191" t="str">
        <f>IF(SUM('[2]School 1:School 5'!K47:K47)&gt;0,SUM('[2]School 1:School 5'!K47:K47),"")</f>
        <v/>
      </c>
      <c r="M47" s="93"/>
      <c r="N47" s="204"/>
    </row>
    <row r="48" spans="1:23" s="90" customFormat="1" ht="24.95" customHeight="1" x14ac:dyDescent="0.25">
      <c r="A48" s="183" t="s">
        <v>68</v>
      </c>
      <c r="B48" s="184">
        <v>330</v>
      </c>
      <c r="C48" s="185" t="s">
        <v>209</v>
      </c>
      <c r="D48" s="157" t="str">
        <f t="shared" si="0"/>
        <v/>
      </c>
      <c r="E48" s="188" t="str">
        <f>IF(SUM('[2]School 1:School 5'!E48:E48)&gt;0,SUM('[2]School 1:School 5'!E48:E48),"")</f>
        <v/>
      </c>
      <c r="F48" s="188" t="str">
        <f>IF(SUM('[2]School 1:School 5'!F48:F48)&gt;0,SUM('[2]School 1:School 5'!F48:F48),"")</f>
        <v/>
      </c>
      <c r="G48" s="188" t="str">
        <f>IF(SUM('[2]School 1:School 5'!G48:G48)&gt;0,SUM('[2]School 1:School 5'!G48:G48),"")</f>
        <v/>
      </c>
      <c r="H48" s="188" t="str">
        <f>IF(SUM('[2]School 1:School 5'!H48:H48)&gt;0,SUM('[2]School 1:School 5'!H48:H48),"")</f>
        <v/>
      </c>
      <c r="I48" s="188" t="str">
        <f>IF(SUM('[2]School 1:School 5'!I48:I48)&gt;0,SUM('[2]School 1:School 5'!I48:I48),"")</f>
        <v/>
      </c>
      <c r="J48" s="189" t="str">
        <f>IF(SUM('[2]School 1:School 5'!J48:J48)&gt;0,SUM('[2]School 1:School 5'!J48:J48),"")</f>
        <v/>
      </c>
      <c r="K48" s="191" t="str">
        <f>IF(SUM('[2]School 1:School 5'!K48:K48)&gt;0,SUM('[2]School 1:School 5'!K48:K48),"")</f>
        <v/>
      </c>
      <c r="M48" s="93"/>
      <c r="N48" s="151"/>
    </row>
    <row r="49" spans="1:14" s="90" customFormat="1" ht="24.95" customHeight="1" x14ac:dyDescent="0.25">
      <c r="A49" s="183" t="s">
        <v>69</v>
      </c>
      <c r="B49" s="184">
        <v>333</v>
      </c>
      <c r="C49" s="185" t="s">
        <v>70</v>
      </c>
      <c r="D49" s="157" t="str">
        <f t="shared" si="0"/>
        <v/>
      </c>
      <c r="E49" s="188" t="str">
        <f>IF(SUM('[2]School 1:School 5'!E49:E49)&gt;0,SUM('[2]School 1:School 5'!E49:E49),"")</f>
        <v/>
      </c>
      <c r="F49" s="188" t="str">
        <f>IF(SUM('[2]School 1:School 5'!F49:F49)&gt;0,SUM('[2]School 1:School 5'!F49:F49),"")</f>
        <v/>
      </c>
      <c r="G49" s="188" t="str">
        <f>IF(SUM('[2]School 1:School 5'!G49:G49)&gt;0,SUM('[2]School 1:School 5'!G49:G49),"")</f>
        <v/>
      </c>
      <c r="H49" s="188" t="str">
        <f>IF(SUM('[2]School 1:School 5'!H49:H49)&gt;0,SUM('[2]School 1:School 5'!H49:H49),"")</f>
        <v/>
      </c>
      <c r="I49" s="188" t="str">
        <f>IF(SUM('[2]School 1:School 5'!I49:I49)&gt;0,SUM('[2]School 1:School 5'!I49:I49),"")</f>
        <v/>
      </c>
      <c r="J49" s="189" t="str">
        <f>IF(SUM('[2]School 1:School 5'!J49:J49)&gt;0,SUM('[2]School 1:School 5'!J49:J49),"")</f>
        <v/>
      </c>
      <c r="K49" s="191" t="str">
        <f>IF(SUM('[2]School 1:School 5'!K49:K49)&gt;0,SUM('[2]School 1:School 5'!K49:K49),"")</f>
        <v/>
      </c>
      <c r="M49" s="93"/>
      <c r="N49" s="152" t="s">
        <v>121</v>
      </c>
    </row>
    <row r="50" spans="1:14" s="90" customFormat="1" ht="24.95" customHeight="1" x14ac:dyDescent="0.25">
      <c r="A50" s="183" t="s">
        <v>71</v>
      </c>
      <c r="B50" s="184">
        <v>334</v>
      </c>
      <c r="C50" s="185" t="s">
        <v>206</v>
      </c>
      <c r="D50" s="157" t="str">
        <f t="shared" si="0"/>
        <v/>
      </c>
      <c r="E50" s="188" t="str">
        <f>IF(SUM('[2]School 1:School 5'!E50:E50)&gt;0,SUM('[2]School 1:School 5'!E50:E50),"")</f>
        <v/>
      </c>
      <c r="F50" s="188" t="str">
        <f>IF(SUM('[2]School 1:School 5'!F50:F50)&gt;0,SUM('[2]School 1:School 5'!F50:F50),"")</f>
        <v/>
      </c>
      <c r="G50" s="188" t="str">
        <f>IF(SUM('[2]School 1:School 5'!G50:G50)&gt;0,SUM('[2]School 1:School 5'!G50:G50),"")</f>
        <v/>
      </c>
      <c r="H50" s="188" t="str">
        <f>IF(SUM('[2]School 1:School 5'!H50:H50)&gt;0,SUM('[2]School 1:School 5'!H50:H50),"")</f>
        <v/>
      </c>
      <c r="I50" s="188" t="str">
        <f>IF(SUM('[2]School 1:School 5'!I50:I50)&gt;0,SUM('[2]School 1:School 5'!I50:I50),"")</f>
        <v/>
      </c>
      <c r="J50" s="189" t="str">
        <f>IF(SUM('[2]School 1:School 5'!J50:J50)&gt;0,SUM('[2]School 1:School 5'!J50:J50),"")</f>
        <v/>
      </c>
      <c r="K50" s="191" t="str">
        <f>IF(SUM('[2]School 1:School 5'!K50:K50)&gt;0,SUM('[2]School 1:School 5'!K50:K50),"")</f>
        <v/>
      </c>
      <c r="M50" s="93"/>
      <c r="N50" s="151"/>
    </row>
    <row r="51" spans="1:14" s="90" customFormat="1" ht="24.95" customHeight="1" x14ac:dyDescent="0.25">
      <c r="A51" s="183" t="s">
        <v>72</v>
      </c>
      <c r="B51" s="184">
        <v>335</v>
      </c>
      <c r="C51" s="185" t="s">
        <v>197</v>
      </c>
      <c r="D51" s="157" t="str">
        <f t="shared" si="0"/>
        <v/>
      </c>
      <c r="E51" s="188" t="str">
        <f>IF(SUM('[2]School 1:School 5'!E51:E51)&gt;0,SUM('[2]School 1:School 5'!E51:E51),"")</f>
        <v/>
      </c>
      <c r="F51" s="188" t="str">
        <f>IF(SUM('[2]School 1:School 5'!F51:F51)&gt;0,SUM('[2]School 1:School 5'!F51:F51),"")</f>
        <v/>
      </c>
      <c r="G51" s="188" t="str">
        <f>IF(SUM('[2]School 1:School 5'!G51:G51)&gt;0,SUM('[2]School 1:School 5'!G51:G51),"")</f>
        <v/>
      </c>
      <c r="H51" s="188" t="str">
        <f>IF(SUM('[2]School 1:School 5'!H51:H51)&gt;0,SUM('[2]School 1:School 5'!H51:H51),"")</f>
        <v/>
      </c>
      <c r="I51" s="188" t="str">
        <f>IF(SUM('[2]School 1:School 5'!I51:I51)&gt;0,SUM('[2]School 1:School 5'!I51:I51),"")</f>
        <v/>
      </c>
      <c r="J51" s="189" t="str">
        <f>IF(SUM('[2]School 1:School 5'!J51:J51)&gt;0,SUM('[2]School 1:School 5'!J51:J51),"")</f>
        <v/>
      </c>
      <c r="K51" s="191" t="str">
        <f>IF(SUM('[2]School 1:School 5'!K51:K51)&gt;0,SUM('[2]School 1:School 5'!K51:K51),"")</f>
        <v/>
      </c>
      <c r="M51" s="152" t="s">
        <v>75</v>
      </c>
      <c r="N51" s="93"/>
    </row>
    <row r="52" spans="1:14" s="90" customFormat="1" ht="24.95" customHeight="1" x14ac:dyDescent="0.25">
      <c r="A52" s="183" t="s">
        <v>73</v>
      </c>
      <c r="B52" s="184">
        <v>336</v>
      </c>
      <c r="C52" s="185" t="s">
        <v>74</v>
      </c>
      <c r="D52" s="157" t="str">
        <f t="shared" si="0"/>
        <v/>
      </c>
      <c r="E52" s="188" t="str">
        <f>IF(SUM('[2]School 1:School 5'!E52:E52)&gt;0,SUM('[2]School 1:School 5'!E52:E52),"")</f>
        <v/>
      </c>
      <c r="F52" s="188" t="str">
        <f>IF(SUM('[2]School 1:School 5'!F52:F52)&gt;0,SUM('[2]School 1:School 5'!F52:F52),"")</f>
        <v/>
      </c>
      <c r="G52" s="188" t="str">
        <f>IF(SUM('[2]School 1:School 5'!G52:G52)&gt;0,SUM('[2]School 1:School 5'!G52:G52),"")</f>
        <v/>
      </c>
      <c r="H52" s="188" t="str">
        <f>IF(SUM('[2]School 1:School 5'!H52:H52)&gt;0,SUM('[2]School 1:School 5'!H52:H52),"")</f>
        <v/>
      </c>
      <c r="I52" s="188" t="str">
        <f>IF(SUM('[2]School 1:School 5'!I52:I52)&gt;0,SUM('[2]School 1:School 5'!I52:I52),"")</f>
        <v/>
      </c>
      <c r="J52" s="189" t="str">
        <f>IF(SUM('[2]School 1:School 5'!J52:J52)&gt;0,SUM('[2]School 1:School 5'!J52:J52),"")</f>
        <v/>
      </c>
      <c r="K52" s="191" t="str">
        <f>IF(SUM('[2]School 1:School 5'!K52:K52)&gt;0,SUM('[2]School 1:School 5'!K52:K52),"")</f>
        <v/>
      </c>
      <c r="M52" s="152"/>
      <c r="N52" s="93"/>
    </row>
    <row r="53" spans="1:14" s="90" customFormat="1" ht="24.95" customHeight="1" x14ac:dyDescent="0.25">
      <c r="A53" s="183" t="s">
        <v>76</v>
      </c>
      <c r="B53" s="184">
        <v>337</v>
      </c>
      <c r="C53" s="185" t="s">
        <v>210</v>
      </c>
      <c r="D53" s="157">
        <f t="shared" si="0"/>
        <v>44494.810000000005</v>
      </c>
      <c r="E53" s="188">
        <v>28014.68</v>
      </c>
      <c r="F53" s="188">
        <v>7485.14</v>
      </c>
      <c r="G53" s="188">
        <v>0</v>
      </c>
      <c r="H53" s="188">
        <v>6010.26</v>
      </c>
      <c r="I53" s="188">
        <v>2984.73</v>
      </c>
      <c r="J53" s="189">
        <v>0</v>
      </c>
      <c r="K53" s="191">
        <v>0</v>
      </c>
      <c r="M53" s="93"/>
      <c r="N53" s="93"/>
    </row>
    <row r="54" spans="1:14" s="90" customFormat="1" ht="24.95" customHeight="1" x14ac:dyDescent="0.25">
      <c r="A54" s="183" t="s">
        <v>78</v>
      </c>
      <c r="B54" s="184">
        <v>339</v>
      </c>
      <c r="C54" s="185" t="s">
        <v>79</v>
      </c>
      <c r="D54" s="157" t="str">
        <f t="shared" si="0"/>
        <v/>
      </c>
      <c r="E54" s="188" t="str">
        <f>IF(SUM('[2]School 1:School 5'!E54:E54)&gt;0,SUM('[2]School 1:School 5'!E54:E54),"")</f>
        <v/>
      </c>
      <c r="F54" s="188" t="str">
        <f>IF(SUM('[2]School 1:School 5'!F54:F54)&gt;0,SUM('[2]School 1:School 5'!F54:F54),"")</f>
        <v/>
      </c>
      <c r="G54" s="188" t="str">
        <f>IF(SUM('[2]School 1:School 5'!G54:G54)&gt;0,SUM('[2]School 1:School 5'!G54:G54),"")</f>
        <v/>
      </c>
      <c r="H54" s="188" t="str">
        <f>IF(SUM('[2]School 1:School 5'!H54:H54)&gt;0,SUM('[2]School 1:School 5'!H54:H54),"")</f>
        <v/>
      </c>
      <c r="I54" s="188" t="str">
        <f>IF(SUM('[2]School 1:School 5'!I54:I54)&gt;0,SUM('[2]School 1:School 5'!I54:I54),"")</f>
        <v/>
      </c>
      <c r="J54" s="189" t="str">
        <f>IF(SUM('[2]School 1:School 5'!J54:J54)&gt;0,SUM('[2]School 1:School 5'!J54:J54),"")</f>
        <v/>
      </c>
      <c r="K54" s="191" t="str">
        <f>IF(SUM('[2]School 1:School 5'!K54:K54)&gt;0,SUM('[2]School 1:School 5'!K54:K54),"")</f>
        <v/>
      </c>
      <c r="M54" s="93"/>
      <c r="N54" s="93"/>
    </row>
    <row r="55" spans="1:14" s="90" customFormat="1" ht="24.95" customHeight="1" x14ac:dyDescent="0.25">
      <c r="A55" s="183" t="s">
        <v>80</v>
      </c>
      <c r="B55" s="184">
        <v>340</v>
      </c>
      <c r="C55" s="185" t="s">
        <v>81</v>
      </c>
      <c r="D55" s="157" t="str">
        <f t="shared" si="0"/>
        <v/>
      </c>
      <c r="E55" s="188" t="str">
        <f>IF(SUM('[2]School 1:School 5'!E55:E55)&gt;0,SUM('[2]School 1:School 5'!E55:E55),"")</f>
        <v/>
      </c>
      <c r="F55" s="188" t="str">
        <f>IF(SUM('[2]School 1:School 5'!F55:F55)&gt;0,SUM('[2]School 1:School 5'!F55:F55),"")</f>
        <v/>
      </c>
      <c r="G55" s="188" t="str">
        <f>IF(SUM('[2]School 1:School 5'!G55:G55)&gt;0,SUM('[2]School 1:School 5'!G55:G55),"")</f>
        <v/>
      </c>
      <c r="H55" s="188" t="str">
        <f>IF(SUM('[2]School 1:School 5'!H55:H55)&gt;0,SUM('[2]School 1:School 5'!H55:H55),"")</f>
        <v/>
      </c>
      <c r="I55" s="188" t="str">
        <f>IF(SUM('[2]School 1:School 5'!I55:I55)&gt;0,SUM('[2]School 1:School 5'!I55:I55),"")</f>
        <v/>
      </c>
      <c r="J55" s="189" t="str">
        <f>IF(SUM('[2]School 1:School 5'!J55:J55)&gt;0,SUM('[2]School 1:School 5'!J55:J55),"")</f>
        <v/>
      </c>
      <c r="K55" s="191" t="str">
        <f>IF(SUM('[2]School 1:School 5'!K55:K55)&gt;0,SUM('[2]School 1:School 5'!K55:K55),"")</f>
        <v/>
      </c>
      <c r="M55" s="93"/>
      <c r="N55" s="93"/>
    </row>
    <row r="56" spans="1:14" s="90" customFormat="1" ht="24.95" customHeight="1" x14ac:dyDescent="0.25">
      <c r="A56" s="183" t="s">
        <v>198</v>
      </c>
      <c r="B56" s="184">
        <v>373</v>
      </c>
      <c r="C56" s="185" t="s">
        <v>199</v>
      </c>
      <c r="D56" s="157" t="str">
        <f t="shared" si="0"/>
        <v/>
      </c>
      <c r="E56" s="188" t="str">
        <f>IF(SUM('[2]School 1:School 5'!E56:E56)&gt;0,SUM('[2]School 1:School 5'!E56:E56),"")</f>
        <v/>
      </c>
      <c r="F56" s="188" t="str">
        <f>IF(SUM('[2]School 1:School 5'!F56:F56)&gt;0,SUM('[2]School 1:School 5'!F56:F56),"")</f>
        <v/>
      </c>
      <c r="G56" s="188" t="str">
        <f>IF(SUM('[2]School 1:School 5'!G56:G56)&gt;0,SUM('[2]School 1:School 5'!G56:G56),"")</f>
        <v/>
      </c>
      <c r="H56" s="188" t="str">
        <f>IF(SUM('[2]School 1:School 5'!H56:H56)&gt;0,SUM('[2]School 1:School 5'!H56:H56),"")</f>
        <v/>
      </c>
      <c r="I56" s="188" t="str">
        <f>IF(SUM('[2]School 1:School 5'!I56:I56)&gt;0,SUM('[2]School 1:School 5'!I56:I56),"")</f>
        <v/>
      </c>
      <c r="J56" s="189" t="str">
        <f>IF(SUM('[2]School 1:School 5'!J56:J56)&gt;0,SUM('[2]School 1:School 5'!J56:J56),"")</f>
        <v/>
      </c>
      <c r="K56" s="191" t="str">
        <f>IF(SUM('[2]School 1:School 5'!K56:K56)&gt;0,SUM('[2]School 1:School 5'!K56:K56),"")</f>
        <v/>
      </c>
      <c r="M56" s="93"/>
      <c r="N56" s="93"/>
    </row>
    <row r="57" spans="1:14" s="90" customFormat="1" ht="24.95" customHeight="1" x14ac:dyDescent="0.25">
      <c r="A57" s="183" t="s">
        <v>82</v>
      </c>
      <c r="B57" s="184">
        <v>342</v>
      </c>
      <c r="C57" s="185" t="s">
        <v>83</v>
      </c>
      <c r="D57" s="157" t="str">
        <f t="shared" si="0"/>
        <v/>
      </c>
      <c r="E57" s="188" t="str">
        <f>IF(SUM('[2]School 1:School 5'!E57:E57)&gt;0,SUM('[2]School 1:School 5'!E57:E57),"")</f>
        <v/>
      </c>
      <c r="F57" s="188" t="str">
        <f>IF(SUM('[2]School 1:School 5'!F57:F57)&gt;0,SUM('[2]School 1:School 5'!F57:F57),"")</f>
        <v/>
      </c>
      <c r="G57" s="188" t="str">
        <f>IF(SUM('[2]School 1:School 5'!G57:G57)&gt;0,SUM('[2]School 1:School 5'!G57:G57),"")</f>
        <v/>
      </c>
      <c r="H57" s="188" t="str">
        <f>IF(SUM('[2]School 1:School 5'!H57:H57)&gt;0,SUM('[2]School 1:School 5'!H57:H57),"")</f>
        <v/>
      </c>
      <c r="I57" s="188" t="str">
        <f>IF(SUM('[2]School 1:School 5'!I57:I57)&gt;0,SUM('[2]School 1:School 5'!I57:I57),"")</f>
        <v/>
      </c>
      <c r="J57" s="189" t="str">
        <f>IF(SUM('[2]School 1:School 5'!J57:J57)&gt;0,SUM('[2]School 1:School 5'!J57:J57),"")</f>
        <v/>
      </c>
      <c r="K57" s="191" t="str">
        <f>IF(SUM('[2]School 1:School 5'!K57:K57)&gt;0,SUM('[2]School 1:School 5'!K57:K57),"")</f>
        <v/>
      </c>
      <c r="M57" s="93"/>
      <c r="N57" s="93"/>
    </row>
    <row r="58" spans="1:14" s="90" customFormat="1" ht="24.95" customHeight="1" x14ac:dyDescent="0.25">
      <c r="A58" s="183" t="s">
        <v>84</v>
      </c>
      <c r="B58" s="184">
        <v>343</v>
      </c>
      <c r="C58" s="185" t="s">
        <v>85</v>
      </c>
      <c r="D58" s="157" t="str">
        <f t="shared" si="0"/>
        <v/>
      </c>
      <c r="E58" s="188" t="str">
        <f>IF(SUM('[2]School 1:School 5'!E58:E58)&gt;0,SUM('[2]School 1:School 5'!E58:E58),"")</f>
        <v/>
      </c>
      <c r="F58" s="188" t="str">
        <f>IF(SUM('[2]School 1:School 5'!F58:F58)&gt;0,SUM('[2]School 1:School 5'!F58:F58),"")</f>
        <v/>
      </c>
      <c r="G58" s="188" t="str">
        <f>IF(SUM('[2]School 1:School 5'!G58:G58)&gt;0,SUM('[2]School 1:School 5'!G58:G58),"")</f>
        <v/>
      </c>
      <c r="H58" s="188" t="str">
        <f>IF(SUM('[2]School 1:School 5'!H58:H58)&gt;0,SUM('[2]School 1:School 5'!H58:H58),"")</f>
        <v/>
      </c>
      <c r="I58" s="188" t="str">
        <f>IF(SUM('[2]School 1:School 5'!I58:I58)&gt;0,SUM('[2]School 1:School 5'!I58:I58),"")</f>
        <v/>
      </c>
      <c r="J58" s="189" t="str">
        <f>IF(SUM('[2]School 1:School 5'!J58:J58)&gt;0,SUM('[2]School 1:School 5'!J58:J58),"")</f>
        <v/>
      </c>
      <c r="K58" s="191" t="str">
        <f>IF(SUM('[2]School 1:School 5'!K58:K58)&gt;0,SUM('[2]School 1:School 5'!K58:K58),"")</f>
        <v/>
      </c>
      <c r="M58" s="93"/>
      <c r="N58" s="93"/>
    </row>
    <row r="59" spans="1:14" s="90" customFormat="1" ht="24.95" customHeight="1" x14ac:dyDescent="0.25">
      <c r="A59" s="183" t="s">
        <v>86</v>
      </c>
      <c r="B59" s="184">
        <v>344</v>
      </c>
      <c r="C59" s="185" t="s">
        <v>87</v>
      </c>
      <c r="D59" s="157" t="str">
        <f t="shared" si="0"/>
        <v/>
      </c>
      <c r="E59" s="188" t="str">
        <f>IF(SUM('[2]School 1:School 5'!E59:E59)&gt;0,SUM('[2]School 1:School 5'!E59:E59),"")</f>
        <v/>
      </c>
      <c r="F59" s="188" t="str">
        <f>IF(SUM('[2]School 1:School 5'!F59:F59)&gt;0,SUM('[2]School 1:School 5'!F59:F59),"")</f>
        <v/>
      </c>
      <c r="G59" s="188" t="str">
        <f>IF(SUM('[2]School 1:School 5'!G59:G59)&gt;0,SUM('[2]School 1:School 5'!G59:G59),"")</f>
        <v/>
      </c>
      <c r="H59" s="188" t="str">
        <f>IF(SUM('[2]School 1:School 5'!H59:H59)&gt;0,SUM('[2]School 1:School 5'!H59:H59),"")</f>
        <v/>
      </c>
      <c r="I59" s="188" t="str">
        <f>IF(SUM('[2]School 1:School 5'!I59:I59)&gt;0,SUM('[2]School 1:School 5'!I59:I59),"")</f>
        <v/>
      </c>
      <c r="J59" s="189" t="str">
        <f>IF(SUM('[2]School 1:School 5'!J59:J59)&gt;0,SUM('[2]School 1:School 5'!J59:J59),"")</f>
        <v/>
      </c>
      <c r="K59" s="191" t="str">
        <f>IF(SUM('[2]School 1:School 5'!K59:K59)&gt;0,SUM('[2]School 1:School 5'!K59:K59),"")</f>
        <v/>
      </c>
      <c r="M59" s="93"/>
      <c r="N59" s="93"/>
    </row>
    <row r="60" spans="1:14" s="89" customFormat="1" ht="24.95" customHeight="1" x14ac:dyDescent="0.25">
      <c r="A60" s="183" t="s">
        <v>88</v>
      </c>
      <c r="B60" s="184">
        <v>346</v>
      </c>
      <c r="C60" s="185" t="s">
        <v>89</v>
      </c>
      <c r="D60" s="157" t="str">
        <f t="shared" si="0"/>
        <v/>
      </c>
      <c r="E60" s="188" t="str">
        <f>IF(SUM('[2]School 1:School 5'!E60:E60)&gt;0,SUM('[2]School 1:School 5'!E60:E60),"")</f>
        <v/>
      </c>
      <c r="F60" s="188" t="str">
        <f>IF(SUM('[2]School 1:School 5'!F60:F60)&gt;0,SUM('[2]School 1:School 5'!F60:F60),"")</f>
        <v/>
      </c>
      <c r="G60" s="188" t="str">
        <f>IF(SUM('[2]School 1:School 5'!G60:G60)&gt;0,SUM('[2]School 1:School 5'!G60:G60),"")</f>
        <v/>
      </c>
      <c r="H60" s="188" t="str">
        <f>IF(SUM('[2]School 1:School 5'!H60:H60)&gt;0,SUM('[2]School 1:School 5'!H60:H60),"")</f>
        <v/>
      </c>
      <c r="I60" s="188" t="str">
        <f>IF(SUM('[2]School 1:School 5'!I60:I60)&gt;0,SUM('[2]School 1:School 5'!I60:I60),"")</f>
        <v/>
      </c>
      <c r="J60" s="189" t="str">
        <f>IF(SUM('[2]School 1:School 5'!J60:J60)&gt;0,SUM('[2]School 1:School 5'!J60:J60),"")</f>
        <v/>
      </c>
      <c r="K60" s="191" t="str">
        <f>IF(SUM('[2]School 1:School 5'!K60:K60)&gt;0,SUM('[2]School 1:School 5'!K60:K60),"")</f>
        <v/>
      </c>
      <c r="M60" s="93"/>
      <c r="N60" s="38"/>
    </row>
    <row r="61" spans="1:14" ht="24.95" customHeight="1" x14ac:dyDescent="0.25">
      <c r="A61" s="183" t="s">
        <v>90</v>
      </c>
      <c r="B61" s="184">
        <v>347</v>
      </c>
      <c r="C61" s="185" t="s">
        <v>211</v>
      </c>
      <c r="D61" s="157" t="str">
        <f t="shared" si="0"/>
        <v/>
      </c>
      <c r="E61" s="188" t="str">
        <f>IF(SUM('[2]School 1:School 5'!E61:E61)&gt;0,SUM('[2]School 1:School 5'!E61:E61),"")</f>
        <v/>
      </c>
      <c r="F61" s="188" t="str">
        <f>IF(SUM('[2]School 1:School 5'!F61:F61)&gt;0,SUM('[2]School 1:School 5'!F61:F61),"")</f>
        <v/>
      </c>
      <c r="G61" s="188" t="str">
        <f>IF(SUM('[2]School 1:School 5'!G61:G61)&gt;0,SUM('[2]School 1:School 5'!G61:G61),"")</f>
        <v/>
      </c>
      <c r="H61" s="188" t="str">
        <f>IF(SUM('[2]School 1:School 5'!H61:H61)&gt;0,SUM('[2]School 1:School 5'!H61:H61),"")</f>
        <v/>
      </c>
      <c r="I61" s="188" t="str">
        <f>IF(SUM('[2]School 1:School 5'!I61:I61)&gt;0,SUM('[2]School 1:School 5'!I61:I61),"")</f>
        <v/>
      </c>
      <c r="J61" s="189" t="str">
        <f>IF(SUM('[2]School 1:School 5'!J61:J61)&gt;0,SUM('[2]School 1:School 5'!J61:J61),"")</f>
        <v/>
      </c>
      <c r="K61" s="191" t="str">
        <f>IF(SUM('[2]School 1:School 5'!K61:K61)&gt;0,SUM('[2]School 1:School 5'!K61:K61),"")</f>
        <v/>
      </c>
      <c r="L61" s="62"/>
      <c r="M61" s="38"/>
    </row>
    <row r="62" spans="1:14" ht="24.95" customHeight="1" x14ac:dyDescent="0.25">
      <c r="A62" s="183" t="s">
        <v>106</v>
      </c>
      <c r="B62" s="184">
        <v>358</v>
      </c>
      <c r="C62" s="185" t="s">
        <v>200</v>
      </c>
      <c r="D62" s="157" t="str">
        <f t="shared" si="0"/>
        <v/>
      </c>
      <c r="E62" s="188" t="str">
        <f>IF(SUM('[2]School 1:School 5'!E62:E62)&gt;0,SUM('[2]School 1:School 5'!E62:E62),"")</f>
        <v/>
      </c>
      <c r="F62" s="188" t="str">
        <f>IF(SUM('[2]School 1:School 5'!F62:F62)&gt;0,SUM('[2]School 1:School 5'!F62:F62),"")</f>
        <v/>
      </c>
      <c r="G62" s="188" t="str">
        <f>IF(SUM('[2]School 1:School 5'!G62:G62)&gt;0,SUM('[2]School 1:School 5'!G62:G62),"")</f>
        <v/>
      </c>
      <c r="H62" s="188" t="str">
        <f>IF(SUM('[2]School 1:School 5'!H62:H62)&gt;0,SUM('[2]School 1:School 5'!H62:H62),"")</f>
        <v/>
      </c>
      <c r="I62" s="188" t="str">
        <f>IF(SUM('[2]School 1:School 5'!I62:I62)&gt;0,SUM('[2]School 1:School 5'!I62:I62),"")</f>
        <v/>
      </c>
      <c r="J62" s="189" t="str">
        <f>IF(SUM('[2]School 1:School 5'!J62:J62)&gt;0,SUM('[2]School 1:School 5'!J62:J62),"")</f>
        <v/>
      </c>
      <c r="K62" s="191" t="str">
        <f>IF(SUM('[2]School 1:School 5'!K62:K62)&gt;0,SUM('[2]School 1:School 5'!K62:K62),"")</f>
        <v/>
      </c>
      <c r="L62" s="62"/>
    </row>
    <row r="63" spans="1:14" ht="24.95" customHeight="1" x14ac:dyDescent="0.25">
      <c r="A63" s="183" t="s">
        <v>91</v>
      </c>
      <c r="B63" s="184">
        <v>348</v>
      </c>
      <c r="C63" s="185" t="s">
        <v>92</v>
      </c>
      <c r="D63" s="157" t="str">
        <f t="shared" si="0"/>
        <v/>
      </c>
      <c r="E63" s="188" t="str">
        <f>IF(SUM('[2]School 1:School 5'!E63:E63)&gt;0,SUM('[2]School 1:School 5'!E63:E63),"")</f>
        <v/>
      </c>
      <c r="F63" s="188" t="str">
        <f>IF(SUM('[2]School 1:School 5'!F63:F63)&gt;0,SUM('[2]School 1:School 5'!F63:F63),"")</f>
        <v/>
      </c>
      <c r="G63" s="188" t="str">
        <f>IF(SUM('[2]School 1:School 5'!G63:G63)&gt;0,SUM('[2]School 1:School 5'!G63:G63),"")</f>
        <v/>
      </c>
      <c r="H63" s="188" t="str">
        <f>IF(SUM('[2]School 1:School 5'!H63:H63)&gt;0,SUM('[2]School 1:School 5'!H63:H63),"")</f>
        <v/>
      </c>
      <c r="I63" s="188" t="str">
        <f>IF(SUM('[2]School 1:School 5'!I63:I63)&gt;0,SUM('[2]School 1:School 5'!I63:I63),"")</f>
        <v/>
      </c>
      <c r="J63" s="189" t="str">
        <f>IF(SUM('[2]School 1:School 5'!J63:J63)&gt;0,SUM('[2]School 1:School 5'!J63:J63),"")</f>
        <v/>
      </c>
      <c r="K63" s="191" t="str">
        <f>IF(SUM('[2]School 1:School 5'!K63:K63)&gt;0,SUM('[2]School 1:School 5'!K63:K63),"")</f>
        <v/>
      </c>
      <c r="L63" s="62"/>
    </row>
    <row r="64" spans="1:14" ht="24.95" customHeight="1" x14ac:dyDescent="0.25">
      <c r="A64" s="183" t="s">
        <v>93</v>
      </c>
      <c r="B64" s="184">
        <v>349</v>
      </c>
      <c r="C64" s="185" t="s">
        <v>94</v>
      </c>
      <c r="D64" s="157" t="str">
        <f t="shared" si="0"/>
        <v/>
      </c>
      <c r="E64" s="188" t="str">
        <f>IF(SUM('[2]School 1:School 5'!E64:E64)&gt;0,SUM('[2]School 1:School 5'!E64:E64),"")</f>
        <v/>
      </c>
      <c r="F64" s="188" t="str">
        <f>IF(SUM('[2]School 1:School 5'!F64:F64)&gt;0,SUM('[2]School 1:School 5'!F64:F64),"")</f>
        <v/>
      </c>
      <c r="G64" s="188" t="str">
        <f>IF(SUM('[2]School 1:School 5'!G64:G64)&gt;0,SUM('[2]School 1:School 5'!G64:G64),"")</f>
        <v/>
      </c>
      <c r="H64" s="188" t="str">
        <f>IF(SUM('[2]School 1:School 5'!H64:H64)&gt;0,SUM('[2]School 1:School 5'!H64:H64),"")</f>
        <v/>
      </c>
      <c r="I64" s="188" t="str">
        <f>IF(SUM('[2]School 1:School 5'!I64:I64)&gt;0,SUM('[2]School 1:School 5'!I64:I64),"")</f>
        <v/>
      </c>
      <c r="J64" s="189" t="str">
        <f>IF(SUM('[2]School 1:School 5'!J64:J64)&gt;0,SUM('[2]School 1:School 5'!J64:J64),"")</f>
        <v/>
      </c>
      <c r="K64" s="191" t="str">
        <f>IF(SUM('[2]School 1:School 5'!K64:K64)&gt;0,SUM('[2]School 1:School 5'!K64:K64),"")</f>
        <v/>
      </c>
      <c r="L64" s="62"/>
    </row>
    <row r="65" spans="1:12" ht="24.95" customHeight="1" x14ac:dyDescent="0.25">
      <c r="A65" s="183" t="s">
        <v>77</v>
      </c>
      <c r="B65" s="184">
        <v>338</v>
      </c>
      <c r="C65" s="185" t="s">
        <v>201</v>
      </c>
      <c r="D65" s="157" t="str">
        <f t="shared" si="0"/>
        <v/>
      </c>
      <c r="E65" s="188" t="str">
        <f>IF(SUM('[2]School 1:School 5'!E65:E65)&gt;0,SUM('[2]School 1:School 5'!E65:E65),"")</f>
        <v/>
      </c>
      <c r="F65" s="188" t="str">
        <f>IF(SUM('[2]School 1:School 5'!F65:F65)&gt;0,SUM('[2]School 1:School 5'!F65:F65),"")</f>
        <v/>
      </c>
      <c r="G65" s="188" t="str">
        <f>IF(SUM('[2]School 1:School 5'!G65:G65)&gt;0,SUM('[2]School 1:School 5'!G65:G65),"")</f>
        <v/>
      </c>
      <c r="H65" s="188" t="str">
        <f>IF(SUM('[2]School 1:School 5'!H65:H65)&gt;0,SUM('[2]School 1:School 5'!H65:H65),"")</f>
        <v/>
      </c>
      <c r="I65" s="188" t="str">
        <f>IF(SUM('[2]School 1:School 5'!I65:I65)&gt;0,SUM('[2]School 1:School 5'!I65:I65),"")</f>
        <v/>
      </c>
      <c r="J65" s="189" t="str">
        <f>IF(SUM('[2]School 1:School 5'!J65:J65)&gt;0,SUM('[2]School 1:School 5'!J65:J65),"")</f>
        <v/>
      </c>
      <c r="K65" s="191" t="str">
        <f>IF(SUM('[2]School 1:School 5'!K65:K65)&gt;0,SUM('[2]School 1:School 5'!K65:K65),"")</f>
        <v/>
      </c>
      <c r="L65" s="62"/>
    </row>
    <row r="66" spans="1:12" ht="24.95" customHeight="1" x14ac:dyDescent="0.25">
      <c r="A66" s="183" t="s">
        <v>95</v>
      </c>
      <c r="B66" s="184">
        <v>351</v>
      </c>
      <c r="C66" s="185" t="s">
        <v>202</v>
      </c>
      <c r="D66" s="157" t="str">
        <f t="shared" si="0"/>
        <v/>
      </c>
      <c r="E66" s="188" t="str">
        <f>IF(SUM('[2]School 1:School 5'!E66:E66)&gt;0,SUM('[2]School 1:School 5'!E66:E66),"")</f>
        <v/>
      </c>
      <c r="F66" s="188" t="str">
        <f>IF(SUM('[2]School 1:School 5'!F66:F66)&gt;0,SUM('[2]School 1:School 5'!F66:F66),"")</f>
        <v/>
      </c>
      <c r="G66" s="188" t="str">
        <f>IF(SUM('[2]School 1:School 5'!G66:G66)&gt;0,SUM('[2]School 1:School 5'!G66:G66),"")</f>
        <v/>
      </c>
      <c r="H66" s="188" t="str">
        <f>IF(SUM('[2]School 1:School 5'!H66:H66)&gt;0,SUM('[2]School 1:School 5'!H66:H66),"")</f>
        <v/>
      </c>
      <c r="I66" s="188" t="str">
        <f>IF(SUM('[2]School 1:School 5'!I66:I66)&gt;0,SUM('[2]School 1:School 5'!I66:I66),"")</f>
        <v/>
      </c>
      <c r="J66" s="189" t="str">
        <f>IF(SUM('[2]School 1:School 5'!J66:J66)&gt;0,SUM('[2]School 1:School 5'!J66:J66),"")</f>
        <v/>
      </c>
      <c r="K66" s="191" t="str">
        <f>IF(SUM('[2]School 1:School 5'!K66:K66)&gt;0,SUM('[2]School 1:School 5'!K66:K66),"")</f>
        <v/>
      </c>
      <c r="L66" s="62"/>
    </row>
    <row r="67" spans="1:12" ht="24.95" customHeight="1" x14ac:dyDescent="0.25">
      <c r="A67" s="183" t="s">
        <v>96</v>
      </c>
      <c r="B67" s="184">
        <v>352</v>
      </c>
      <c r="C67" s="185" t="s">
        <v>225</v>
      </c>
      <c r="D67" s="157" t="str">
        <f t="shared" si="0"/>
        <v/>
      </c>
      <c r="E67" s="188" t="str">
        <f>IF(SUM('[2]School 1:School 5'!E67:E67)&gt;0,SUM('[2]School 1:School 5'!E67:E67),"")</f>
        <v/>
      </c>
      <c r="F67" s="188" t="str">
        <f>IF(SUM('[2]School 1:School 5'!F67:F67)&gt;0,SUM('[2]School 1:School 5'!F67:F67),"")</f>
        <v/>
      </c>
      <c r="G67" s="188" t="str">
        <f>IF(SUM('[2]School 1:School 5'!G67:G67)&gt;0,SUM('[2]School 1:School 5'!G67:G67),"")</f>
        <v/>
      </c>
      <c r="H67" s="188" t="str">
        <f>IF(SUM('[2]School 1:School 5'!H67:H67)&gt;0,SUM('[2]School 1:School 5'!H67:H67),"")</f>
        <v/>
      </c>
      <c r="I67" s="188" t="str">
        <f>IF(SUM('[2]School 1:School 5'!I67:I67)&gt;0,SUM('[2]School 1:School 5'!I67:I67),"")</f>
        <v/>
      </c>
      <c r="J67" s="189" t="str">
        <f>IF(SUM('[2]School 1:School 5'!J67:J67)&gt;0,SUM('[2]School 1:School 5'!J67:J67),"")</f>
        <v/>
      </c>
      <c r="K67" s="191" t="str">
        <f>IF(SUM('[2]School 1:School 5'!K67:K67)&gt;0,SUM('[2]School 1:School 5'!K67:K67),"")</f>
        <v/>
      </c>
      <c r="L67" s="62"/>
    </row>
    <row r="68" spans="1:12" ht="24.95" customHeight="1" x14ac:dyDescent="0.25">
      <c r="A68" s="183" t="s">
        <v>97</v>
      </c>
      <c r="B68" s="184">
        <v>353</v>
      </c>
      <c r="C68" s="185" t="s">
        <v>212</v>
      </c>
      <c r="D68" s="157" t="str">
        <f t="shared" si="0"/>
        <v/>
      </c>
      <c r="E68" s="188" t="str">
        <f>IF(SUM('[2]School 1:School 5'!E68:E68)&gt;0,SUM('[2]School 1:School 5'!E68:E68),"")</f>
        <v/>
      </c>
      <c r="F68" s="188" t="str">
        <f>IF(SUM('[2]School 1:School 5'!F68:F68)&gt;0,SUM('[2]School 1:School 5'!F68:F68),"")</f>
        <v/>
      </c>
      <c r="G68" s="188" t="str">
        <f>IF(SUM('[2]School 1:School 5'!G68:G68)&gt;0,SUM('[2]School 1:School 5'!G68:G68),"")</f>
        <v/>
      </c>
      <c r="H68" s="188" t="str">
        <f>IF(SUM('[2]School 1:School 5'!H68:H68)&gt;0,SUM('[2]School 1:School 5'!H68:H68),"")</f>
        <v/>
      </c>
      <c r="I68" s="188" t="str">
        <f>IF(SUM('[2]School 1:School 5'!I68:I68)&gt;0,SUM('[2]School 1:School 5'!I68:I68),"")</f>
        <v/>
      </c>
      <c r="J68" s="189" t="str">
        <f>IF(SUM('[2]School 1:School 5'!J68:J68)&gt;0,SUM('[2]School 1:School 5'!J68:J68),"")</f>
        <v/>
      </c>
      <c r="K68" s="191" t="str">
        <f>IF(SUM('[2]School 1:School 5'!K68:K68)&gt;0,SUM('[2]School 1:School 5'!K68:K68),"")</f>
        <v/>
      </c>
      <c r="L68" s="62"/>
    </row>
    <row r="69" spans="1:12" ht="24.95" customHeight="1" x14ac:dyDescent="0.25">
      <c r="A69" s="183" t="s">
        <v>98</v>
      </c>
      <c r="B69" s="184">
        <v>354</v>
      </c>
      <c r="C69" s="185" t="s">
        <v>99</v>
      </c>
      <c r="D69" s="157" t="str">
        <f t="shared" si="0"/>
        <v/>
      </c>
      <c r="E69" s="188" t="str">
        <f>IF(SUM('[2]School 1:School 5'!E69:E69)&gt;0,SUM('[2]School 1:School 5'!E69:E69),"")</f>
        <v/>
      </c>
      <c r="F69" s="188" t="str">
        <f>IF(SUM('[2]School 1:School 5'!F69:F69)&gt;0,SUM('[2]School 1:School 5'!F69:F69),"")</f>
        <v/>
      </c>
      <c r="G69" s="188" t="str">
        <f>IF(SUM('[2]School 1:School 5'!G69:G69)&gt;0,SUM('[2]School 1:School 5'!G69:G69),"")</f>
        <v/>
      </c>
      <c r="H69" s="188" t="str">
        <f>IF(SUM('[2]School 1:School 5'!H69:H69)&gt;0,SUM('[2]School 1:School 5'!H69:H69),"")</f>
        <v/>
      </c>
      <c r="I69" s="188" t="str">
        <f>IF(SUM('[2]School 1:School 5'!I69:I69)&gt;0,SUM('[2]School 1:School 5'!I69:I69),"")</f>
        <v/>
      </c>
      <c r="J69" s="189" t="str">
        <f>IF(SUM('[2]School 1:School 5'!J69:J69)&gt;0,SUM('[2]School 1:School 5'!J69:J69),"")</f>
        <v/>
      </c>
      <c r="K69" s="191" t="str">
        <f>IF(SUM('[2]School 1:School 5'!K69:K69)&gt;0,SUM('[2]School 1:School 5'!K69:K69),"")</f>
        <v/>
      </c>
      <c r="L69" s="62"/>
    </row>
    <row r="70" spans="1:12" ht="24.95" customHeight="1" x14ac:dyDescent="0.25">
      <c r="A70" s="183" t="s">
        <v>100</v>
      </c>
      <c r="B70" s="184">
        <v>355</v>
      </c>
      <c r="C70" s="185" t="s">
        <v>101</v>
      </c>
      <c r="D70" s="157" t="str">
        <f t="shared" si="0"/>
        <v/>
      </c>
      <c r="E70" s="188" t="str">
        <f>IF(SUM('[2]School 1:School 5'!E70:E70)&gt;0,SUM('[2]School 1:School 5'!E70:E70),"")</f>
        <v/>
      </c>
      <c r="F70" s="188" t="str">
        <f>IF(SUM('[2]School 1:School 5'!F70:F70)&gt;0,SUM('[2]School 1:School 5'!F70:F70),"")</f>
        <v/>
      </c>
      <c r="G70" s="188" t="str">
        <f>IF(SUM('[2]School 1:School 5'!G70:G70)&gt;0,SUM('[2]School 1:School 5'!G70:G70),"")</f>
        <v/>
      </c>
      <c r="H70" s="188" t="str">
        <f>IF(SUM('[2]School 1:School 5'!H70:H70)&gt;0,SUM('[2]School 1:School 5'!H70:H70),"")</f>
        <v/>
      </c>
      <c r="I70" s="188" t="str">
        <f>IF(SUM('[2]School 1:School 5'!I70:I70)&gt;0,SUM('[2]School 1:School 5'!I70:I70),"")</f>
        <v/>
      </c>
      <c r="J70" s="189" t="str">
        <f>IF(SUM('[2]School 1:School 5'!J70:J70)&gt;0,SUM('[2]School 1:School 5'!J70:J70),"")</f>
        <v/>
      </c>
      <c r="K70" s="191" t="str">
        <f>IF(SUM('[2]School 1:School 5'!K70:K70)&gt;0,SUM('[2]School 1:School 5'!K70:K70),"")</f>
        <v/>
      </c>
      <c r="L70" s="62"/>
    </row>
    <row r="71" spans="1:12" ht="24.95" customHeight="1" x14ac:dyDescent="0.25">
      <c r="A71" s="183" t="s">
        <v>102</v>
      </c>
      <c r="B71" s="184">
        <v>356</v>
      </c>
      <c r="C71" s="185" t="s">
        <v>103</v>
      </c>
      <c r="D71" s="157" t="str">
        <f t="shared" si="0"/>
        <v/>
      </c>
      <c r="E71" s="188" t="str">
        <f>IF(SUM('[2]School 1:School 5'!E71:E71)&gt;0,SUM('[2]School 1:School 5'!E71:E71),"")</f>
        <v/>
      </c>
      <c r="F71" s="188" t="str">
        <f>IF(SUM('[2]School 1:School 5'!F71:F71)&gt;0,SUM('[2]School 1:School 5'!F71:F71),"")</f>
        <v/>
      </c>
      <c r="G71" s="188" t="str">
        <f>IF(SUM('[2]School 1:School 5'!G71:G71)&gt;0,SUM('[2]School 1:School 5'!G71:G71),"")</f>
        <v/>
      </c>
      <c r="H71" s="188" t="str">
        <f>IF(SUM('[2]School 1:School 5'!H71:H71)&gt;0,SUM('[2]School 1:School 5'!H71:H71),"")</f>
        <v/>
      </c>
      <c r="I71" s="188" t="str">
        <f>IF(SUM('[2]School 1:School 5'!I71:I71)&gt;0,SUM('[2]School 1:School 5'!I71:I71),"")</f>
        <v/>
      </c>
      <c r="J71" s="189" t="str">
        <f>IF(SUM('[2]School 1:School 5'!J71:J71)&gt;0,SUM('[2]School 1:School 5'!J71:J71),"")</f>
        <v/>
      </c>
      <c r="K71" s="191" t="str">
        <f>IF(SUM('[2]School 1:School 5'!K71:K71)&gt;0,SUM('[2]School 1:School 5'!K71:K71),"")</f>
        <v/>
      </c>
      <c r="L71" s="62"/>
    </row>
    <row r="72" spans="1:12" ht="24.95" customHeight="1" x14ac:dyDescent="0.25">
      <c r="A72" s="183" t="s">
        <v>213</v>
      </c>
      <c r="B72" s="184">
        <v>374</v>
      </c>
      <c r="C72" s="185" t="s">
        <v>214</v>
      </c>
      <c r="D72" s="157" t="str">
        <f t="shared" si="0"/>
        <v/>
      </c>
      <c r="E72" s="188" t="str">
        <f>IF(SUM('[2]School 1:School 5'!E72:E72)&gt;0,SUM('[2]School 1:School 5'!E72:E72),"")</f>
        <v/>
      </c>
      <c r="F72" s="188" t="str">
        <f>IF(SUM('[2]School 1:School 5'!F72:F72)&gt;0,SUM('[2]School 1:School 5'!F72:F72),"")</f>
        <v/>
      </c>
      <c r="G72" s="188" t="str">
        <f>IF(SUM('[2]School 1:School 5'!G72:G72)&gt;0,SUM('[2]School 1:School 5'!G72:G72),"")</f>
        <v/>
      </c>
      <c r="H72" s="188" t="str">
        <f>IF(SUM('[2]School 1:School 5'!H72:H72)&gt;0,SUM('[2]School 1:School 5'!H72:H72),"")</f>
        <v/>
      </c>
      <c r="I72" s="188" t="str">
        <f>IF(SUM('[2]School 1:School 5'!I72:I72)&gt;0,SUM('[2]School 1:School 5'!I72:I72),"")</f>
        <v/>
      </c>
      <c r="J72" s="189" t="str">
        <f>IF(SUM('[2]School 1:School 5'!J72:J72)&gt;0,SUM('[2]School 1:School 5'!J72:J72),"")</f>
        <v/>
      </c>
      <c r="K72" s="191" t="str">
        <f>IF(SUM('[2]School 1:School 5'!K72:K72)&gt;0,SUM('[2]School 1:School 5'!K72:K72),"")</f>
        <v/>
      </c>
      <c r="L72" s="62"/>
    </row>
    <row r="73" spans="1:12" ht="24.95" customHeight="1" x14ac:dyDescent="0.25">
      <c r="A73" s="183" t="s">
        <v>104</v>
      </c>
      <c r="B73" s="184">
        <v>357</v>
      </c>
      <c r="C73" s="185" t="s">
        <v>105</v>
      </c>
      <c r="D73" s="157" t="str">
        <f t="shared" si="0"/>
        <v/>
      </c>
      <c r="E73" s="188" t="str">
        <f>IF(SUM('[2]School 1:School 5'!E73:E73)&gt;0,SUM('[2]School 1:School 5'!E73:E73),"")</f>
        <v/>
      </c>
      <c r="F73" s="188" t="str">
        <f>IF(SUM('[2]School 1:School 5'!F73:F73)&gt;0,SUM('[2]School 1:School 5'!F73:F73),"")</f>
        <v/>
      </c>
      <c r="G73" s="188" t="str">
        <f>IF(SUM('[2]School 1:School 5'!G73:G73)&gt;0,SUM('[2]School 1:School 5'!G73:G73),"")</f>
        <v/>
      </c>
      <c r="H73" s="188" t="str">
        <f>IF(SUM('[2]School 1:School 5'!H73:H73)&gt;0,SUM('[2]School 1:School 5'!H73:H73),"")</f>
        <v/>
      </c>
      <c r="I73" s="188" t="str">
        <f>IF(SUM('[2]School 1:School 5'!I73:I73)&gt;0,SUM('[2]School 1:School 5'!I73:I73),"")</f>
        <v/>
      </c>
      <c r="J73" s="189" t="str">
        <f>IF(SUM('[2]School 1:School 5'!J73:J73)&gt;0,SUM('[2]School 1:School 5'!J73:J73),"")</f>
        <v/>
      </c>
      <c r="K73" s="191" t="str">
        <f>IF(SUM('[2]School 1:School 5'!K73:K73)&gt;0,SUM('[2]School 1:School 5'!K73:K73),"")</f>
        <v/>
      </c>
      <c r="L73" s="62"/>
    </row>
    <row r="74" spans="1:12" ht="24.95" customHeight="1" x14ac:dyDescent="0.25">
      <c r="A74" s="183" t="s">
        <v>108</v>
      </c>
      <c r="B74" s="184">
        <v>361</v>
      </c>
      <c r="C74" s="185" t="s">
        <v>203</v>
      </c>
      <c r="D74" s="157" t="str">
        <f t="shared" si="0"/>
        <v/>
      </c>
      <c r="E74" s="188" t="str">
        <f>IF(SUM('[2]School 1:School 5'!E74:E74)&gt;0,SUM('[2]School 1:School 5'!E74:E74),"")</f>
        <v/>
      </c>
      <c r="F74" s="188" t="str">
        <f>IF(SUM('[2]School 1:School 5'!F74:F74)&gt;0,SUM('[2]School 1:School 5'!F74:F74),"")</f>
        <v/>
      </c>
      <c r="G74" s="188" t="str">
        <f>IF(SUM('[2]School 1:School 5'!G74:G74)&gt;0,SUM('[2]School 1:School 5'!G74:G74),"")</f>
        <v/>
      </c>
      <c r="H74" s="188" t="str">
        <f>IF(SUM('[2]School 1:School 5'!H74:H74)&gt;0,SUM('[2]School 1:School 5'!H74:H74),"")</f>
        <v/>
      </c>
      <c r="I74" s="188" t="str">
        <f>IF(SUM('[2]School 1:School 5'!I74:I74)&gt;0,SUM('[2]School 1:School 5'!I74:I74),"")</f>
        <v/>
      </c>
      <c r="J74" s="189" t="str">
        <f>IF(SUM('[2]School 1:School 5'!J74:J74)&gt;0,SUM('[2]School 1:School 5'!J74:J74),"")</f>
        <v/>
      </c>
      <c r="K74" s="191" t="str">
        <f>IF(SUM('[2]School 1:School 5'!K74:K74)&gt;0,SUM('[2]School 1:School 5'!K74:K74),"")</f>
        <v/>
      </c>
      <c r="L74" s="62"/>
    </row>
    <row r="75" spans="1:12" ht="24.95" customHeight="1" x14ac:dyDescent="0.25">
      <c r="A75" s="183" t="s">
        <v>109</v>
      </c>
      <c r="B75" s="184">
        <v>362</v>
      </c>
      <c r="C75" s="185" t="s">
        <v>215</v>
      </c>
      <c r="D75" s="157" t="str">
        <f t="shared" si="0"/>
        <v/>
      </c>
      <c r="E75" s="188" t="str">
        <f>IF(SUM('[2]School 1:School 5'!E75:E75)&gt;0,SUM('[2]School 1:School 5'!E75:E75),"")</f>
        <v/>
      </c>
      <c r="F75" s="188" t="str">
        <f>IF(SUM('[2]School 1:School 5'!F75:F75)&gt;0,SUM('[2]School 1:School 5'!F75:F75),"")</f>
        <v/>
      </c>
      <c r="G75" s="188" t="str">
        <f>IF(SUM('[2]School 1:School 5'!G75:G75)&gt;0,SUM('[2]School 1:School 5'!G75:G75),"")</f>
        <v/>
      </c>
      <c r="H75" s="188" t="str">
        <f>IF(SUM('[2]School 1:School 5'!H75:H75)&gt;0,SUM('[2]School 1:School 5'!H75:H75),"")</f>
        <v/>
      </c>
      <c r="I75" s="188" t="str">
        <f>IF(SUM('[2]School 1:School 5'!I75:I75)&gt;0,SUM('[2]School 1:School 5'!I75:I75),"")</f>
        <v/>
      </c>
      <c r="J75" s="189" t="str">
        <f>IF(SUM('[2]School 1:School 5'!J75:J75)&gt;0,SUM('[2]School 1:School 5'!J75:J75),"")</f>
        <v/>
      </c>
      <c r="K75" s="191" t="str">
        <f>IF(SUM('[2]School 1:School 5'!K75:K75)&gt;0,SUM('[2]School 1:School 5'!K75:K75),"")</f>
        <v/>
      </c>
      <c r="L75" s="62"/>
    </row>
    <row r="76" spans="1:12" ht="24.95" customHeight="1" x14ac:dyDescent="0.25">
      <c r="A76" s="183" t="s">
        <v>110</v>
      </c>
      <c r="B76" s="184">
        <v>364</v>
      </c>
      <c r="C76" s="185" t="s">
        <v>204</v>
      </c>
      <c r="D76" s="157" t="str">
        <f t="shared" si="0"/>
        <v/>
      </c>
      <c r="E76" s="188" t="str">
        <f>IF(SUM('[2]School 1:School 5'!E76:E76)&gt;0,SUM('[2]School 1:School 5'!E76:E76),"")</f>
        <v/>
      </c>
      <c r="F76" s="188" t="str">
        <f>IF(SUM('[2]School 1:School 5'!F76:F76)&gt;0,SUM('[2]School 1:School 5'!F76:F76),"")</f>
        <v/>
      </c>
      <c r="G76" s="188" t="str">
        <f>IF(SUM('[2]School 1:School 5'!G76:G76)&gt;0,SUM('[2]School 1:School 5'!G76:G76),"")</f>
        <v/>
      </c>
      <c r="H76" s="188" t="str">
        <f>IF(SUM('[2]School 1:School 5'!H76:H76)&gt;0,SUM('[2]School 1:School 5'!H76:H76),"")</f>
        <v/>
      </c>
      <c r="I76" s="188" t="str">
        <f>IF(SUM('[2]School 1:School 5'!I76:I76)&gt;0,SUM('[2]School 1:School 5'!I76:I76),"")</f>
        <v/>
      </c>
      <c r="J76" s="189" t="str">
        <f>IF(SUM('[2]School 1:School 5'!J76:J76)&gt;0,SUM('[2]School 1:School 5'!J76:J76),"")</f>
        <v/>
      </c>
      <c r="K76" s="191" t="str">
        <f>IF(SUM('[2]School 1:School 5'!K76:K76)&gt;0,SUM('[2]School 1:School 5'!K76:K76),"")</f>
        <v/>
      </c>
      <c r="L76" s="62"/>
    </row>
    <row r="77" spans="1:12" ht="24.95" customHeight="1" x14ac:dyDescent="0.25">
      <c r="A77" s="183" t="s">
        <v>111</v>
      </c>
      <c r="B77" s="184">
        <v>365</v>
      </c>
      <c r="C77" s="185" t="s">
        <v>112</v>
      </c>
      <c r="D77" s="157" t="str">
        <f t="shared" si="0"/>
        <v/>
      </c>
      <c r="E77" s="188" t="str">
        <f>IF(SUM('[2]School 1:School 5'!E77:E77)&gt;0,SUM('[2]School 1:School 5'!E77:E77),"")</f>
        <v/>
      </c>
      <c r="F77" s="188" t="str">
        <f>IF(SUM('[2]School 1:School 5'!F77:F77)&gt;0,SUM('[2]School 1:School 5'!F77:F77),"")</f>
        <v/>
      </c>
      <c r="G77" s="188" t="str">
        <f>IF(SUM('[2]School 1:School 5'!G77:G77)&gt;0,SUM('[2]School 1:School 5'!G77:G77),"")</f>
        <v/>
      </c>
      <c r="H77" s="188" t="str">
        <f>IF(SUM('[2]School 1:School 5'!H77:H77)&gt;0,SUM('[2]School 1:School 5'!H77:H77),"")</f>
        <v/>
      </c>
      <c r="I77" s="188" t="str">
        <f>IF(SUM('[2]School 1:School 5'!I77:I77)&gt;0,SUM('[2]School 1:School 5'!I77:I77),"")</f>
        <v/>
      </c>
      <c r="J77" s="189" t="str">
        <f>IF(SUM('[2]School 1:School 5'!J77:J77)&gt;0,SUM('[2]School 1:School 5'!J77:J77),"")</f>
        <v/>
      </c>
      <c r="K77" s="191" t="str">
        <f>IF(SUM('[2]School 1:School 5'!K77:K77)&gt;0,SUM('[2]School 1:School 5'!K77:K77),"")</f>
        <v/>
      </c>
      <c r="L77" s="62"/>
    </row>
    <row r="78" spans="1:12" ht="24.95" customHeight="1" x14ac:dyDescent="0.25">
      <c r="A78" s="183" t="s">
        <v>113</v>
      </c>
      <c r="B78" s="184">
        <v>366</v>
      </c>
      <c r="C78" s="185" t="s">
        <v>216</v>
      </c>
      <c r="D78" s="157" t="str">
        <f t="shared" si="0"/>
        <v/>
      </c>
      <c r="E78" s="188" t="str">
        <f>IF(SUM('[2]School 1:School 5'!E78:E78)&gt;0,SUM('[2]School 1:School 5'!E78:E78),"")</f>
        <v/>
      </c>
      <c r="F78" s="188" t="str">
        <f>IF(SUM('[2]School 1:School 5'!F78:F78)&gt;0,SUM('[2]School 1:School 5'!F78:F78),"")</f>
        <v/>
      </c>
      <c r="G78" s="188" t="str">
        <f>IF(SUM('[2]School 1:School 5'!G78:G78)&gt;0,SUM('[2]School 1:School 5'!G78:G78),"")</f>
        <v/>
      </c>
      <c r="H78" s="188" t="str">
        <f>IF(SUM('[2]School 1:School 5'!H78:H78)&gt;0,SUM('[2]School 1:School 5'!H78:H78),"")</f>
        <v/>
      </c>
      <c r="I78" s="188" t="str">
        <f>IF(SUM('[2]School 1:School 5'!I78:I78)&gt;0,SUM('[2]School 1:School 5'!I78:I78),"")</f>
        <v/>
      </c>
      <c r="J78" s="189" t="str">
        <f>IF(SUM('[2]School 1:School 5'!J78:J78)&gt;0,SUM('[2]School 1:School 5'!J78:J78),"")</f>
        <v/>
      </c>
      <c r="K78" s="191" t="str">
        <f>IF(SUM('[2]School 1:School 5'!K78:K78)&gt;0,SUM('[2]School 1:School 5'!K78:K78),"")</f>
        <v/>
      </c>
      <c r="L78" s="62"/>
    </row>
    <row r="79" spans="1:12" ht="24.95" customHeight="1" x14ac:dyDescent="0.25">
      <c r="A79" s="183" t="s">
        <v>114</v>
      </c>
      <c r="B79" s="184">
        <v>368</v>
      </c>
      <c r="C79" s="185" t="s">
        <v>115</v>
      </c>
      <c r="D79" s="157">
        <f t="shared" si="0"/>
        <v>39430.17</v>
      </c>
      <c r="E79" s="188">
        <v>24250.09</v>
      </c>
      <c r="F79" s="188">
        <v>7607.82</v>
      </c>
      <c r="G79" s="188">
        <v>275</v>
      </c>
      <c r="H79" s="188">
        <v>4846.1000000000004</v>
      </c>
      <c r="I79" s="188">
        <v>2057.16</v>
      </c>
      <c r="J79" s="189">
        <v>394</v>
      </c>
      <c r="K79" s="191">
        <v>0</v>
      </c>
      <c r="L79" s="62"/>
    </row>
    <row r="80" spans="1:12" ht="41.25" customHeight="1" x14ac:dyDescent="0.25">
      <c r="A80" s="208" t="s">
        <v>167</v>
      </c>
      <c r="B80" s="209"/>
      <c r="C80" s="209"/>
      <c r="D80" s="157"/>
      <c r="E80" s="192" t="str">
        <f>IF(SUM('[2]School 1:School 5'!E80:E80)&gt;0,SUM('[2]School 1:School 5'!E80:E80),"")</f>
        <v/>
      </c>
      <c r="F80" s="192" t="str">
        <f>IF(SUM('[2]School 1:School 5'!F80:F80)&gt;0,SUM('[2]School 1:School 5'!F80:F80),"")</f>
        <v/>
      </c>
      <c r="G80" s="192" t="str">
        <f>IF(SUM('[2]School 1:School 5'!G80:G80)&gt;0,SUM('[2]School 1:School 5'!G80:G80),"")</f>
        <v/>
      </c>
      <c r="H80" s="192" t="str">
        <f>IF(SUM('[2]School 1:School 5'!H80:H80)&gt;0,SUM('[2]School 1:School 5'!H80:H80),"")</f>
        <v/>
      </c>
      <c r="I80" s="192" t="str">
        <f>IF(SUM('[2]School 1:School 5'!I80:I80)&gt;0,SUM('[2]School 1:School 5'!I80:I80),"")</f>
        <v/>
      </c>
      <c r="J80" s="193" t="str">
        <f>IF(SUM('[2]School 1:School 5'!J80:J80)&gt;0,SUM('[2]School 1:School 5'!J80:J80),"")</f>
        <v/>
      </c>
      <c r="K80" s="194" t="str">
        <f>IF(SUM('[2]School 1:School 5'!K80:K80)&gt;0,SUM('[2]School 1:School 5'!K80:K80),"")</f>
        <v/>
      </c>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51" t="s">
        <v>217</v>
      </c>
      <c r="B95" s="252"/>
      <c r="C95" s="252"/>
      <c r="D95" s="159">
        <f>SUM(D17:D94)</f>
        <v>245758.09000000003</v>
      </c>
      <c r="E95" s="104">
        <f t="shared" ref="E95:K95" si="2">SUM(E17:E94)</f>
        <v>164042.6</v>
      </c>
      <c r="F95" s="104">
        <f t="shared" si="2"/>
        <v>47265.120000000003</v>
      </c>
      <c r="G95" s="104">
        <f t="shared" si="2"/>
        <v>2251.9499999999998</v>
      </c>
      <c r="H95" s="104">
        <f t="shared" si="2"/>
        <v>20262.660000000003</v>
      </c>
      <c r="I95" s="104">
        <f t="shared" si="2"/>
        <v>9669.4399999999987</v>
      </c>
      <c r="J95" s="104">
        <f t="shared" si="2"/>
        <v>1915.8</v>
      </c>
      <c r="K95" s="104">
        <f t="shared" si="2"/>
        <v>350.52</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349497.79000000004</v>
      </c>
      <c r="M2" s="204" t="s">
        <v>170</v>
      </c>
      <c r="N2" s="204"/>
    </row>
    <row r="3" spans="1:25" ht="30" customHeight="1" x14ac:dyDescent="0.25">
      <c r="A3" s="239"/>
      <c r="B3" s="239"/>
      <c r="C3" s="239"/>
      <c r="D3" s="239"/>
      <c r="E3" s="239"/>
      <c r="F3" s="75"/>
      <c r="G3" s="263" t="s">
        <v>171</v>
      </c>
      <c r="H3" s="264"/>
      <c r="I3" s="264"/>
      <c r="J3" s="264"/>
      <c r="K3" s="60"/>
      <c r="M3" s="234" t="s">
        <v>117</v>
      </c>
      <c r="N3" s="234"/>
    </row>
    <row r="4" spans="1:25" ht="30" customHeight="1" x14ac:dyDescent="0.25">
      <c r="A4" s="239"/>
      <c r="B4" s="239"/>
      <c r="C4" s="239"/>
      <c r="D4" s="239"/>
      <c r="E4" s="239"/>
      <c r="F4" s="75"/>
      <c r="G4" s="259" t="s">
        <v>172</v>
      </c>
      <c r="H4" s="260"/>
      <c r="I4" s="260"/>
      <c r="J4" s="260"/>
      <c r="K4" s="60"/>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349497.79000000004</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349947.79</v>
      </c>
      <c r="M7" s="204" t="s">
        <v>238</v>
      </c>
      <c r="N7" s="204"/>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231</v>
      </c>
      <c r="C11" s="254"/>
      <c r="D11" s="200" t="s">
        <v>251</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49" t="str">
        <f>'NAVIT Central'!B12</f>
        <v>NAVIT- Northern Arizona Vocational Institute of Technology</v>
      </c>
      <c r="C12" s="249"/>
      <c r="D12" s="199" t="str">
        <f>'NAVIT Central'!D12</f>
        <v>090835</v>
      </c>
      <c r="E12" s="166" t="s">
        <v>154</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54"/>
      <c r="B14" s="108"/>
      <c r="C14" s="154"/>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5"/>
      <c r="B15" s="111"/>
      <c r="C15" s="155"/>
      <c r="D15" s="112"/>
      <c r="E15" s="210" t="s">
        <v>9</v>
      </c>
      <c r="F15" s="213"/>
      <c r="G15" s="213"/>
      <c r="H15" s="213"/>
      <c r="I15" s="213"/>
      <c r="J15" s="214"/>
      <c r="K15" s="215" t="s">
        <v>10</v>
      </c>
      <c r="M15" s="231"/>
      <c r="N15" s="231"/>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79" si="0">IF(SUM(E17:K17)&gt;0,(SUM(E17:K17)),"")</f>
        <v/>
      </c>
      <c r="E17" s="188" t="str">
        <f>IF(SUM('[3]School 1:School 5'!E17:E17)&gt;0,SUM('[3]School 1:School 5'!E17:E17),"")</f>
        <v/>
      </c>
      <c r="F17" s="188" t="str">
        <f>IF(SUM('[3]School 1:School 5'!F17:F17)&gt;0,SUM('[3]School 1:School 5'!F17:F17),"")</f>
        <v/>
      </c>
      <c r="G17" s="188" t="str">
        <f>IF(SUM('[3]School 1:School 5'!G17:G17)&gt;0,SUM('[3]School 1:School 5'!G17:G17),"")</f>
        <v/>
      </c>
      <c r="H17" s="188" t="str">
        <f>IF(SUM('[3]School 1:School 5'!H17:H17)&gt;0,SUM('[3]School 1:School 5'!H17:H17),"")</f>
        <v/>
      </c>
      <c r="I17" s="188" t="str">
        <f>IF(SUM('[3]School 1:School 5'!I17:I17)&gt;0,SUM('[3]School 1:School 5'!I17:I17),"")</f>
        <v/>
      </c>
      <c r="J17" s="189" t="str">
        <f>IF(SUM('[3]School 1:School 5'!J17:J17)&gt;0,SUM('[3]School 1:School 5'!J17:J17),"")</f>
        <v/>
      </c>
      <c r="K17" s="190" t="str">
        <f>IF(SUM('[3]School 1:School 5'!K17:K17)&gt;0,SUM('[3]School 1:School 5'!K17:K17),"")</f>
        <v/>
      </c>
      <c r="M17" s="93"/>
      <c r="N17" s="152" t="s">
        <v>156</v>
      </c>
    </row>
    <row r="18" spans="1:14" s="90" customFormat="1" ht="24.95" customHeight="1" x14ac:dyDescent="0.25">
      <c r="A18" s="183" t="s">
        <v>16</v>
      </c>
      <c r="B18" s="184">
        <v>302</v>
      </c>
      <c r="C18" s="185" t="s">
        <v>17</v>
      </c>
      <c r="D18" s="157" t="str">
        <f t="shared" si="0"/>
        <v/>
      </c>
      <c r="E18" s="188" t="str">
        <f>IF(SUM('[3]School 1:School 5'!E18:E18)&gt;0,SUM('[3]School 1:School 5'!E18:E18),"")</f>
        <v/>
      </c>
      <c r="F18" s="188" t="str">
        <f>IF(SUM('[3]School 1:School 5'!F18:F18)&gt;0,SUM('[3]School 1:School 5'!F18:F18),"")</f>
        <v/>
      </c>
      <c r="G18" s="188" t="str">
        <f>IF(SUM('[3]School 1:School 5'!G18:G18)&gt;0,SUM('[3]School 1:School 5'!G18:G18),"")</f>
        <v/>
      </c>
      <c r="H18" s="188" t="str">
        <f>IF(SUM('[3]School 1:School 5'!H18:H18)&gt;0,SUM('[3]School 1:School 5'!H18:H18),"")</f>
        <v/>
      </c>
      <c r="I18" s="188" t="str">
        <f>IF(SUM('[3]School 1:School 5'!I18:I18)&gt;0,SUM('[3]School 1:School 5'!I18:I18),"")</f>
        <v/>
      </c>
      <c r="J18" s="189" t="str">
        <f>IF(SUM('[3]School 1:School 5'!J18:J18)&gt;0,SUM('[3]School 1:School 5'!J18:J18),"")</f>
        <v/>
      </c>
      <c r="K18" s="191" t="str">
        <f>IF(SUM('[3]School 1:School 5'!K18:K18)&gt;0,SUM('[3]School 1:School 5'!K18:K18),"")</f>
        <v/>
      </c>
      <c r="M18" s="151"/>
      <c r="N18" s="152" t="s">
        <v>157</v>
      </c>
    </row>
    <row r="19" spans="1:14" s="90" customFormat="1" ht="24.95" customHeight="1" x14ac:dyDescent="0.25">
      <c r="A19" s="183" t="s">
        <v>193</v>
      </c>
      <c r="B19" s="184">
        <v>376</v>
      </c>
      <c r="C19" s="185" t="s">
        <v>194</v>
      </c>
      <c r="D19" s="157" t="str">
        <f t="shared" si="0"/>
        <v/>
      </c>
      <c r="E19" s="188" t="str">
        <f>IF(SUM('[3]School 1:School 5'!E19:E19)&gt;0,SUM('[3]School 1:School 5'!E19:E19),"")</f>
        <v/>
      </c>
      <c r="F19" s="188" t="str">
        <f>IF(SUM('[3]School 1:School 5'!F19:F19)&gt;0,SUM('[3]School 1:School 5'!F19:F19),"")</f>
        <v/>
      </c>
      <c r="G19" s="188" t="str">
        <f>IF(SUM('[3]School 1:School 5'!G19:G19)&gt;0,SUM('[3]School 1:School 5'!G19:G19),"")</f>
        <v/>
      </c>
      <c r="H19" s="188" t="str">
        <f>IF(SUM('[3]School 1:School 5'!H19:H19)&gt;0,SUM('[3]School 1:School 5'!H19:H19),"")</f>
        <v/>
      </c>
      <c r="I19" s="188" t="str">
        <f>IF(SUM('[3]School 1:School 5'!I19:I19)&gt;0,SUM('[3]School 1:School 5'!I19:I19),"")</f>
        <v/>
      </c>
      <c r="J19" s="189" t="str">
        <f>IF(SUM('[3]School 1:School 5'!J19:J19)&gt;0,SUM('[3]School 1:School 5'!J19:J19),"")</f>
        <v/>
      </c>
      <c r="K19" s="191" t="str">
        <f>IF(SUM('[3]School 1:School 5'!K19:K19)&gt;0,SUM('[3]School 1:School 5'!K19:K19),"")</f>
        <v/>
      </c>
      <c r="M19" s="151"/>
      <c r="N19" s="152"/>
    </row>
    <row r="20" spans="1:14" s="90" customFormat="1" ht="24.95" customHeight="1" x14ac:dyDescent="0.25">
      <c r="A20" s="183" t="s">
        <v>18</v>
      </c>
      <c r="B20" s="184">
        <v>303</v>
      </c>
      <c r="C20" s="185" t="s">
        <v>19</v>
      </c>
      <c r="D20" s="157" t="str">
        <f t="shared" si="0"/>
        <v/>
      </c>
      <c r="E20" s="188" t="str">
        <f>IF(SUM('[3]School 1:School 5'!E20:E20)&gt;0,SUM('[3]School 1:School 5'!E20:E20),"")</f>
        <v/>
      </c>
      <c r="F20" s="188" t="str">
        <f>IF(SUM('[3]School 1:School 5'!F20:F20)&gt;0,SUM('[3]School 1:School 5'!F20:F20),"")</f>
        <v/>
      </c>
      <c r="G20" s="188" t="str">
        <f>IF(SUM('[3]School 1:School 5'!G20:G20)&gt;0,SUM('[3]School 1:School 5'!G20:G20),"")</f>
        <v/>
      </c>
      <c r="H20" s="188" t="str">
        <f>IF(SUM('[3]School 1:School 5'!H20:H20)&gt;0,SUM('[3]School 1:School 5'!H20:H20),"")</f>
        <v/>
      </c>
      <c r="I20" s="188" t="str">
        <f>IF(SUM('[3]School 1:School 5'!I20:I20)&gt;0,SUM('[3]School 1:School 5'!I20:I20),"")</f>
        <v/>
      </c>
      <c r="J20" s="189" t="str">
        <f>IF(SUM('[3]School 1:School 5'!J20:J20)&gt;0,SUM('[3]School 1:School 5'!J20:J20),"")</f>
        <v/>
      </c>
      <c r="K20" s="191" t="str">
        <f>IF(SUM('[3]School 1:School 5'!K20:K20)&gt;0,SUM('[3]School 1:School 5'!K20:K20),"")</f>
        <v/>
      </c>
      <c r="M20" s="93"/>
      <c r="N20" s="204" t="s">
        <v>158</v>
      </c>
    </row>
    <row r="21" spans="1:14" s="90" customFormat="1" ht="24.95" customHeight="1" x14ac:dyDescent="0.25">
      <c r="A21" s="183" t="s">
        <v>20</v>
      </c>
      <c r="B21" s="184">
        <v>304</v>
      </c>
      <c r="C21" s="185" t="s">
        <v>21</v>
      </c>
      <c r="D21" s="157" t="str">
        <f t="shared" si="0"/>
        <v/>
      </c>
      <c r="E21" s="188" t="str">
        <f>IF(SUM('[3]School 1:School 5'!E21:E21)&gt;0,SUM('[3]School 1:School 5'!E21:E21),"")</f>
        <v/>
      </c>
      <c r="F21" s="188" t="str">
        <f>IF(SUM('[3]School 1:School 5'!F21:F21)&gt;0,SUM('[3]School 1:School 5'!F21:F21),"")</f>
        <v/>
      </c>
      <c r="G21" s="188" t="str">
        <f>IF(SUM('[3]School 1:School 5'!G21:G21)&gt;0,SUM('[3]School 1:School 5'!G21:G21),"")</f>
        <v/>
      </c>
      <c r="H21" s="188" t="str">
        <f>IF(SUM('[3]School 1:School 5'!H21:H21)&gt;0,SUM('[3]School 1:School 5'!H21:H21),"")</f>
        <v/>
      </c>
      <c r="I21" s="188" t="str">
        <f>IF(SUM('[3]School 1:School 5'!I21:I21)&gt;0,SUM('[3]School 1:School 5'!I21:I21),"")</f>
        <v/>
      </c>
      <c r="J21" s="189" t="str">
        <f>IF(SUM('[3]School 1:School 5'!J21:J21)&gt;0,SUM('[3]School 1:School 5'!J21:J21),"")</f>
        <v/>
      </c>
      <c r="K21" s="191" t="str">
        <f>IF(SUM('[3]School 1:School 5'!K21:K21)&gt;0,SUM('[3]School 1:School 5'!K21:K21),"")</f>
        <v/>
      </c>
      <c r="M21" s="93"/>
      <c r="N21" s="204"/>
    </row>
    <row r="22" spans="1:14" s="90" customFormat="1" ht="24.95" customHeight="1" x14ac:dyDescent="0.25">
      <c r="A22" s="183" t="s">
        <v>22</v>
      </c>
      <c r="B22" s="184">
        <v>305</v>
      </c>
      <c r="C22" s="185" t="s">
        <v>23</v>
      </c>
      <c r="D22" s="157" t="str">
        <f t="shared" si="0"/>
        <v/>
      </c>
      <c r="E22" s="188" t="str">
        <f>IF(SUM('[3]School 1:School 5'!E22:E22)&gt;0,SUM('[3]School 1:School 5'!E22:E22),"")</f>
        <v/>
      </c>
      <c r="F22" s="188" t="str">
        <f>IF(SUM('[3]School 1:School 5'!F22:F22)&gt;0,SUM('[3]School 1:School 5'!F22:F22),"")</f>
        <v/>
      </c>
      <c r="G22" s="188" t="str">
        <f>IF(SUM('[3]School 1:School 5'!G22:G22)&gt;0,SUM('[3]School 1:School 5'!G22:G22),"")</f>
        <v/>
      </c>
      <c r="H22" s="188" t="str">
        <f>IF(SUM('[3]School 1:School 5'!H22:H22)&gt;0,SUM('[3]School 1:School 5'!H22:H22),"")</f>
        <v/>
      </c>
      <c r="I22" s="188" t="str">
        <f>IF(SUM('[3]School 1:School 5'!I22:I22)&gt;0,SUM('[3]School 1:School 5'!I22:I22),"")</f>
        <v/>
      </c>
      <c r="J22" s="189" t="str">
        <f>IF(SUM('[3]School 1:School 5'!J22:J22)&gt;0,SUM('[3]School 1:School 5'!J22:J22),"")</f>
        <v/>
      </c>
      <c r="K22" s="191" t="str">
        <f>IF(SUM('[3]School 1:School 5'!K22:K22)&gt;0,SUM('[3]School 1:School 5'!K22:K22),"")</f>
        <v/>
      </c>
      <c r="M22" s="93"/>
      <c r="N22" s="204"/>
    </row>
    <row r="23" spans="1:14" s="90" customFormat="1" ht="24.95" customHeight="1" x14ac:dyDescent="0.25">
      <c r="A23" s="183" t="s">
        <v>24</v>
      </c>
      <c r="B23" s="184">
        <v>306</v>
      </c>
      <c r="C23" s="185" t="s">
        <v>25</v>
      </c>
      <c r="D23" s="157" t="str">
        <f t="shared" si="0"/>
        <v/>
      </c>
      <c r="E23" s="188" t="str">
        <f>IF(SUM('[3]School 1:School 5'!E23:E23)&gt;0,SUM('[3]School 1:School 5'!E23:E23),"")</f>
        <v/>
      </c>
      <c r="F23" s="188" t="str">
        <f>IF(SUM('[3]School 1:School 5'!F23:F23)&gt;0,SUM('[3]School 1:School 5'!F23:F23),"")</f>
        <v/>
      </c>
      <c r="G23" s="188" t="str">
        <f>IF(SUM('[3]School 1:School 5'!G23:G23)&gt;0,SUM('[3]School 1:School 5'!G23:G23),"")</f>
        <v/>
      </c>
      <c r="H23" s="188" t="str">
        <f>IF(SUM('[3]School 1:School 5'!H23:H23)&gt;0,SUM('[3]School 1:School 5'!H23:H23),"")</f>
        <v/>
      </c>
      <c r="I23" s="188" t="str">
        <f>IF(SUM('[3]School 1:School 5'!I23:I23)&gt;0,SUM('[3]School 1:School 5'!I23:I23),"")</f>
        <v/>
      </c>
      <c r="J23" s="189" t="str">
        <f>IF(SUM('[3]School 1:School 5'!J23:J23)&gt;0,SUM('[3]School 1:School 5'!J23:J23),"")</f>
        <v/>
      </c>
      <c r="K23" s="191" t="str">
        <f>IF(SUM('[3]School 1:School 5'!K23:K23)&gt;0,SUM('[3]School 1:School 5'!K23:K23),"")</f>
        <v/>
      </c>
      <c r="M23" s="93"/>
      <c r="N23" s="204" t="s">
        <v>159</v>
      </c>
    </row>
    <row r="24" spans="1:14" s="90" customFormat="1" ht="24.95" customHeight="1" x14ac:dyDescent="0.25">
      <c r="A24" s="183" t="s">
        <v>26</v>
      </c>
      <c r="B24" s="184">
        <v>307</v>
      </c>
      <c r="C24" s="185" t="s">
        <v>27</v>
      </c>
      <c r="D24" s="157">
        <f t="shared" si="0"/>
        <v>12387.2</v>
      </c>
      <c r="E24" s="188">
        <f>IF(SUM('[3]School 1:School 5'!E24:E24)&gt;0,SUM('[3]School 1:School 5'!E24:E24),"")</f>
        <v>8322.07</v>
      </c>
      <c r="F24" s="188">
        <f>IF(SUM('[3]School 1:School 5'!F24:F24)&gt;0,SUM('[3]School 1:School 5'!F24:F24),"")</f>
        <v>4065.13</v>
      </c>
      <c r="G24" s="188" t="str">
        <f>IF(SUM('[3]School 1:School 5'!G24:G24)&gt;0,SUM('[3]School 1:School 5'!G24:G24),"")</f>
        <v/>
      </c>
      <c r="H24" s="188" t="str">
        <f>IF(SUM('[3]School 1:School 5'!H24:H24)&gt;0,SUM('[3]School 1:School 5'!H24:H24),"")</f>
        <v/>
      </c>
      <c r="I24" s="188" t="str">
        <f>IF(SUM('[3]School 1:School 5'!I24:I24)&gt;0,SUM('[3]School 1:School 5'!I24:I24),"")</f>
        <v/>
      </c>
      <c r="J24" s="189" t="str">
        <f>IF(SUM('[3]School 1:School 5'!J24:J24)&gt;0,SUM('[3]School 1:School 5'!J24:J24),"")</f>
        <v/>
      </c>
      <c r="K24" s="191" t="str">
        <f>IF(SUM('[3]School 1:School 5'!K24:K24)&gt;0,SUM('[3]School 1:School 5'!K24:K24),"")</f>
        <v/>
      </c>
      <c r="M24" s="93"/>
      <c r="N24" s="204"/>
    </row>
    <row r="25" spans="1:14" s="90" customFormat="1" ht="24.95" customHeight="1" x14ac:dyDescent="0.25">
      <c r="A25" s="183" t="s">
        <v>28</v>
      </c>
      <c r="B25" s="184">
        <v>309</v>
      </c>
      <c r="C25" s="185" t="s">
        <v>208</v>
      </c>
      <c r="D25" s="157" t="str">
        <f t="shared" si="0"/>
        <v/>
      </c>
      <c r="E25" s="188" t="str">
        <f>IF(SUM('[3]School 1:School 5'!E25:E25)&gt;0,SUM('[3]School 1:School 5'!E25:E25),"")</f>
        <v/>
      </c>
      <c r="F25" s="188" t="str">
        <f>IF(SUM('[3]School 1:School 5'!F25:F25)&gt;0,SUM('[3]School 1:School 5'!F25:F25),"")</f>
        <v/>
      </c>
      <c r="G25" s="188" t="str">
        <f>IF(SUM('[3]School 1:School 5'!G25:G25)&gt;0,SUM('[3]School 1:School 5'!G25:G25),"")</f>
        <v/>
      </c>
      <c r="H25" s="188" t="str">
        <f>IF(SUM('[3]School 1:School 5'!H25:H25)&gt;0,SUM('[3]School 1:School 5'!H25:H25),"")</f>
        <v/>
      </c>
      <c r="I25" s="188" t="str">
        <f>IF(SUM('[3]School 1:School 5'!I25:I25)&gt;0,SUM('[3]School 1:School 5'!I25:I25),"")</f>
        <v/>
      </c>
      <c r="J25" s="189" t="str">
        <f>IF(SUM('[3]School 1:School 5'!J25:J25)&gt;0,SUM('[3]School 1:School 5'!J25:J25),"")</f>
        <v/>
      </c>
      <c r="K25" s="191" t="str">
        <f>IF(SUM('[3]School 1:School 5'!K25:K25)&gt;0,SUM('[3]School 1:School 5'!K25:K25),"")</f>
        <v/>
      </c>
      <c r="M25" s="93"/>
      <c r="N25" s="204" t="s">
        <v>160</v>
      </c>
    </row>
    <row r="26" spans="1:14" s="90" customFormat="1" ht="24.95" customHeight="1" x14ac:dyDescent="0.25">
      <c r="A26" s="183" t="s">
        <v>29</v>
      </c>
      <c r="B26" s="184">
        <v>310</v>
      </c>
      <c r="C26" s="185" t="s">
        <v>30</v>
      </c>
      <c r="D26" s="157" t="str">
        <f t="shared" si="0"/>
        <v/>
      </c>
      <c r="E26" s="188" t="str">
        <f>IF(SUM('[3]School 1:School 5'!E26:E26)&gt;0,SUM('[3]School 1:School 5'!E26:E26),"")</f>
        <v/>
      </c>
      <c r="F26" s="188" t="str">
        <f>IF(SUM('[3]School 1:School 5'!F26:F26)&gt;0,SUM('[3]School 1:School 5'!F26:F26),"")</f>
        <v/>
      </c>
      <c r="G26" s="188" t="str">
        <f>IF(SUM('[3]School 1:School 5'!G26:G26)&gt;0,SUM('[3]School 1:School 5'!G26:G26),"")</f>
        <v/>
      </c>
      <c r="H26" s="188" t="str">
        <f>IF(SUM('[3]School 1:School 5'!H26:H26)&gt;0,SUM('[3]School 1:School 5'!H26:H26),"")</f>
        <v/>
      </c>
      <c r="I26" s="188" t="str">
        <f>IF(SUM('[3]School 1:School 5'!I26:I26)&gt;0,SUM('[3]School 1:School 5'!I26:I26),"")</f>
        <v/>
      </c>
      <c r="J26" s="189" t="str">
        <f>IF(SUM('[3]School 1:School 5'!J26:J26)&gt;0,SUM('[3]School 1:School 5'!J26:J26),"")</f>
        <v/>
      </c>
      <c r="K26" s="191" t="str">
        <f>IF(SUM('[3]School 1:School 5'!K26:K26)&gt;0,SUM('[3]School 1:School 5'!K26:K26),"")</f>
        <v/>
      </c>
      <c r="M26" s="93"/>
      <c r="N26" s="204"/>
    </row>
    <row r="27" spans="1:14" s="90" customFormat="1" ht="24.95" customHeight="1" x14ac:dyDescent="0.25">
      <c r="A27" s="183" t="s">
        <v>31</v>
      </c>
      <c r="B27" s="184">
        <v>311</v>
      </c>
      <c r="C27" s="185" t="s">
        <v>32</v>
      </c>
      <c r="D27" s="157">
        <f t="shared" si="0"/>
        <v>12387.2</v>
      </c>
      <c r="E27" s="188">
        <f>IF(SUM('[3]School 1:School 5'!E27:E27)&gt;0,SUM('[3]School 1:School 5'!E27:E27),"")</f>
        <v>8322.07</v>
      </c>
      <c r="F27" s="188">
        <f>IF(SUM('[3]School 1:School 5'!F27:F27)&gt;0,SUM('[3]School 1:School 5'!F27:F27),"")</f>
        <v>4065.13</v>
      </c>
      <c r="G27" s="188" t="str">
        <f>IF(SUM('[3]School 1:School 5'!G27:G27)&gt;0,SUM('[3]School 1:School 5'!G27:G27),"")</f>
        <v/>
      </c>
      <c r="H27" s="188" t="str">
        <f>IF(SUM('[3]School 1:School 5'!H27:H27)&gt;0,SUM('[3]School 1:School 5'!H27:H27),"")</f>
        <v/>
      </c>
      <c r="I27" s="188" t="str">
        <f>IF(SUM('[3]School 1:School 5'!I27:I27)&gt;0,SUM('[3]School 1:School 5'!I27:I27),"")</f>
        <v/>
      </c>
      <c r="J27" s="189" t="str">
        <f>IF(SUM('[3]School 1:School 5'!J27:J27)&gt;0,SUM('[3]School 1:School 5'!J27:J27),"")</f>
        <v/>
      </c>
      <c r="K27" s="191" t="str">
        <f>IF(SUM('[3]School 1:School 5'!K27:K27)&gt;0,SUM('[3]School 1:School 5'!K27:K27),"")</f>
        <v/>
      </c>
      <c r="M27" s="93"/>
      <c r="N27" s="204" t="s">
        <v>161</v>
      </c>
    </row>
    <row r="28" spans="1:14" s="90" customFormat="1" ht="24.95" customHeight="1" x14ac:dyDescent="0.25">
      <c r="A28" s="183" t="s">
        <v>33</v>
      </c>
      <c r="B28" s="184">
        <v>312</v>
      </c>
      <c r="C28" s="185" t="s">
        <v>34</v>
      </c>
      <c r="D28" s="157" t="str">
        <f t="shared" si="0"/>
        <v/>
      </c>
      <c r="E28" s="188" t="str">
        <f>IF(SUM('[3]School 1:School 5'!E28:E28)&gt;0,SUM('[3]School 1:School 5'!E28:E28),"")</f>
        <v/>
      </c>
      <c r="F28" s="188" t="str">
        <f>IF(SUM('[3]School 1:School 5'!F28:F28)&gt;0,SUM('[3]School 1:School 5'!F28:F28),"")</f>
        <v/>
      </c>
      <c r="G28" s="188" t="str">
        <f>IF(SUM('[3]School 1:School 5'!G28:G28)&gt;0,SUM('[3]School 1:School 5'!G28:G28),"")</f>
        <v/>
      </c>
      <c r="H28" s="188" t="str">
        <f>IF(SUM('[3]School 1:School 5'!H28:H28)&gt;0,SUM('[3]School 1:School 5'!H28:H28),"")</f>
        <v/>
      </c>
      <c r="I28" s="188" t="str">
        <f>IF(SUM('[3]School 1:School 5'!I28:I28)&gt;0,SUM('[3]School 1:School 5'!I28:I28),"")</f>
        <v/>
      </c>
      <c r="J28" s="189" t="str">
        <f>IF(SUM('[3]School 1:School 5'!J28:J28)&gt;0,SUM('[3]School 1:School 5'!J28:J28),"")</f>
        <v/>
      </c>
      <c r="K28" s="191" t="str">
        <f>IF(SUM('[3]School 1:School 5'!K28:K28)&gt;0,SUM('[3]School 1:School 5'!K28:K28),"")</f>
        <v/>
      </c>
      <c r="M28" s="93"/>
      <c r="N28" s="204"/>
    </row>
    <row r="29" spans="1:14" s="90" customFormat="1" ht="24.95" customHeight="1" x14ac:dyDescent="0.25">
      <c r="A29" s="183" t="s">
        <v>35</v>
      </c>
      <c r="B29" s="184">
        <v>313</v>
      </c>
      <c r="C29" s="185" t="s">
        <v>195</v>
      </c>
      <c r="D29" s="157">
        <f t="shared" si="0"/>
        <v>73722.81</v>
      </c>
      <c r="E29" s="188">
        <f>IF(SUM('[3]School 1:School 5'!E29:E29)&gt;0,SUM('[3]School 1:School 5'!E29:E29),"")</f>
        <v>53134.66</v>
      </c>
      <c r="F29" s="188">
        <f>IF(SUM('[3]School 1:School 5'!F29:F29)&gt;0,SUM('[3]School 1:School 5'!F29:F29),"")</f>
        <v>20588.150000000001</v>
      </c>
      <c r="G29" s="188" t="str">
        <f>IF(SUM('[3]School 1:School 5'!G29:G29)&gt;0,SUM('[3]School 1:School 5'!G29:G29),"")</f>
        <v/>
      </c>
      <c r="H29" s="188" t="str">
        <f>IF(SUM('[3]School 1:School 5'!H29:H29)&gt;0,SUM('[3]School 1:School 5'!H29:H29),"")</f>
        <v/>
      </c>
      <c r="I29" s="188" t="str">
        <f>IF(SUM('[3]School 1:School 5'!I29:I29)&gt;0,SUM('[3]School 1:School 5'!I29:I29),"")</f>
        <v/>
      </c>
      <c r="J29" s="189" t="str">
        <f>IF(SUM('[3]School 1:School 5'!J29:J29)&gt;0,SUM('[3]School 1:School 5'!J29:J29),"")</f>
        <v/>
      </c>
      <c r="K29" s="191" t="str">
        <f>IF(SUM('[3]School 1:School 5'!K29:K29)&gt;0,SUM('[3]School 1:School 5'!K29:K29),"")</f>
        <v/>
      </c>
      <c r="M29" s="93"/>
      <c r="N29" s="204"/>
    </row>
    <row r="30" spans="1:14" s="90" customFormat="1" ht="24.95" customHeight="1" x14ac:dyDescent="0.25">
      <c r="A30" s="183" t="s">
        <v>36</v>
      </c>
      <c r="B30" s="184">
        <v>314</v>
      </c>
      <c r="C30" s="185" t="s">
        <v>196</v>
      </c>
      <c r="D30" s="157" t="str">
        <f t="shared" si="0"/>
        <v/>
      </c>
      <c r="E30" s="188" t="str">
        <f>IF(SUM('[3]School 1:School 5'!E30:E30)&gt;0,SUM('[3]School 1:School 5'!E30:E30),"")</f>
        <v/>
      </c>
      <c r="F30" s="188" t="str">
        <f>IF(SUM('[3]School 1:School 5'!F30:F30)&gt;0,SUM('[3]School 1:School 5'!F30:F30),"")</f>
        <v/>
      </c>
      <c r="G30" s="188" t="str">
        <f>IF(SUM('[3]School 1:School 5'!G30:G30)&gt;0,SUM('[3]School 1:School 5'!G30:G30),"")</f>
        <v/>
      </c>
      <c r="H30" s="188" t="str">
        <f>IF(SUM('[3]School 1:School 5'!H30:H30)&gt;0,SUM('[3]School 1:School 5'!H30:H30),"")</f>
        <v/>
      </c>
      <c r="I30" s="188" t="str">
        <f>IF(SUM('[3]School 1:School 5'!I30:I30)&gt;0,SUM('[3]School 1:School 5'!I30:I30),"")</f>
        <v/>
      </c>
      <c r="J30" s="189" t="str">
        <f>IF(SUM('[3]School 1:School 5'!J30:J30)&gt;0,SUM('[3]School 1:School 5'!J30:J30),"")</f>
        <v/>
      </c>
      <c r="K30" s="191" t="str">
        <f>IF(SUM('[3]School 1:School 5'!K30:K30)&gt;0,SUM('[3]School 1:School 5'!K30:K30),"")</f>
        <v/>
      </c>
      <c r="M30" s="204" t="s">
        <v>240</v>
      </c>
      <c r="N30" s="204"/>
    </row>
    <row r="31" spans="1:14" s="90" customFormat="1" ht="24.95" customHeight="1" x14ac:dyDescent="0.25">
      <c r="A31" s="183" t="s">
        <v>37</v>
      </c>
      <c r="B31" s="184">
        <v>315</v>
      </c>
      <c r="C31" s="185" t="s">
        <v>38</v>
      </c>
      <c r="D31" s="157" t="str">
        <f t="shared" si="0"/>
        <v/>
      </c>
      <c r="E31" s="188" t="str">
        <f>IF(SUM('[3]School 1:School 5'!E31:E31)&gt;0,SUM('[3]School 1:School 5'!E31:E31),"")</f>
        <v/>
      </c>
      <c r="F31" s="188" t="str">
        <f>IF(SUM('[3]School 1:School 5'!F31:F31)&gt;0,SUM('[3]School 1:School 5'!F31:F31),"")</f>
        <v/>
      </c>
      <c r="G31" s="188" t="str">
        <f>IF(SUM('[3]School 1:School 5'!G31:G31)&gt;0,SUM('[3]School 1:School 5'!G31:G31),"")</f>
        <v/>
      </c>
      <c r="H31" s="188" t="str">
        <f>IF(SUM('[3]School 1:School 5'!H31:H31)&gt;0,SUM('[3]School 1:School 5'!H31:H31),"")</f>
        <v/>
      </c>
      <c r="I31" s="188" t="str">
        <f>IF(SUM('[3]School 1:School 5'!I31:I31)&gt;0,SUM('[3]School 1:School 5'!I31:I31),"")</f>
        <v/>
      </c>
      <c r="J31" s="189" t="str">
        <f>IF(SUM('[3]School 1:School 5'!J31:J31)&gt;0,SUM('[3]School 1:School 5'!J31:J31),"")</f>
        <v/>
      </c>
      <c r="K31" s="191" t="str">
        <f>IF(SUM('[3]School 1:School 5'!K31:K31)&gt;0,SUM('[3]School 1:School 5'!K31:K31),"")</f>
        <v/>
      </c>
      <c r="M31" s="204"/>
      <c r="N31" s="204"/>
    </row>
    <row r="32" spans="1:14" s="90" customFormat="1" ht="24.95" customHeight="1" x14ac:dyDescent="0.25">
      <c r="A32" s="183" t="s">
        <v>39</v>
      </c>
      <c r="B32" s="184">
        <v>316</v>
      </c>
      <c r="C32" s="185" t="s">
        <v>40</v>
      </c>
      <c r="D32" s="157" t="str">
        <f t="shared" si="0"/>
        <v/>
      </c>
      <c r="E32" s="188" t="str">
        <f>IF(SUM('[3]School 1:School 5'!E32:E32)&gt;0,SUM('[3]School 1:School 5'!E32:E32),"")</f>
        <v/>
      </c>
      <c r="F32" s="188" t="str">
        <f>IF(SUM('[3]School 1:School 5'!F32:F32)&gt;0,SUM('[3]School 1:School 5'!F32:F32),"")</f>
        <v/>
      </c>
      <c r="G32" s="188" t="str">
        <f>IF(SUM('[3]School 1:School 5'!G32:G32)&gt;0,SUM('[3]School 1:School 5'!G32:G32),"")</f>
        <v/>
      </c>
      <c r="H32" s="188" t="str">
        <f>IF(SUM('[3]School 1:School 5'!H32:H32)&gt;0,SUM('[3]School 1:School 5'!H32:H32),"")</f>
        <v/>
      </c>
      <c r="I32" s="188" t="str">
        <f>IF(SUM('[3]School 1:School 5'!I32:I32)&gt;0,SUM('[3]School 1:School 5'!I32:I32),"")</f>
        <v/>
      </c>
      <c r="J32" s="189" t="str">
        <f>IF(SUM('[3]School 1:School 5'!J32:J32)&gt;0,SUM('[3]School 1:School 5'!J32:J32),"")</f>
        <v/>
      </c>
      <c r="K32" s="191" t="str">
        <f>IF(SUM('[3]School 1:School 5'!K32:K32)&gt;0,SUM('[3]School 1:School 5'!K32:K32),"")</f>
        <v/>
      </c>
      <c r="M32" s="204"/>
      <c r="N32" s="204"/>
    </row>
    <row r="33" spans="1:23" s="90" customFormat="1" ht="24.95" customHeight="1" x14ac:dyDescent="0.25">
      <c r="A33" s="183" t="s">
        <v>41</v>
      </c>
      <c r="B33" s="184">
        <v>317</v>
      </c>
      <c r="C33" s="185" t="s">
        <v>42</v>
      </c>
      <c r="D33" s="157" t="str">
        <f t="shared" si="0"/>
        <v/>
      </c>
      <c r="E33" s="188" t="str">
        <f>IF(SUM('[3]School 1:School 5'!E33:E33)&gt;0,SUM('[3]School 1:School 5'!E33:E33),"")</f>
        <v/>
      </c>
      <c r="F33" s="188" t="str">
        <f>IF(SUM('[3]School 1:School 5'!F33:F33)&gt;0,SUM('[3]School 1:School 5'!F33:F33),"")</f>
        <v/>
      </c>
      <c r="G33" s="188" t="str">
        <f>IF(SUM('[3]School 1:School 5'!G33:G33)&gt;0,SUM('[3]School 1:School 5'!G33:G33),"")</f>
        <v/>
      </c>
      <c r="H33" s="188" t="str">
        <f>IF(SUM('[3]School 1:School 5'!H33:H33)&gt;0,SUM('[3]School 1:School 5'!H33:H33),"")</f>
        <v/>
      </c>
      <c r="I33" s="188" t="str">
        <f>IF(SUM('[3]School 1:School 5'!I33:I33)&gt;0,SUM('[3]School 1:School 5'!I33:I33),"")</f>
        <v/>
      </c>
      <c r="J33" s="189" t="str">
        <f>IF(SUM('[3]School 1:School 5'!J33:J33)&gt;0,SUM('[3]School 1:School 5'!J33:J33),"")</f>
        <v/>
      </c>
      <c r="K33" s="191" t="str">
        <f>IF(SUM('[3]School 1:School 5'!K33:K33)&gt;0,SUM('[3]School 1:School 5'!K33:K33),"")</f>
        <v/>
      </c>
      <c r="M33" s="204"/>
      <c r="N33" s="204"/>
    </row>
    <row r="34" spans="1:23" s="90" customFormat="1" ht="24.95" customHeight="1" x14ac:dyDescent="0.25">
      <c r="A34" s="183" t="s">
        <v>43</v>
      </c>
      <c r="B34" s="184">
        <v>318</v>
      </c>
      <c r="C34" s="185" t="s">
        <v>44</v>
      </c>
      <c r="D34" s="157">
        <f t="shared" si="0"/>
        <v>57532.780000000006</v>
      </c>
      <c r="E34" s="188">
        <f>IF(SUM('[3]School 1:School 5'!E34:E34)&gt;0,SUM('[3]School 1:School 5'!E34:E34),"")</f>
        <v>39936.550000000003</v>
      </c>
      <c r="F34" s="188">
        <f>IF(SUM('[3]School 1:School 5'!F34:F34)&gt;0,SUM('[3]School 1:School 5'!F34:F34),"")</f>
        <v>17162.400000000001</v>
      </c>
      <c r="G34" s="188">
        <f>IF(SUM('[3]School 1:School 5'!G34:G34)&gt;0,SUM('[3]School 1:School 5'!G34:G34),"")</f>
        <v>433.83</v>
      </c>
      <c r="H34" s="188" t="str">
        <f>IF(SUM('[3]School 1:School 5'!H34:H34)&gt;0,SUM('[3]School 1:School 5'!H34:H34),"")</f>
        <v/>
      </c>
      <c r="I34" s="188" t="str">
        <f>IF(SUM('[3]School 1:School 5'!I34:I34)&gt;0,SUM('[3]School 1:School 5'!I34:I34),"")</f>
        <v/>
      </c>
      <c r="J34" s="189" t="str">
        <f>IF(SUM('[3]School 1:School 5'!J34:J34)&gt;0,SUM('[3]School 1:School 5'!J34:J34),"")</f>
        <v/>
      </c>
      <c r="K34" s="191" t="str">
        <f>IF(SUM('[3]School 1:School 5'!K34:K34)&gt;0,SUM('[3]School 1:School 5'!K34:K34),"")</f>
        <v/>
      </c>
      <c r="M34" s="204"/>
      <c r="N34" s="204"/>
    </row>
    <row r="35" spans="1:23" s="90" customFormat="1" ht="24.95" customHeight="1" x14ac:dyDescent="0.25">
      <c r="A35" s="183" t="s">
        <v>45</v>
      </c>
      <c r="B35" s="184">
        <v>319</v>
      </c>
      <c r="C35" s="185" t="s">
        <v>207</v>
      </c>
      <c r="D35" s="157" t="str">
        <f t="shared" si="0"/>
        <v/>
      </c>
      <c r="E35" s="188" t="str">
        <f>IF(SUM('[3]School 1:School 5'!E35:E35)&gt;0,SUM('[3]School 1:School 5'!E35:E35),"")</f>
        <v/>
      </c>
      <c r="F35" s="188" t="str">
        <f>IF(SUM('[3]School 1:School 5'!F35:F35)&gt;0,SUM('[3]School 1:School 5'!F35:F35),"")</f>
        <v/>
      </c>
      <c r="G35" s="188" t="str">
        <f>IF(SUM('[3]School 1:School 5'!G35:G35)&gt;0,SUM('[3]School 1:School 5'!G35:G35),"")</f>
        <v/>
      </c>
      <c r="H35" s="188" t="str">
        <f>IF(SUM('[3]School 1:School 5'!H35:H35)&gt;0,SUM('[3]School 1:School 5'!H35:H35),"")</f>
        <v/>
      </c>
      <c r="I35" s="188" t="str">
        <f>IF(SUM('[3]School 1:School 5'!I35:I35)&gt;0,SUM('[3]School 1:School 5'!I35:I35),"")</f>
        <v/>
      </c>
      <c r="J35" s="189" t="str">
        <f>IF(SUM('[3]School 1:School 5'!J35:J35)&gt;0,SUM('[3]School 1:School 5'!J35:J35),"")</f>
        <v/>
      </c>
      <c r="K35" s="191" t="str">
        <f>IF(SUM('[3]School 1:School 5'!K35:K35)&gt;0,SUM('[3]School 1:School 5'!K35:K35),"")</f>
        <v/>
      </c>
      <c r="M35" s="204"/>
      <c r="N35" s="204"/>
    </row>
    <row r="36" spans="1:23" s="90" customFormat="1" ht="24.95" customHeight="1" x14ac:dyDescent="0.25">
      <c r="A36" s="183" t="s">
        <v>46</v>
      </c>
      <c r="B36" s="184">
        <v>320</v>
      </c>
      <c r="C36" s="185" t="s">
        <v>47</v>
      </c>
      <c r="D36" s="157" t="str">
        <f t="shared" si="0"/>
        <v/>
      </c>
      <c r="E36" s="188" t="str">
        <f>IF(SUM('[3]School 1:School 5'!E36:E36)&gt;0,SUM('[3]School 1:School 5'!E36:E36),"")</f>
        <v/>
      </c>
      <c r="F36" s="188" t="str">
        <f>IF(SUM('[3]School 1:School 5'!F36:F36)&gt;0,SUM('[3]School 1:School 5'!F36:F36),"")</f>
        <v/>
      </c>
      <c r="G36" s="188" t="str">
        <f>IF(SUM('[3]School 1:School 5'!G36:G36)&gt;0,SUM('[3]School 1:School 5'!G36:G36),"")</f>
        <v/>
      </c>
      <c r="H36" s="188" t="str">
        <f>IF(SUM('[3]School 1:School 5'!H36:H36)&gt;0,SUM('[3]School 1:School 5'!H36:H36),"")</f>
        <v/>
      </c>
      <c r="I36" s="188" t="str">
        <f>IF(SUM('[3]School 1:School 5'!I36:I36)&gt;0,SUM('[3]School 1:School 5'!I36:I36),"")</f>
        <v/>
      </c>
      <c r="J36" s="189" t="str">
        <f>IF(SUM('[3]School 1:School 5'!J36:J36)&gt;0,SUM('[3]School 1:School 5'!J36:J36),"")</f>
        <v/>
      </c>
      <c r="K36" s="191" t="str">
        <f>IF(SUM('[3]School 1:School 5'!K36:K36)&gt;0,SUM('[3]School 1:School 5'!K36:K36),"")</f>
        <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88" t="str">
        <f>IF(SUM('[3]School 1:School 5'!E37:E37)&gt;0,SUM('[3]School 1:School 5'!E37:E37),"")</f>
        <v/>
      </c>
      <c r="F37" s="188" t="str">
        <f>IF(SUM('[3]School 1:School 5'!F37:F37)&gt;0,SUM('[3]School 1:School 5'!F37:F37),"")</f>
        <v/>
      </c>
      <c r="G37" s="188" t="str">
        <f>IF(SUM('[3]School 1:School 5'!G37:G37)&gt;0,SUM('[3]School 1:School 5'!G37:G37),"")</f>
        <v/>
      </c>
      <c r="H37" s="188" t="str">
        <f>IF(SUM('[3]School 1:School 5'!H37:H37)&gt;0,SUM('[3]School 1:School 5'!H37:H37),"")</f>
        <v/>
      </c>
      <c r="I37" s="188" t="str">
        <f>IF(SUM('[3]School 1:School 5'!I37:I37)&gt;0,SUM('[3]School 1:School 5'!I37:I37),"")</f>
        <v/>
      </c>
      <c r="J37" s="189" t="str">
        <f>IF(SUM('[3]School 1:School 5'!J37:J37)&gt;0,SUM('[3]School 1:School 5'!J37:J37),"")</f>
        <v/>
      </c>
      <c r="K37" s="191" t="str">
        <f>IF(SUM('[3]School 1:School 5'!K37:K37)&gt;0,SUM('[3]School 1:School 5'!K37:K37),"")</f>
        <v/>
      </c>
      <c r="M37" s="204"/>
      <c r="N37" s="204"/>
    </row>
    <row r="38" spans="1:23" s="90" customFormat="1" ht="24.95" customHeight="1" x14ac:dyDescent="0.25">
      <c r="A38" s="183" t="s">
        <v>50</v>
      </c>
      <c r="B38" s="184">
        <v>322</v>
      </c>
      <c r="C38" s="185" t="s">
        <v>51</v>
      </c>
      <c r="D38" s="157" t="str">
        <f t="shared" si="0"/>
        <v/>
      </c>
      <c r="E38" s="188" t="str">
        <f>IF(SUM('[3]School 1:School 5'!E38:E38)&gt;0,SUM('[3]School 1:School 5'!E38:E38),"")</f>
        <v/>
      </c>
      <c r="F38" s="188" t="str">
        <f>IF(SUM('[3]School 1:School 5'!F38:F38)&gt;0,SUM('[3]School 1:School 5'!F38:F38),"")</f>
        <v/>
      </c>
      <c r="G38" s="188" t="str">
        <f>IF(SUM('[3]School 1:School 5'!G38:G38)&gt;0,SUM('[3]School 1:School 5'!G38:G38),"")</f>
        <v/>
      </c>
      <c r="H38" s="188" t="str">
        <f>IF(SUM('[3]School 1:School 5'!H38:H38)&gt;0,SUM('[3]School 1:School 5'!H38:H38),"")</f>
        <v/>
      </c>
      <c r="I38" s="188" t="str">
        <f>IF(SUM('[3]School 1:School 5'!I38:I38)&gt;0,SUM('[3]School 1:School 5'!I38:I38),"")</f>
        <v/>
      </c>
      <c r="J38" s="189" t="str">
        <f>IF(SUM('[3]School 1:School 5'!J38:J38)&gt;0,SUM('[3]School 1:School 5'!J38:J38),"")</f>
        <v/>
      </c>
      <c r="K38" s="191" t="str">
        <f>IF(SUM('[3]School 1:School 5'!K38:K38)&gt;0,SUM('[3]School 1:School 5'!K38:K38),"")</f>
        <v/>
      </c>
      <c r="M38" s="204"/>
      <c r="N38" s="204"/>
    </row>
    <row r="39" spans="1:23" s="90" customFormat="1" ht="24.95" customHeight="1" x14ac:dyDescent="0.25">
      <c r="A39" s="183" t="s">
        <v>52</v>
      </c>
      <c r="B39" s="184">
        <v>345</v>
      </c>
      <c r="C39" s="185" t="s">
        <v>53</v>
      </c>
      <c r="D39" s="157" t="str">
        <f t="shared" si="0"/>
        <v/>
      </c>
      <c r="E39" s="188" t="str">
        <f>IF(SUM('[3]School 1:School 5'!E39:E39)&gt;0,SUM('[3]School 1:School 5'!E39:E39),"")</f>
        <v/>
      </c>
      <c r="F39" s="188" t="str">
        <f>IF(SUM('[3]School 1:School 5'!F39:F39)&gt;0,SUM('[3]School 1:School 5'!F39:F39),"")</f>
        <v/>
      </c>
      <c r="G39" s="188" t="str">
        <f>IF(SUM('[3]School 1:School 5'!G39:G39)&gt;0,SUM('[3]School 1:School 5'!G39:G39),"")</f>
        <v/>
      </c>
      <c r="H39" s="188" t="str">
        <f>IF(SUM('[3]School 1:School 5'!H39:H39)&gt;0,SUM('[3]School 1:School 5'!H39:H39),"")</f>
        <v/>
      </c>
      <c r="I39" s="188" t="str">
        <f>IF(SUM('[3]School 1:School 5'!I39:I39)&gt;0,SUM('[3]School 1:School 5'!I39:I39),"")</f>
        <v/>
      </c>
      <c r="J39" s="189" t="str">
        <f>IF(SUM('[3]School 1:School 5'!J39:J39)&gt;0,SUM('[3]School 1:School 5'!J39:J39),"")</f>
        <v/>
      </c>
      <c r="K39" s="191" t="str">
        <f>IF(SUM('[3]School 1:School 5'!K39:K39)&gt;0,SUM('[3]School 1:School 5'!K39:K39),"")</f>
        <v/>
      </c>
      <c r="M39" s="94"/>
      <c r="N39" s="94"/>
    </row>
    <row r="40" spans="1:23" s="90" customFormat="1" ht="24.95" customHeight="1" x14ac:dyDescent="0.25">
      <c r="A40" s="183" t="s">
        <v>54</v>
      </c>
      <c r="B40" s="184">
        <v>323</v>
      </c>
      <c r="C40" s="185" t="s">
        <v>55</v>
      </c>
      <c r="D40" s="157" t="str">
        <f t="shared" si="0"/>
        <v/>
      </c>
      <c r="E40" s="188" t="str">
        <f>IF(SUM('[3]School 1:School 5'!E40:E40)&gt;0,SUM('[3]School 1:School 5'!E40:E40),"")</f>
        <v/>
      </c>
      <c r="F40" s="188" t="str">
        <f>IF(SUM('[3]School 1:School 5'!F40:F40)&gt;0,SUM('[3]School 1:School 5'!F40:F40),"")</f>
        <v/>
      </c>
      <c r="G40" s="188" t="str">
        <f>IF(SUM('[3]School 1:School 5'!G40:G40)&gt;0,SUM('[3]School 1:School 5'!G40:G40),"")</f>
        <v/>
      </c>
      <c r="H40" s="188" t="str">
        <f>IF(SUM('[3]School 1:School 5'!H40:H40)&gt;0,SUM('[3]School 1:School 5'!H40:H40),"")</f>
        <v/>
      </c>
      <c r="I40" s="188" t="str">
        <f>IF(SUM('[3]School 1:School 5'!I40:I40)&gt;0,SUM('[3]School 1:School 5'!I40:I40),"")</f>
        <v/>
      </c>
      <c r="J40" s="189" t="str">
        <f>IF(SUM('[3]School 1:School 5'!J40:J40)&gt;0,SUM('[3]School 1:School 5'!J40:J40),"")</f>
        <v/>
      </c>
      <c r="K40" s="191" t="str">
        <f>IF(SUM('[3]School 1:School 5'!K40:K40)&gt;0,SUM('[3]School 1:School 5'!K40:K40),"")</f>
        <v/>
      </c>
      <c r="M40" s="93"/>
      <c r="N40" s="204" t="s">
        <v>163</v>
      </c>
    </row>
    <row r="41" spans="1:23" s="90" customFormat="1" ht="24.95" customHeight="1" x14ac:dyDescent="0.25">
      <c r="A41" s="183" t="s">
        <v>56</v>
      </c>
      <c r="B41" s="184">
        <v>324</v>
      </c>
      <c r="C41" s="185" t="s">
        <v>57</v>
      </c>
      <c r="D41" s="157" t="str">
        <f t="shared" si="0"/>
        <v/>
      </c>
      <c r="E41" s="188" t="str">
        <f>IF(SUM('[3]School 1:School 5'!E41:E41)&gt;0,SUM('[3]School 1:School 5'!E41:E41),"")</f>
        <v/>
      </c>
      <c r="F41" s="188" t="str">
        <f>IF(SUM('[3]School 1:School 5'!F41:F41)&gt;0,SUM('[3]School 1:School 5'!F41:F41),"")</f>
        <v/>
      </c>
      <c r="G41" s="188" t="str">
        <f>IF(SUM('[3]School 1:School 5'!G41:G41)&gt;0,SUM('[3]School 1:School 5'!G41:G41),"")</f>
        <v/>
      </c>
      <c r="H41" s="188" t="str">
        <f>IF(SUM('[3]School 1:School 5'!H41:H41)&gt;0,SUM('[3]School 1:School 5'!H41:H41),"")</f>
        <v/>
      </c>
      <c r="I41" s="188" t="str">
        <f>IF(SUM('[3]School 1:School 5'!I41:I41)&gt;0,SUM('[3]School 1:School 5'!I41:I41),"")</f>
        <v/>
      </c>
      <c r="J41" s="189" t="str">
        <f>IF(SUM('[3]School 1:School 5'!J41:J41)&gt;0,SUM('[3]School 1:School 5'!J41:J41),"")</f>
        <v/>
      </c>
      <c r="K41" s="191" t="str">
        <f>IF(SUM('[3]School 1:School 5'!K41:K41)&gt;0,SUM('[3]School 1:School 5'!K41:K41),"")</f>
        <v/>
      </c>
      <c r="M41" s="93"/>
      <c r="N41" s="204"/>
    </row>
    <row r="42" spans="1:23" s="90" customFormat="1" ht="24.95" customHeight="1" x14ac:dyDescent="0.25">
      <c r="A42" s="183" t="s">
        <v>58</v>
      </c>
      <c r="B42" s="184">
        <v>325</v>
      </c>
      <c r="C42" s="185" t="s">
        <v>59</v>
      </c>
      <c r="D42" s="157">
        <f t="shared" si="0"/>
        <v>12411.79</v>
      </c>
      <c r="E42" s="188">
        <f>IF(SUM('[3]School 1:School 5'!E42:E42)&gt;0,SUM('[3]School 1:School 5'!E42:E42),"")</f>
        <v>8322.07</v>
      </c>
      <c r="F42" s="188">
        <f>IF(SUM('[3]School 1:School 5'!F42:F42)&gt;0,SUM('[3]School 1:School 5'!F42:F42),"")</f>
        <v>4065.13</v>
      </c>
      <c r="G42" s="188">
        <f>IF(SUM('[3]School 1:School 5'!G42:G42)&gt;0,SUM('[3]School 1:School 5'!G42:G42),"")</f>
        <v>24.59</v>
      </c>
      <c r="H42" s="188" t="str">
        <f>IF(SUM('[3]School 1:School 5'!H42:H42)&gt;0,SUM('[3]School 1:School 5'!H42:H42),"")</f>
        <v/>
      </c>
      <c r="I42" s="188" t="str">
        <f>IF(SUM('[3]School 1:School 5'!I42:I42)&gt;0,SUM('[3]School 1:School 5'!I42:I42),"")</f>
        <v/>
      </c>
      <c r="J42" s="189" t="str">
        <f>IF(SUM('[3]School 1:School 5'!J42:J42)&gt;0,SUM('[3]School 1:School 5'!J42:J42),"")</f>
        <v/>
      </c>
      <c r="K42" s="191" t="str">
        <f>IF(SUM('[3]School 1:School 5'!K42:K42)&gt;0,SUM('[3]School 1:School 5'!K42:K42),"")</f>
        <v/>
      </c>
      <c r="M42" s="93"/>
      <c r="N42" s="204" t="s">
        <v>164</v>
      </c>
    </row>
    <row r="43" spans="1:23" s="90" customFormat="1" ht="24.95" customHeight="1" x14ac:dyDescent="0.25">
      <c r="A43" s="183" t="s">
        <v>60</v>
      </c>
      <c r="B43" s="184">
        <v>326</v>
      </c>
      <c r="C43" s="185" t="s">
        <v>61</v>
      </c>
      <c r="D43" s="157" t="str">
        <f t="shared" si="0"/>
        <v/>
      </c>
      <c r="E43" s="188" t="str">
        <f>IF(SUM('[3]School 1:School 5'!E43:E43)&gt;0,SUM('[3]School 1:School 5'!E43:E43),"")</f>
        <v/>
      </c>
      <c r="F43" s="188" t="str">
        <f>IF(SUM('[3]School 1:School 5'!F43:F43)&gt;0,SUM('[3]School 1:School 5'!F43:F43),"")</f>
        <v/>
      </c>
      <c r="G43" s="188" t="str">
        <f>IF(SUM('[3]School 1:School 5'!G43:G43)&gt;0,SUM('[3]School 1:School 5'!G43:G43),"")</f>
        <v/>
      </c>
      <c r="H43" s="188" t="str">
        <f>IF(SUM('[3]School 1:School 5'!H43:H43)&gt;0,SUM('[3]School 1:School 5'!H43:H43),"")</f>
        <v/>
      </c>
      <c r="I43" s="188" t="str">
        <f>IF(SUM('[3]School 1:School 5'!I43:I43)&gt;0,SUM('[3]School 1:School 5'!I43:I43),"")</f>
        <v/>
      </c>
      <c r="J43" s="189" t="str">
        <f>IF(SUM('[3]School 1:School 5'!J43:J43)&gt;0,SUM('[3]School 1:School 5'!J43:J43),"")</f>
        <v/>
      </c>
      <c r="K43" s="191" t="str">
        <f>IF(SUM('[3]School 1:School 5'!K43:K43)&gt;0,SUM('[3]School 1:School 5'!K43:K43),"")</f>
        <v/>
      </c>
      <c r="M43" s="93"/>
      <c r="N43" s="204"/>
    </row>
    <row r="44" spans="1:23" s="90" customFormat="1" ht="33" customHeight="1" x14ac:dyDescent="0.25">
      <c r="A44" s="183" t="s">
        <v>107</v>
      </c>
      <c r="B44" s="184">
        <v>359</v>
      </c>
      <c r="C44" s="185" t="s">
        <v>224</v>
      </c>
      <c r="D44" s="157" t="str">
        <f t="shared" si="0"/>
        <v/>
      </c>
      <c r="E44" s="188" t="str">
        <f>IF(SUM('[3]School 1:School 5'!E44:E44)&gt;0,SUM('[3]School 1:School 5'!E44:E44),"")</f>
        <v/>
      </c>
      <c r="F44" s="188" t="str">
        <f>IF(SUM('[3]School 1:School 5'!F44:F44)&gt;0,SUM('[3]School 1:School 5'!F44:F44),"")</f>
        <v/>
      </c>
      <c r="G44" s="188" t="str">
        <f>IF(SUM('[3]School 1:School 5'!G44:G44)&gt;0,SUM('[3]School 1:School 5'!G44:G44),"")</f>
        <v/>
      </c>
      <c r="H44" s="188" t="str">
        <f>IF(SUM('[3]School 1:School 5'!H44:H44)&gt;0,SUM('[3]School 1:School 5'!H44:H44),"")</f>
        <v/>
      </c>
      <c r="I44" s="188" t="str">
        <f>IF(SUM('[3]School 1:School 5'!I44:I44)&gt;0,SUM('[3]School 1:School 5'!I44:I44),"")</f>
        <v/>
      </c>
      <c r="J44" s="189" t="str">
        <f>IF(SUM('[3]School 1:School 5'!J44:J44)&gt;0,SUM('[3]School 1:School 5'!J44:J44),"")</f>
        <v/>
      </c>
      <c r="K44" s="191" t="str">
        <f>IF(SUM('[3]School 1:School 5'!K44:K44)&gt;0,SUM('[3]School 1:School 5'!K44:K44),"")</f>
        <v/>
      </c>
      <c r="M44" s="93"/>
      <c r="N44" s="204" t="s">
        <v>165</v>
      </c>
    </row>
    <row r="45" spans="1:23" s="90" customFormat="1" ht="24.95" customHeight="1" x14ac:dyDescent="0.25">
      <c r="A45" s="183" t="s">
        <v>62</v>
      </c>
      <c r="B45" s="184">
        <v>327</v>
      </c>
      <c r="C45" s="185" t="s">
        <v>63</v>
      </c>
      <c r="D45" s="157" t="str">
        <f t="shared" si="0"/>
        <v/>
      </c>
      <c r="E45" s="188" t="str">
        <f>IF(SUM('[3]School 1:School 5'!E45:E45)&gt;0,SUM('[3]School 1:School 5'!E45:E45),"")</f>
        <v/>
      </c>
      <c r="F45" s="188" t="str">
        <f>IF(SUM('[3]School 1:School 5'!F45:F45)&gt;0,SUM('[3]School 1:School 5'!F45:F45),"")</f>
        <v/>
      </c>
      <c r="G45" s="188" t="str">
        <f>IF(SUM('[3]School 1:School 5'!G45:G45)&gt;0,SUM('[3]School 1:School 5'!G45:G45),"")</f>
        <v/>
      </c>
      <c r="H45" s="188" t="str">
        <f>IF(SUM('[3]School 1:School 5'!H45:H45)&gt;0,SUM('[3]School 1:School 5'!H45:H45),"")</f>
        <v/>
      </c>
      <c r="I45" s="188" t="str">
        <f>IF(SUM('[3]School 1:School 5'!I45:I45)&gt;0,SUM('[3]School 1:School 5'!I45:I45),"")</f>
        <v/>
      </c>
      <c r="J45" s="189" t="str">
        <f>IF(SUM('[3]School 1:School 5'!J45:J45)&gt;0,SUM('[3]School 1:School 5'!J45:J45),"")</f>
        <v/>
      </c>
      <c r="K45" s="191" t="str">
        <f>IF(SUM('[3]School 1:School 5'!K45:K45)&gt;0,SUM('[3]School 1:School 5'!K45:K45),"")</f>
        <v/>
      </c>
      <c r="M45" s="93"/>
      <c r="N45" s="204"/>
    </row>
    <row r="46" spans="1:23" s="90" customFormat="1" ht="24.95" customHeight="1" x14ac:dyDescent="0.25">
      <c r="A46" s="183" t="s">
        <v>64</v>
      </c>
      <c r="B46" s="184">
        <v>328</v>
      </c>
      <c r="C46" s="185" t="s">
        <v>65</v>
      </c>
      <c r="D46" s="157" t="str">
        <f t="shared" si="0"/>
        <v/>
      </c>
      <c r="E46" s="188" t="str">
        <f>IF(SUM('[3]School 1:School 5'!E46:E46)&gt;0,SUM('[3]School 1:School 5'!E46:E46),"")</f>
        <v/>
      </c>
      <c r="F46" s="188" t="str">
        <f>IF(SUM('[3]School 1:School 5'!F46:F46)&gt;0,SUM('[3]School 1:School 5'!F46:F46),"")</f>
        <v/>
      </c>
      <c r="G46" s="188" t="str">
        <f>IF(SUM('[3]School 1:School 5'!G46:G46)&gt;0,SUM('[3]School 1:School 5'!G46:G46),"")</f>
        <v/>
      </c>
      <c r="H46" s="188" t="str">
        <f>IF(SUM('[3]School 1:School 5'!H46:H46)&gt;0,SUM('[3]School 1:School 5'!H46:H46),"")</f>
        <v/>
      </c>
      <c r="I46" s="188" t="str">
        <f>IF(SUM('[3]School 1:School 5'!I46:I46)&gt;0,SUM('[3]School 1:School 5'!I46:I46),"")</f>
        <v/>
      </c>
      <c r="J46" s="189" t="str">
        <f>IF(SUM('[3]School 1:School 5'!J46:J46)&gt;0,SUM('[3]School 1:School 5'!J46:J46),"")</f>
        <v/>
      </c>
      <c r="K46" s="191" t="str">
        <f>IF(SUM('[3]School 1:School 5'!K46:K46)&gt;0,SUM('[3]School 1:School 5'!K46:K46),"")</f>
        <v/>
      </c>
      <c r="M46" s="93"/>
      <c r="N46" s="204" t="s">
        <v>166</v>
      </c>
    </row>
    <row r="47" spans="1:23" s="90" customFormat="1" ht="24.95" customHeight="1" x14ac:dyDescent="0.25">
      <c r="A47" s="183" t="s">
        <v>66</v>
      </c>
      <c r="B47" s="184">
        <v>329</v>
      </c>
      <c r="C47" s="185" t="s">
        <v>67</v>
      </c>
      <c r="D47" s="157" t="str">
        <f t="shared" si="0"/>
        <v/>
      </c>
      <c r="E47" s="188" t="str">
        <f>IF(SUM('[3]School 1:School 5'!E47:E47)&gt;0,SUM('[3]School 1:School 5'!E47:E47),"")</f>
        <v/>
      </c>
      <c r="F47" s="188" t="str">
        <f>IF(SUM('[3]School 1:School 5'!F47:F47)&gt;0,SUM('[3]School 1:School 5'!F47:F47),"")</f>
        <v/>
      </c>
      <c r="G47" s="188" t="str">
        <f>IF(SUM('[3]School 1:School 5'!G47:G47)&gt;0,SUM('[3]School 1:School 5'!G47:G47),"")</f>
        <v/>
      </c>
      <c r="H47" s="188" t="str">
        <f>IF(SUM('[3]School 1:School 5'!H47:H47)&gt;0,SUM('[3]School 1:School 5'!H47:H47),"")</f>
        <v/>
      </c>
      <c r="I47" s="188" t="str">
        <f>IF(SUM('[3]School 1:School 5'!I47:I47)&gt;0,SUM('[3]School 1:School 5'!I47:I47),"")</f>
        <v/>
      </c>
      <c r="J47" s="189" t="str">
        <f>IF(SUM('[3]School 1:School 5'!J47:J47)&gt;0,SUM('[3]School 1:School 5'!J47:J47),"")</f>
        <v/>
      </c>
      <c r="K47" s="191" t="str">
        <f>IF(SUM('[3]School 1:School 5'!K47:K47)&gt;0,SUM('[3]School 1:School 5'!K47:K47),"")</f>
        <v/>
      </c>
      <c r="M47" s="93"/>
      <c r="N47" s="204"/>
    </row>
    <row r="48" spans="1:23" s="90" customFormat="1" ht="24.95" customHeight="1" x14ac:dyDescent="0.25">
      <c r="A48" s="183" t="s">
        <v>68</v>
      </c>
      <c r="B48" s="184">
        <v>330</v>
      </c>
      <c r="C48" s="185" t="s">
        <v>209</v>
      </c>
      <c r="D48" s="157">
        <f t="shared" si="0"/>
        <v>26042</v>
      </c>
      <c r="E48" s="188">
        <f>IF(SUM('[3]School 1:School 5'!E48:E48)&gt;0,SUM('[3]School 1:School 5'!E48:E48),"")</f>
        <v>18234.28</v>
      </c>
      <c r="F48" s="188">
        <f>IF(SUM('[3]School 1:School 5'!F48:F48)&gt;0,SUM('[3]School 1:School 5'!F48:F48),"")</f>
        <v>7807.72</v>
      </c>
      <c r="G48" s="188" t="str">
        <f>IF(SUM('[3]School 1:School 5'!G48:G48)&gt;0,SUM('[3]School 1:School 5'!G48:G48),"")</f>
        <v/>
      </c>
      <c r="H48" s="188" t="str">
        <f>IF(SUM('[3]School 1:School 5'!H48:H48)&gt;0,SUM('[3]School 1:School 5'!H48:H48),"")</f>
        <v/>
      </c>
      <c r="I48" s="188" t="str">
        <f>IF(SUM('[3]School 1:School 5'!I48:I48)&gt;0,SUM('[3]School 1:School 5'!I48:I48),"")</f>
        <v/>
      </c>
      <c r="J48" s="189" t="str">
        <f>IF(SUM('[3]School 1:School 5'!J48:J48)&gt;0,SUM('[3]School 1:School 5'!J48:J48),"")</f>
        <v/>
      </c>
      <c r="K48" s="191" t="str">
        <f>IF(SUM('[3]School 1:School 5'!K48:K48)&gt;0,SUM('[3]School 1:School 5'!K48:K48),"")</f>
        <v/>
      </c>
      <c r="M48" s="93"/>
      <c r="N48" s="151"/>
    </row>
    <row r="49" spans="1:14" s="90" customFormat="1" ht="24.95" customHeight="1" x14ac:dyDescent="0.25">
      <c r="A49" s="183" t="s">
        <v>69</v>
      </c>
      <c r="B49" s="184">
        <v>333</v>
      </c>
      <c r="C49" s="185" t="s">
        <v>70</v>
      </c>
      <c r="D49" s="157" t="str">
        <f t="shared" si="0"/>
        <v/>
      </c>
      <c r="E49" s="188" t="str">
        <f>IF(SUM('[3]School 1:School 5'!E49:E49)&gt;0,SUM('[3]School 1:School 5'!E49:E49),"")</f>
        <v/>
      </c>
      <c r="F49" s="188" t="str">
        <f>IF(SUM('[3]School 1:School 5'!F49:F49)&gt;0,SUM('[3]School 1:School 5'!F49:F49),"")</f>
        <v/>
      </c>
      <c r="G49" s="188" t="str">
        <f>IF(SUM('[3]School 1:School 5'!G49:G49)&gt;0,SUM('[3]School 1:School 5'!G49:G49),"")</f>
        <v/>
      </c>
      <c r="H49" s="188" t="str">
        <f>IF(SUM('[3]School 1:School 5'!H49:H49)&gt;0,SUM('[3]School 1:School 5'!H49:H49),"")</f>
        <v/>
      </c>
      <c r="I49" s="188" t="str">
        <f>IF(SUM('[3]School 1:School 5'!I49:I49)&gt;0,SUM('[3]School 1:School 5'!I49:I49),"")</f>
        <v/>
      </c>
      <c r="J49" s="189" t="str">
        <f>IF(SUM('[3]School 1:School 5'!J49:J49)&gt;0,SUM('[3]School 1:School 5'!J49:J49),"")</f>
        <v/>
      </c>
      <c r="K49" s="191" t="str">
        <f>IF(SUM('[3]School 1:School 5'!K49:K49)&gt;0,SUM('[3]School 1:School 5'!K49:K49),"")</f>
        <v/>
      </c>
      <c r="M49" s="93"/>
      <c r="N49" s="152" t="s">
        <v>121</v>
      </c>
    </row>
    <row r="50" spans="1:14" s="90" customFormat="1" ht="24.95" customHeight="1" x14ac:dyDescent="0.25">
      <c r="A50" s="183" t="s">
        <v>71</v>
      </c>
      <c r="B50" s="184">
        <v>334</v>
      </c>
      <c r="C50" s="185" t="s">
        <v>206</v>
      </c>
      <c r="D50" s="157">
        <f t="shared" si="0"/>
        <v>58502.990000000005</v>
      </c>
      <c r="E50" s="188">
        <f>IF(SUM('[3]School 1:School 5'!E50:E50)&gt;0,SUM('[3]School 1:School 5'!E50:E50),"")</f>
        <v>41071.68</v>
      </c>
      <c r="F50" s="188">
        <f>IF(SUM('[3]School 1:School 5'!F50:F50)&gt;0,SUM('[3]School 1:School 5'!F50:F50),"")</f>
        <v>17431.310000000001</v>
      </c>
      <c r="G50" s="188" t="str">
        <f>IF(SUM('[3]School 1:School 5'!G50:G50)&gt;0,SUM('[3]School 1:School 5'!G50:G50),"")</f>
        <v/>
      </c>
      <c r="H50" s="188" t="str">
        <f>IF(SUM('[3]School 1:School 5'!H50:H50)&gt;0,SUM('[3]School 1:School 5'!H50:H50),"")</f>
        <v/>
      </c>
      <c r="I50" s="188" t="str">
        <f>IF(SUM('[3]School 1:School 5'!I50:I50)&gt;0,SUM('[3]School 1:School 5'!I50:I50),"")</f>
        <v/>
      </c>
      <c r="J50" s="189" t="str">
        <f>IF(SUM('[3]School 1:School 5'!J50:J50)&gt;0,SUM('[3]School 1:School 5'!J50:J50),"")</f>
        <v/>
      </c>
      <c r="K50" s="191" t="str">
        <f>IF(SUM('[3]School 1:School 5'!K50:K50)&gt;0,SUM('[3]School 1:School 5'!K50:K50),"")</f>
        <v/>
      </c>
      <c r="M50" s="93"/>
      <c r="N50" s="151"/>
    </row>
    <row r="51" spans="1:14" s="90" customFormat="1" ht="24.95" customHeight="1" x14ac:dyDescent="0.25">
      <c r="A51" s="183" t="s">
        <v>72</v>
      </c>
      <c r="B51" s="184">
        <v>335</v>
      </c>
      <c r="C51" s="185" t="s">
        <v>197</v>
      </c>
      <c r="D51" s="157">
        <f t="shared" si="0"/>
        <v>12387.2</v>
      </c>
      <c r="E51" s="188">
        <f>IF(SUM('[3]School 1:School 5'!E51:E51)&gt;0,SUM('[3]School 1:School 5'!E51:E51),"")</f>
        <v>8322.07</v>
      </c>
      <c r="F51" s="188">
        <f>IF(SUM('[3]School 1:School 5'!F51:F51)&gt;0,SUM('[3]School 1:School 5'!F51:F51),"")</f>
        <v>4065.13</v>
      </c>
      <c r="G51" s="188" t="str">
        <f>IF(SUM('[3]School 1:School 5'!G51:G51)&gt;0,SUM('[3]School 1:School 5'!G51:G51),"")</f>
        <v/>
      </c>
      <c r="H51" s="188" t="str">
        <f>IF(SUM('[3]School 1:School 5'!H51:H51)&gt;0,SUM('[3]School 1:School 5'!H51:H51),"")</f>
        <v/>
      </c>
      <c r="I51" s="188" t="str">
        <f>IF(SUM('[3]School 1:School 5'!I51:I51)&gt;0,SUM('[3]School 1:School 5'!I51:I51),"")</f>
        <v/>
      </c>
      <c r="J51" s="189" t="str">
        <f>IF(SUM('[3]School 1:School 5'!J51:J51)&gt;0,SUM('[3]School 1:School 5'!J51:J51),"")</f>
        <v/>
      </c>
      <c r="K51" s="191" t="str">
        <f>IF(SUM('[3]School 1:School 5'!K51:K51)&gt;0,SUM('[3]School 1:School 5'!K51:K51),"")</f>
        <v/>
      </c>
      <c r="M51" s="152" t="s">
        <v>75</v>
      </c>
      <c r="N51" s="93"/>
    </row>
    <row r="52" spans="1:14" s="90" customFormat="1" ht="24.95" customHeight="1" x14ac:dyDescent="0.25">
      <c r="A52" s="183" t="s">
        <v>73</v>
      </c>
      <c r="B52" s="184">
        <v>336</v>
      </c>
      <c r="C52" s="185" t="s">
        <v>74</v>
      </c>
      <c r="D52" s="157" t="str">
        <f t="shared" si="0"/>
        <v/>
      </c>
      <c r="E52" s="188" t="str">
        <f>IF(SUM('[3]School 1:School 5'!E52:E52)&gt;0,SUM('[3]School 1:School 5'!E52:E52),"")</f>
        <v/>
      </c>
      <c r="F52" s="188" t="str">
        <f>IF(SUM('[3]School 1:School 5'!F52:F52)&gt;0,SUM('[3]School 1:School 5'!F52:F52),"")</f>
        <v/>
      </c>
      <c r="G52" s="188" t="str">
        <f>IF(SUM('[3]School 1:School 5'!G52:G52)&gt;0,SUM('[3]School 1:School 5'!G52:G52),"")</f>
        <v/>
      </c>
      <c r="H52" s="188" t="str">
        <f>IF(SUM('[3]School 1:School 5'!H52:H52)&gt;0,SUM('[3]School 1:School 5'!H52:H52),"")</f>
        <v/>
      </c>
      <c r="I52" s="188" t="str">
        <f>IF(SUM('[3]School 1:School 5'!I52:I52)&gt;0,SUM('[3]School 1:School 5'!I52:I52),"")</f>
        <v/>
      </c>
      <c r="J52" s="189" t="str">
        <f>IF(SUM('[3]School 1:School 5'!J52:J52)&gt;0,SUM('[3]School 1:School 5'!J52:J52),"")</f>
        <v/>
      </c>
      <c r="K52" s="191" t="str">
        <f>IF(SUM('[3]School 1:School 5'!K52:K52)&gt;0,SUM('[3]School 1:School 5'!K52:K52),"")</f>
        <v/>
      </c>
      <c r="M52" s="152"/>
      <c r="N52" s="93"/>
    </row>
    <row r="53" spans="1:14" s="90" customFormat="1" ht="24.95" customHeight="1" x14ac:dyDescent="0.25">
      <c r="A53" s="183" t="s">
        <v>76</v>
      </c>
      <c r="B53" s="184">
        <v>337</v>
      </c>
      <c r="C53" s="185" t="s">
        <v>210</v>
      </c>
      <c r="D53" s="157" t="str">
        <f t="shared" si="0"/>
        <v/>
      </c>
      <c r="E53" s="188" t="str">
        <f>IF(SUM('[3]School 1:School 5'!E53:E53)&gt;0,SUM('[3]School 1:School 5'!E53:E53),"")</f>
        <v/>
      </c>
      <c r="F53" s="188" t="str">
        <f>IF(SUM('[3]School 1:School 5'!F53:F53)&gt;0,SUM('[3]School 1:School 5'!F53:F53),"")</f>
        <v/>
      </c>
      <c r="G53" s="188" t="str">
        <f>IF(SUM('[3]School 1:School 5'!G53:G53)&gt;0,SUM('[3]School 1:School 5'!G53:G53),"")</f>
        <v/>
      </c>
      <c r="H53" s="188" t="str">
        <f>IF(SUM('[3]School 1:School 5'!H53:H53)&gt;0,SUM('[3]School 1:School 5'!H53:H53),"")</f>
        <v/>
      </c>
      <c r="I53" s="188" t="str">
        <f>IF(SUM('[3]School 1:School 5'!I53:I53)&gt;0,SUM('[3]School 1:School 5'!I53:I53),"")</f>
        <v/>
      </c>
      <c r="J53" s="189" t="str">
        <f>IF(SUM('[3]School 1:School 5'!J53:J53)&gt;0,SUM('[3]School 1:School 5'!J53:J53),"")</f>
        <v/>
      </c>
      <c r="K53" s="191" t="str">
        <f>IF(SUM('[3]School 1:School 5'!K53:K53)&gt;0,SUM('[3]School 1:School 5'!K53:K53),"")</f>
        <v/>
      </c>
      <c r="M53" s="93"/>
      <c r="N53" s="93"/>
    </row>
    <row r="54" spans="1:14" s="90" customFormat="1" ht="24.95" customHeight="1" x14ac:dyDescent="0.25">
      <c r="A54" s="183" t="s">
        <v>78</v>
      </c>
      <c r="B54" s="184">
        <v>339</v>
      </c>
      <c r="C54" s="185" t="s">
        <v>79</v>
      </c>
      <c r="D54" s="157" t="str">
        <f t="shared" si="0"/>
        <v/>
      </c>
      <c r="E54" s="188" t="str">
        <f>IF(SUM('[3]School 1:School 5'!E54:E54)&gt;0,SUM('[3]School 1:School 5'!E54:E54),"")</f>
        <v/>
      </c>
      <c r="F54" s="188" t="str">
        <f>IF(SUM('[3]School 1:School 5'!F54:F54)&gt;0,SUM('[3]School 1:School 5'!F54:F54),"")</f>
        <v/>
      </c>
      <c r="G54" s="188" t="str">
        <f>IF(SUM('[3]School 1:School 5'!G54:G54)&gt;0,SUM('[3]School 1:School 5'!G54:G54),"")</f>
        <v/>
      </c>
      <c r="H54" s="188" t="str">
        <f>IF(SUM('[3]School 1:School 5'!H54:H54)&gt;0,SUM('[3]School 1:School 5'!H54:H54),"")</f>
        <v/>
      </c>
      <c r="I54" s="188" t="str">
        <f>IF(SUM('[3]School 1:School 5'!I54:I54)&gt;0,SUM('[3]School 1:School 5'!I54:I54),"")</f>
        <v/>
      </c>
      <c r="J54" s="189" t="str">
        <f>IF(SUM('[3]School 1:School 5'!J54:J54)&gt;0,SUM('[3]School 1:School 5'!J54:J54),"")</f>
        <v/>
      </c>
      <c r="K54" s="191" t="str">
        <f>IF(SUM('[3]School 1:School 5'!K54:K54)&gt;0,SUM('[3]School 1:School 5'!K54:K54),"")</f>
        <v/>
      </c>
      <c r="M54" s="93"/>
      <c r="N54" s="93"/>
    </row>
    <row r="55" spans="1:14" s="90" customFormat="1" ht="24.95" customHeight="1" x14ac:dyDescent="0.25">
      <c r="A55" s="183" t="s">
        <v>80</v>
      </c>
      <c r="B55" s="184">
        <v>340</v>
      </c>
      <c r="C55" s="185" t="s">
        <v>81</v>
      </c>
      <c r="D55" s="157" t="str">
        <f t="shared" si="0"/>
        <v/>
      </c>
      <c r="E55" s="188" t="str">
        <f>IF(SUM('[3]School 1:School 5'!E55:E55)&gt;0,SUM('[3]School 1:School 5'!E55:E55),"")</f>
        <v/>
      </c>
      <c r="F55" s="188" t="str">
        <f>IF(SUM('[3]School 1:School 5'!F55:F55)&gt;0,SUM('[3]School 1:School 5'!F55:F55),"")</f>
        <v/>
      </c>
      <c r="G55" s="188" t="str">
        <f>IF(SUM('[3]School 1:School 5'!G55:G55)&gt;0,SUM('[3]School 1:School 5'!G55:G55),"")</f>
        <v/>
      </c>
      <c r="H55" s="188" t="str">
        <f>IF(SUM('[3]School 1:School 5'!H55:H55)&gt;0,SUM('[3]School 1:School 5'!H55:H55),"")</f>
        <v/>
      </c>
      <c r="I55" s="188" t="str">
        <f>IF(SUM('[3]School 1:School 5'!I55:I55)&gt;0,SUM('[3]School 1:School 5'!I55:I55),"")</f>
        <v/>
      </c>
      <c r="J55" s="189" t="str">
        <f>IF(SUM('[3]School 1:School 5'!J55:J55)&gt;0,SUM('[3]School 1:School 5'!J55:J55),"")</f>
        <v/>
      </c>
      <c r="K55" s="191" t="str">
        <f>IF(SUM('[3]School 1:School 5'!K55:K55)&gt;0,SUM('[3]School 1:School 5'!K55:K55),"")</f>
        <v/>
      </c>
      <c r="M55" s="93"/>
      <c r="N55" s="93"/>
    </row>
    <row r="56" spans="1:14" s="90" customFormat="1" ht="24.95" customHeight="1" x14ac:dyDescent="0.25">
      <c r="A56" s="183" t="s">
        <v>198</v>
      </c>
      <c r="B56" s="184">
        <v>373</v>
      </c>
      <c r="C56" s="185" t="s">
        <v>199</v>
      </c>
      <c r="D56" s="157" t="str">
        <f t="shared" si="0"/>
        <v/>
      </c>
      <c r="E56" s="188" t="str">
        <f>IF(SUM('[3]School 1:School 5'!E56:E56)&gt;0,SUM('[3]School 1:School 5'!E56:E56),"")</f>
        <v/>
      </c>
      <c r="F56" s="188" t="str">
        <f>IF(SUM('[3]School 1:School 5'!F56:F56)&gt;0,SUM('[3]School 1:School 5'!F56:F56),"")</f>
        <v/>
      </c>
      <c r="G56" s="188" t="str">
        <f>IF(SUM('[3]School 1:School 5'!G56:G56)&gt;0,SUM('[3]School 1:School 5'!G56:G56),"")</f>
        <v/>
      </c>
      <c r="H56" s="188" t="str">
        <f>IF(SUM('[3]School 1:School 5'!H56:H56)&gt;0,SUM('[3]School 1:School 5'!H56:H56),"")</f>
        <v/>
      </c>
      <c r="I56" s="188" t="str">
        <f>IF(SUM('[3]School 1:School 5'!I56:I56)&gt;0,SUM('[3]School 1:School 5'!I56:I56),"")</f>
        <v/>
      </c>
      <c r="J56" s="189" t="str">
        <f>IF(SUM('[3]School 1:School 5'!J56:J56)&gt;0,SUM('[3]School 1:School 5'!J56:J56),"")</f>
        <v/>
      </c>
      <c r="K56" s="191" t="str">
        <f>IF(SUM('[3]School 1:School 5'!K56:K56)&gt;0,SUM('[3]School 1:School 5'!K56:K56),"")</f>
        <v/>
      </c>
      <c r="M56" s="93"/>
      <c r="N56" s="93"/>
    </row>
    <row r="57" spans="1:14" s="90" customFormat="1" ht="24.95" customHeight="1" x14ac:dyDescent="0.25">
      <c r="A57" s="183" t="s">
        <v>82</v>
      </c>
      <c r="B57" s="184">
        <v>342</v>
      </c>
      <c r="C57" s="185" t="s">
        <v>83</v>
      </c>
      <c r="D57" s="157" t="str">
        <f t="shared" si="0"/>
        <v/>
      </c>
      <c r="E57" s="188" t="str">
        <f>IF(SUM('[3]School 1:School 5'!E57:E57)&gt;0,SUM('[3]School 1:School 5'!E57:E57),"")</f>
        <v/>
      </c>
      <c r="F57" s="188" t="str">
        <f>IF(SUM('[3]School 1:School 5'!F57:F57)&gt;0,SUM('[3]School 1:School 5'!F57:F57),"")</f>
        <v/>
      </c>
      <c r="G57" s="188" t="str">
        <f>IF(SUM('[3]School 1:School 5'!G57:G57)&gt;0,SUM('[3]School 1:School 5'!G57:G57),"")</f>
        <v/>
      </c>
      <c r="H57" s="188" t="str">
        <f>IF(SUM('[3]School 1:School 5'!H57:H57)&gt;0,SUM('[3]School 1:School 5'!H57:H57),"")</f>
        <v/>
      </c>
      <c r="I57" s="188" t="str">
        <f>IF(SUM('[3]School 1:School 5'!I57:I57)&gt;0,SUM('[3]School 1:School 5'!I57:I57),"")</f>
        <v/>
      </c>
      <c r="J57" s="189" t="str">
        <f>IF(SUM('[3]School 1:School 5'!J57:J57)&gt;0,SUM('[3]School 1:School 5'!J57:J57),"")</f>
        <v/>
      </c>
      <c r="K57" s="191" t="str">
        <f>IF(SUM('[3]School 1:School 5'!K57:K57)&gt;0,SUM('[3]School 1:School 5'!K57:K57),"")</f>
        <v/>
      </c>
      <c r="M57" s="93"/>
      <c r="N57" s="93"/>
    </row>
    <row r="58" spans="1:14" s="90" customFormat="1" ht="24.95" customHeight="1" x14ac:dyDescent="0.25">
      <c r="A58" s="183" t="s">
        <v>84</v>
      </c>
      <c r="B58" s="184">
        <v>343</v>
      </c>
      <c r="C58" s="185" t="s">
        <v>85</v>
      </c>
      <c r="D58" s="157" t="str">
        <f t="shared" si="0"/>
        <v/>
      </c>
      <c r="E58" s="188" t="str">
        <f>IF(SUM('[3]School 1:School 5'!E58:E58)&gt;0,SUM('[3]School 1:School 5'!E58:E58),"")</f>
        <v/>
      </c>
      <c r="F58" s="188" t="str">
        <f>IF(SUM('[3]School 1:School 5'!F58:F58)&gt;0,SUM('[3]School 1:School 5'!F58:F58),"")</f>
        <v/>
      </c>
      <c r="G58" s="188" t="str">
        <f>IF(SUM('[3]School 1:School 5'!G58:G58)&gt;0,SUM('[3]School 1:School 5'!G58:G58),"")</f>
        <v/>
      </c>
      <c r="H58" s="188" t="str">
        <f>IF(SUM('[3]School 1:School 5'!H58:H58)&gt;0,SUM('[3]School 1:School 5'!H58:H58),"")</f>
        <v/>
      </c>
      <c r="I58" s="188" t="str">
        <f>IF(SUM('[3]School 1:School 5'!I58:I58)&gt;0,SUM('[3]School 1:School 5'!I58:I58),"")</f>
        <v/>
      </c>
      <c r="J58" s="189" t="str">
        <f>IF(SUM('[3]School 1:School 5'!J58:J58)&gt;0,SUM('[3]School 1:School 5'!J58:J58),"")</f>
        <v/>
      </c>
      <c r="K58" s="191" t="str">
        <f>IF(SUM('[3]School 1:School 5'!K58:K58)&gt;0,SUM('[3]School 1:School 5'!K58:K58),"")</f>
        <v/>
      </c>
      <c r="M58" s="93"/>
      <c r="N58" s="93"/>
    </row>
    <row r="59" spans="1:14" s="90" customFormat="1" ht="24.95" customHeight="1" x14ac:dyDescent="0.25">
      <c r="A59" s="183" t="s">
        <v>86</v>
      </c>
      <c r="B59" s="184">
        <v>344</v>
      </c>
      <c r="C59" s="185" t="s">
        <v>87</v>
      </c>
      <c r="D59" s="157" t="str">
        <f t="shared" si="0"/>
        <v/>
      </c>
      <c r="E59" s="188" t="str">
        <f>IF(SUM('[3]School 1:School 5'!E59:E59)&gt;0,SUM('[3]School 1:School 5'!E59:E59),"")</f>
        <v/>
      </c>
      <c r="F59" s="188" t="str">
        <f>IF(SUM('[3]School 1:School 5'!F59:F59)&gt;0,SUM('[3]School 1:School 5'!F59:F59),"")</f>
        <v/>
      </c>
      <c r="G59" s="188" t="str">
        <f>IF(SUM('[3]School 1:School 5'!G59:G59)&gt;0,SUM('[3]School 1:School 5'!G59:G59),"")</f>
        <v/>
      </c>
      <c r="H59" s="188" t="str">
        <f>IF(SUM('[3]School 1:School 5'!H59:H59)&gt;0,SUM('[3]School 1:School 5'!H59:H59),"")</f>
        <v/>
      </c>
      <c r="I59" s="188" t="str">
        <f>IF(SUM('[3]School 1:School 5'!I59:I59)&gt;0,SUM('[3]School 1:School 5'!I59:I59),"")</f>
        <v/>
      </c>
      <c r="J59" s="189" t="str">
        <f>IF(SUM('[3]School 1:School 5'!J59:J59)&gt;0,SUM('[3]School 1:School 5'!J59:J59),"")</f>
        <v/>
      </c>
      <c r="K59" s="191" t="str">
        <f>IF(SUM('[3]School 1:School 5'!K59:K59)&gt;0,SUM('[3]School 1:School 5'!K59:K59),"")</f>
        <v/>
      </c>
      <c r="M59" s="93"/>
      <c r="N59" s="93"/>
    </row>
    <row r="60" spans="1:14" s="89" customFormat="1" ht="24.95" customHeight="1" x14ac:dyDescent="0.25">
      <c r="A60" s="183" t="s">
        <v>88</v>
      </c>
      <c r="B60" s="184">
        <v>346</v>
      </c>
      <c r="C60" s="185" t="s">
        <v>89</v>
      </c>
      <c r="D60" s="157" t="str">
        <f t="shared" si="0"/>
        <v/>
      </c>
      <c r="E60" s="188" t="str">
        <f>IF(SUM('[3]School 1:School 5'!E60:E60)&gt;0,SUM('[3]School 1:School 5'!E60:E60),"")</f>
        <v/>
      </c>
      <c r="F60" s="188" t="str">
        <f>IF(SUM('[3]School 1:School 5'!F60:F60)&gt;0,SUM('[3]School 1:School 5'!F60:F60),"")</f>
        <v/>
      </c>
      <c r="G60" s="188" t="str">
        <f>IF(SUM('[3]School 1:School 5'!G60:G60)&gt;0,SUM('[3]School 1:School 5'!G60:G60),"")</f>
        <v/>
      </c>
      <c r="H60" s="188" t="str">
        <f>IF(SUM('[3]School 1:School 5'!H60:H60)&gt;0,SUM('[3]School 1:School 5'!H60:H60),"")</f>
        <v/>
      </c>
      <c r="I60" s="188" t="str">
        <f>IF(SUM('[3]School 1:School 5'!I60:I60)&gt;0,SUM('[3]School 1:School 5'!I60:I60),"")</f>
        <v/>
      </c>
      <c r="J60" s="189" t="str">
        <f>IF(SUM('[3]School 1:School 5'!J60:J60)&gt;0,SUM('[3]School 1:School 5'!J60:J60),"")</f>
        <v/>
      </c>
      <c r="K60" s="191" t="str">
        <f>IF(SUM('[3]School 1:School 5'!K60:K60)&gt;0,SUM('[3]School 1:School 5'!K60:K60),"")</f>
        <v/>
      </c>
      <c r="M60" s="93"/>
      <c r="N60" s="38"/>
    </row>
    <row r="61" spans="1:14" ht="24.95" customHeight="1" x14ac:dyDescent="0.25">
      <c r="A61" s="183" t="s">
        <v>90</v>
      </c>
      <c r="B61" s="184">
        <v>347</v>
      </c>
      <c r="C61" s="185" t="s">
        <v>211</v>
      </c>
      <c r="D61" s="157" t="str">
        <f t="shared" si="0"/>
        <v/>
      </c>
      <c r="E61" s="188" t="str">
        <f>IF(SUM('[3]School 1:School 5'!E61:E61)&gt;0,SUM('[3]School 1:School 5'!E61:E61),"")</f>
        <v/>
      </c>
      <c r="F61" s="188" t="str">
        <f>IF(SUM('[3]School 1:School 5'!F61:F61)&gt;0,SUM('[3]School 1:School 5'!F61:F61),"")</f>
        <v/>
      </c>
      <c r="G61" s="188" t="str">
        <f>IF(SUM('[3]School 1:School 5'!G61:G61)&gt;0,SUM('[3]School 1:School 5'!G61:G61),"")</f>
        <v/>
      </c>
      <c r="H61" s="188" t="str">
        <f>IF(SUM('[3]School 1:School 5'!H61:H61)&gt;0,SUM('[3]School 1:School 5'!H61:H61),"")</f>
        <v/>
      </c>
      <c r="I61" s="188" t="str">
        <f>IF(SUM('[3]School 1:School 5'!I61:I61)&gt;0,SUM('[3]School 1:School 5'!I61:I61),"")</f>
        <v/>
      </c>
      <c r="J61" s="189" t="str">
        <f>IF(SUM('[3]School 1:School 5'!J61:J61)&gt;0,SUM('[3]School 1:School 5'!J61:J61),"")</f>
        <v/>
      </c>
      <c r="K61" s="191" t="str">
        <f>IF(SUM('[3]School 1:School 5'!K61:K61)&gt;0,SUM('[3]School 1:School 5'!K61:K61),"")</f>
        <v/>
      </c>
      <c r="L61" s="62"/>
      <c r="M61" s="38"/>
    </row>
    <row r="62" spans="1:14" ht="24.95" customHeight="1" x14ac:dyDescent="0.25">
      <c r="A62" s="183" t="s">
        <v>106</v>
      </c>
      <c r="B62" s="184">
        <v>358</v>
      </c>
      <c r="C62" s="185" t="s">
        <v>200</v>
      </c>
      <c r="D62" s="157" t="str">
        <f t="shared" si="0"/>
        <v/>
      </c>
      <c r="E62" s="188" t="str">
        <f>IF(SUM('[3]School 1:School 5'!E62:E62)&gt;0,SUM('[3]School 1:School 5'!E62:E62),"")</f>
        <v/>
      </c>
      <c r="F62" s="188" t="str">
        <f>IF(SUM('[3]School 1:School 5'!F62:F62)&gt;0,SUM('[3]School 1:School 5'!F62:F62),"")</f>
        <v/>
      </c>
      <c r="G62" s="188" t="str">
        <f>IF(SUM('[3]School 1:School 5'!G62:G62)&gt;0,SUM('[3]School 1:School 5'!G62:G62),"")</f>
        <v/>
      </c>
      <c r="H62" s="188" t="str">
        <f>IF(SUM('[3]School 1:School 5'!H62:H62)&gt;0,SUM('[3]School 1:School 5'!H62:H62),"")</f>
        <v/>
      </c>
      <c r="I62" s="188" t="str">
        <f>IF(SUM('[3]School 1:School 5'!I62:I62)&gt;0,SUM('[3]School 1:School 5'!I62:I62),"")</f>
        <v/>
      </c>
      <c r="J62" s="189" t="str">
        <f>IF(SUM('[3]School 1:School 5'!J62:J62)&gt;0,SUM('[3]School 1:School 5'!J62:J62),"")</f>
        <v/>
      </c>
      <c r="K62" s="191" t="str">
        <f>IF(SUM('[3]School 1:School 5'!K62:K62)&gt;0,SUM('[3]School 1:School 5'!K62:K62),"")</f>
        <v/>
      </c>
      <c r="L62" s="62"/>
    </row>
    <row r="63" spans="1:14" ht="24.95" customHeight="1" x14ac:dyDescent="0.25">
      <c r="A63" s="183" t="s">
        <v>91</v>
      </c>
      <c r="B63" s="184">
        <v>348</v>
      </c>
      <c r="C63" s="185" t="s">
        <v>92</v>
      </c>
      <c r="D63" s="157" t="str">
        <f t="shared" si="0"/>
        <v/>
      </c>
      <c r="E63" s="188" t="str">
        <f>IF(SUM('[3]School 1:School 5'!E63:E63)&gt;0,SUM('[3]School 1:School 5'!E63:E63),"")</f>
        <v/>
      </c>
      <c r="F63" s="188" t="str">
        <f>IF(SUM('[3]School 1:School 5'!F63:F63)&gt;0,SUM('[3]School 1:School 5'!F63:F63),"")</f>
        <v/>
      </c>
      <c r="G63" s="188" t="str">
        <f>IF(SUM('[3]School 1:School 5'!G63:G63)&gt;0,SUM('[3]School 1:School 5'!G63:G63),"")</f>
        <v/>
      </c>
      <c r="H63" s="188" t="str">
        <f>IF(SUM('[3]School 1:School 5'!H63:H63)&gt;0,SUM('[3]School 1:School 5'!H63:H63),"")</f>
        <v/>
      </c>
      <c r="I63" s="188" t="str">
        <f>IF(SUM('[3]School 1:School 5'!I63:I63)&gt;0,SUM('[3]School 1:School 5'!I63:I63),"")</f>
        <v/>
      </c>
      <c r="J63" s="189" t="str">
        <f>IF(SUM('[3]School 1:School 5'!J63:J63)&gt;0,SUM('[3]School 1:School 5'!J63:J63),"")</f>
        <v/>
      </c>
      <c r="K63" s="191" t="str">
        <f>IF(SUM('[3]School 1:School 5'!K63:K63)&gt;0,SUM('[3]School 1:School 5'!K63:K63),"")</f>
        <v/>
      </c>
      <c r="L63" s="62"/>
    </row>
    <row r="64" spans="1:14" ht="24.95" customHeight="1" x14ac:dyDescent="0.25">
      <c r="A64" s="183" t="s">
        <v>93</v>
      </c>
      <c r="B64" s="184">
        <v>349</v>
      </c>
      <c r="C64" s="185" t="s">
        <v>94</v>
      </c>
      <c r="D64" s="157" t="str">
        <f t="shared" si="0"/>
        <v/>
      </c>
      <c r="E64" s="188" t="str">
        <f>IF(SUM('[3]School 1:School 5'!E64:E64)&gt;0,SUM('[3]School 1:School 5'!E64:E64),"")</f>
        <v/>
      </c>
      <c r="F64" s="188" t="str">
        <f>IF(SUM('[3]School 1:School 5'!F64:F64)&gt;0,SUM('[3]School 1:School 5'!F64:F64),"")</f>
        <v/>
      </c>
      <c r="G64" s="188" t="str">
        <f>IF(SUM('[3]School 1:School 5'!G64:G64)&gt;0,SUM('[3]School 1:School 5'!G64:G64),"")</f>
        <v/>
      </c>
      <c r="H64" s="188" t="str">
        <f>IF(SUM('[3]School 1:School 5'!H64:H64)&gt;0,SUM('[3]School 1:School 5'!H64:H64),"")</f>
        <v/>
      </c>
      <c r="I64" s="188" t="str">
        <f>IF(SUM('[3]School 1:School 5'!I64:I64)&gt;0,SUM('[3]School 1:School 5'!I64:I64),"")</f>
        <v/>
      </c>
      <c r="J64" s="189" t="str">
        <f>IF(SUM('[3]School 1:School 5'!J64:J64)&gt;0,SUM('[3]School 1:School 5'!J64:J64),"")</f>
        <v/>
      </c>
      <c r="K64" s="191" t="str">
        <f>IF(SUM('[3]School 1:School 5'!K64:K64)&gt;0,SUM('[3]School 1:School 5'!K64:K64),"")</f>
        <v/>
      </c>
      <c r="L64" s="62"/>
    </row>
    <row r="65" spans="1:12" ht="24.95" customHeight="1" x14ac:dyDescent="0.25">
      <c r="A65" s="183" t="s">
        <v>77</v>
      </c>
      <c r="B65" s="184">
        <v>338</v>
      </c>
      <c r="C65" s="185" t="s">
        <v>201</v>
      </c>
      <c r="D65" s="157" t="str">
        <f t="shared" si="0"/>
        <v/>
      </c>
      <c r="E65" s="188" t="str">
        <f>IF(SUM('[3]School 1:School 5'!E65:E65)&gt;0,SUM('[3]School 1:School 5'!E65:E65),"")</f>
        <v/>
      </c>
      <c r="F65" s="188" t="str">
        <f>IF(SUM('[3]School 1:School 5'!F65:F65)&gt;0,SUM('[3]School 1:School 5'!F65:F65),"")</f>
        <v/>
      </c>
      <c r="G65" s="188" t="str">
        <f>IF(SUM('[3]School 1:School 5'!G65:G65)&gt;0,SUM('[3]School 1:School 5'!G65:G65),"")</f>
        <v/>
      </c>
      <c r="H65" s="188" t="str">
        <f>IF(SUM('[3]School 1:School 5'!H65:H65)&gt;0,SUM('[3]School 1:School 5'!H65:H65),"")</f>
        <v/>
      </c>
      <c r="I65" s="188" t="str">
        <f>IF(SUM('[3]School 1:School 5'!I65:I65)&gt;0,SUM('[3]School 1:School 5'!I65:I65),"")</f>
        <v/>
      </c>
      <c r="J65" s="189" t="str">
        <f>IF(SUM('[3]School 1:School 5'!J65:J65)&gt;0,SUM('[3]School 1:School 5'!J65:J65),"")</f>
        <v/>
      </c>
      <c r="K65" s="191" t="str">
        <f>IF(SUM('[3]School 1:School 5'!K65:K65)&gt;0,SUM('[3]School 1:School 5'!K65:K65),"")</f>
        <v/>
      </c>
      <c r="L65" s="62"/>
    </row>
    <row r="66" spans="1:12" ht="24.95" customHeight="1" x14ac:dyDescent="0.25">
      <c r="A66" s="183" t="s">
        <v>95</v>
      </c>
      <c r="B66" s="184">
        <v>351</v>
      </c>
      <c r="C66" s="185" t="s">
        <v>202</v>
      </c>
      <c r="D66" s="157" t="str">
        <f t="shared" si="0"/>
        <v/>
      </c>
      <c r="E66" s="188" t="str">
        <f>IF(SUM('[3]School 1:School 5'!E66:E66)&gt;0,SUM('[3]School 1:School 5'!E66:E66),"")</f>
        <v/>
      </c>
      <c r="F66" s="188" t="str">
        <f>IF(SUM('[3]School 1:School 5'!F66:F66)&gt;0,SUM('[3]School 1:School 5'!F66:F66),"")</f>
        <v/>
      </c>
      <c r="G66" s="188" t="str">
        <f>IF(SUM('[3]School 1:School 5'!G66:G66)&gt;0,SUM('[3]School 1:School 5'!G66:G66),"")</f>
        <v/>
      </c>
      <c r="H66" s="188" t="str">
        <f>IF(SUM('[3]School 1:School 5'!H66:H66)&gt;0,SUM('[3]School 1:School 5'!H66:H66),"")</f>
        <v/>
      </c>
      <c r="I66" s="188" t="str">
        <f>IF(SUM('[3]School 1:School 5'!I66:I66)&gt;0,SUM('[3]School 1:School 5'!I66:I66),"")</f>
        <v/>
      </c>
      <c r="J66" s="189" t="str">
        <f>IF(SUM('[3]School 1:School 5'!J66:J66)&gt;0,SUM('[3]School 1:School 5'!J66:J66),"")</f>
        <v/>
      </c>
      <c r="K66" s="191" t="str">
        <f>IF(SUM('[3]School 1:School 5'!K66:K66)&gt;0,SUM('[3]School 1:School 5'!K66:K66),"")</f>
        <v/>
      </c>
      <c r="L66" s="62"/>
    </row>
    <row r="67" spans="1:12" ht="24.95" customHeight="1" x14ac:dyDescent="0.25">
      <c r="A67" s="183" t="s">
        <v>96</v>
      </c>
      <c r="B67" s="184">
        <v>352</v>
      </c>
      <c r="C67" s="185" t="s">
        <v>225</v>
      </c>
      <c r="D67" s="157" t="str">
        <f t="shared" si="0"/>
        <v/>
      </c>
      <c r="E67" s="188" t="str">
        <f>IF(SUM('[3]School 1:School 5'!E67:E67)&gt;0,SUM('[3]School 1:School 5'!E67:E67),"")</f>
        <v/>
      </c>
      <c r="F67" s="188" t="str">
        <f>IF(SUM('[3]School 1:School 5'!F67:F67)&gt;0,SUM('[3]School 1:School 5'!F67:F67),"")</f>
        <v/>
      </c>
      <c r="G67" s="188" t="str">
        <f>IF(SUM('[3]School 1:School 5'!G67:G67)&gt;0,SUM('[3]School 1:School 5'!G67:G67),"")</f>
        <v/>
      </c>
      <c r="H67" s="188" t="str">
        <f>IF(SUM('[3]School 1:School 5'!H67:H67)&gt;0,SUM('[3]School 1:School 5'!H67:H67),"")</f>
        <v/>
      </c>
      <c r="I67" s="188" t="str">
        <f>IF(SUM('[3]School 1:School 5'!I67:I67)&gt;0,SUM('[3]School 1:School 5'!I67:I67),"")</f>
        <v/>
      </c>
      <c r="J67" s="189" t="str">
        <f>IF(SUM('[3]School 1:School 5'!J67:J67)&gt;0,SUM('[3]School 1:School 5'!J67:J67),"")</f>
        <v/>
      </c>
      <c r="K67" s="191" t="str">
        <f>IF(SUM('[3]School 1:School 5'!K67:K67)&gt;0,SUM('[3]School 1:School 5'!K67:K67),"")</f>
        <v/>
      </c>
      <c r="L67" s="62"/>
    </row>
    <row r="68" spans="1:12" ht="24.95" customHeight="1" x14ac:dyDescent="0.25">
      <c r="A68" s="183" t="s">
        <v>97</v>
      </c>
      <c r="B68" s="184">
        <v>353</v>
      </c>
      <c r="C68" s="185" t="s">
        <v>212</v>
      </c>
      <c r="D68" s="157" t="str">
        <f t="shared" si="0"/>
        <v/>
      </c>
      <c r="E68" s="188" t="str">
        <f>IF(SUM('[3]School 1:School 5'!E68:E68)&gt;0,SUM('[3]School 1:School 5'!E68:E68),"")</f>
        <v/>
      </c>
      <c r="F68" s="188" t="str">
        <f>IF(SUM('[3]School 1:School 5'!F68:F68)&gt;0,SUM('[3]School 1:School 5'!F68:F68),"")</f>
        <v/>
      </c>
      <c r="G68" s="188" t="str">
        <f>IF(SUM('[3]School 1:School 5'!G68:G68)&gt;0,SUM('[3]School 1:School 5'!G68:G68),"")</f>
        <v/>
      </c>
      <c r="H68" s="188" t="str">
        <f>IF(SUM('[3]School 1:School 5'!H68:H68)&gt;0,SUM('[3]School 1:School 5'!H68:H68),"")</f>
        <v/>
      </c>
      <c r="I68" s="188" t="str">
        <f>IF(SUM('[3]School 1:School 5'!I68:I68)&gt;0,SUM('[3]School 1:School 5'!I68:I68),"")</f>
        <v/>
      </c>
      <c r="J68" s="189" t="str">
        <f>IF(SUM('[3]School 1:School 5'!J68:J68)&gt;0,SUM('[3]School 1:School 5'!J68:J68),"")</f>
        <v/>
      </c>
      <c r="K68" s="191" t="str">
        <f>IF(SUM('[3]School 1:School 5'!K68:K68)&gt;0,SUM('[3]School 1:School 5'!K68:K68),"")</f>
        <v/>
      </c>
      <c r="L68" s="62"/>
    </row>
    <row r="69" spans="1:12" ht="24.95" customHeight="1" x14ac:dyDescent="0.25">
      <c r="A69" s="183" t="s">
        <v>98</v>
      </c>
      <c r="B69" s="184">
        <v>354</v>
      </c>
      <c r="C69" s="185" t="s">
        <v>99</v>
      </c>
      <c r="D69" s="157" t="str">
        <f t="shared" si="0"/>
        <v/>
      </c>
      <c r="E69" s="188" t="str">
        <f>IF(SUM('[3]School 1:School 5'!E69:E69)&gt;0,SUM('[3]School 1:School 5'!E69:E69),"")</f>
        <v/>
      </c>
      <c r="F69" s="188" t="str">
        <f>IF(SUM('[3]School 1:School 5'!F69:F69)&gt;0,SUM('[3]School 1:School 5'!F69:F69),"")</f>
        <v/>
      </c>
      <c r="G69" s="188" t="str">
        <f>IF(SUM('[3]School 1:School 5'!G69:G69)&gt;0,SUM('[3]School 1:School 5'!G69:G69),"")</f>
        <v/>
      </c>
      <c r="H69" s="188" t="str">
        <f>IF(SUM('[3]School 1:School 5'!H69:H69)&gt;0,SUM('[3]School 1:School 5'!H69:H69),"")</f>
        <v/>
      </c>
      <c r="I69" s="188" t="str">
        <f>IF(SUM('[3]School 1:School 5'!I69:I69)&gt;0,SUM('[3]School 1:School 5'!I69:I69),"")</f>
        <v/>
      </c>
      <c r="J69" s="189" t="str">
        <f>IF(SUM('[3]School 1:School 5'!J69:J69)&gt;0,SUM('[3]School 1:School 5'!J69:J69),"")</f>
        <v/>
      </c>
      <c r="K69" s="191" t="str">
        <f>IF(SUM('[3]School 1:School 5'!K69:K69)&gt;0,SUM('[3]School 1:School 5'!K69:K69),"")</f>
        <v/>
      </c>
      <c r="L69" s="62"/>
    </row>
    <row r="70" spans="1:12" ht="24.95" customHeight="1" x14ac:dyDescent="0.25">
      <c r="A70" s="183" t="s">
        <v>100</v>
      </c>
      <c r="B70" s="184">
        <v>355</v>
      </c>
      <c r="C70" s="185" t="s">
        <v>101</v>
      </c>
      <c r="D70" s="157" t="str">
        <f t="shared" si="0"/>
        <v/>
      </c>
      <c r="E70" s="188" t="str">
        <f>IF(SUM('[3]School 1:School 5'!E70:E70)&gt;0,SUM('[3]School 1:School 5'!E70:E70),"")</f>
        <v/>
      </c>
      <c r="F70" s="188" t="str">
        <f>IF(SUM('[3]School 1:School 5'!F70:F70)&gt;0,SUM('[3]School 1:School 5'!F70:F70),"")</f>
        <v/>
      </c>
      <c r="G70" s="188" t="str">
        <f>IF(SUM('[3]School 1:School 5'!G70:G70)&gt;0,SUM('[3]School 1:School 5'!G70:G70),"")</f>
        <v/>
      </c>
      <c r="H70" s="188" t="str">
        <f>IF(SUM('[3]School 1:School 5'!H70:H70)&gt;0,SUM('[3]School 1:School 5'!H70:H70),"")</f>
        <v/>
      </c>
      <c r="I70" s="188" t="str">
        <f>IF(SUM('[3]School 1:School 5'!I70:I70)&gt;0,SUM('[3]School 1:School 5'!I70:I70),"")</f>
        <v/>
      </c>
      <c r="J70" s="189" t="str">
        <f>IF(SUM('[3]School 1:School 5'!J70:J70)&gt;0,SUM('[3]School 1:School 5'!J70:J70),"")</f>
        <v/>
      </c>
      <c r="K70" s="191" t="str">
        <f>IF(SUM('[3]School 1:School 5'!K70:K70)&gt;0,SUM('[3]School 1:School 5'!K70:K70),"")</f>
        <v/>
      </c>
      <c r="L70" s="62"/>
    </row>
    <row r="71" spans="1:12" ht="24.95" customHeight="1" x14ac:dyDescent="0.25">
      <c r="A71" s="183" t="s">
        <v>102</v>
      </c>
      <c r="B71" s="184">
        <v>356</v>
      </c>
      <c r="C71" s="185" t="s">
        <v>103</v>
      </c>
      <c r="D71" s="157" t="str">
        <f t="shared" si="0"/>
        <v/>
      </c>
      <c r="E71" s="188" t="str">
        <f>IF(SUM('[3]School 1:School 5'!E71:E71)&gt;0,SUM('[3]School 1:School 5'!E71:E71),"")</f>
        <v/>
      </c>
      <c r="F71" s="188" t="str">
        <f>IF(SUM('[3]School 1:School 5'!F71:F71)&gt;0,SUM('[3]School 1:School 5'!F71:F71),"")</f>
        <v/>
      </c>
      <c r="G71" s="188" t="str">
        <f>IF(SUM('[3]School 1:School 5'!G71:G71)&gt;0,SUM('[3]School 1:School 5'!G71:G71),"")</f>
        <v/>
      </c>
      <c r="H71" s="188" t="str">
        <f>IF(SUM('[3]School 1:School 5'!H71:H71)&gt;0,SUM('[3]School 1:School 5'!H71:H71),"")</f>
        <v/>
      </c>
      <c r="I71" s="188" t="str">
        <f>IF(SUM('[3]School 1:School 5'!I71:I71)&gt;0,SUM('[3]School 1:School 5'!I71:I71),"")</f>
        <v/>
      </c>
      <c r="J71" s="189" t="str">
        <f>IF(SUM('[3]School 1:School 5'!J71:J71)&gt;0,SUM('[3]School 1:School 5'!J71:J71),"")</f>
        <v/>
      </c>
      <c r="K71" s="191" t="str">
        <f>IF(SUM('[3]School 1:School 5'!K71:K71)&gt;0,SUM('[3]School 1:School 5'!K71:K71),"")</f>
        <v/>
      </c>
      <c r="L71" s="62"/>
    </row>
    <row r="72" spans="1:12" ht="24.95" customHeight="1" x14ac:dyDescent="0.25">
      <c r="A72" s="183" t="s">
        <v>213</v>
      </c>
      <c r="B72" s="184">
        <v>374</v>
      </c>
      <c r="C72" s="185" t="s">
        <v>214</v>
      </c>
      <c r="D72" s="157" t="str">
        <f t="shared" si="0"/>
        <v/>
      </c>
      <c r="E72" s="188" t="str">
        <f>IF(SUM('[3]School 1:School 5'!E72:E72)&gt;0,SUM('[3]School 1:School 5'!E72:E72),"")</f>
        <v/>
      </c>
      <c r="F72" s="188" t="str">
        <f>IF(SUM('[3]School 1:School 5'!F72:F72)&gt;0,SUM('[3]School 1:School 5'!F72:F72),"")</f>
        <v/>
      </c>
      <c r="G72" s="188" t="str">
        <f>IF(SUM('[3]School 1:School 5'!G72:G72)&gt;0,SUM('[3]School 1:School 5'!G72:G72),"")</f>
        <v/>
      </c>
      <c r="H72" s="188" t="str">
        <f>IF(SUM('[3]School 1:School 5'!H72:H72)&gt;0,SUM('[3]School 1:School 5'!H72:H72),"")</f>
        <v/>
      </c>
      <c r="I72" s="188" t="str">
        <f>IF(SUM('[3]School 1:School 5'!I72:I72)&gt;0,SUM('[3]School 1:School 5'!I72:I72),"")</f>
        <v/>
      </c>
      <c r="J72" s="189" t="str">
        <f>IF(SUM('[3]School 1:School 5'!J72:J72)&gt;0,SUM('[3]School 1:School 5'!J72:J72),"")</f>
        <v/>
      </c>
      <c r="K72" s="191" t="str">
        <f>IF(SUM('[3]School 1:School 5'!K72:K72)&gt;0,SUM('[3]School 1:School 5'!K72:K72),"")</f>
        <v/>
      </c>
      <c r="L72" s="62"/>
    </row>
    <row r="73" spans="1:12" ht="24.95" customHeight="1" x14ac:dyDescent="0.25">
      <c r="A73" s="183" t="s">
        <v>104</v>
      </c>
      <c r="B73" s="184">
        <v>357</v>
      </c>
      <c r="C73" s="185" t="s">
        <v>105</v>
      </c>
      <c r="D73" s="157" t="str">
        <f t="shared" si="0"/>
        <v/>
      </c>
      <c r="E73" s="188" t="str">
        <f>IF(SUM('[3]School 1:School 5'!E73:E73)&gt;0,SUM('[3]School 1:School 5'!E73:E73),"")</f>
        <v/>
      </c>
      <c r="F73" s="188" t="str">
        <f>IF(SUM('[3]School 1:School 5'!F73:F73)&gt;0,SUM('[3]School 1:School 5'!F73:F73),"")</f>
        <v/>
      </c>
      <c r="G73" s="188" t="str">
        <f>IF(SUM('[3]School 1:School 5'!G73:G73)&gt;0,SUM('[3]School 1:School 5'!G73:G73),"")</f>
        <v/>
      </c>
      <c r="H73" s="188" t="str">
        <f>IF(SUM('[3]School 1:School 5'!H73:H73)&gt;0,SUM('[3]School 1:School 5'!H73:H73),"")</f>
        <v/>
      </c>
      <c r="I73" s="188" t="str">
        <f>IF(SUM('[3]School 1:School 5'!I73:I73)&gt;0,SUM('[3]School 1:School 5'!I73:I73),"")</f>
        <v/>
      </c>
      <c r="J73" s="189" t="str">
        <f>IF(SUM('[3]School 1:School 5'!J73:J73)&gt;0,SUM('[3]School 1:School 5'!J73:J73),"")</f>
        <v/>
      </c>
      <c r="K73" s="191" t="str">
        <f>IF(SUM('[3]School 1:School 5'!K73:K73)&gt;0,SUM('[3]School 1:School 5'!K73:K73),"")</f>
        <v/>
      </c>
      <c r="L73" s="62"/>
    </row>
    <row r="74" spans="1:12" ht="24.95" customHeight="1" x14ac:dyDescent="0.25">
      <c r="A74" s="183" t="s">
        <v>108</v>
      </c>
      <c r="B74" s="184">
        <v>361</v>
      </c>
      <c r="C74" s="185" t="s">
        <v>203</v>
      </c>
      <c r="D74" s="157" t="str">
        <f t="shared" si="0"/>
        <v/>
      </c>
      <c r="E74" s="188" t="str">
        <f>IF(SUM('[3]School 1:School 5'!E74:E74)&gt;0,SUM('[3]School 1:School 5'!E74:E74),"")</f>
        <v/>
      </c>
      <c r="F74" s="188" t="str">
        <f>IF(SUM('[3]School 1:School 5'!F74:F74)&gt;0,SUM('[3]School 1:School 5'!F74:F74),"")</f>
        <v/>
      </c>
      <c r="G74" s="188" t="str">
        <f>IF(SUM('[3]School 1:School 5'!G74:G74)&gt;0,SUM('[3]School 1:School 5'!G74:G74),"")</f>
        <v/>
      </c>
      <c r="H74" s="188" t="str">
        <f>IF(SUM('[3]School 1:School 5'!H74:H74)&gt;0,SUM('[3]School 1:School 5'!H74:H74),"")</f>
        <v/>
      </c>
      <c r="I74" s="188" t="str">
        <f>IF(SUM('[3]School 1:School 5'!I74:I74)&gt;0,SUM('[3]School 1:School 5'!I74:I74),"")</f>
        <v/>
      </c>
      <c r="J74" s="189" t="str">
        <f>IF(SUM('[3]School 1:School 5'!J74:J74)&gt;0,SUM('[3]School 1:School 5'!J74:J74),"")</f>
        <v/>
      </c>
      <c r="K74" s="191" t="str">
        <f>IF(SUM('[3]School 1:School 5'!K74:K74)&gt;0,SUM('[3]School 1:School 5'!K74:K74),"")</f>
        <v/>
      </c>
      <c r="L74" s="62"/>
    </row>
    <row r="75" spans="1:12" ht="24.95" customHeight="1" x14ac:dyDescent="0.25">
      <c r="A75" s="183" t="s">
        <v>109</v>
      </c>
      <c r="B75" s="184">
        <v>362</v>
      </c>
      <c r="C75" s="185" t="s">
        <v>215</v>
      </c>
      <c r="D75" s="157" t="str">
        <f t="shared" si="0"/>
        <v/>
      </c>
      <c r="E75" s="188" t="str">
        <f>IF(SUM('[3]School 1:School 5'!E75:E75)&gt;0,SUM('[3]School 1:School 5'!E75:E75),"")</f>
        <v/>
      </c>
      <c r="F75" s="188" t="str">
        <f>IF(SUM('[3]School 1:School 5'!F75:F75)&gt;0,SUM('[3]School 1:School 5'!F75:F75),"")</f>
        <v/>
      </c>
      <c r="G75" s="188" t="str">
        <f>IF(SUM('[3]School 1:School 5'!G75:G75)&gt;0,SUM('[3]School 1:School 5'!G75:G75),"")</f>
        <v/>
      </c>
      <c r="H75" s="188" t="str">
        <f>IF(SUM('[3]School 1:School 5'!H75:H75)&gt;0,SUM('[3]School 1:School 5'!H75:H75),"")</f>
        <v/>
      </c>
      <c r="I75" s="188" t="str">
        <f>IF(SUM('[3]School 1:School 5'!I75:I75)&gt;0,SUM('[3]School 1:School 5'!I75:I75),"")</f>
        <v/>
      </c>
      <c r="J75" s="189" t="str">
        <f>IF(SUM('[3]School 1:School 5'!J75:J75)&gt;0,SUM('[3]School 1:School 5'!J75:J75),"")</f>
        <v/>
      </c>
      <c r="K75" s="191" t="str">
        <f>IF(SUM('[3]School 1:School 5'!K75:K75)&gt;0,SUM('[3]School 1:School 5'!K75:K75),"")</f>
        <v/>
      </c>
      <c r="L75" s="62"/>
    </row>
    <row r="76" spans="1:12" ht="24.95" customHeight="1" x14ac:dyDescent="0.25">
      <c r="A76" s="183" t="s">
        <v>110</v>
      </c>
      <c r="B76" s="184">
        <v>364</v>
      </c>
      <c r="C76" s="185" t="s">
        <v>204</v>
      </c>
      <c r="D76" s="157" t="str">
        <f t="shared" si="0"/>
        <v/>
      </c>
      <c r="E76" s="188" t="str">
        <f>IF(SUM('[3]School 1:School 5'!E76:E76)&gt;0,SUM('[3]School 1:School 5'!E76:E76),"")</f>
        <v/>
      </c>
      <c r="F76" s="188" t="str">
        <f>IF(SUM('[3]School 1:School 5'!F76:F76)&gt;0,SUM('[3]School 1:School 5'!F76:F76),"")</f>
        <v/>
      </c>
      <c r="G76" s="188" t="str">
        <f>IF(SUM('[3]School 1:School 5'!G76:G76)&gt;0,SUM('[3]School 1:School 5'!G76:G76),"")</f>
        <v/>
      </c>
      <c r="H76" s="188" t="str">
        <f>IF(SUM('[3]School 1:School 5'!H76:H76)&gt;0,SUM('[3]School 1:School 5'!H76:H76),"")</f>
        <v/>
      </c>
      <c r="I76" s="188" t="str">
        <f>IF(SUM('[3]School 1:School 5'!I76:I76)&gt;0,SUM('[3]School 1:School 5'!I76:I76),"")</f>
        <v/>
      </c>
      <c r="J76" s="189" t="str">
        <f>IF(SUM('[3]School 1:School 5'!J76:J76)&gt;0,SUM('[3]School 1:School 5'!J76:J76),"")</f>
        <v/>
      </c>
      <c r="K76" s="191" t="str">
        <f>IF(SUM('[3]School 1:School 5'!K76:K76)&gt;0,SUM('[3]School 1:School 5'!K76:K76),"")</f>
        <v/>
      </c>
      <c r="L76" s="62"/>
    </row>
    <row r="77" spans="1:12" ht="24.95" customHeight="1" x14ac:dyDescent="0.25">
      <c r="A77" s="183" t="s">
        <v>111</v>
      </c>
      <c r="B77" s="184">
        <v>365</v>
      </c>
      <c r="C77" s="185" t="s">
        <v>112</v>
      </c>
      <c r="D77" s="157" t="str">
        <f t="shared" si="0"/>
        <v/>
      </c>
      <c r="E77" s="188" t="str">
        <f>IF(SUM('[3]School 1:School 5'!E77:E77)&gt;0,SUM('[3]School 1:School 5'!E77:E77),"")</f>
        <v/>
      </c>
      <c r="F77" s="188" t="str">
        <f>IF(SUM('[3]School 1:School 5'!F77:F77)&gt;0,SUM('[3]School 1:School 5'!F77:F77),"")</f>
        <v/>
      </c>
      <c r="G77" s="188" t="str">
        <f>IF(SUM('[3]School 1:School 5'!G77:G77)&gt;0,SUM('[3]School 1:School 5'!G77:G77),"")</f>
        <v/>
      </c>
      <c r="H77" s="188" t="str">
        <f>IF(SUM('[3]School 1:School 5'!H77:H77)&gt;0,SUM('[3]School 1:School 5'!H77:H77),"")</f>
        <v/>
      </c>
      <c r="I77" s="188" t="str">
        <f>IF(SUM('[3]School 1:School 5'!I77:I77)&gt;0,SUM('[3]School 1:School 5'!I77:I77),"")</f>
        <v/>
      </c>
      <c r="J77" s="189" t="str">
        <f>IF(SUM('[3]School 1:School 5'!J77:J77)&gt;0,SUM('[3]School 1:School 5'!J77:J77),"")</f>
        <v/>
      </c>
      <c r="K77" s="191" t="str">
        <f>IF(SUM('[3]School 1:School 5'!K77:K77)&gt;0,SUM('[3]School 1:School 5'!K77:K77),"")</f>
        <v/>
      </c>
      <c r="L77" s="62"/>
    </row>
    <row r="78" spans="1:12" ht="24.95" customHeight="1" x14ac:dyDescent="0.25">
      <c r="A78" s="183" t="s">
        <v>113</v>
      </c>
      <c r="B78" s="184">
        <v>366</v>
      </c>
      <c r="C78" s="185" t="s">
        <v>216</v>
      </c>
      <c r="D78" s="157" t="str">
        <f t="shared" si="0"/>
        <v/>
      </c>
      <c r="E78" s="188" t="str">
        <f>IF(SUM('[3]School 1:School 5'!E78:E78)&gt;0,SUM('[3]School 1:School 5'!E78:E78),"")</f>
        <v/>
      </c>
      <c r="F78" s="188" t="str">
        <f>IF(SUM('[3]School 1:School 5'!F78:F78)&gt;0,SUM('[3]School 1:School 5'!F78:F78),"")</f>
        <v/>
      </c>
      <c r="G78" s="188" t="str">
        <f>IF(SUM('[3]School 1:School 5'!G78:G78)&gt;0,SUM('[3]School 1:School 5'!G78:G78),"")</f>
        <v/>
      </c>
      <c r="H78" s="188" t="str">
        <f>IF(SUM('[3]School 1:School 5'!H78:H78)&gt;0,SUM('[3]School 1:School 5'!H78:H78),"")</f>
        <v/>
      </c>
      <c r="I78" s="188" t="str">
        <f>IF(SUM('[3]School 1:School 5'!I78:I78)&gt;0,SUM('[3]School 1:School 5'!I78:I78),"")</f>
        <v/>
      </c>
      <c r="J78" s="189" t="str">
        <f>IF(SUM('[3]School 1:School 5'!J78:J78)&gt;0,SUM('[3]School 1:School 5'!J78:J78),"")</f>
        <v/>
      </c>
      <c r="K78" s="191" t="str">
        <f>IF(SUM('[3]School 1:School 5'!K78:K78)&gt;0,SUM('[3]School 1:School 5'!K78:K78),"")</f>
        <v/>
      </c>
      <c r="L78" s="62"/>
    </row>
    <row r="79" spans="1:12" ht="24.95" customHeight="1" x14ac:dyDescent="0.25">
      <c r="A79" s="183" t="s">
        <v>114</v>
      </c>
      <c r="B79" s="184">
        <v>368</v>
      </c>
      <c r="C79" s="185" t="s">
        <v>115</v>
      </c>
      <c r="D79" s="157">
        <f t="shared" si="0"/>
        <v>71736.62000000001</v>
      </c>
      <c r="E79" s="188">
        <f>IF(SUM('[3]School 1:School 5'!E79:E79)&gt;0,SUM('[3]School 1:School 5'!E79:E79),"")</f>
        <v>49514.25</v>
      </c>
      <c r="F79" s="188">
        <f>IF(SUM('[3]School 1:School 5'!F79:F79)&gt;0,SUM('[3]School 1:School 5'!F79:F79),"")</f>
        <v>20411.189999999999</v>
      </c>
      <c r="G79" s="188" t="str">
        <f>IF(SUM('[3]School 1:School 5'!G79:G79)&gt;0,SUM('[3]School 1:School 5'!G79:G79),"")</f>
        <v/>
      </c>
      <c r="H79" s="188">
        <f>IF(SUM('[3]School 1:School 5'!H79:H79)&gt;0,SUM('[3]School 1:School 5'!H79:H79),"")</f>
        <v>213.24</v>
      </c>
      <c r="I79" s="188">
        <f>IF(SUM('[3]School 1:School 5'!I79:I79)&gt;0,SUM('[3]School 1:School 5'!I79:I79),"")</f>
        <v>1597.94</v>
      </c>
      <c r="J79" s="189" t="str">
        <f>IF(SUM('[3]School 1:School 5'!J79:J79)&gt;0,SUM('[3]School 1:School 5'!J79:J79),"")</f>
        <v/>
      </c>
      <c r="K79" s="191" t="str">
        <f>IF(SUM('[3]School 1:School 5'!K79:K79)&gt;0,SUM('[3]School 1:School 5'!K79:K79),"")</f>
        <v/>
      </c>
      <c r="L79" s="62"/>
    </row>
    <row r="80" spans="1:12" ht="41.25" customHeight="1" x14ac:dyDescent="0.25">
      <c r="A80" s="208" t="s">
        <v>167</v>
      </c>
      <c r="B80" s="209"/>
      <c r="C80" s="209"/>
      <c r="D80" s="157"/>
      <c r="E80" s="192" t="str">
        <f>IF(SUM('[3]School 1:School 5'!E80:E80)&gt;0,SUM('[3]School 1:School 5'!E80:E80),"")</f>
        <v/>
      </c>
      <c r="F80" s="192" t="str">
        <f>IF(SUM('[3]School 1:School 5'!F80:F80)&gt;0,SUM('[3]School 1:School 5'!F80:F80),"")</f>
        <v/>
      </c>
      <c r="G80" s="192" t="str">
        <f>IF(SUM('[3]School 1:School 5'!G80:G80)&gt;0,SUM('[3]School 1:School 5'!G80:G80),"")</f>
        <v/>
      </c>
      <c r="H80" s="192" t="str">
        <f>IF(SUM('[3]School 1:School 5'!H80:H80)&gt;0,SUM('[3]School 1:School 5'!H80:H80),"")</f>
        <v/>
      </c>
      <c r="I80" s="192" t="str">
        <f>IF(SUM('[3]School 1:School 5'!I80:I80)&gt;0,SUM('[3]School 1:School 5'!I80:I80),"")</f>
        <v/>
      </c>
      <c r="J80" s="193" t="str">
        <f>IF(SUM('[3]School 1:School 5'!J80:J80)&gt;0,SUM('[3]School 1:School 5'!J80:J80),"")</f>
        <v/>
      </c>
      <c r="K80" s="194" t="str">
        <f>IF(SUM('[3]School 1:School 5'!K80:K80)&gt;0,SUM('[3]School 1:School 5'!K80:K80),"")</f>
        <v/>
      </c>
      <c r="L80" s="62"/>
    </row>
    <row r="81" spans="1:12" ht="24.95" customHeight="1" x14ac:dyDescent="0.25">
      <c r="A81" s="171" t="s">
        <v>232</v>
      </c>
      <c r="B81" s="173">
        <v>345</v>
      </c>
      <c r="C81" s="172" t="s">
        <v>53</v>
      </c>
      <c r="D81" s="157">
        <f t="shared" ref="D81:D94" si="1">IF(SUM(E81:K81)&gt;0,(SUM(E81:K81)),"")</f>
        <v>12387.2</v>
      </c>
      <c r="E81" s="188">
        <f>IF(SUM('[3]School 1:School 5'!E81:E81)&gt;0,SUM('[3]School 1:School 5'!E81:E81),"")</f>
        <v>8322.07</v>
      </c>
      <c r="F81" s="188">
        <f>IF(SUM('[3]School 1:School 5'!F81:F81)&gt;0,SUM('[3]School 1:School 5'!F81:F81),"")</f>
        <v>4065.13</v>
      </c>
      <c r="G81" s="188" t="str">
        <f>IF(SUM('[3]School 1:School 5'!G81:G81)&gt;0,SUM('[3]School 1:School 5'!G81:G81),"")</f>
        <v/>
      </c>
      <c r="H81" s="188" t="str">
        <f>IF(SUM('[3]School 1:School 5'!H81:H81)&gt;0,SUM('[3]School 1:School 5'!H81:H81),"")</f>
        <v/>
      </c>
      <c r="I81" s="188" t="str">
        <f>IF(SUM('[3]School 1:School 5'!I81:I81)&gt;0,SUM('[3]School 1:School 5'!I81:I81),"")</f>
        <v/>
      </c>
      <c r="J81" s="189" t="str">
        <f>IF(SUM('[3]School 1:School 5'!J81:J81)&gt;0,SUM('[3]School 1:School 5'!J81:J81),"")</f>
        <v/>
      </c>
      <c r="K81" s="191" t="str">
        <f>IF(SUM('[3]School 1:School 5'!K81:K81)&gt;0,SUM('[3]School 1:School 5'!K81:K81),"")</f>
        <v/>
      </c>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51" t="s">
        <v>217</v>
      </c>
      <c r="B95" s="252"/>
      <c r="C95" s="252"/>
      <c r="D95" s="159">
        <f>SUM(D17:D94)</f>
        <v>349497.79000000004</v>
      </c>
      <c r="E95" s="159">
        <f t="shared" ref="E95:K95" si="2">SUM(E17:E94)</f>
        <v>243501.77000000002</v>
      </c>
      <c r="F95" s="159">
        <f t="shared" si="2"/>
        <v>103726.42000000001</v>
      </c>
      <c r="G95" s="159">
        <f t="shared" si="2"/>
        <v>458.41999999999996</v>
      </c>
      <c r="H95" s="159">
        <f t="shared" si="2"/>
        <v>213.24</v>
      </c>
      <c r="I95" s="159">
        <f t="shared" si="2"/>
        <v>1597.94</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34566.060000000005</v>
      </c>
      <c r="M2" s="204" t="s">
        <v>170</v>
      </c>
      <c r="N2" s="204"/>
    </row>
    <row r="3" spans="1:25" ht="30" customHeight="1" x14ac:dyDescent="0.25">
      <c r="A3" s="239"/>
      <c r="B3" s="239"/>
      <c r="C3" s="239"/>
      <c r="D3" s="239"/>
      <c r="E3" s="239"/>
      <c r="F3" s="75"/>
      <c r="G3" s="263" t="s">
        <v>171</v>
      </c>
      <c r="H3" s="264"/>
      <c r="I3" s="264"/>
      <c r="J3" s="264"/>
      <c r="K3" s="60"/>
      <c r="M3" s="234" t="s">
        <v>117</v>
      </c>
      <c r="N3" s="234"/>
    </row>
    <row r="4" spans="1:25" ht="30" customHeight="1" x14ac:dyDescent="0.25">
      <c r="A4" s="239"/>
      <c r="B4" s="239"/>
      <c r="C4" s="239"/>
      <c r="D4" s="239"/>
      <c r="E4" s="239"/>
      <c r="F4" s="75"/>
      <c r="G4" s="259" t="s">
        <v>172</v>
      </c>
      <c r="H4" s="260"/>
      <c r="I4" s="260"/>
      <c r="J4" s="260"/>
      <c r="K4" s="60"/>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34566.060000000005</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34566.06</v>
      </c>
      <c r="M7" s="204" t="s">
        <v>238</v>
      </c>
      <c r="N7" s="204"/>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233</v>
      </c>
      <c r="C11" s="254"/>
      <c r="D11" s="200" t="s">
        <v>252</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49" t="str">
        <f>'NAVIT Central'!B12</f>
        <v>NAVIT- Northern Arizona Vocational Institute of Technology</v>
      </c>
      <c r="C12" s="249"/>
      <c r="D12" s="199" t="str">
        <f>'NAVIT Central'!D12</f>
        <v>090835</v>
      </c>
      <c r="E12" s="81" t="s">
        <v>132</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54"/>
      <c r="B14" s="108"/>
      <c r="C14" s="154"/>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5"/>
      <c r="B15" s="111"/>
      <c r="C15" s="155"/>
      <c r="D15" s="112"/>
      <c r="E15" s="210" t="s">
        <v>9</v>
      </c>
      <c r="F15" s="213"/>
      <c r="G15" s="213"/>
      <c r="H15" s="213"/>
      <c r="I15" s="213"/>
      <c r="J15" s="214"/>
      <c r="K15" s="215" t="s">
        <v>10</v>
      </c>
      <c r="M15" s="231"/>
      <c r="N15" s="231"/>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79" si="0">IF(SUM(E17:K17)&gt;0,(SUM(E17:K17)),"")</f>
        <v/>
      </c>
      <c r="E17" s="188" t="str">
        <f>IF(SUM('[4]School 1:School 5'!E17:E17)&gt;0,SUM('[4]School 1:School 5'!E17:E17),"")</f>
        <v/>
      </c>
      <c r="F17" s="188" t="str">
        <f>IF(SUM('[4]School 1:School 5'!F17:F17)&gt;0,SUM('[4]School 1:School 5'!F17:F17),"")</f>
        <v/>
      </c>
      <c r="G17" s="188" t="str">
        <f>IF(SUM('[4]School 1:School 5'!G17:G17)&gt;0,SUM('[4]School 1:School 5'!G17:G17),"")</f>
        <v/>
      </c>
      <c r="H17" s="188" t="str">
        <f>IF(SUM('[4]School 1:School 5'!H17:H17)&gt;0,SUM('[4]School 1:School 5'!H17:H17),"")</f>
        <v/>
      </c>
      <c r="I17" s="188" t="str">
        <f>IF(SUM('[4]School 1:School 5'!I17:I17)&gt;0,SUM('[4]School 1:School 5'!I17:I17),"")</f>
        <v/>
      </c>
      <c r="J17" s="189" t="str">
        <f>IF(SUM('[4]School 1:School 5'!J17:J17)&gt;0,SUM('[4]School 1:School 5'!J17:J17),"")</f>
        <v/>
      </c>
      <c r="K17" s="190" t="str">
        <f>IF(SUM('[4]School 1:School 5'!K17:K17)&gt;0,SUM('[4]School 1:School 5'!K17:K17),"")</f>
        <v/>
      </c>
      <c r="M17" s="93"/>
      <c r="N17" s="152" t="s">
        <v>156</v>
      </c>
    </row>
    <row r="18" spans="1:14" s="90" customFormat="1" ht="24.95" customHeight="1" x14ac:dyDescent="0.25">
      <c r="A18" s="183" t="s">
        <v>16</v>
      </c>
      <c r="B18" s="184">
        <v>302</v>
      </c>
      <c r="C18" s="185" t="s">
        <v>17</v>
      </c>
      <c r="D18" s="157" t="str">
        <f t="shared" si="0"/>
        <v/>
      </c>
      <c r="E18" s="188" t="str">
        <f>IF(SUM('[4]School 1:School 5'!E18:E18)&gt;0,SUM('[4]School 1:School 5'!E18:E18),"")</f>
        <v/>
      </c>
      <c r="F18" s="188" t="str">
        <f>IF(SUM('[4]School 1:School 5'!F18:F18)&gt;0,SUM('[4]School 1:School 5'!F18:F18),"")</f>
        <v/>
      </c>
      <c r="G18" s="188" t="str">
        <f>IF(SUM('[4]School 1:School 5'!G18:G18)&gt;0,SUM('[4]School 1:School 5'!G18:G18),"")</f>
        <v/>
      </c>
      <c r="H18" s="188" t="str">
        <f>IF(SUM('[4]School 1:School 5'!H18:H18)&gt;0,SUM('[4]School 1:School 5'!H18:H18),"")</f>
        <v/>
      </c>
      <c r="I18" s="188" t="str">
        <f>IF(SUM('[4]School 1:School 5'!I18:I18)&gt;0,SUM('[4]School 1:School 5'!I18:I18),"")</f>
        <v/>
      </c>
      <c r="J18" s="189" t="str">
        <f>IF(SUM('[4]School 1:School 5'!J18:J18)&gt;0,SUM('[4]School 1:School 5'!J18:J18),"")</f>
        <v/>
      </c>
      <c r="K18" s="191" t="str">
        <f>IF(SUM('[4]School 1:School 5'!K18:K18)&gt;0,SUM('[4]School 1:School 5'!K18:K18),"")</f>
        <v/>
      </c>
      <c r="M18" s="151"/>
      <c r="N18" s="152" t="s">
        <v>157</v>
      </c>
    </row>
    <row r="19" spans="1:14" s="90" customFormat="1" ht="24.95" customHeight="1" x14ac:dyDescent="0.25">
      <c r="A19" s="183" t="s">
        <v>193</v>
      </c>
      <c r="B19" s="184">
        <v>376</v>
      </c>
      <c r="C19" s="185" t="s">
        <v>194</v>
      </c>
      <c r="D19" s="157">
        <f t="shared" si="0"/>
        <v>8075</v>
      </c>
      <c r="E19" s="188">
        <f>IF(SUM('[4]School 1:School 5'!E19:E19)&gt;0,SUM('[4]School 1:School 5'!E19:E19),"")</f>
        <v>6097.33</v>
      </c>
      <c r="F19" s="188">
        <f>IF(SUM('[4]School 1:School 5'!F19:F19)&gt;0,SUM('[4]School 1:School 5'!F19:F19),"")</f>
        <v>1977.67</v>
      </c>
      <c r="G19" s="188" t="str">
        <f>IF(SUM('[4]School 1:School 5'!G19:G19)&gt;0,SUM('[4]School 1:School 5'!G19:G19),"")</f>
        <v/>
      </c>
      <c r="H19" s="188" t="str">
        <f>IF(SUM('[4]School 1:School 5'!H19:H19)&gt;0,SUM('[4]School 1:School 5'!H19:H19),"")</f>
        <v/>
      </c>
      <c r="I19" s="188" t="str">
        <f>IF(SUM('[4]School 1:School 5'!I19:I19)&gt;0,SUM('[4]School 1:School 5'!I19:I19),"")</f>
        <v/>
      </c>
      <c r="J19" s="189" t="str">
        <f>IF(SUM('[4]School 1:School 5'!J19:J19)&gt;0,SUM('[4]School 1:School 5'!J19:J19),"")</f>
        <v/>
      </c>
      <c r="K19" s="191" t="str">
        <f>IF(SUM('[4]School 1:School 5'!K19:K19)&gt;0,SUM('[4]School 1:School 5'!K19:K19),"")</f>
        <v/>
      </c>
      <c r="M19" s="151"/>
      <c r="N19" s="152"/>
    </row>
    <row r="20" spans="1:14" s="90" customFormat="1" ht="24.95" customHeight="1" x14ac:dyDescent="0.25">
      <c r="A20" s="183" t="s">
        <v>18</v>
      </c>
      <c r="B20" s="184">
        <v>303</v>
      </c>
      <c r="C20" s="185" t="s">
        <v>19</v>
      </c>
      <c r="D20" s="157" t="str">
        <f t="shared" si="0"/>
        <v/>
      </c>
      <c r="E20" s="188" t="str">
        <f>IF(SUM('[4]School 1:School 5'!E20:E20)&gt;0,SUM('[4]School 1:School 5'!E20:E20),"")</f>
        <v/>
      </c>
      <c r="F20" s="188" t="str">
        <f>IF(SUM('[4]School 1:School 5'!F20:F20)&gt;0,SUM('[4]School 1:School 5'!F20:F20),"")</f>
        <v/>
      </c>
      <c r="G20" s="188" t="str">
        <f>IF(SUM('[4]School 1:School 5'!G20:G20)&gt;0,SUM('[4]School 1:School 5'!G20:G20),"")</f>
        <v/>
      </c>
      <c r="H20" s="188" t="str">
        <f>IF(SUM('[4]School 1:School 5'!H20:H20)&gt;0,SUM('[4]School 1:School 5'!H20:H20),"")</f>
        <v/>
      </c>
      <c r="I20" s="188" t="str">
        <f>IF(SUM('[4]School 1:School 5'!I20:I20)&gt;0,SUM('[4]School 1:School 5'!I20:I20),"")</f>
        <v/>
      </c>
      <c r="J20" s="189" t="str">
        <f>IF(SUM('[4]School 1:School 5'!J20:J20)&gt;0,SUM('[4]School 1:School 5'!J20:J20),"")</f>
        <v/>
      </c>
      <c r="K20" s="191" t="str">
        <f>IF(SUM('[4]School 1:School 5'!K20:K20)&gt;0,SUM('[4]School 1:School 5'!K20:K20),"")</f>
        <v/>
      </c>
      <c r="M20" s="93"/>
      <c r="N20" s="204" t="s">
        <v>158</v>
      </c>
    </row>
    <row r="21" spans="1:14" s="90" customFormat="1" ht="24.95" customHeight="1" x14ac:dyDescent="0.25">
      <c r="A21" s="183" t="s">
        <v>20</v>
      </c>
      <c r="B21" s="184">
        <v>304</v>
      </c>
      <c r="C21" s="185" t="s">
        <v>21</v>
      </c>
      <c r="D21" s="157" t="str">
        <f t="shared" si="0"/>
        <v/>
      </c>
      <c r="E21" s="188" t="str">
        <f>IF(SUM('[4]School 1:School 5'!E21:E21)&gt;0,SUM('[4]School 1:School 5'!E21:E21),"")</f>
        <v/>
      </c>
      <c r="F21" s="188" t="str">
        <f>IF(SUM('[4]School 1:School 5'!F21:F21)&gt;0,SUM('[4]School 1:School 5'!F21:F21),"")</f>
        <v/>
      </c>
      <c r="G21" s="188" t="str">
        <f>IF(SUM('[4]School 1:School 5'!G21:G21)&gt;0,SUM('[4]School 1:School 5'!G21:G21),"")</f>
        <v/>
      </c>
      <c r="H21" s="188" t="str">
        <f>IF(SUM('[4]School 1:School 5'!H21:H21)&gt;0,SUM('[4]School 1:School 5'!H21:H21),"")</f>
        <v/>
      </c>
      <c r="I21" s="188" t="str">
        <f>IF(SUM('[4]School 1:School 5'!I21:I21)&gt;0,SUM('[4]School 1:School 5'!I21:I21),"")</f>
        <v/>
      </c>
      <c r="J21" s="189" t="str">
        <f>IF(SUM('[4]School 1:School 5'!J21:J21)&gt;0,SUM('[4]School 1:School 5'!J21:J21),"")</f>
        <v/>
      </c>
      <c r="K21" s="191" t="str">
        <f>IF(SUM('[4]School 1:School 5'!K21:K21)&gt;0,SUM('[4]School 1:School 5'!K21:K21),"")</f>
        <v/>
      </c>
      <c r="M21" s="93"/>
      <c r="N21" s="204"/>
    </row>
    <row r="22" spans="1:14" s="90" customFormat="1" ht="24.95" customHeight="1" x14ac:dyDescent="0.25">
      <c r="A22" s="183" t="s">
        <v>22</v>
      </c>
      <c r="B22" s="184">
        <v>305</v>
      </c>
      <c r="C22" s="185" t="s">
        <v>23</v>
      </c>
      <c r="D22" s="157" t="str">
        <f t="shared" si="0"/>
        <v/>
      </c>
      <c r="E22" s="188" t="str">
        <f>IF(SUM('[4]School 1:School 5'!E22:E22)&gt;0,SUM('[4]School 1:School 5'!E22:E22),"")</f>
        <v/>
      </c>
      <c r="F22" s="188" t="str">
        <f>IF(SUM('[4]School 1:School 5'!F22:F22)&gt;0,SUM('[4]School 1:School 5'!F22:F22),"")</f>
        <v/>
      </c>
      <c r="G22" s="188" t="str">
        <f>IF(SUM('[4]School 1:School 5'!G22:G22)&gt;0,SUM('[4]School 1:School 5'!G22:G22),"")</f>
        <v/>
      </c>
      <c r="H22" s="188" t="str">
        <f>IF(SUM('[4]School 1:School 5'!H22:H22)&gt;0,SUM('[4]School 1:School 5'!H22:H22),"")</f>
        <v/>
      </c>
      <c r="I22" s="188" t="str">
        <f>IF(SUM('[4]School 1:School 5'!I22:I22)&gt;0,SUM('[4]School 1:School 5'!I22:I22),"")</f>
        <v/>
      </c>
      <c r="J22" s="189" t="str">
        <f>IF(SUM('[4]School 1:School 5'!J22:J22)&gt;0,SUM('[4]School 1:School 5'!J22:J22),"")</f>
        <v/>
      </c>
      <c r="K22" s="191" t="str">
        <f>IF(SUM('[4]School 1:School 5'!K22:K22)&gt;0,SUM('[4]School 1:School 5'!K22:K22),"")</f>
        <v/>
      </c>
      <c r="M22" s="93"/>
      <c r="N22" s="204"/>
    </row>
    <row r="23" spans="1:14" s="90" customFormat="1" ht="24.95" customHeight="1" x14ac:dyDescent="0.25">
      <c r="A23" s="183" t="s">
        <v>24</v>
      </c>
      <c r="B23" s="184">
        <v>306</v>
      </c>
      <c r="C23" s="185" t="s">
        <v>25</v>
      </c>
      <c r="D23" s="157" t="str">
        <f t="shared" si="0"/>
        <v/>
      </c>
      <c r="E23" s="188" t="str">
        <f>IF(SUM('[4]School 1:School 5'!E23:E23)&gt;0,SUM('[4]School 1:School 5'!E23:E23),"")</f>
        <v/>
      </c>
      <c r="F23" s="188" t="str">
        <f>IF(SUM('[4]School 1:School 5'!F23:F23)&gt;0,SUM('[4]School 1:School 5'!F23:F23),"")</f>
        <v/>
      </c>
      <c r="G23" s="188" t="str">
        <f>IF(SUM('[4]School 1:School 5'!G23:G23)&gt;0,SUM('[4]School 1:School 5'!G23:G23),"")</f>
        <v/>
      </c>
      <c r="H23" s="188" t="str">
        <f>IF(SUM('[4]School 1:School 5'!H23:H23)&gt;0,SUM('[4]School 1:School 5'!H23:H23),"")</f>
        <v/>
      </c>
      <c r="I23" s="188" t="str">
        <f>IF(SUM('[4]School 1:School 5'!I23:I23)&gt;0,SUM('[4]School 1:School 5'!I23:I23),"")</f>
        <v/>
      </c>
      <c r="J23" s="189" t="str">
        <f>IF(SUM('[4]School 1:School 5'!J23:J23)&gt;0,SUM('[4]School 1:School 5'!J23:J23),"")</f>
        <v/>
      </c>
      <c r="K23" s="191" t="str">
        <f>IF(SUM('[4]School 1:School 5'!K23:K23)&gt;0,SUM('[4]School 1:School 5'!K23:K23),"")</f>
        <v/>
      </c>
      <c r="M23" s="93"/>
      <c r="N23" s="204" t="s">
        <v>159</v>
      </c>
    </row>
    <row r="24" spans="1:14" s="90" customFormat="1" ht="24.95" customHeight="1" x14ac:dyDescent="0.25">
      <c r="A24" s="183" t="s">
        <v>26</v>
      </c>
      <c r="B24" s="184">
        <v>307</v>
      </c>
      <c r="C24" s="185" t="s">
        <v>27</v>
      </c>
      <c r="D24" s="157" t="str">
        <f t="shared" si="0"/>
        <v/>
      </c>
      <c r="E24" s="188" t="str">
        <f>IF(SUM('[4]School 1:School 5'!E24:E24)&gt;0,SUM('[4]School 1:School 5'!E24:E24),"")</f>
        <v/>
      </c>
      <c r="F24" s="188" t="str">
        <f>IF(SUM('[4]School 1:School 5'!F24:F24)&gt;0,SUM('[4]School 1:School 5'!F24:F24),"")</f>
        <v/>
      </c>
      <c r="G24" s="188" t="str">
        <f>IF(SUM('[4]School 1:School 5'!G24:G24)&gt;0,SUM('[4]School 1:School 5'!G24:G24),"")</f>
        <v/>
      </c>
      <c r="H24" s="188" t="str">
        <f>IF(SUM('[4]School 1:School 5'!H24:H24)&gt;0,SUM('[4]School 1:School 5'!H24:H24),"")</f>
        <v/>
      </c>
      <c r="I24" s="188" t="str">
        <f>IF(SUM('[4]School 1:School 5'!I24:I24)&gt;0,SUM('[4]School 1:School 5'!I24:I24),"")</f>
        <v/>
      </c>
      <c r="J24" s="189" t="str">
        <f>IF(SUM('[4]School 1:School 5'!J24:J24)&gt;0,SUM('[4]School 1:School 5'!J24:J24),"")</f>
        <v/>
      </c>
      <c r="K24" s="191" t="str">
        <f>IF(SUM('[4]School 1:School 5'!K24:K24)&gt;0,SUM('[4]School 1:School 5'!K24:K24),"")</f>
        <v/>
      </c>
      <c r="M24" s="93"/>
      <c r="N24" s="204"/>
    </row>
    <row r="25" spans="1:14" s="90" customFormat="1" ht="24.95" customHeight="1" x14ac:dyDescent="0.25">
      <c r="A25" s="183" t="s">
        <v>28</v>
      </c>
      <c r="B25" s="184">
        <v>309</v>
      </c>
      <c r="C25" s="185" t="s">
        <v>208</v>
      </c>
      <c r="D25" s="157" t="str">
        <f t="shared" si="0"/>
        <v/>
      </c>
      <c r="E25" s="188" t="str">
        <f>IF(SUM('[4]School 1:School 5'!E25:E25)&gt;0,SUM('[4]School 1:School 5'!E25:E25),"")</f>
        <v/>
      </c>
      <c r="F25" s="188" t="str">
        <f>IF(SUM('[4]School 1:School 5'!F25:F25)&gt;0,SUM('[4]School 1:School 5'!F25:F25),"")</f>
        <v/>
      </c>
      <c r="G25" s="188" t="str">
        <f>IF(SUM('[4]School 1:School 5'!G25:G25)&gt;0,SUM('[4]School 1:School 5'!G25:G25),"")</f>
        <v/>
      </c>
      <c r="H25" s="188" t="str">
        <f>IF(SUM('[4]School 1:School 5'!H25:H25)&gt;0,SUM('[4]School 1:School 5'!H25:H25),"")</f>
        <v/>
      </c>
      <c r="I25" s="188" t="str">
        <f>IF(SUM('[4]School 1:School 5'!I25:I25)&gt;0,SUM('[4]School 1:School 5'!I25:I25),"")</f>
        <v/>
      </c>
      <c r="J25" s="189" t="str">
        <f>IF(SUM('[4]School 1:School 5'!J25:J25)&gt;0,SUM('[4]School 1:School 5'!J25:J25),"")</f>
        <v/>
      </c>
      <c r="K25" s="191" t="str">
        <f>IF(SUM('[4]School 1:School 5'!K25:K25)&gt;0,SUM('[4]School 1:School 5'!K25:K25),"")</f>
        <v/>
      </c>
      <c r="M25" s="93"/>
      <c r="N25" s="204" t="s">
        <v>160</v>
      </c>
    </row>
    <row r="26" spans="1:14" s="90" customFormat="1" ht="24.95" customHeight="1" x14ac:dyDescent="0.25">
      <c r="A26" s="183" t="s">
        <v>29</v>
      </c>
      <c r="B26" s="184">
        <v>310</v>
      </c>
      <c r="C26" s="185" t="s">
        <v>30</v>
      </c>
      <c r="D26" s="157" t="str">
        <f t="shared" si="0"/>
        <v/>
      </c>
      <c r="E26" s="188" t="str">
        <f>IF(SUM('[4]School 1:School 5'!E26:E26)&gt;0,SUM('[4]School 1:School 5'!E26:E26),"")</f>
        <v/>
      </c>
      <c r="F26" s="188" t="str">
        <f>IF(SUM('[4]School 1:School 5'!F26:F26)&gt;0,SUM('[4]School 1:School 5'!F26:F26),"")</f>
        <v/>
      </c>
      <c r="G26" s="188" t="str">
        <f>IF(SUM('[4]School 1:School 5'!G26:G26)&gt;0,SUM('[4]School 1:School 5'!G26:G26),"")</f>
        <v/>
      </c>
      <c r="H26" s="188" t="str">
        <f>IF(SUM('[4]School 1:School 5'!H26:H26)&gt;0,SUM('[4]School 1:School 5'!H26:H26),"")</f>
        <v/>
      </c>
      <c r="I26" s="188" t="str">
        <f>IF(SUM('[4]School 1:School 5'!I26:I26)&gt;0,SUM('[4]School 1:School 5'!I26:I26),"")</f>
        <v/>
      </c>
      <c r="J26" s="189" t="str">
        <f>IF(SUM('[4]School 1:School 5'!J26:J26)&gt;0,SUM('[4]School 1:School 5'!J26:J26),"")</f>
        <v/>
      </c>
      <c r="K26" s="191" t="str">
        <f>IF(SUM('[4]School 1:School 5'!K26:K26)&gt;0,SUM('[4]School 1:School 5'!K26:K26),"")</f>
        <v/>
      </c>
      <c r="M26" s="93"/>
      <c r="N26" s="204"/>
    </row>
    <row r="27" spans="1:14" s="90" customFormat="1" ht="24.95" customHeight="1" x14ac:dyDescent="0.25">
      <c r="A27" s="183" t="s">
        <v>31</v>
      </c>
      <c r="B27" s="184">
        <v>311</v>
      </c>
      <c r="C27" s="185" t="s">
        <v>32</v>
      </c>
      <c r="D27" s="157" t="str">
        <f t="shared" si="0"/>
        <v/>
      </c>
      <c r="E27" s="188" t="str">
        <f>IF(SUM('[4]School 1:School 5'!E27:E27)&gt;0,SUM('[4]School 1:School 5'!E27:E27),"")</f>
        <v/>
      </c>
      <c r="F27" s="188" t="str">
        <f>IF(SUM('[4]School 1:School 5'!F27:F27)&gt;0,SUM('[4]School 1:School 5'!F27:F27),"")</f>
        <v/>
      </c>
      <c r="G27" s="188" t="str">
        <f>IF(SUM('[4]School 1:School 5'!G27:G27)&gt;0,SUM('[4]School 1:School 5'!G27:G27),"")</f>
        <v/>
      </c>
      <c r="H27" s="188" t="str">
        <f>IF(SUM('[4]School 1:School 5'!H27:H27)&gt;0,SUM('[4]School 1:School 5'!H27:H27),"")</f>
        <v/>
      </c>
      <c r="I27" s="188" t="str">
        <f>IF(SUM('[4]School 1:School 5'!I27:I27)&gt;0,SUM('[4]School 1:School 5'!I27:I27),"")</f>
        <v/>
      </c>
      <c r="J27" s="189" t="str">
        <f>IF(SUM('[4]School 1:School 5'!J27:J27)&gt;0,SUM('[4]School 1:School 5'!J27:J27),"")</f>
        <v/>
      </c>
      <c r="K27" s="191" t="str">
        <f>IF(SUM('[4]School 1:School 5'!K27:K27)&gt;0,SUM('[4]School 1:School 5'!K27:K27),"")</f>
        <v/>
      </c>
      <c r="M27" s="93"/>
      <c r="N27" s="204" t="s">
        <v>161</v>
      </c>
    </row>
    <row r="28" spans="1:14" s="90" customFormat="1" ht="24.95" customHeight="1" x14ac:dyDescent="0.25">
      <c r="A28" s="183" t="s">
        <v>33</v>
      </c>
      <c r="B28" s="184">
        <v>312</v>
      </c>
      <c r="C28" s="185" t="s">
        <v>34</v>
      </c>
      <c r="D28" s="157" t="str">
        <f t="shared" si="0"/>
        <v/>
      </c>
      <c r="E28" s="188" t="str">
        <f>IF(SUM('[4]School 1:School 5'!E28:E28)&gt;0,SUM('[4]School 1:School 5'!E28:E28),"")</f>
        <v/>
      </c>
      <c r="F28" s="188" t="str">
        <f>IF(SUM('[4]School 1:School 5'!F28:F28)&gt;0,SUM('[4]School 1:School 5'!F28:F28),"")</f>
        <v/>
      </c>
      <c r="G28" s="188" t="str">
        <f>IF(SUM('[4]School 1:School 5'!G28:G28)&gt;0,SUM('[4]School 1:School 5'!G28:G28),"")</f>
        <v/>
      </c>
      <c r="H28" s="188" t="str">
        <f>IF(SUM('[4]School 1:School 5'!H28:H28)&gt;0,SUM('[4]School 1:School 5'!H28:H28),"")</f>
        <v/>
      </c>
      <c r="I28" s="188" t="str">
        <f>IF(SUM('[4]School 1:School 5'!I28:I28)&gt;0,SUM('[4]School 1:School 5'!I28:I28),"")</f>
        <v/>
      </c>
      <c r="J28" s="189" t="str">
        <f>IF(SUM('[4]School 1:School 5'!J28:J28)&gt;0,SUM('[4]School 1:School 5'!J28:J28),"")</f>
        <v/>
      </c>
      <c r="K28" s="191" t="str">
        <f>IF(SUM('[4]School 1:School 5'!K28:K28)&gt;0,SUM('[4]School 1:School 5'!K28:K28),"")</f>
        <v/>
      </c>
      <c r="M28" s="93"/>
      <c r="N28" s="204"/>
    </row>
    <row r="29" spans="1:14" s="90" customFormat="1" ht="24.95" customHeight="1" x14ac:dyDescent="0.25">
      <c r="A29" s="183" t="s">
        <v>35</v>
      </c>
      <c r="B29" s="184">
        <v>313</v>
      </c>
      <c r="C29" s="185" t="s">
        <v>195</v>
      </c>
      <c r="D29" s="157">
        <f t="shared" si="0"/>
        <v>862.31</v>
      </c>
      <c r="E29" s="188">
        <f>IF(SUM('[4]School 1:School 5'!E29:E29)&gt;0,SUM('[4]School 1:School 5'!E29:E29),"")</f>
        <v>597.29</v>
      </c>
      <c r="F29" s="188">
        <f>IF(SUM('[4]School 1:School 5'!F29:F29)&gt;0,SUM('[4]School 1:School 5'!F29:F29),"")</f>
        <v>265.02</v>
      </c>
      <c r="G29" s="188" t="str">
        <f>IF(SUM('[4]School 1:School 5'!G29:G29)&gt;0,SUM('[4]School 1:School 5'!G29:G29),"")</f>
        <v/>
      </c>
      <c r="H29" s="188" t="str">
        <f>IF(SUM('[4]School 1:School 5'!H29:H29)&gt;0,SUM('[4]School 1:School 5'!H29:H29),"")</f>
        <v/>
      </c>
      <c r="I29" s="188" t="str">
        <f>IF(SUM('[4]School 1:School 5'!I29:I29)&gt;0,SUM('[4]School 1:School 5'!I29:I29),"")</f>
        <v/>
      </c>
      <c r="J29" s="189" t="str">
        <f>IF(SUM('[4]School 1:School 5'!J29:J29)&gt;0,SUM('[4]School 1:School 5'!J29:J29),"")</f>
        <v/>
      </c>
      <c r="K29" s="191" t="str">
        <f>IF(SUM('[4]School 1:School 5'!K29:K29)&gt;0,SUM('[4]School 1:School 5'!K29:K29),"")</f>
        <v/>
      </c>
      <c r="M29" s="93"/>
      <c r="N29" s="204"/>
    </row>
    <row r="30" spans="1:14" s="90" customFormat="1" ht="24.95" customHeight="1" x14ac:dyDescent="0.25">
      <c r="A30" s="183" t="s">
        <v>36</v>
      </c>
      <c r="B30" s="184">
        <v>314</v>
      </c>
      <c r="C30" s="185" t="s">
        <v>196</v>
      </c>
      <c r="D30" s="157">
        <f t="shared" si="0"/>
        <v>8206.23</v>
      </c>
      <c r="E30" s="188">
        <v>6155.3</v>
      </c>
      <c r="F30" s="188">
        <v>2050.9299999999998</v>
      </c>
      <c r="G30" s="188" t="str">
        <f>IF(SUM('[4]School 1:School 5'!G30:G30)&gt;0,SUM('[4]School 1:School 5'!G30:G30),"")</f>
        <v/>
      </c>
      <c r="H30" s="188" t="str">
        <f>IF(SUM('[4]School 1:School 5'!H30:H30)&gt;0,SUM('[4]School 1:School 5'!H30:H30),"")</f>
        <v/>
      </c>
      <c r="I30" s="188" t="str">
        <f>IF(SUM('[4]School 1:School 5'!I30:I30)&gt;0,SUM('[4]School 1:School 5'!I30:I30),"")</f>
        <v/>
      </c>
      <c r="J30" s="189" t="str">
        <f>IF(SUM('[4]School 1:School 5'!J30:J30)&gt;0,SUM('[4]School 1:School 5'!J30:J30),"")</f>
        <v/>
      </c>
      <c r="K30" s="191" t="str">
        <f>IF(SUM('[4]School 1:School 5'!K30:K30)&gt;0,SUM('[4]School 1:School 5'!K30:K30),"")</f>
        <v/>
      </c>
      <c r="M30" s="204" t="s">
        <v>240</v>
      </c>
      <c r="N30" s="204"/>
    </row>
    <row r="31" spans="1:14" s="90" customFormat="1" ht="24.95" customHeight="1" x14ac:dyDescent="0.25">
      <c r="A31" s="183" t="s">
        <v>37</v>
      </c>
      <c r="B31" s="184">
        <v>315</v>
      </c>
      <c r="C31" s="185" t="s">
        <v>38</v>
      </c>
      <c r="D31" s="157" t="str">
        <f t="shared" si="0"/>
        <v/>
      </c>
      <c r="E31" s="188" t="str">
        <f>IF(SUM('[4]School 1:School 5'!E31:E31)&gt;0,SUM('[4]School 1:School 5'!E31:E31),"")</f>
        <v/>
      </c>
      <c r="F31" s="188" t="str">
        <f>IF(SUM('[4]School 1:School 5'!F31:F31)&gt;0,SUM('[4]School 1:School 5'!F31:F31),"")</f>
        <v/>
      </c>
      <c r="G31" s="188" t="str">
        <f>IF(SUM('[4]School 1:School 5'!G31:G31)&gt;0,SUM('[4]School 1:School 5'!G31:G31),"")</f>
        <v/>
      </c>
      <c r="H31" s="188" t="str">
        <f>IF(SUM('[4]School 1:School 5'!H31:H31)&gt;0,SUM('[4]School 1:School 5'!H31:H31),"")</f>
        <v/>
      </c>
      <c r="I31" s="188" t="str">
        <f>IF(SUM('[4]School 1:School 5'!I31:I31)&gt;0,SUM('[4]School 1:School 5'!I31:I31),"")</f>
        <v/>
      </c>
      <c r="J31" s="189" t="str">
        <f>IF(SUM('[4]School 1:School 5'!J31:J31)&gt;0,SUM('[4]School 1:School 5'!J31:J31),"")</f>
        <v/>
      </c>
      <c r="K31" s="191" t="str">
        <f>IF(SUM('[4]School 1:School 5'!K31:K31)&gt;0,SUM('[4]School 1:School 5'!K31:K31),"")</f>
        <v/>
      </c>
      <c r="M31" s="204"/>
      <c r="N31" s="204"/>
    </row>
    <row r="32" spans="1:14" s="90" customFormat="1" ht="24.95" customHeight="1" x14ac:dyDescent="0.25">
      <c r="A32" s="183" t="s">
        <v>39</v>
      </c>
      <c r="B32" s="184">
        <v>316</v>
      </c>
      <c r="C32" s="185" t="s">
        <v>40</v>
      </c>
      <c r="D32" s="157">
        <f t="shared" si="0"/>
        <v>862.31</v>
      </c>
      <c r="E32" s="188">
        <f>IF(SUM('[4]School 1:School 5'!E32:E32)&gt;0,SUM('[4]School 1:School 5'!E32:E32),"")</f>
        <v>597.29</v>
      </c>
      <c r="F32" s="188">
        <f>IF(SUM('[4]School 1:School 5'!F32:F32)&gt;0,SUM('[4]School 1:School 5'!F32:F32),"")</f>
        <v>265.02</v>
      </c>
      <c r="G32" s="188" t="str">
        <f>IF(SUM('[4]School 1:School 5'!G32:G32)&gt;0,SUM('[4]School 1:School 5'!G32:G32),"")</f>
        <v/>
      </c>
      <c r="H32" s="188" t="str">
        <f>IF(SUM('[4]School 1:School 5'!H32:H32)&gt;0,SUM('[4]School 1:School 5'!H32:H32),"")</f>
        <v/>
      </c>
      <c r="I32" s="188" t="str">
        <f>IF(SUM('[4]School 1:School 5'!I32:I32)&gt;0,SUM('[4]School 1:School 5'!I32:I32),"")</f>
        <v/>
      </c>
      <c r="J32" s="189" t="str">
        <f>IF(SUM('[4]School 1:School 5'!J32:J32)&gt;0,SUM('[4]School 1:School 5'!J32:J32),"")</f>
        <v/>
      </c>
      <c r="K32" s="191" t="str">
        <f>IF(SUM('[4]School 1:School 5'!K32:K32)&gt;0,SUM('[4]School 1:School 5'!K32:K32),"")</f>
        <v/>
      </c>
      <c r="M32" s="204"/>
      <c r="N32" s="204"/>
    </row>
    <row r="33" spans="1:23" s="90" customFormat="1" ht="24.95" customHeight="1" x14ac:dyDescent="0.25">
      <c r="A33" s="183" t="s">
        <v>41</v>
      </c>
      <c r="B33" s="184">
        <v>317</v>
      </c>
      <c r="C33" s="185" t="s">
        <v>42</v>
      </c>
      <c r="D33" s="157">
        <f t="shared" si="0"/>
        <v>7622.8400000000011</v>
      </c>
      <c r="E33" s="188">
        <f>IF(SUM('[4]School 1:School 5'!E33:E33)&gt;0,SUM('[4]School 1:School 5'!E33:E33),"")</f>
        <v>5878.52</v>
      </c>
      <c r="F33" s="188">
        <f>IF(SUM('[4]School 1:School 5'!F33:F33)&gt;0,SUM('[4]School 1:School 5'!F33:F33),"")</f>
        <v>1286.68</v>
      </c>
      <c r="G33" s="188" t="str">
        <f>IF(SUM('[4]School 1:School 5'!G33:G33)&gt;0,SUM('[4]School 1:School 5'!G33:G33),"")</f>
        <v/>
      </c>
      <c r="H33" s="188" t="str">
        <f>IF(SUM('[4]School 1:School 5'!H33:H33)&gt;0,SUM('[4]School 1:School 5'!H33:H33),"")</f>
        <v/>
      </c>
      <c r="I33" s="188">
        <f>IF(SUM('[4]School 1:School 5'!I33:I33)&gt;0,SUM('[4]School 1:School 5'!I33:I33),"")</f>
        <v>457.64</v>
      </c>
      <c r="J33" s="189" t="str">
        <f>IF(SUM('[4]School 1:School 5'!J33:J33)&gt;0,SUM('[4]School 1:School 5'!J33:J33),"")</f>
        <v/>
      </c>
      <c r="K33" s="191" t="str">
        <f>IF(SUM('[4]School 1:School 5'!K33:K33)&gt;0,SUM('[4]School 1:School 5'!K33:K33),"")</f>
        <v/>
      </c>
      <c r="M33" s="204"/>
      <c r="N33" s="204"/>
    </row>
    <row r="34" spans="1:23" s="90" customFormat="1" ht="24.95" customHeight="1" x14ac:dyDescent="0.25">
      <c r="A34" s="183" t="s">
        <v>43</v>
      </c>
      <c r="B34" s="184">
        <v>318</v>
      </c>
      <c r="C34" s="185" t="s">
        <v>44</v>
      </c>
      <c r="D34" s="157">
        <f t="shared" si="0"/>
        <v>862.31</v>
      </c>
      <c r="E34" s="188">
        <f>IF(SUM('[4]School 1:School 5'!E34:E34)&gt;0,SUM('[4]School 1:School 5'!E34:E34),"")</f>
        <v>597.29</v>
      </c>
      <c r="F34" s="188">
        <f>IF(SUM('[4]School 1:School 5'!F34:F34)&gt;0,SUM('[4]School 1:School 5'!F34:F34),"")</f>
        <v>265.02</v>
      </c>
      <c r="G34" s="188" t="str">
        <f>IF(SUM('[4]School 1:School 5'!G34:G34)&gt;0,SUM('[4]School 1:School 5'!G34:G34),"")</f>
        <v/>
      </c>
      <c r="H34" s="188" t="str">
        <f>IF(SUM('[4]School 1:School 5'!H34:H34)&gt;0,SUM('[4]School 1:School 5'!H34:H34),"")</f>
        <v/>
      </c>
      <c r="I34" s="188" t="str">
        <f>IF(SUM('[4]School 1:School 5'!I34:I34)&gt;0,SUM('[4]School 1:School 5'!I34:I34),"")</f>
        <v/>
      </c>
      <c r="J34" s="189" t="str">
        <f>IF(SUM('[4]School 1:School 5'!J34:J34)&gt;0,SUM('[4]School 1:School 5'!J34:J34),"")</f>
        <v/>
      </c>
      <c r="K34" s="191" t="str">
        <f>IF(SUM('[4]School 1:School 5'!K34:K34)&gt;0,SUM('[4]School 1:School 5'!K34:K34),"")</f>
        <v/>
      </c>
      <c r="M34" s="204"/>
      <c r="N34" s="204"/>
    </row>
    <row r="35" spans="1:23" s="90" customFormat="1" ht="24.95" customHeight="1" x14ac:dyDescent="0.25">
      <c r="A35" s="183" t="s">
        <v>45</v>
      </c>
      <c r="B35" s="184">
        <v>319</v>
      </c>
      <c r="C35" s="185" t="s">
        <v>207</v>
      </c>
      <c r="D35" s="157" t="str">
        <f t="shared" si="0"/>
        <v/>
      </c>
      <c r="E35" s="188" t="str">
        <f>IF(SUM('[4]School 1:School 5'!E35:E35)&gt;0,SUM('[4]School 1:School 5'!E35:E35),"")</f>
        <v/>
      </c>
      <c r="F35" s="188" t="str">
        <f>IF(SUM('[4]School 1:School 5'!F35:F35)&gt;0,SUM('[4]School 1:School 5'!F35:F35),"")</f>
        <v/>
      </c>
      <c r="G35" s="188" t="str">
        <f>IF(SUM('[4]School 1:School 5'!G35:G35)&gt;0,SUM('[4]School 1:School 5'!G35:G35),"")</f>
        <v/>
      </c>
      <c r="H35" s="188" t="str">
        <f>IF(SUM('[4]School 1:School 5'!H35:H35)&gt;0,SUM('[4]School 1:School 5'!H35:H35),"")</f>
        <v/>
      </c>
      <c r="I35" s="188" t="str">
        <f>IF(SUM('[4]School 1:School 5'!I35:I35)&gt;0,SUM('[4]School 1:School 5'!I35:I35),"")</f>
        <v/>
      </c>
      <c r="J35" s="189" t="str">
        <f>IF(SUM('[4]School 1:School 5'!J35:J35)&gt;0,SUM('[4]School 1:School 5'!J35:J35),"")</f>
        <v/>
      </c>
      <c r="K35" s="191" t="str">
        <f>IF(SUM('[4]School 1:School 5'!K35:K35)&gt;0,SUM('[4]School 1:School 5'!K35:K35),"")</f>
        <v/>
      </c>
      <c r="M35" s="204"/>
      <c r="N35" s="204"/>
    </row>
    <row r="36" spans="1:23" s="90" customFormat="1" ht="24.95" customHeight="1" x14ac:dyDescent="0.25">
      <c r="A36" s="183" t="s">
        <v>46</v>
      </c>
      <c r="B36" s="184">
        <v>320</v>
      </c>
      <c r="C36" s="185" t="s">
        <v>47</v>
      </c>
      <c r="D36" s="157" t="str">
        <f t="shared" si="0"/>
        <v/>
      </c>
      <c r="E36" s="188" t="str">
        <f>IF(SUM('[4]School 1:School 5'!E36:E36)&gt;0,SUM('[4]School 1:School 5'!E36:E36),"")</f>
        <v/>
      </c>
      <c r="F36" s="188" t="str">
        <f>IF(SUM('[4]School 1:School 5'!F36:F36)&gt;0,SUM('[4]School 1:School 5'!F36:F36),"")</f>
        <v/>
      </c>
      <c r="G36" s="188" t="str">
        <f>IF(SUM('[4]School 1:School 5'!G36:G36)&gt;0,SUM('[4]School 1:School 5'!G36:G36),"")</f>
        <v/>
      </c>
      <c r="H36" s="188" t="str">
        <f>IF(SUM('[4]School 1:School 5'!H36:H36)&gt;0,SUM('[4]School 1:School 5'!H36:H36),"")</f>
        <v/>
      </c>
      <c r="I36" s="188" t="str">
        <f>IF(SUM('[4]School 1:School 5'!I36:I36)&gt;0,SUM('[4]School 1:School 5'!I36:I36),"")</f>
        <v/>
      </c>
      <c r="J36" s="189" t="str">
        <f>IF(SUM('[4]School 1:School 5'!J36:J36)&gt;0,SUM('[4]School 1:School 5'!J36:J36),"")</f>
        <v/>
      </c>
      <c r="K36" s="191" t="str">
        <f>IF(SUM('[4]School 1:School 5'!K36:K36)&gt;0,SUM('[4]School 1:School 5'!K36:K36),"")</f>
        <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88" t="str">
        <f>IF(SUM('[4]School 1:School 5'!E37:E37)&gt;0,SUM('[4]School 1:School 5'!E37:E37),"")</f>
        <v/>
      </c>
      <c r="F37" s="188" t="str">
        <f>IF(SUM('[4]School 1:School 5'!F37:F37)&gt;0,SUM('[4]School 1:School 5'!F37:F37),"")</f>
        <v/>
      </c>
      <c r="G37" s="188" t="str">
        <f>IF(SUM('[4]School 1:School 5'!G37:G37)&gt;0,SUM('[4]School 1:School 5'!G37:G37),"")</f>
        <v/>
      </c>
      <c r="H37" s="188" t="str">
        <f>IF(SUM('[4]School 1:School 5'!H37:H37)&gt;0,SUM('[4]School 1:School 5'!H37:H37),"")</f>
        <v/>
      </c>
      <c r="I37" s="188" t="str">
        <f>IF(SUM('[4]School 1:School 5'!I37:I37)&gt;0,SUM('[4]School 1:School 5'!I37:I37),"")</f>
        <v/>
      </c>
      <c r="J37" s="189" t="str">
        <f>IF(SUM('[4]School 1:School 5'!J37:J37)&gt;0,SUM('[4]School 1:School 5'!J37:J37),"")</f>
        <v/>
      </c>
      <c r="K37" s="191" t="str">
        <f>IF(SUM('[4]School 1:School 5'!K37:K37)&gt;0,SUM('[4]School 1:School 5'!K37:K37),"")</f>
        <v/>
      </c>
      <c r="M37" s="204"/>
      <c r="N37" s="204"/>
    </row>
    <row r="38" spans="1:23" s="90" customFormat="1" ht="24.95" customHeight="1" x14ac:dyDescent="0.25">
      <c r="A38" s="183" t="s">
        <v>50</v>
      </c>
      <c r="B38" s="184">
        <v>322</v>
      </c>
      <c r="C38" s="185" t="s">
        <v>51</v>
      </c>
      <c r="D38" s="157" t="str">
        <f t="shared" si="0"/>
        <v/>
      </c>
      <c r="E38" s="188" t="str">
        <f>IF(SUM('[4]School 1:School 5'!E38:E38)&gt;0,SUM('[4]School 1:School 5'!E38:E38),"")</f>
        <v/>
      </c>
      <c r="F38" s="188" t="str">
        <f>IF(SUM('[4]School 1:School 5'!F38:F38)&gt;0,SUM('[4]School 1:School 5'!F38:F38),"")</f>
        <v/>
      </c>
      <c r="G38" s="188" t="str">
        <f>IF(SUM('[4]School 1:School 5'!G38:G38)&gt;0,SUM('[4]School 1:School 5'!G38:G38),"")</f>
        <v/>
      </c>
      <c r="H38" s="188" t="str">
        <f>IF(SUM('[4]School 1:School 5'!H38:H38)&gt;0,SUM('[4]School 1:School 5'!H38:H38),"")</f>
        <v/>
      </c>
      <c r="I38" s="188" t="str">
        <f>IF(SUM('[4]School 1:School 5'!I38:I38)&gt;0,SUM('[4]School 1:School 5'!I38:I38),"")</f>
        <v/>
      </c>
      <c r="J38" s="189" t="str">
        <f>IF(SUM('[4]School 1:School 5'!J38:J38)&gt;0,SUM('[4]School 1:School 5'!J38:J38),"")</f>
        <v/>
      </c>
      <c r="K38" s="191" t="str">
        <f>IF(SUM('[4]School 1:School 5'!K38:K38)&gt;0,SUM('[4]School 1:School 5'!K38:K38),"")</f>
        <v/>
      </c>
      <c r="M38" s="204"/>
      <c r="N38" s="204"/>
    </row>
    <row r="39" spans="1:23" s="90" customFormat="1" ht="24.95" customHeight="1" x14ac:dyDescent="0.25">
      <c r="A39" s="183" t="s">
        <v>52</v>
      </c>
      <c r="B39" s="184">
        <v>345</v>
      </c>
      <c r="C39" s="185" t="s">
        <v>53</v>
      </c>
      <c r="D39" s="157" t="str">
        <f t="shared" si="0"/>
        <v/>
      </c>
      <c r="E39" s="188" t="str">
        <f>IF(SUM('[4]School 1:School 5'!E39:E39)&gt;0,SUM('[4]School 1:School 5'!E39:E39),"")</f>
        <v/>
      </c>
      <c r="F39" s="188" t="str">
        <f>IF(SUM('[4]School 1:School 5'!F39:F39)&gt;0,SUM('[4]School 1:School 5'!F39:F39),"")</f>
        <v/>
      </c>
      <c r="G39" s="188" t="str">
        <f>IF(SUM('[4]School 1:School 5'!G39:G39)&gt;0,SUM('[4]School 1:School 5'!G39:G39),"")</f>
        <v/>
      </c>
      <c r="H39" s="188" t="str">
        <f>IF(SUM('[4]School 1:School 5'!H39:H39)&gt;0,SUM('[4]School 1:School 5'!H39:H39),"")</f>
        <v/>
      </c>
      <c r="I39" s="188" t="str">
        <f>IF(SUM('[4]School 1:School 5'!I39:I39)&gt;0,SUM('[4]School 1:School 5'!I39:I39),"")</f>
        <v/>
      </c>
      <c r="J39" s="189" t="str">
        <f>IF(SUM('[4]School 1:School 5'!J39:J39)&gt;0,SUM('[4]School 1:School 5'!J39:J39),"")</f>
        <v/>
      </c>
      <c r="K39" s="191" t="str">
        <f>IF(SUM('[4]School 1:School 5'!K39:K39)&gt;0,SUM('[4]School 1:School 5'!K39:K39),"")</f>
        <v/>
      </c>
      <c r="M39" s="94"/>
      <c r="N39" s="94"/>
    </row>
    <row r="40" spans="1:23" s="90" customFormat="1" ht="24.95" customHeight="1" x14ac:dyDescent="0.25">
      <c r="A40" s="183" t="s">
        <v>54</v>
      </c>
      <c r="B40" s="184">
        <v>323</v>
      </c>
      <c r="C40" s="185" t="s">
        <v>55</v>
      </c>
      <c r="D40" s="157" t="str">
        <f t="shared" si="0"/>
        <v/>
      </c>
      <c r="E40" s="188" t="str">
        <f>IF(SUM('[4]School 1:School 5'!E40:E40)&gt;0,SUM('[4]School 1:School 5'!E40:E40),"")</f>
        <v/>
      </c>
      <c r="F40" s="188" t="str">
        <f>IF(SUM('[4]School 1:School 5'!F40:F40)&gt;0,SUM('[4]School 1:School 5'!F40:F40),"")</f>
        <v/>
      </c>
      <c r="G40" s="188" t="str">
        <f>IF(SUM('[4]School 1:School 5'!G40:G40)&gt;0,SUM('[4]School 1:School 5'!G40:G40),"")</f>
        <v/>
      </c>
      <c r="H40" s="188" t="str">
        <f>IF(SUM('[4]School 1:School 5'!H40:H40)&gt;0,SUM('[4]School 1:School 5'!H40:H40),"")</f>
        <v/>
      </c>
      <c r="I40" s="188" t="str">
        <f>IF(SUM('[4]School 1:School 5'!I40:I40)&gt;0,SUM('[4]School 1:School 5'!I40:I40),"")</f>
        <v/>
      </c>
      <c r="J40" s="189" t="str">
        <f>IF(SUM('[4]School 1:School 5'!J40:J40)&gt;0,SUM('[4]School 1:School 5'!J40:J40),"")</f>
        <v/>
      </c>
      <c r="K40" s="191" t="str">
        <f>IF(SUM('[4]School 1:School 5'!K40:K40)&gt;0,SUM('[4]School 1:School 5'!K40:K40),"")</f>
        <v/>
      </c>
      <c r="M40" s="93"/>
      <c r="N40" s="204" t="s">
        <v>163</v>
      </c>
    </row>
    <row r="41" spans="1:23" s="90" customFormat="1" ht="24.95" customHeight="1" x14ac:dyDescent="0.25">
      <c r="A41" s="183" t="s">
        <v>56</v>
      </c>
      <c r="B41" s="184">
        <v>324</v>
      </c>
      <c r="C41" s="185" t="s">
        <v>57</v>
      </c>
      <c r="D41" s="157" t="str">
        <f t="shared" si="0"/>
        <v/>
      </c>
      <c r="E41" s="188" t="str">
        <f>IF(SUM('[4]School 1:School 5'!E41:E41)&gt;0,SUM('[4]School 1:School 5'!E41:E41),"")</f>
        <v/>
      </c>
      <c r="F41" s="188" t="str">
        <f>IF(SUM('[4]School 1:School 5'!F41:F41)&gt;0,SUM('[4]School 1:School 5'!F41:F41),"")</f>
        <v/>
      </c>
      <c r="G41" s="188" t="str">
        <f>IF(SUM('[4]School 1:School 5'!G41:G41)&gt;0,SUM('[4]School 1:School 5'!G41:G41),"")</f>
        <v/>
      </c>
      <c r="H41" s="188" t="str">
        <f>IF(SUM('[4]School 1:School 5'!H41:H41)&gt;0,SUM('[4]School 1:School 5'!H41:H41),"")</f>
        <v/>
      </c>
      <c r="I41" s="188" t="str">
        <f>IF(SUM('[4]School 1:School 5'!I41:I41)&gt;0,SUM('[4]School 1:School 5'!I41:I41),"")</f>
        <v/>
      </c>
      <c r="J41" s="189" t="str">
        <f>IF(SUM('[4]School 1:School 5'!J41:J41)&gt;0,SUM('[4]School 1:School 5'!J41:J41),"")</f>
        <v/>
      </c>
      <c r="K41" s="191" t="str">
        <f>IF(SUM('[4]School 1:School 5'!K41:K41)&gt;0,SUM('[4]School 1:School 5'!K41:K41),"")</f>
        <v/>
      </c>
      <c r="M41" s="93"/>
      <c r="N41" s="204"/>
    </row>
    <row r="42" spans="1:23" s="90" customFormat="1" ht="24.95" customHeight="1" x14ac:dyDescent="0.25">
      <c r="A42" s="183" t="s">
        <v>58</v>
      </c>
      <c r="B42" s="184">
        <v>325</v>
      </c>
      <c r="C42" s="185" t="s">
        <v>59</v>
      </c>
      <c r="D42" s="157" t="str">
        <f t="shared" si="0"/>
        <v/>
      </c>
      <c r="E42" s="188" t="str">
        <f>IF(SUM('[4]School 1:School 5'!E42:E42)&gt;0,SUM('[4]School 1:School 5'!E42:E42),"")</f>
        <v/>
      </c>
      <c r="F42" s="188" t="str">
        <f>IF(SUM('[4]School 1:School 5'!F42:F42)&gt;0,SUM('[4]School 1:School 5'!F42:F42),"")</f>
        <v/>
      </c>
      <c r="G42" s="188" t="str">
        <f>IF(SUM('[4]School 1:School 5'!G42:G42)&gt;0,SUM('[4]School 1:School 5'!G42:G42),"")</f>
        <v/>
      </c>
      <c r="H42" s="188" t="str">
        <f>IF(SUM('[4]School 1:School 5'!H42:H42)&gt;0,SUM('[4]School 1:School 5'!H42:H42),"")</f>
        <v/>
      </c>
      <c r="I42" s="188" t="str">
        <f>IF(SUM('[4]School 1:School 5'!I42:I42)&gt;0,SUM('[4]School 1:School 5'!I42:I42),"")</f>
        <v/>
      </c>
      <c r="J42" s="189" t="str">
        <f>IF(SUM('[4]School 1:School 5'!J42:J42)&gt;0,SUM('[4]School 1:School 5'!J42:J42),"")</f>
        <v/>
      </c>
      <c r="K42" s="191" t="str">
        <f>IF(SUM('[4]School 1:School 5'!K42:K42)&gt;0,SUM('[4]School 1:School 5'!K42:K42),"")</f>
        <v/>
      </c>
      <c r="M42" s="93"/>
      <c r="N42" s="204" t="s">
        <v>164</v>
      </c>
    </row>
    <row r="43" spans="1:23" s="90" customFormat="1" ht="24.95" customHeight="1" x14ac:dyDescent="0.25">
      <c r="A43" s="183" t="s">
        <v>60</v>
      </c>
      <c r="B43" s="184">
        <v>326</v>
      </c>
      <c r="C43" s="185" t="s">
        <v>61</v>
      </c>
      <c r="D43" s="157" t="str">
        <f t="shared" si="0"/>
        <v/>
      </c>
      <c r="E43" s="188" t="str">
        <f>IF(SUM('[4]School 1:School 5'!E43:E43)&gt;0,SUM('[4]School 1:School 5'!E43:E43),"")</f>
        <v/>
      </c>
      <c r="F43" s="188" t="str">
        <f>IF(SUM('[4]School 1:School 5'!F43:F43)&gt;0,SUM('[4]School 1:School 5'!F43:F43),"")</f>
        <v/>
      </c>
      <c r="G43" s="188" t="str">
        <f>IF(SUM('[4]School 1:School 5'!G43:G43)&gt;0,SUM('[4]School 1:School 5'!G43:G43),"")</f>
        <v/>
      </c>
      <c r="H43" s="188" t="str">
        <f>IF(SUM('[4]School 1:School 5'!H43:H43)&gt;0,SUM('[4]School 1:School 5'!H43:H43),"")</f>
        <v/>
      </c>
      <c r="I43" s="188" t="str">
        <f>IF(SUM('[4]School 1:School 5'!I43:I43)&gt;0,SUM('[4]School 1:School 5'!I43:I43),"")</f>
        <v/>
      </c>
      <c r="J43" s="189" t="str">
        <f>IF(SUM('[4]School 1:School 5'!J43:J43)&gt;0,SUM('[4]School 1:School 5'!J43:J43),"")</f>
        <v/>
      </c>
      <c r="K43" s="191" t="str">
        <f>IF(SUM('[4]School 1:School 5'!K43:K43)&gt;0,SUM('[4]School 1:School 5'!K43:K43),"")</f>
        <v/>
      </c>
      <c r="M43" s="93"/>
      <c r="N43" s="204"/>
    </row>
    <row r="44" spans="1:23" s="90" customFormat="1" ht="33" customHeight="1" x14ac:dyDescent="0.25">
      <c r="A44" s="183" t="s">
        <v>107</v>
      </c>
      <c r="B44" s="184">
        <v>359</v>
      </c>
      <c r="C44" s="185" t="s">
        <v>224</v>
      </c>
      <c r="D44" s="157" t="str">
        <f t="shared" si="0"/>
        <v/>
      </c>
      <c r="E44" s="188" t="str">
        <f>IF(SUM('[4]School 1:School 5'!E44:E44)&gt;0,SUM('[4]School 1:School 5'!E44:E44),"")</f>
        <v/>
      </c>
      <c r="F44" s="188" t="str">
        <f>IF(SUM('[4]School 1:School 5'!F44:F44)&gt;0,SUM('[4]School 1:School 5'!F44:F44),"")</f>
        <v/>
      </c>
      <c r="G44" s="188" t="str">
        <f>IF(SUM('[4]School 1:School 5'!G44:G44)&gt;0,SUM('[4]School 1:School 5'!G44:G44),"")</f>
        <v/>
      </c>
      <c r="H44" s="188" t="str">
        <f>IF(SUM('[4]School 1:School 5'!H44:H44)&gt;0,SUM('[4]School 1:School 5'!H44:H44),"")</f>
        <v/>
      </c>
      <c r="I44" s="188" t="str">
        <f>IF(SUM('[4]School 1:School 5'!I44:I44)&gt;0,SUM('[4]School 1:School 5'!I44:I44),"")</f>
        <v/>
      </c>
      <c r="J44" s="189" t="str">
        <f>IF(SUM('[4]School 1:School 5'!J44:J44)&gt;0,SUM('[4]School 1:School 5'!J44:J44),"")</f>
        <v/>
      </c>
      <c r="K44" s="191" t="str">
        <f>IF(SUM('[4]School 1:School 5'!K44:K44)&gt;0,SUM('[4]School 1:School 5'!K44:K44),"")</f>
        <v/>
      </c>
      <c r="M44" s="93"/>
      <c r="N44" s="204" t="s">
        <v>165</v>
      </c>
    </row>
    <row r="45" spans="1:23" s="90" customFormat="1" ht="24.95" customHeight="1" x14ac:dyDescent="0.25">
      <c r="A45" s="183" t="s">
        <v>62</v>
      </c>
      <c r="B45" s="184">
        <v>327</v>
      </c>
      <c r="C45" s="185" t="s">
        <v>63</v>
      </c>
      <c r="D45" s="157" t="str">
        <f t="shared" si="0"/>
        <v/>
      </c>
      <c r="E45" s="188" t="str">
        <f>IF(SUM('[4]School 1:School 5'!E45:E45)&gt;0,SUM('[4]School 1:School 5'!E45:E45),"")</f>
        <v/>
      </c>
      <c r="F45" s="188" t="str">
        <f>IF(SUM('[4]School 1:School 5'!F45:F45)&gt;0,SUM('[4]School 1:School 5'!F45:F45),"")</f>
        <v/>
      </c>
      <c r="G45" s="188" t="str">
        <f>IF(SUM('[4]School 1:School 5'!G45:G45)&gt;0,SUM('[4]School 1:School 5'!G45:G45),"")</f>
        <v/>
      </c>
      <c r="H45" s="188" t="str">
        <f>IF(SUM('[4]School 1:School 5'!H45:H45)&gt;0,SUM('[4]School 1:School 5'!H45:H45),"")</f>
        <v/>
      </c>
      <c r="I45" s="188" t="str">
        <f>IF(SUM('[4]School 1:School 5'!I45:I45)&gt;0,SUM('[4]School 1:School 5'!I45:I45),"")</f>
        <v/>
      </c>
      <c r="J45" s="189" t="str">
        <f>IF(SUM('[4]School 1:School 5'!J45:J45)&gt;0,SUM('[4]School 1:School 5'!J45:J45),"")</f>
        <v/>
      </c>
      <c r="K45" s="191" t="str">
        <f>IF(SUM('[4]School 1:School 5'!K45:K45)&gt;0,SUM('[4]School 1:School 5'!K45:K45),"")</f>
        <v/>
      </c>
      <c r="M45" s="93"/>
      <c r="N45" s="204"/>
    </row>
    <row r="46" spans="1:23" s="90" customFormat="1" ht="24.95" customHeight="1" x14ac:dyDescent="0.25">
      <c r="A46" s="183" t="s">
        <v>64</v>
      </c>
      <c r="B46" s="184">
        <v>328</v>
      </c>
      <c r="C46" s="185" t="s">
        <v>65</v>
      </c>
      <c r="D46" s="157" t="str">
        <f t="shared" si="0"/>
        <v/>
      </c>
      <c r="E46" s="188" t="str">
        <f>IF(SUM('[4]School 1:School 5'!E46:E46)&gt;0,SUM('[4]School 1:School 5'!E46:E46),"")</f>
        <v/>
      </c>
      <c r="F46" s="188" t="str">
        <f>IF(SUM('[4]School 1:School 5'!F46:F46)&gt;0,SUM('[4]School 1:School 5'!F46:F46),"")</f>
        <v/>
      </c>
      <c r="G46" s="188" t="str">
        <f>IF(SUM('[4]School 1:School 5'!G46:G46)&gt;0,SUM('[4]School 1:School 5'!G46:G46),"")</f>
        <v/>
      </c>
      <c r="H46" s="188" t="str">
        <f>IF(SUM('[4]School 1:School 5'!H46:H46)&gt;0,SUM('[4]School 1:School 5'!H46:H46),"")</f>
        <v/>
      </c>
      <c r="I46" s="188" t="str">
        <f>IF(SUM('[4]School 1:School 5'!I46:I46)&gt;0,SUM('[4]School 1:School 5'!I46:I46),"")</f>
        <v/>
      </c>
      <c r="J46" s="189" t="str">
        <f>IF(SUM('[4]School 1:School 5'!J46:J46)&gt;0,SUM('[4]School 1:School 5'!J46:J46),"")</f>
        <v/>
      </c>
      <c r="K46" s="191" t="str">
        <f>IF(SUM('[4]School 1:School 5'!K46:K46)&gt;0,SUM('[4]School 1:School 5'!K46:K46),"")</f>
        <v/>
      </c>
      <c r="M46" s="93"/>
      <c r="N46" s="204" t="s">
        <v>166</v>
      </c>
    </row>
    <row r="47" spans="1:23" s="90" customFormat="1" ht="24.95" customHeight="1" x14ac:dyDescent="0.25">
      <c r="A47" s="183" t="s">
        <v>66</v>
      </c>
      <c r="B47" s="184">
        <v>329</v>
      </c>
      <c r="C47" s="185" t="s">
        <v>67</v>
      </c>
      <c r="D47" s="157" t="str">
        <f t="shared" si="0"/>
        <v/>
      </c>
      <c r="E47" s="188" t="str">
        <f>IF(SUM('[4]School 1:School 5'!E47:E47)&gt;0,SUM('[4]School 1:School 5'!E47:E47),"")</f>
        <v/>
      </c>
      <c r="F47" s="188" t="str">
        <f>IF(SUM('[4]School 1:School 5'!F47:F47)&gt;0,SUM('[4]School 1:School 5'!F47:F47),"")</f>
        <v/>
      </c>
      <c r="G47" s="188" t="str">
        <f>IF(SUM('[4]School 1:School 5'!G47:G47)&gt;0,SUM('[4]School 1:School 5'!G47:G47),"")</f>
        <v/>
      </c>
      <c r="H47" s="188" t="str">
        <f>IF(SUM('[4]School 1:School 5'!H47:H47)&gt;0,SUM('[4]School 1:School 5'!H47:H47),"")</f>
        <v/>
      </c>
      <c r="I47" s="188" t="str">
        <f>IF(SUM('[4]School 1:School 5'!I47:I47)&gt;0,SUM('[4]School 1:School 5'!I47:I47),"")</f>
        <v/>
      </c>
      <c r="J47" s="189" t="str">
        <f>IF(SUM('[4]School 1:School 5'!J47:J47)&gt;0,SUM('[4]School 1:School 5'!J47:J47),"")</f>
        <v/>
      </c>
      <c r="K47" s="191" t="str">
        <f>IF(SUM('[4]School 1:School 5'!K47:K47)&gt;0,SUM('[4]School 1:School 5'!K47:K47),"")</f>
        <v/>
      </c>
      <c r="M47" s="93"/>
      <c r="N47" s="204"/>
    </row>
    <row r="48" spans="1:23" s="90" customFormat="1" ht="24.95" customHeight="1" x14ac:dyDescent="0.25">
      <c r="A48" s="183" t="s">
        <v>68</v>
      </c>
      <c r="B48" s="184">
        <v>330</v>
      </c>
      <c r="C48" s="185" t="s">
        <v>209</v>
      </c>
      <c r="D48" s="157" t="str">
        <f t="shared" si="0"/>
        <v/>
      </c>
      <c r="E48" s="188" t="str">
        <f>IF(SUM('[4]School 1:School 5'!E48:E48)&gt;0,SUM('[4]School 1:School 5'!E48:E48),"")</f>
        <v/>
      </c>
      <c r="F48" s="188" t="str">
        <f>IF(SUM('[4]School 1:School 5'!F48:F48)&gt;0,SUM('[4]School 1:School 5'!F48:F48),"")</f>
        <v/>
      </c>
      <c r="G48" s="188" t="str">
        <f>IF(SUM('[4]School 1:School 5'!G48:G48)&gt;0,SUM('[4]School 1:School 5'!G48:G48),"")</f>
        <v/>
      </c>
      <c r="H48" s="188" t="str">
        <f>IF(SUM('[4]School 1:School 5'!H48:H48)&gt;0,SUM('[4]School 1:School 5'!H48:H48),"")</f>
        <v/>
      </c>
      <c r="I48" s="188" t="str">
        <f>IF(SUM('[4]School 1:School 5'!I48:I48)&gt;0,SUM('[4]School 1:School 5'!I48:I48),"")</f>
        <v/>
      </c>
      <c r="J48" s="189" t="str">
        <f>IF(SUM('[4]School 1:School 5'!J48:J48)&gt;0,SUM('[4]School 1:School 5'!J48:J48),"")</f>
        <v/>
      </c>
      <c r="K48" s="191" t="str">
        <f>IF(SUM('[4]School 1:School 5'!K48:K48)&gt;0,SUM('[4]School 1:School 5'!K48:K48),"")</f>
        <v/>
      </c>
      <c r="M48" s="93"/>
      <c r="N48" s="151"/>
    </row>
    <row r="49" spans="1:14" s="90" customFormat="1" ht="24.95" customHeight="1" x14ac:dyDescent="0.25">
      <c r="A49" s="183" t="s">
        <v>69</v>
      </c>
      <c r="B49" s="184">
        <v>333</v>
      </c>
      <c r="C49" s="185" t="s">
        <v>70</v>
      </c>
      <c r="D49" s="157" t="str">
        <f t="shared" si="0"/>
        <v/>
      </c>
      <c r="E49" s="188" t="str">
        <f>IF(SUM('[4]School 1:School 5'!E49:E49)&gt;0,SUM('[4]School 1:School 5'!E49:E49),"")</f>
        <v/>
      </c>
      <c r="F49" s="188" t="str">
        <f>IF(SUM('[4]School 1:School 5'!F49:F49)&gt;0,SUM('[4]School 1:School 5'!F49:F49),"")</f>
        <v/>
      </c>
      <c r="G49" s="188" t="str">
        <f>IF(SUM('[4]School 1:School 5'!G49:G49)&gt;0,SUM('[4]School 1:School 5'!G49:G49),"")</f>
        <v/>
      </c>
      <c r="H49" s="188" t="str">
        <f>IF(SUM('[4]School 1:School 5'!H49:H49)&gt;0,SUM('[4]School 1:School 5'!H49:H49),"")</f>
        <v/>
      </c>
      <c r="I49" s="188" t="str">
        <f>IF(SUM('[4]School 1:School 5'!I49:I49)&gt;0,SUM('[4]School 1:School 5'!I49:I49),"")</f>
        <v/>
      </c>
      <c r="J49" s="189" t="str">
        <f>IF(SUM('[4]School 1:School 5'!J49:J49)&gt;0,SUM('[4]School 1:School 5'!J49:J49),"")</f>
        <v/>
      </c>
      <c r="K49" s="191" t="str">
        <f>IF(SUM('[4]School 1:School 5'!K49:K49)&gt;0,SUM('[4]School 1:School 5'!K49:K49),"")</f>
        <v/>
      </c>
      <c r="M49" s="93"/>
      <c r="N49" s="152" t="s">
        <v>121</v>
      </c>
    </row>
    <row r="50" spans="1:14" s="90" customFormat="1" ht="24.95" customHeight="1" x14ac:dyDescent="0.25">
      <c r="A50" s="183" t="s">
        <v>71</v>
      </c>
      <c r="B50" s="184">
        <v>334</v>
      </c>
      <c r="C50" s="185" t="s">
        <v>206</v>
      </c>
      <c r="D50" s="157" t="str">
        <f t="shared" si="0"/>
        <v/>
      </c>
      <c r="E50" s="188" t="str">
        <f>IF(SUM('[4]School 1:School 5'!E50:E50)&gt;0,SUM('[4]School 1:School 5'!E50:E50),"")</f>
        <v/>
      </c>
      <c r="F50" s="188" t="str">
        <f>IF(SUM('[4]School 1:School 5'!F50:F50)&gt;0,SUM('[4]School 1:School 5'!F50:F50),"")</f>
        <v/>
      </c>
      <c r="G50" s="188" t="str">
        <f>IF(SUM('[4]School 1:School 5'!G50:G50)&gt;0,SUM('[4]School 1:School 5'!G50:G50),"")</f>
        <v/>
      </c>
      <c r="H50" s="188" t="str">
        <f>IF(SUM('[4]School 1:School 5'!H50:H50)&gt;0,SUM('[4]School 1:School 5'!H50:H50),"")</f>
        <v/>
      </c>
      <c r="I50" s="188" t="str">
        <f>IF(SUM('[4]School 1:School 5'!I50:I50)&gt;0,SUM('[4]School 1:School 5'!I50:I50),"")</f>
        <v/>
      </c>
      <c r="J50" s="189" t="str">
        <f>IF(SUM('[4]School 1:School 5'!J50:J50)&gt;0,SUM('[4]School 1:School 5'!J50:J50),"")</f>
        <v/>
      </c>
      <c r="K50" s="191" t="str">
        <f>IF(SUM('[4]School 1:School 5'!K50:K50)&gt;0,SUM('[4]School 1:School 5'!K50:K50),"")</f>
        <v/>
      </c>
      <c r="M50" s="93"/>
      <c r="N50" s="151"/>
    </row>
    <row r="51" spans="1:14" s="90" customFormat="1" ht="24.95" customHeight="1" x14ac:dyDescent="0.25">
      <c r="A51" s="183" t="s">
        <v>72</v>
      </c>
      <c r="B51" s="184">
        <v>335</v>
      </c>
      <c r="C51" s="185" t="s">
        <v>197</v>
      </c>
      <c r="D51" s="157" t="str">
        <f t="shared" si="0"/>
        <v/>
      </c>
      <c r="E51" s="188" t="str">
        <f>IF(SUM('[4]School 1:School 5'!E51:E51)&gt;0,SUM('[4]School 1:School 5'!E51:E51),"")</f>
        <v/>
      </c>
      <c r="F51" s="188" t="str">
        <f>IF(SUM('[4]School 1:School 5'!F51:F51)&gt;0,SUM('[4]School 1:School 5'!F51:F51),"")</f>
        <v/>
      </c>
      <c r="G51" s="188" t="str">
        <f>IF(SUM('[4]School 1:School 5'!G51:G51)&gt;0,SUM('[4]School 1:School 5'!G51:G51),"")</f>
        <v/>
      </c>
      <c r="H51" s="188" t="str">
        <f>IF(SUM('[4]School 1:School 5'!H51:H51)&gt;0,SUM('[4]School 1:School 5'!H51:H51),"")</f>
        <v/>
      </c>
      <c r="I51" s="188" t="str">
        <f>IF(SUM('[4]School 1:School 5'!I51:I51)&gt;0,SUM('[4]School 1:School 5'!I51:I51),"")</f>
        <v/>
      </c>
      <c r="J51" s="189" t="str">
        <f>IF(SUM('[4]School 1:School 5'!J51:J51)&gt;0,SUM('[4]School 1:School 5'!J51:J51),"")</f>
        <v/>
      </c>
      <c r="K51" s="191" t="str">
        <f>IF(SUM('[4]School 1:School 5'!K51:K51)&gt;0,SUM('[4]School 1:School 5'!K51:K51),"")</f>
        <v/>
      </c>
      <c r="M51" s="152" t="s">
        <v>75</v>
      </c>
      <c r="N51" s="93"/>
    </row>
    <row r="52" spans="1:14" s="90" customFormat="1" ht="24.95" customHeight="1" x14ac:dyDescent="0.25">
      <c r="A52" s="183" t="s">
        <v>73</v>
      </c>
      <c r="B52" s="184">
        <v>336</v>
      </c>
      <c r="C52" s="185" t="s">
        <v>74</v>
      </c>
      <c r="D52" s="157" t="str">
        <f t="shared" si="0"/>
        <v/>
      </c>
      <c r="E52" s="188" t="str">
        <f>IF(SUM('[4]School 1:School 5'!E52:E52)&gt;0,SUM('[4]School 1:School 5'!E52:E52),"")</f>
        <v/>
      </c>
      <c r="F52" s="188" t="str">
        <f>IF(SUM('[4]School 1:School 5'!F52:F52)&gt;0,SUM('[4]School 1:School 5'!F52:F52),"")</f>
        <v/>
      </c>
      <c r="G52" s="188" t="str">
        <f>IF(SUM('[4]School 1:School 5'!G52:G52)&gt;0,SUM('[4]School 1:School 5'!G52:G52),"")</f>
        <v/>
      </c>
      <c r="H52" s="188" t="str">
        <f>IF(SUM('[4]School 1:School 5'!H52:H52)&gt;0,SUM('[4]School 1:School 5'!H52:H52),"")</f>
        <v/>
      </c>
      <c r="I52" s="188" t="str">
        <f>IF(SUM('[4]School 1:School 5'!I52:I52)&gt;0,SUM('[4]School 1:School 5'!I52:I52),"")</f>
        <v/>
      </c>
      <c r="J52" s="189" t="str">
        <f>IF(SUM('[4]School 1:School 5'!J52:J52)&gt;0,SUM('[4]School 1:School 5'!J52:J52),"")</f>
        <v/>
      </c>
      <c r="K52" s="191" t="str">
        <f>IF(SUM('[4]School 1:School 5'!K52:K52)&gt;0,SUM('[4]School 1:School 5'!K52:K52),"")</f>
        <v/>
      </c>
      <c r="M52" s="152"/>
      <c r="N52" s="93"/>
    </row>
    <row r="53" spans="1:14" s="90" customFormat="1" ht="24.95" customHeight="1" x14ac:dyDescent="0.25">
      <c r="A53" s="183" t="s">
        <v>76</v>
      </c>
      <c r="B53" s="184">
        <v>337</v>
      </c>
      <c r="C53" s="185" t="s">
        <v>210</v>
      </c>
      <c r="D53" s="157" t="str">
        <f t="shared" si="0"/>
        <v/>
      </c>
      <c r="E53" s="188" t="str">
        <f>IF(SUM('[4]School 1:School 5'!E53:E53)&gt;0,SUM('[4]School 1:School 5'!E53:E53),"")</f>
        <v/>
      </c>
      <c r="F53" s="188" t="str">
        <f>IF(SUM('[4]School 1:School 5'!F53:F53)&gt;0,SUM('[4]School 1:School 5'!F53:F53),"")</f>
        <v/>
      </c>
      <c r="G53" s="188" t="str">
        <f>IF(SUM('[4]School 1:School 5'!G53:G53)&gt;0,SUM('[4]School 1:School 5'!G53:G53),"")</f>
        <v/>
      </c>
      <c r="H53" s="188" t="str">
        <f>IF(SUM('[4]School 1:School 5'!H53:H53)&gt;0,SUM('[4]School 1:School 5'!H53:H53),"")</f>
        <v/>
      </c>
      <c r="I53" s="188" t="str">
        <f>IF(SUM('[4]School 1:School 5'!I53:I53)&gt;0,SUM('[4]School 1:School 5'!I53:I53),"")</f>
        <v/>
      </c>
      <c r="J53" s="189" t="str">
        <f>IF(SUM('[4]School 1:School 5'!J53:J53)&gt;0,SUM('[4]School 1:School 5'!J53:J53),"")</f>
        <v/>
      </c>
      <c r="K53" s="191" t="str">
        <f>IF(SUM('[4]School 1:School 5'!K53:K53)&gt;0,SUM('[4]School 1:School 5'!K53:K53),"")</f>
        <v/>
      </c>
      <c r="M53" s="93"/>
      <c r="N53" s="93"/>
    </row>
    <row r="54" spans="1:14" s="90" customFormat="1" ht="24.95" customHeight="1" x14ac:dyDescent="0.25">
      <c r="A54" s="183" t="s">
        <v>78</v>
      </c>
      <c r="B54" s="184">
        <v>339</v>
      </c>
      <c r="C54" s="185" t="s">
        <v>79</v>
      </c>
      <c r="D54" s="157" t="str">
        <f t="shared" si="0"/>
        <v/>
      </c>
      <c r="E54" s="188" t="str">
        <f>IF(SUM('[4]School 1:School 5'!E54:E54)&gt;0,SUM('[4]School 1:School 5'!E54:E54),"")</f>
        <v/>
      </c>
      <c r="F54" s="188" t="str">
        <f>IF(SUM('[4]School 1:School 5'!F54:F54)&gt;0,SUM('[4]School 1:School 5'!F54:F54),"")</f>
        <v/>
      </c>
      <c r="G54" s="188" t="str">
        <f>IF(SUM('[4]School 1:School 5'!G54:G54)&gt;0,SUM('[4]School 1:School 5'!G54:G54),"")</f>
        <v/>
      </c>
      <c r="H54" s="188" t="str">
        <f>IF(SUM('[4]School 1:School 5'!H54:H54)&gt;0,SUM('[4]School 1:School 5'!H54:H54),"")</f>
        <v/>
      </c>
      <c r="I54" s="188" t="str">
        <f>IF(SUM('[4]School 1:School 5'!I54:I54)&gt;0,SUM('[4]School 1:School 5'!I54:I54),"")</f>
        <v/>
      </c>
      <c r="J54" s="189" t="str">
        <f>IF(SUM('[4]School 1:School 5'!J54:J54)&gt;0,SUM('[4]School 1:School 5'!J54:J54),"")</f>
        <v/>
      </c>
      <c r="K54" s="191" t="str">
        <f>IF(SUM('[4]School 1:School 5'!K54:K54)&gt;0,SUM('[4]School 1:School 5'!K54:K54),"")</f>
        <v/>
      </c>
      <c r="M54" s="93"/>
      <c r="N54" s="93"/>
    </row>
    <row r="55" spans="1:14" s="90" customFormat="1" ht="24.95" customHeight="1" x14ac:dyDescent="0.25">
      <c r="A55" s="183" t="s">
        <v>80</v>
      </c>
      <c r="B55" s="184">
        <v>340</v>
      </c>
      <c r="C55" s="185" t="s">
        <v>81</v>
      </c>
      <c r="D55" s="157" t="str">
        <f t="shared" si="0"/>
        <v/>
      </c>
      <c r="E55" s="188" t="str">
        <f>IF(SUM('[4]School 1:School 5'!E55:E55)&gt;0,SUM('[4]School 1:School 5'!E55:E55),"")</f>
        <v/>
      </c>
      <c r="F55" s="188" t="str">
        <f>IF(SUM('[4]School 1:School 5'!F55:F55)&gt;0,SUM('[4]School 1:School 5'!F55:F55),"")</f>
        <v/>
      </c>
      <c r="G55" s="188" t="str">
        <f>IF(SUM('[4]School 1:School 5'!G55:G55)&gt;0,SUM('[4]School 1:School 5'!G55:G55),"")</f>
        <v/>
      </c>
      <c r="H55" s="188" t="str">
        <f>IF(SUM('[4]School 1:School 5'!H55:H55)&gt;0,SUM('[4]School 1:School 5'!H55:H55),"")</f>
        <v/>
      </c>
      <c r="I55" s="188" t="str">
        <f>IF(SUM('[4]School 1:School 5'!I55:I55)&gt;0,SUM('[4]School 1:School 5'!I55:I55),"")</f>
        <v/>
      </c>
      <c r="J55" s="189" t="str">
        <f>IF(SUM('[4]School 1:School 5'!J55:J55)&gt;0,SUM('[4]School 1:School 5'!J55:J55),"")</f>
        <v/>
      </c>
      <c r="K55" s="191" t="str">
        <f>IF(SUM('[4]School 1:School 5'!K55:K55)&gt;0,SUM('[4]School 1:School 5'!K55:K55),"")</f>
        <v/>
      </c>
      <c r="M55" s="93"/>
      <c r="N55" s="93"/>
    </row>
    <row r="56" spans="1:14" s="90" customFormat="1" ht="24.95" customHeight="1" x14ac:dyDescent="0.25">
      <c r="A56" s="183" t="s">
        <v>198</v>
      </c>
      <c r="B56" s="184">
        <v>373</v>
      </c>
      <c r="C56" s="185" t="s">
        <v>199</v>
      </c>
      <c r="D56" s="157" t="str">
        <f t="shared" si="0"/>
        <v/>
      </c>
      <c r="E56" s="188" t="str">
        <f>IF(SUM('[4]School 1:School 5'!E56:E56)&gt;0,SUM('[4]School 1:School 5'!E56:E56),"")</f>
        <v/>
      </c>
      <c r="F56" s="188" t="str">
        <f>IF(SUM('[4]School 1:School 5'!F56:F56)&gt;0,SUM('[4]School 1:School 5'!F56:F56),"")</f>
        <v/>
      </c>
      <c r="G56" s="188" t="str">
        <f>IF(SUM('[4]School 1:School 5'!G56:G56)&gt;0,SUM('[4]School 1:School 5'!G56:G56),"")</f>
        <v/>
      </c>
      <c r="H56" s="188" t="str">
        <f>IF(SUM('[4]School 1:School 5'!H56:H56)&gt;0,SUM('[4]School 1:School 5'!H56:H56),"")</f>
        <v/>
      </c>
      <c r="I56" s="188" t="str">
        <f>IF(SUM('[4]School 1:School 5'!I56:I56)&gt;0,SUM('[4]School 1:School 5'!I56:I56),"")</f>
        <v/>
      </c>
      <c r="J56" s="189" t="str">
        <f>IF(SUM('[4]School 1:School 5'!J56:J56)&gt;0,SUM('[4]School 1:School 5'!J56:J56),"")</f>
        <v/>
      </c>
      <c r="K56" s="191" t="str">
        <f>IF(SUM('[4]School 1:School 5'!K56:K56)&gt;0,SUM('[4]School 1:School 5'!K56:K56),"")</f>
        <v/>
      </c>
      <c r="M56" s="93"/>
      <c r="N56" s="93"/>
    </row>
    <row r="57" spans="1:14" s="90" customFormat="1" ht="24.95" customHeight="1" x14ac:dyDescent="0.25">
      <c r="A57" s="183" t="s">
        <v>82</v>
      </c>
      <c r="B57" s="184">
        <v>342</v>
      </c>
      <c r="C57" s="185" t="s">
        <v>83</v>
      </c>
      <c r="D57" s="157" t="str">
        <f t="shared" si="0"/>
        <v/>
      </c>
      <c r="E57" s="188" t="str">
        <f>IF(SUM('[4]School 1:School 5'!E57:E57)&gt;0,SUM('[4]School 1:School 5'!E57:E57),"")</f>
        <v/>
      </c>
      <c r="F57" s="188" t="str">
        <f>IF(SUM('[4]School 1:School 5'!F57:F57)&gt;0,SUM('[4]School 1:School 5'!F57:F57),"")</f>
        <v/>
      </c>
      <c r="G57" s="188" t="str">
        <f>IF(SUM('[4]School 1:School 5'!G57:G57)&gt;0,SUM('[4]School 1:School 5'!G57:G57),"")</f>
        <v/>
      </c>
      <c r="H57" s="188" t="str">
        <f>IF(SUM('[4]School 1:School 5'!H57:H57)&gt;0,SUM('[4]School 1:School 5'!H57:H57),"")</f>
        <v/>
      </c>
      <c r="I57" s="188" t="str">
        <f>IF(SUM('[4]School 1:School 5'!I57:I57)&gt;0,SUM('[4]School 1:School 5'!I57:I57),"")</f>
        <v/>
      </c>
      <c r="J57" s="189" t="str">
        <f>IF(SUM('[4]School 1:School 5'!J57:J57)&gt;0,SUM('[4]School 1:School 5'!J57:J57),"")</f>
        <v/>
      </c>
      <c r="K57" s="191" t="str">
        <f>IF(SUM('[4]School 1:School 5'!K57:K57)&gt;0,SUM('[4]School 1:School 5'!K57:K57),"")</f>
        <v/>
      </c>
      <c r="M57" s="93"/>
      <c r="N57" s="93"/>
    </row>
    <row r="58" spans="1:14" s="90" customFormat="1" ht="24.95" customHeight="1" x14ac:dyDescent="0.25">
      <c r="A58" s="183" t="s">
        <v>84</v>
      </c>
      <c r="B58" s="184">
        <v>343</v>
      </c>
      <c r="C58" s="185" t="s">
        <v>85</v>
      </c>
      <c r="D58" s="157" t="str">
        <f t="shared" si="0"/>
        <v/>
      </c>
      <c r="E58" s="188" t="str">
        <f>IF(SUM('[4]School 1:School 5'!E58:E58)&gt;0,SUM('[4]School 1:School 5'!E58:E58),"")</f>
        <v/>
      </c>
      <c r="F58" s="188" t="str">
        <f>IF(SUM('[4]School 1:School 5'!F58:F58)&gt;0,SUM('[4]School 1:School 5'!F58:F58),"")</f>
        <v/>
      </c>
      <c r="G58" s="188" t="str">
        <f>IF(SUM('[4]School 1:School 5'!G58:G58)&gt;0,SUM('[4]School 1:School 5'!G58:G58),"")</f>
        <v/>
      </c>
      <c r="H58" s="188" t="str">
        <f>IF(SUM('[4]School 1:School 5'!H58:H58)&gt;0,SUM('[4]School 1:School 5'!H58:H58),"")</f>
        <v/>
      </c>
      <c r="I58" s="188" t="str">
        <f>IF(SUM('[4]School 1:School 5'!I58:I58)&gt;0,SUM('[4]School 1:School 5'!I58:I58),"")</f>
        <v/>
      </c>
      <c r="J58" s="189" t="str">
        <f>IF(SUM('[4]School 1:School 5'!J58:J58)&gt;0,SUM('[4]School 1:School 5'!J58:J58),"")</f>
        <v/>
      </c>
      <c r="K58" s="191" t="str">
        <f>IF(SUM('[4]School 1:School 5'!K58:K58)&gt;0,SUM('[4]School 1:School 5'!K58:K58),"")</f>
        <v/>
      </c>
      <c r="M58" s="93"/>
      <c r="N58" s="93"/>
    </row>
    <row r="59" spans="1:14" s="90" customFormat="1" ht="24.95" customHeight="1" x14ac:dyDescent="0.25">
      <c r="A59" s="183" t="s">
        <v>86</v>
      </c>
      <c r="B59" s="184">
        <v>344</v>
      </c>
      <c r="C59" s="185" t="s">
        <v>87</v>
      </c>
      <c r="D59" s="157" t="str">
        <f t="shared" si="0"/>
        <v/>
      </c>
      <c r="E59" s="188" t="str">
        <f>IF(SUM('[4]School 1:School 5'!E59:E59)&gt;0,SUM('[4]School 1:School 5'!E59:E59),"")</f>
        <v/>
      </c>
      <c r="F59" s="188" t="str">
        <f>IF(SUM('[4]School 1:School 5'!F59:F59)&gt;0,SUM('[4]School 1:School 5'!F59:F59),"")</f>
        <v/>
      </c>
      <c r="G59" s="188" t="str">
        <f>IF(SUM('[4]School 1:School 5'!G59:G59)&gt;0,SUM('[4]School 1:School 5'!G59:G59),"")</f>
        <v/>
      </c>
      <c r="H59" s="188" t="str">
        <f>IF(SUM('[4]School 1:School 5'!H59:H59)&gt;0,SUM('[4]School 1:School 5'!H59:H59),"")</f>
        <v/>
      </c>
      <c r="I59" s="188" t="str">
        <f>IF(SUM('[4]School 1:School 5'!I59:I59)&gt;0,SUM('[4]School 1:School 5'!I59:I59),"")</f>
        <v/>
      </c>
      <c r="J59" s="189" t="str">
        <f>IF(SUM('[4]School 1:School 5'!J59:J59)&gt;0,SUM('[4]School 1:School 5'!J59:J59),"")</f>
        <v/>
      </c>
      <c r="K59" s="191" t="str">
        <f>IF(SUM('[4]School 1:School 5'!K59:K59)&gt;0,SUM('[4]School 1:School 5'!K59:K59),"")</f>
        <v/>
      </c>
      <c r="M59" s="93"/>
      <c r="N59" s="93"/>
    </row>
    <row r="60" spans="1:14" s="89" customFormat="1" ht="24.95" customHeight="1" x14ac:dyDescent="0.25">
      <c r="A60" s="183" t="s">
        <v>88</v>
      </c>
      <c r="B60" s="184">
        <v>346</v>
      </c>
      <c r="C60" s="185" t="s">
        <v>89</v>
      </c>
      <c r="D60" s="157" t="str">
        <f t="shared" si="0"/>
        <v/>
      </c>
      <c r="E60" s="188" t="str">
        <f>IF(SUM('[4]School 1:School 5'!E60:E60)&gt;0,SUM('[4]School 1:School 5'!E60:E60),"")</f>
        <v/>
      </c>
      <c r="F60" s="188" t="str">
        <f>IF(SUM('[4]School 1:School 5'!F60:F60)&gt;0,SUM('[4]School 1:School 5'!F60:F60),"")</f>
        <v/>
      </c>
      <c r="G60" s="188" t="str">
        <f>IF(SUM('[4]School 1:School 5'!G60:G60)&gt;0,SUM('[4]School 1:School 5'!G60:G60),"")</f>
        <v/>
      </c>
      <c r="H60" s="188" t="str">
        <f>IF(SUM('[4]School 1:School 5'!H60:H60)&gt;0,SUM('[4]School 1:School 5'!H60:H60),"")</f>
        <v/>
      </c>
      <c r="I60" s="188" t="str">
        <f>IF(SUM('[4]School 1:School 5'!I60:I60)&gt;0,SUM('[4]School 1:School 5'!I60:I60),"")</f>
        <v/>
      </c>
      <c r="J60" s="189" t="str">
        <f>IF(SUM('[4]School 1:School 5'!J60:J60)&gt;0,SUM('[4]School 1:School 5'!J60:J60),"")</f>
        <v/>
      </c>
      <c r="K60" s="191" t="str">
        <f>IF(SUM('[4]School 1:School 5'!K60:K60)&gt;0,SUM('[4]School 1:School 5'!K60:K60),"")</f>
        <v/>
      </c>
      <c r="M60" s="93"/>
      <c r="N60" s="38"/>
    </row>
    <row r="61" spans="1:14" ht="24.95" customHeight="1" x14ac:dyDescent="0.25">
      <c r="A61" s="183" t="s">
        <v>90</v>
      </c>
      <c r="B61" s="184">
        <v>347</v>
      </c>
      <c r="C61" s="185" t="s">
        <v>211</v>
      </c>
      <c r="D61" s="157" t="str">
        <f t="shared" si="0"/>
        <v/>
      </c>
      <c r="E61" s="188" t="str">
        <f>IF(SUM('[4]School 1:School 5'!E61:E61)&gt;0,SUM('[4]School 1:School 5'!E61:E61),"")</f>
        <v/>
      </c>
      <c r="F61" s="188" t="str">
        <f>IF(SUM('[4]School 1:School 5'!F61:F61)&gt;0,SUM('[4]School 1:School 5'!F61:F61),"")</f>
        <v/>
      </c>
      <c r="G61" s="188" t="str">
        <f>IF(SUM('[4]School 1:School 5'!G61:G61)&gt;0,SUM('[4]School 1:School 5'!G61:G61),"")</f>
        <v/>
      </c>
      <c r="H61" s="188" t="str">
        <f>IF(SUM('[4]School 1:School 5'!H61:H61)&gt;0,SUM('[4]School 1:School 5'!H61:H61),"")</f>
        <v/>
      </c>
      <c r="I61" s="188" t="str">
        <f>IF(SUM('[4]School 1:School 5'!I61:I61)&gt;0,SUM('[4]School 1:School 5'!I61:I61),"")</f>
        <v/>
      </c>
      <c r="J61" s="189" t="str">
        <f>IF(SUM('[4]School 1:School 5'!J61:J61)&gt;0,SUM('[4]School 1:School 5'!J61:J61),"")</f>
        <v/>
      </c>
      <c r="K61" s="191" t="str">
        <f>IF(SUM('[4]School 1:School 5'!K61:K61)&gt;0,SUM('[4]School 1:School 5'!K61:K61),"")</f>
        <v/>
      </c>
      <c r="L61" s="62"/>
      <c r="M61" s="38"/>
    </row>
    <row r="62" spans="1:14" ht="24.95" customHeight="1" x14ac:dyDescent="0.25">
      <c r="A62" s="183" t="s">
        <v>106</v>
      </c>
      <c r="B62" s="184">
        <v>358</v>
      </c>
      <c r="C62" s="185" t="s">
        <v>200</v>
      </c>
      <c r="D62" s="157" t="str">
        <f t="shared" si="0"/>
        <v/>
      </c>
      <c r="E62" s="188" t="str">
        <f>IF(SUM('[4]School 1:School 5'!E62:E62)&gt;0,SUM('[4]School 1:School 5'!E62:E62),"")</f>
        <v/>
      </c>
      <c r="F62" s="188" t="str">
        <f>IF(SUM('[4]School 1:School 5'!F62:F62)&gt;0,SUM('[4]School 1:School 5'!F62:F62),"")</f>
        <v/>
      </c>
      <c r="G62" s="188" t="str">
        <f>IF(SUM('[4]School 1:School 5'!G62:G62)&gt;0,SUM('[4]School 1:School 5'!G62:G62),"")</f>
        <v/>
      </c>
      <c r="H62" s="188" t="str">
        <f>IF(SUM('[4]School 1:School 5'!H62:H62)&gt;0,SUM('[4]School 1:School 5'!H62:H62),"")</f>
        <v/>
      </c>
      <c r="I62" s="188" t="str">
        <f>IF(SUM('[4]School 1:School 5'!I62:I62)&gt;0,SUM('[4]School 1:School 5'!I62:I62),"")</f>
        <v/>
      </c>
      <c r="J62" s="189" t="str">
        <f>IF(SUM('[4]School 1:School 5'!J62:J62)&gt;0,SUM('[4]School 1:School 5'!J62:J62),"")</f>
        <v/>
      </c>
      <c r="K62" s="191" t="str">
        <f>IF(SUM('[4]School 1:School 5'!K62:K62)&gt;0,SUM('[4]School 1:School 5'!K62:K62),"")</f>
        <v/>
      </c>
      <c r="L62" s="62"/>
    </row>
    <row r="63" spans="1:14" ht="24.95" customHeight="1" x14ac:dyDescent="0.25">
      <c r="A63" s="183" t="s">
        <v>91</v>
      </c>
      <c r="B63" s="184">
        <v>348</v>
      </c>
      <c r="C63" s="185" t="s">
        <v>92</v>
      </c>
      <c r="D63" s="157" t="str">
        <f t="shared" si="0"/>
        <v/>
      </c>
      <c r="E63" s="188" t="str">
        <f>IF(SUM('[4]School 1:School 5'!E63:E63)&gt;0,SUM('[4]School 1:School 5'!E63:E63),"")</f>
        <v/>
      </c>
      <c r="F63" s="188" t="str">
        <f>IF(SUM('[4]School 1:School 5'!F63:F63)&gt;0,SUM('[4]School 1:School 5'!F63:F63),"")</f>
        <v/>
      </c>
      <c r="G63" s="188" t="str">
        <f>IF(SUM('[4]School 1:School 5'!G63:G63)&gt;0,SUM('[4]School 1:School 5'!G63:G63),"")</f>
        <v/>
      </c>
      <c r="H63" s="188" t="str">
        <f>IF(SUM('[4]School 1:School 5'!H63:H63)&gt;0,SUM('[4]School 1:School 5'!H63:H63),"")</f>
        <v/>
      </c>
      <c r="I63" s="188" t="str">
        <f>IF(SUM('[4]School 1:School 5'!I63:I63)&gt;0,SUM('[4]School 1:School 5'!I63:I63),"")</f>
        <v/>
      </c>
      <c r="J63" s="189" t="str">
        <f>IF(SUM('[4]School 1:School 5'!J63:J63)&gt;0,SUM('[4]School 1:School 5'!J63:J63),"")</f>
        <v/>
      </c>
      <c r="K63" s="191" t="str">
        <f>IF(SUM('[4]School 1:School 5'!K63:K63)&gt;0,SUM('[4]School 1:School 5'!K63:K63),"")</f>
        <v/>
      </c>
      <c r="L63" s="62"/>
    </row>
    <row r="64" spans="1:14" ht="24.95" customHeight="1" x14ac:dyDescent="0.25">
      <c r="A64" s="183" t="s">
        <v>93</v>
      </c>
      <c r="B64" s="184">
        <v>349</v>
      </c>
      <c r="C64" s="185" t="s">
        <v>94</v>
      </c>
      <c r="D64" s="157" t="str">
        <f t="shared" si="0"/>
        <v/>
      </c>
      <c r="E64" s="188" t="str">
        <f>IF(SUM('[4]School 1:School 5'!E64:E64)&gt;0,SUM('[4]School 1:School 5'!E64:E64),"")</f>
        <v/>
      </c>
      <c r="F64" s="188" t="str">
        <f>IF(SUM('[4]School 1:School 5'!F64:F64)&gt;0,SUM('[4]School 1:School 5'!F64:F64),"")</f>
        <v/>
      </c>
      <c r="G64" s="188" t="str">
        <f>IF(SUM('[4]School 1:School 5'!G64:G64)&gt;0,SUM('[4]School 1:School 5'!G64:G64),"")</f>
        <v/>
      </c>
      <c r="H64" s="188" t="str">
        <f>IF(SUM('[4]School 1:School 5'!H64:H64)&gt;0,SUM('[4]School 1:School 5'!H64:H64),"")</f>
        <v/>
      </c>
      <c r="I64" s="188" t="str">
        <f>IF(SUM('[4]School 1:School 5'!I64:I64)&gt;0,SUM('[4]School 1:School 5'!I64:I64),"")</f>
        <v/>
      </c>
      <c r="J64" s="189" t="str">
        <f>IF(SUM('[4]School 1:School 5'!J64:J64)&gt;0,SUM('[4]School 1:School 5'!J64:J64),"")</f>
        <v/>
      </c>
      <c r="K64" s="191" t="str">
        <f>IF(SUM('[4]School 1:School 5'!K64:K64)&gt;0,SUM('[4]School 1:School 5'!K64:K64),"")</f>
        <v/>
      </c>
      <c r="L64" s="62"/>
    </row>
    <row r="65" spans="1:12" ht="24.95" customHeight="1" x14ac:dyDescent="0.25">
      <c r="A65" s="183" t="s">
        <v>77</v>
      </c>
      <c r="B65" s="184">
        <v>338</v>
      </c>
      <c r="C65" s="185" t="s">
        <v>201</v>
      </c>
      <c r="D65" s="157" t="str">
        <f t="shared" si="0"/>
        <v/>
      </c>
      <c r="E65" s="188" t="str">
        <f>IF(SUM('[4]School 1:School 5'!E65:E65)&gt;0,SUM('[4]School 1:School 5'!E65:E65),"")</f>
        <v/>
      </c>
      <c r="F65" s="188" t="str">
        <f>IF(SUM('[4]School 1:School 5'!F65:F65)&gt;0,SUM('[4]School 1:School 5'!F65:F65),"")</f>
        <v/>
      </c>
      <c r="G65" s="188" t="str">
        <f>IF(SUM('[4]School 1:School 5'!G65:G65)&gt;0,SUM('[4]School 1:School 5'!G65:G65),"")</f>
        <v/>
      </c>
      <c r="H65" s="188" t="str">
        <f>IF(SUM('[4]School 1:School 5'!H65:H65)&gt;0,SUM('[4]School 1:School 5'!H65:H65),"")</f>
        <v/>
      </c>
      <c r="I65" s="188" t="str">
        <f>IF(SUM('[4]School 1:School 5'!I65:I65)&gt;0,SUM('[4]School 1:School 5'!I65:I65),"")</f>
        <v/>
      </c>
      <c r="J65" s="189" t="str">
        <f>IF(SUM('[4]School 1:School 5'!J65:J65)&gt;0,SUM('[4]School 1:School 5'!J65:J65),"")</f>
        <v/>
      </c>
      <c r="K65" s="191" t="str">
        <f>IF(SUM('[4]School 1:School 5'!K65:K65)&gt;0,SUM('[4]School 1:School 5'!K65:K65),"")</f>
        <v/>
      </c>
      <c r="L65" s="62"/>
    </row>
    <row r="66" spans="1:12" ht="24.95" customHeight="1" x14ac:dyDescent="0.25">
      <c r="A66" s="183" t="s">
        <v>95</v>
      </c>
      <c r="B66" s="184">
        <v>351</v>
      </c>
      <c r="C66" s="185" t="s">
        <v>202</v>
      </c>
      <c r="D66" s="157" t="str">
        <f t="shared" si="0"/>
        <v/>
      </c>
      <c r="E66" s="188" t="str">
        <f>IF(SUM('[4]School 1:School 5'!E66:E66)&gt;0,SUM('[4]School 1:School 5'!E66:E66),"")</f>
        <v/>
      </c>
      <c r="F66" s="188" t="str">
        <f>IF(SUM('[4]School 1:School 5'!F66:F66)&gt;0,SUM('[4]School 1:School 5'!F66:F66),"")</f>
        <v/>
      </c>
      <c r="G66" s="188" t="str">
        <f>IF(SUM('[4]School 1:School 5'!G66:G66)&gt;0,SUM('[4]School 1:School 5'!G66:G66),"")</f>
        <v/>
      </c>
      <c r="H66" s="188" t="str">
        <f>IF(SUM('[4]School 1:School 5'!H66:H66)&gt;0,SUM('[4]School 1:School 5'!H66:H66),"")</f>
        <v/>
      </c>
      <c r="I66" s="188" t="str">
        <f>IF(SUM('[4]School 1:School 5'!I66:I66)&gt;0,SUM('[4]School 1:School 5'!I66:I66),"")</f>
        <v/>
      </c>
      <c r="J66" s="189" t="str">
        <f>IF(SUM('[4]School 1:School 5'!J66:J66)&gt;0,SUM('[4]School 1:School 5'!J66:J66),"")</f>
        <v/>
      </c>
      <c r="K66" s="191" t="str">
        <f>IF(SUM('[4]School 1:School 5'!K66:K66)&gt;0,SUM('[4]School 1:School 5'!K66:K66),"")</f>
        <v/>
      </c>
      <c r="L66" s="62"/>
    </row>
    <row r="67" spans="1:12" ht="24.95" customHeight="1" x14ac:dyDescent="0.25">
      <c r="A67" s="183" t="s">
        <v>96</v>
      </c>
      <c r="B67" s="184">
        <v>352</v>
      </c>
      <c r="C67" s="185" t="s">
        <v>225</v>
      </c>
      <c r="D67" s="157" t="str">
        <f t="shared" si="0"/>
        <v/>
      </c>
      <c r="E67" s="188" t="str">
        <f>IF(SUM('[4]School 1:School 5'!E67:E67)&gt;0,SUM('[4]School 1:School 5'!E67:E67),"")</f>
        <v/>
      </c>
      <c r="F67" s="188" t="str">
        <f>IF(SUM('[4]School 1:School 5'!F67:F67)&gt;0,SUM('[4]School 1:School 5'!F67:F67),"")</f>
        <v/>
      </c>
      <c r="G67" s="188" t="str">
        <f>IF(SUM('[4]School 1:School 5'!G67:G67)&gt;0,SUM('[4]School 1:School 5'!G67:G67),"")</f>
        <v/>
      </c>
      <c r="H67" s="188" t="str">
        <f>IF(SUM('[4]School 1:School 5'!H67:H67)&gt;0,SUM('[4]School 1:School 5'!H67:H67),"")</f>
        <v/>
      </c>
      <c r="I67" s="188" t="str">
        <f>IF(SUM('[4]School 1:School 5'!I67:I67)&gt;0,SUM('[4]School 1:School 5'!I67:I67),"")</f>
        <v/>
      </c>
      <c r="J67" s="189" t="str">
        <f>IF(SUM('[4]School 1:School 5'!J67:J67)&gt;0,SUM('[4]School 1:School 5'!J67:J67),"")</f>
        <v/>
      </c>
      <c r="K67" s="191" t="str">
        <f>IF(SUM('[4]School 1:School 5'!K67:K67)&gt;0,SUM('[4]School 1:School 5'!K67:K67),"")</f>
        <v/>
      </c>
      <c r="L67" s="62"/>
    </row>
    <row r="68" spans="1:12" ht="24.95" customHeight="1" x14ac:dyDescent="0.25">
      <c r="A68" s="183" t="s">
        <v>97</v>
      </c>
      <c r="B68" s="184">
        <v>353</v>
      </c>
      <c r="C68" s="185" t="s">
        <v>212</v>
      </c>
      <c r="D68" s="157" t="str">
        <f t="shared" si="0"/>
        <v/>
      </c>
      <c r="E68" s="188" t="str">
        <f>IF(SUM('[4]School 1:School 5'!E68:E68)&gt;0,SUM('[4]School 1:School 5'!E68:E68),"")</f>
        <v/>
      </c>
      <c r="F68" s="188" t="str">
        <f>IF(SUM('[4]School 1:School 5'!F68:F68)&gt;0,SUM('[4]School 1:School 5'!F68:F68),"")</f>
        <v/>
      </c>
      <c r="G68" s="188" t="str">
        <f>IF(SUM('[4]School 1:School 5'!G68:G68)&gt;0,SUM('[4]School 1:School 5'!G68:G68),"")</f>
        <v/>
      </c>
      <c r="H68" s="188" t="str">
        <f>IF(SUM('[4]School 1:School 5'!H68:H68)&gt;0,SUM('[4]School 1:School 5'!H68:H68),"")</f>
        <v/>
      </c>
      <c r="I68" s="188" t="str">
        <f>IF(SUM('[4]School 1:School 5'!I68:I68)&gt;0,SUM('[4]School 1:School 5'!I68:I68),"")</f>
        <v/>
      </c>
      <c r="J68" s="189" t="str">
        <f>IF(SUM('[4]School 1:School 5'!J68:J68)&gt;0,SUM('[4]School 1:School 5'!J68:J68),"")</f>
        <v/>
      </c>
      <c r="K68" s="191" t="str">
        <f>IF(SUM('[4]School 1:School 5'!K68:K68)&gt;0,SUM('[4]School 1:School 5'!K68:K68),"")</f>
        <v/>
      </c>
      <c r="L68" s="62"/>
    </row>
    <row r="69" spans="1:12" ht="24.95" customHeight="1" x14ac:dyDescent="0.25">
      <c r="A69" s="183" t="s">
        <v>98</v>
      </c>
      <c r="B69" s="184">
        <v>354</v>
      </c>
      <c r="C69" s="185" t="s">
        <v>99</v>
      </c>
      <c r="D69" s="157" t="str">
        <f t="shared" si="0"/>
        <v/>
      </c>
      <c r="E69" s="188" t="str">
        <f>IF(SUM('[4]School 1:School 5'!E69:E69)&gt;0,SUM('[4]School 1:School 5'!E69:E69),"")</f>
        <v/>
      </c>
      <c r="F69" s="188" t="str">
        <f>IF(SUM('[4]School 1:School 5'!F69:F69)&gt;0,SUM('[4]School 1:School 5'!F69:F69),"")</f>
        <v/>
      </c>
      <c r="G69" s="188" t="str">
        <f>IF(SUM('[4]School 1:School 5'!G69:G69)&gt;0,SUM('[4]School 1:School 5'!G69:G69),"")</f>
        <v/>
      </c>
      <c r="H69" s="188" t="str">
        <f>IF(SUM('[4]School 1:School 5'!H69:H69)&gt;0,SUM('[4]School 1:School 5'!H69:H69),"")</f>
        <v/>
      </c>
      <c r="I69" s="188" t="str">
        <f>IF(SUM('[4]School 1:School 5'!I69:I69)&gt;0,SUM('[4]School 1:School 5'!I69:I69),"")</f>
        <v/>
      </c>
      <c r="J69" s="189" t="str">
        <f>IF(SUM('[4]School 1:School 5'!J69:J69)&gt;0,SUM('[4]School 1:School 5'!J69:J69),"")</f>
        <v/>
      </c>
      <c r="K69" s="191" t="str">
        <f>IF(SUM('[4]School 1:School 5'!K69:K69)&gt;0,SUM('[4]School 1:School 5'!K69:K69),"")</f>
        <v/>
      </c>
      <c r="L69" s="62"/>
    </row>
    <row r="70" spans="1:12" ht="24.95" customHeight="1" x14ac:dyDescent="0.25">
      <c r="A70" s="183" t="s">
        <v>100</v>
      </c>
      <c r="B70" s="184">
        <v>355</v>
      </c>
      <c r="C70" s="185" t="s">
        <v>101</v>
      </c>
      <c r="D70" s="157" t="str">
        <f t="shared" si="0"/>
        <v/>
      </c>
      <c r="E70" s="188" t="str">
        <f>IF(SUM('[4]School 1:School 5'!E70:E70)&gt;0,SUM('[4]School 1:School 5'!E70:E70),"")</f>
        <v/>
      </c>
      <c r="F70" s="188" t="str">
        <f>IF(SUM('[4]School 1:School 5'!F70:F70)&gt;0,SUM('[4]School 1:School 5'!F70:F70),"")</f>
        <v/>
      </c>
      <c r="G70" s="188" t="str">
        <f>IF(SUM('[4]School 1:School 5'!G70:G70)&gt;0,SUM('[4]School 1:School 5'!G70:G70),"")</f>
        <v/>
      </c>
      <c r="H70" s="188" t="str">
        <f>IF(SUM('[4]School 1:School 5'!H70:H70)&gt;0,SUM('[4]School 1:School 5'!H70:H70),"")</f>
        <v/>
      </c>
      <c r="I70" s="188" t="str">
        <f>IF(SUM('[4]School 1:School 5'!I70:I70)&gt;0,SUM('[4]School 1:School 5'!I70:I70),"")</f>
        <v/>
      </c>
      <c r="J70" s="189" t="str">
        <f>IF(SUM('[4]School 1:School 5'!J70:J70)&gt;0,SUM('[4]School 1:School 5'!J70:J70),"")</f>
        <v/>
      </c>
      <c r="K70" s="191" t="str">
        <f>IF(SUM('[4]School 1:School 5'!K70:K70)&gt;0,SUM('[4]School 1:School 5'!K70:K70),"")</f>
        <v/>
      </c>
      <c r="L70" s="62"/>
    </row>
    <row r="71" spans="1:12" ht="24.95" customHeight="1" x14ac:dyDescent="0.25">
      <c r="A71" s="183" t="s">
        <v>102</v>
      </c>
      <c r="B71" s="184">
        <v>356</v>
      </c>
      <c r="C71" s="185" t="s">
        <v>103</v>
      </c>
      <c r="D71" s="157" t="str">
        <f t="shared" si="0"/>
        <v/>
      </c>
      <c r="E71" s="188" t="str">
        <f>IF(SUM('[4]School 1:School 5'!E71:E71)&gt;0,SUM('[4]School 1:School 5'!E71:E71),"")</f>
        <v/>
      </c>
      <c r="F71" s="188" t="str">
        <f>IF(SUM('[4]School 1:School 5'!F71:F71)&gt;0,SUM('[4]School 1:School 5'!F71:F71),"")</f>
        <v/>
      </c>
      <c r="G71" s="188" t="str">
        <f>IF(SUM('[4]School 1:School 5'!G71:G71)&gt;0,SUM('[4]School 1:School 5'!G71:G71),"")</f>
        <v/>
      </c>
      <c r="H71" s="188" t="str">
        <f>IF(SUM('[4]School 1:School 5'!H71:H71)&gt;0,SUM('[4]School 1:School 5'!H71:H71),"")</f>
        <v/>
      </c>
      <c r="I71" s="188" t="str">
        <f>IF(SUM('[4]School 1:School 5'!I71:I71)&gt;0,SUM('[4]School 1:School 5'!I71:I71),"")</f>
        <v/>
      </c>
      <c r="J71" s="189" t="str">
        <f>IF(SUM('[4]School 1:School 5'!J71:J71)&gt;0,SUM('[4]School 1:School 5'!J71:J71),"")</f>
        <v/>
      </c>
      <c r="K71" s="191" t="str">
        <f>IF(SUM('[4]School 1:School 5'!K71:K71)&gt;0,SUM('[4]School 1:School 5'!K71:K71),"")</f>
        <v/>
      </c>
      <c r="L71" s="62"/>
    </row>
    <row r="72" spans="1:12" ht="24.95" customHeight="1" x14ac:dyDescent="0.25">
      <c r="A72" s="183" t="s">
        <v>213</v>
      </c>
      <c r="B72" s="184">
        <v>374</v>
      </c>
      <c r="C72" s="185" t="s">
        <v>214</v>
      </c>
      <c r="D72" s="157" t="str">
        <f t="shared" si="0"/>
        <v/>
      </c>
      <c r="E72" s="188" t="str">
        <f>IF(SUM('[4]School 1:School 5'!E72:E72)&gt;0,SUM('[4]School 1:School 5'!E72:E72),"")</f>
        <v/>
      </c>
      <c r="F72" s="188" t="str">
        <f>IF(SUM('[4]School 1:School 5'!F72:F72)&gt;0,SUM('[4]School 1:School 5'!F72:F72),"")</f>
        <v/>
      </c>
      <c r="G72" s="188" t="str">
        <f>IF(SUM('[4]School 1:School 5'!G72:G72)&gt;0,SUM('[4]School 1:School 5'!G72:G72),"")</f>
        <v/>
      </c>
      <c r="H72" s="188" t="str">
        <f>IF(SUM('[4]School 1:School 5'!H72:H72)&gt;0,SUM('[4]School 1:School 5'!H72:H72),"")</f>
        <v/>
      </c>
      <c r="I72" s="188" t="str">
        <f>IF(SUM('[4]School 1:School 5'!I72:I72)&gt;0,SUM('[4]School 1:School 5'!I72:I72),"")</f>
        <v/>
      </c>
      <c r="J72" s="189" t="str">
        <f>IF(SUM('[4]School 1:School 5'!J72:J72)&gt;0,SUM('[4]School 1:School 5'!J72:J72),"")</f>
        <v/>
      </c>
      <c r="K72" s="191" t="str">
        <f>IF(SUM('[4]School 1:School 5'!K72:K72)&gt;0,SUM('[4]School 1:School 5'!K72:K72),"")</f>
        <v/>
      </c>
      <c r="L72" s="62"/>
    </row>
    <row r="73" spans="1:12" ht="24.95" customHeight="1" x14ac:dyDescent="0.25">
      <c r="A73" s="183" t="s">
        <v>104</v>
      </c>
      <c r="B73" s="184">
        <v>357</v>
      </c>
      <c r="C73" s="185" t="s">
        <v>105</v>
      </c>
      <c r="D73" s="157" t="str">
        <f t="shared" si="0"/>
        <v/>
      </c>
      <c r="E73" s="188" t="str">
        <f>IF(SUM('[4]School 1:School 5'!E73:E73)&gt;0,SUM('[4]School 1:School 5'!E73:E73),"")</f>
        <v/>
      </c>
      <c r="F73" s="188" t="str">
        <f>IF(SUM('[4]School 1:School 5'!F73:F73)&gt;0,SUM('[4]School 1:School 5'!F73:F73),"")</f>
        <v/>
      </c>
      <c r="G73" s="188" t="str">
        <f>IF(SUM('[4]School 1:School 5'!G73:G73)&gt;0,SUM('[4]School 1:School 5'!G73:G73),"")</f>
        <v/>
      </c>
      <c r="H73" s="188" t="str">
        <f>IF(SUM('[4]School 1:School 5'!H73:H73)&gt;0,SUM('[4]School 1:School 5'!H73:H73),"")</f>
        <v/>
      </c>
      <c r="I73" s="188" t="str">
        <f>IF(SUM('[4]School 1:School 5'!I73:I73)&gt;0,SUM('[4]School 1:School 5'!I73:I73),"")</f>
        <v/>
      </c>
      <c r="J73" s="189" t="str">
        <f>IF(SUM('[4]School 1:School 5'!J73:J73)&gt;0,SUM('[4]School 1:School 5'!J73:J73),"")</f>
        <v/>
      </c>
      <c r="K73" s="191" t="str">
        <f>IF(SUM('[4]School 1:School 5'!K73:K73)&gt;0,SUM('[4]School 1:School 5'!K73:K73),"")</f>
        <v/>
      </c>
      <c r="L73" s="62"/>
    </row>
    <row r="74" spans="1:12" ht="24.95" customHeight="1" x14ac:dyDescent="0.25">
      <c r="A74" s="183" t="s">
        <v>108</v>
      </c>
      <c r="B74" s="184">
        <v>361</v>
      </c>
      <c r="C74" s="185" t="s">
        <v>203</v>
      </c>
      <c r="D74" s="157" t="str">
        <f t="shared" si="0"/>
        <v/>
      </c>
      <c r="E74" s="188" t="str">
        <f>IF(SUM('[4]School 1:School 5'!E74:E74)&gt;0,SUM('[4]School 1:School 5'!E74:E74),"")</f>
        <v/>
      </c>
      <c r="F74" s="188" t="str">
        <f>IF(SUM('[4]School 1:School 5'!F74:F74)&gt;0,SUM('[4]School 1:School 5'!F74:F74),"")</f>
        <v/>
      </c>
      <c r="G74" s="188" t="str">
        <f>IF(SUM('[4]School 1:School 5'!G74:G74)&gt;0,SUM('[4]School 1:School 5'!G74:G74),"")</f>
        <v/>
      </c>
      <c r="H74" s="188" t="str">
        <f>IF(SUM('[4]School 1:School 5'!H74:H74)&gt;0,SUM('[4]School 1:School 5'!H74:H74),"")</f>
        <v/>
      </c>
      <c r="I74" s="188" t="str">
        <f>IF(SUM('[4]School 1:School 5'!I74:I74)&gt;0,SUM('[4]School 1:School 5'!I74:I74),"")</f>
        <v/>
      </c>
      <c r="J74" s="189" t="str">
        <f>IF(SUM('[4]School 1:School 5'!J74:J74)&gt;0,SUM('[4]School 1:School 5'!J74:J74),"")</f>
        <v/>
      </c>
      <c r="K74" s="191" t="str">
        <f>IF(SUM('[4]School 1:School 5'!K74:K74)&gt;0,SUM('[4]School 1:School 5'!K74:K74),"")</f>
        <v/>
      </c>
      <c r="L74" s="62"/>
    </row>
    <row r="75" spans="1:12" ht="24.95" customHeight="1" x14ac:dyDescent="0.25">
      <c r="A75" s="183" t="s">
        <v>109</v>
      </c>
      <c r="B75" s="184">
        <v>362</v>
      </c>
      <c r="C75" s="185" t="s">
        <v>215</v>
      </c>
      <c r="D75" s="157" t="str">
        <f t="shared" si="0"/>
        <v/>
      </c>
      <c r="E75" s="188" t="str">
        <f>IF(SUM('[4]School 1:School 5'!E75:E75)&gt;0,SUM('[4]School 1:School 5'!E75:E75),"")</f>
        <v/>
      </c>
      <c r="F75" s="188" t="str">
        <f>IF(SUM('[4]School 1:School 5'!F75:F75)&gt;0,SUM('[4]School 1:School 5'!F75:F75),"")</f>
        <v/>
      </c>
      <c r="G75" s="188" t="str">
        <f>IF(SUM('[4]School 1:School 5'!G75:G75)&gt;0,SUM('[4]School 1:School 5'!G75:G75),"")</f>
        <v/>
      </c>
      <c r="H75" s="188" t="str">
        <f>IF(SUM('[4]School 1:School 5'!H75:H75)&gt;0,SUM('[4]School 1:School 5'!H75:H75),"")</f>
        <v/>
      </c>
      <c r="I75" s="188" t="str">
        <f>IF(SUM('[4]School 1:School 5'!I75:I75)&gt;0,SUM('[4]School 1:School 5'!I75:I75),"")</f>
        <v/>
      </c>
      <c r="J75" s="189" t="str">
        <f>IF(SUM('[4]School 1:School 5'!J75:J75)&gt;0,SUM('[4]School 1:School 5'!J75:J75),"")</f>
        <v/>
      </c>
      <c r="K75" s="191" t="str">
        <f>IF(SUM('[4]School 1:School 5'!K75:K75)&gt;0,SUM('[4]School 1:School 5'!K75:K75),"")</f>
        <v/>
      </c>
      <c r="L75" s="62"/>
    </row>
    <row r="76" spans="1:12" ht="24.95" customHeight="1" x14ac:dyDescent="0.25">
      <c r="A76" s="183" t="s">
        <v>110</v>
      </c>
      <c r="B76" s="184">
        <v>364</v>
      </c>
      <c r="C76" s="185" t="s">
        <v>204</v>
      </c>
      <c r="D76" s="157" t="str">
        <f t="shared" si="0"/>
        <v/>
      </c>
      <c r="E76" s="188" t="str">
        <f>IF(SUM('[4]School 1:School 5'!E76:E76)&gt;0,SUM('[4]School 1:School 5'!E76:E76),"")</f>
        <v/>
      </c>
      <c r="F76" s="188" t="str">
        <f>IF(SUM('[4]School 1:School 5'!F76:F76)&gt;0,SUM('[4]School 1:School 5'!F76:F76),"")</f>
        <v/>
      </c>
      <c r="G76" s="188" t="str">
        <f>IF(SUM('[4]School 1:School 5'!G76:G76)&gt;0,SUM('[4]School 1:School 5'!G76:G76),"")</f>
        <v/>
      </c>
      <c r="H76" s="188" t="str">
        <f>IF(SUM('[4]School 1:School 5'!H76:H76)&gt;0,SUM('[4]School 1:School 5'!H76:H76),"")</f>
        <v/>
      </c>
      <c r="I76" s="188" t="str">
        <f>IF(SUM('[4]School 1:School 5'!I76:I76)&gt;0,SUM('[4]School 1:School 5'!I76:I76),"")</f>
        <v/>
      </c>
      <c r="J76" s="189" t="str">
        <f>IF(SUM('[4]School 1:School 5'!J76:J76)&gt;0,SUM('[4]School 1:School 5'!J76:J76),"")</f>
        <v/>
      </c>
      <c r="K76" s="191" t="str">
        <f>IF(SUM('[4]School 1:School 5'!K76:K76)&gt;0,SUM('[4]School 1:School 5'!K76:K76),"")</f>
        <v/>
      </c>
      <c r="L76" s="62"/>
    </row>
    <row r="77" spans="1:12" ht="24.95" customHeight="1" x14ac:dyDescent="0.25">
      <c r="A77" s="183" t="s">
        <v>111</v>
      </c>
      <c r="B77" s="184">
        <v>365</v>
      </c>
      <c r="C77" s="185" t="s">
        <v>112</v>
      </c>
      <c r="D77" s="157" t="str">
        <f t="shared" si="0"/>
        <v/>
      </c>
      <c r="E77" s="188" t="str">
        <f>IF(SUM('[4]School 1:School 5'!E77:E77)&gt;0,SUM('[4]School 1:School 5'!E77:E77),"")</f>
        <v/>
      </c>
      <c r="F77" s="188" t="str">
        <f>IF(SUM('[4]School 1:School 5'!F77:F77)&gt;0,SUM('[4]School 1:School 5'!F77:F77),"")</f>
        <v/>
      </c>
      <c r="G77" s="188" t="str">
        <f>IF(SUM('[4]School 1:School 5'!G77:G77)&gt;0,SUM('[4]School 1:School 5'!G77:G77),"")</f>
        <v/>
      </c>
      <c r="H77" s="188" t="str">
        <f>IF(SUM('[4]School 1:School 5'!H77:H77)&gt;0,SUM('[4]School 1:School 5'!H77:H77),"")</f>
        <v/>
      </c>
      <c r="I77" s="188" t="str">
        <f>IF(SUM('[4]School 1:School 5'!I77:I77)&gt;0,SUM('[4]School 1:School 5'!I77:I77),"")</f>
        <v/>
      </c>
      <c r="J77" s="189" t="str">
        <f>IF(SUM('[4]School 1:School 5'!J77:J77)&gt;0,SUM('[4]School 1:School 5'!J77:J77),"")</f>
        <v/>
      </c>
      <c r="K77" s="191" t="str">
        <f>IF(SUM('[4]School 1:School 5'!K77:K77)&gt;0,SUM('[4]School 1:School 5'!K77:K77),"")</f>
        <v/>
      </c>
      <c r="L77" s="62"/>
    </row>
    <row r="78" spans="1:12" ht="24.95" customHeight="1" x14ac:dyDescent="0.25">
      <c r="A78" s="183" t="s">
        <v>113</v>
      </c>
      <c r="B78" s="184">
        <v>366</v>
      </c>
      <c r="C78" s="185" t="s">
        <v>216</v>
      </c>
      <c r="D78" s="157" t="str">
        <f t="shared" si="0"/>
        <v/>
      </c>
      <c r="E78" s="188" t="str">
        <f>IF(SUM('[4]School 1:School 5'!E78:E78)&gt;0,SUM('[4]School 1:School 5'!E78:E78),"")</f>
        <v/>
      </c>
      <c r="F78" s="188" t="str">
        <f>IF(SUM('[4]School 1:School 5'!F78:F78)&gt;0,SUM('[4]School 1:School 5'!F78:F78),"")</f>
        <v/>
      </c>
      <c r="G78" s="188" t="str">
        <f>IF(SUM('[4]School 1:School 5'!G78:G78)&gt;0,SUM('[4]School 1:School 5'!G78:G78),"")</f>
        <v/>
      </c>
      <c r="H78" s="188" t="str">
        <f>IF(SUM('[4]School 1:School 5'!H78:H78)&gt;0,SUM('[4]School 1:School 5'!H78:H78),"")</f>
        <v/>
      </c>
      <c r="I78" s="188" t="str">
        <f>IF(SUM('[4]School 1:School 5'!I78:I78)&gt;0,SUM('[4]School 1:School 5'!I78:I78),"")</f>
        <v/>
      </c>
      <c r="J78" s="189" t="str">
        <f>IF(SUM('[4]School 1:School 5'!J78:J78)&gt;0,SUM('[4]School 1:School 5'!J78:J78),"")</f>
        <v/>
      </c>
      <c r="K78" s="191" t="str">
        <f>IF(SUM('[4]School 1:School 5'!K78:K78)&gt;0,SUM('[4]School 1:School 5'!K78:K78),"")</f>
        <v/>
      </c>
      <c r="L78" s="62"/>
    </row>
    <row r="79" spans="1:12" ht="24.95" customHeight="1" x14ac:dyDescent="0.25">
      <c r="A79" s="183" t="s">
        <v>114</v>
      </c>
      <c r="B79" s="184">
        <v>368</v>
      </c>
      <c r="C79" s="185" t="s">
        <v>115</v>
      </c>
      <c r="D79" s="157">
        <f t="shared" si="0"/>
        <v>8075.0599999999995</v>
      </c>
      <c r="E79" s="188">
        <f>IF(SUM('[4]School 1:School 5'!E79:E79)&gt;0,SUM('[4]School 1:School 5'!E79:E79),"")</f>
        <v>6097.33</v>
      </c>
      <c r="F79" s="188">
        <f>IF(SUM('[4]School 1:School 5'!F79:F79)&gt;0,SUM('[4]School 1:School 5'!F79:F79),"")</f>
        <v>1977.73</v>
      </c>
      <c r="G79" s="188" t="str">
        <f>IF(SUM('[4]School 1:School 5'!G79:G79)&gt;0,SUM('[4]School 1:School 5'!G79:G79),"")</f>
        <v/>
      </c>
      <c r="H79" s="188" t="str">
        <f>IF(SUM('[4]School 1:School 5'!H79:H79)&gt;0,SUM('[4]School 1:School 5'!H79:H79),"")</f>
        <v/>
      </c>
      <c r="I79" s="188" t="str">
        <f>IF(SUM('[4]School 1:School 5'!I79:I79)&gt;0,SUM('[4]School 1:School 5'!I79:I79),"")</f>
        <v/>
      </c>
      <c r="J79" s="189" t="str">
        <f>IF(SUM('[4]School 1:School 5'!J79:J79)&gt;0,SUM('[4]School 1:School 5'!J79:J79),"")</f>
        <v/>
      </c>
      <c r="K79" s="191" t="str">
        <f>IF(SUM('[4]School 1:School 5'!K79:K79)&gt;0,SUM('[4]School 1:School 5'!K79:K79),"")</f>
        <v/>
      </c>
      <c r="L79" s="62"/>
    </row>
    <row r="80" spans="1:12" ht="41.25" customHeight="1" x14ac:dyDescent="0.25">
      <c r="A80" s="208" t="s">
        <v>167</v>
      </c>
      <c r="B80" s="209"/>
      <c r="C80" s="209"/>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51" t="s">
        <v>217</v>
      </c>
      <c r="B95" s="252"/>
      <c r="C95" s="252"/>
      <c r="D95" s="159">
        <f>SUM(D17:D94)</f>
        <v>34566.060000000005</v>
      </c>
      <c r="E95" s="104">
        <f t="shared" ref="E95:K95" si="2">SUM(E17:E94)</f>
        <v>26020.35</v>
      </c>
      <c r="F95" s="104">
        <f t="shared" si="2"/>
        <v>8088.07</v>
      </c>
      <c r="G95" s="104">
        <f t="shared" si="2"/>
        <v>0</v>
      </c>
      <c r="H95" s="104">
        <f t="shared" si="2"/>
        <v>0</v>
      </c>
      <c r="I95" s="104">
        <f t="shared" si="2"/>
        <v>457.64</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413389.18</v>
      </c>
      <c r="M2" s="204" t="s">
        <v>170</v>
      </c>
      <c r="N2" s="204"/>
    </row>
    <row r="3" spans="1:25" ht="30" customHeight="1" x14ac:dyDescent="0.25">
      <c r="A3" s="239"/>
      <c r="B3" s="239"/>
      <c r="C3" s="239"/>
      <c r="D3" s="239"/>
      <c r="E3" s="239"/>
      <c r="F3" s="75"/>
      <c r="G3" s="263" t="s">
        <v>171</v>
      </c>
      <c r="H3" s="264"/>
      <c r="I3" s="264"/>
      <c r="J3" s="264"/>
      <c r="K3" s="60">
        <v>36365.72</v>
      </c>
      <c r="M3" s="234" t="s">
        <v>117</v>
      </c>
      <c r="N3" s="234"/>
    </row>
    <row r="4" spans="1:25" ht="30" customHeight="1" x14ac:dyDescent="0.25">
      <c r="A4" s="239"/>
      <c r="B4" s="239"/>
      <c r="C4" s="239"/>
      <c r="D4" s="239"/>
      <c r="E4" s="239"/>
      <c r="F4" s="75"/>
      <c r="G4" s="259" t="s">
        <v>172</v>
      </c>
      <c r="H4" s="260"/>
      <c r="I4" s="260"/>
      <c r="J4" s="260"/>
      <c r="K4" s="60">
        <v>522620.34</v>
      </c>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972375.24</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972375.24</v>
      </c>
      <c r="M7" s="204" t="s">
        <v>238</v>
      </c>
      <c r="N7" s="204"/>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253</v>
      </c>
      <c r="C11" s="254"/>
      <c r="D11" s="200" t="s">
        <v>254</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65" t="str">
        <f>'NAVIT Central'!B12</f>
        <v>NAVIT- Northern Arizona Vocational Institute of Technology</v>
      </c>
      <c r="C12" s="265"/>
      <c r="D12" s="200" t="str">
        <f>'NAVIT Central'!D12</f>
        <v>090835</v>
      </c>
      <c r="E12" s="81" t="s">
        <v>132</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54"/>
      <c r="B14" s="108"/>
      <c r="C14" s="154"/>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5"/>
      <c r="B15" s="111"/>
      <c r="C15" s="155"/>
      <c r="D15" s="112"/>
      <c r="E15" s="210" t="s">
        <v>9</v>
      </c>
      <c r="F15" s="213"/>
      <c r="G15" s="213"/>
      <c r="H15" s="213"/>
      <c r="I15" s="213"/>
      <c r="J15" s="214"/>
      <c r="K15" s="215" t="s">
        <v>10</v>
      </c>
      <c r="M15" s="231"/>
      <c r="N15" s="231"/>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79" si="0">IF(SUM(E17:K17)&gt;0,(SUM(E17:K17)),"")</f>
        <v/>
      </c>
      <c r="E17" s="188" t="str">
        <f>IF(SUM('[5]School 1:School 5'!E17:E17)&gt;0,SUM('[5]School 1:School 5'!E17:E17),"")</f>
        <v/>
      </c>
      <c r="F17" s="188" t="str">
        <f>IF(SUM('[5]School 1:School 5'!F17:F17)&gt;0,SUM('[5]School 1:School 5'!F17:F17),"")</f>
        <v/>
      </c>
      <c r="G17" s="188" t="str">
        <f>IF(SUM('[5]School 1:School 5'!G17:G17)&gt;0,SUM('[5]School 1:School 5'!G17:G17),"")</f>
        <v/>
      </c>
      <c r="H17" s="188" t="str">
        <f>IF(SUM('[5]School 1:School 5'!H17:H17)&gt;0,SUM('[5]School 1:School 5'!H17:H17),"")</f>
        <v/>
      </c>
      <c r="I17" s="188" t="str">
        <f>IF(SUM('[5]School 1:School 5'!I17:I17)&gt;0,SUM('[5]School 1:School 5'!I17:I17),"")</f>
        <v/>
      </c>
      <c r="J17" s="189" t="str">
        <f>IF(SUM('[5]School 1:School 5'!J17:J17)&gt;0,SUM('[5]School 1:School 5'!J17:J17),"")</f>
        <v/>
      </c>
      <c r="K17" s="190" t="str">
        <f>IF(SUM('[5]School 1:School 5'!K17:K17)&gt;0,SUM('[5]School 1:School 5'!K17:K17),"")</f>
        <v/>
      </c>
      <c r="M17" s="93"/>
      <c r="N17" s="152" t="s">
        <v>156</v>
      </c>
    </row>
    <row r="18" spans="1:14" s="90" customFormat="1" ht="24.95" customHeight="1" x14ac:dyDescent="0.25">
      <c r="A18" s="183" t="s">
        <v>16</v>
      </c>
      <c r="B18" s="184">
        <v>302</v>
      </c>
      <c r="C18" s="185" t="s">
        <v>17</v>
      </c>
      <c r="D18" s="157">
        <f t="shared" si="0"/>
        <v>7328.4</v>
      </c>
      <c r="E18" s="188" t="str">
        <f>IF(SUM('[5]School 1:School 5'!E18:E18)&gt;0,SUM('[5]School 1:School 5'!E18:E18),"")</f>
        <v/>
      </c>
      <c r="F18" s="188">
        <f>IF(SUM('[5]School 1:School 5'!F18:F18)&gt;0,SUM('[5]School 1:School 5'!F18:F18),"")</f>
        <v>7328.4</v>
      </c>
      <c r="G18" s="188" t="str">
        <f>IF(SUM('[5]School 1:School 5'!G18:G18)&gt;0,SUM('[5]School 1:School 5'!G18:G18),"")</f>
        <v/>
      </c>
      <c r="H18" s="188" t="str">
        <f>IF(SUM('[5]School 1:School 5'!H18:H18)&gt;0,SUM('[5]School 1:School 5'!H18:H18),"")</f>
        <v/>
      </c>
      <c r="I18" s="188" t="str">
        <f>IF(SUM('[5]School 1:School 5'!I18:I18)&gt;0,SUM('[5]School 1:School 5'!I18:I18),"")</f>
        <v/>
      </c>
      <c r="J18" s="189" t="str">
        <f>IF(SUM('[5]School 1:School 5'!J18:J18)&gt;0,SUM('[5]School 1:School 5'!J18:J18),"")</f>
        <v/>
      </c>
      <c r="K18" s="191" t="str">
        <f>IF(SUM('[5]School 1:School 5'!K18:K18)&gt;0,SUM('[5]School 1:School 5'!K18:K18),"")</f>
        <v/>
      </c>
      <c r="M18" s="151"/>
      <c r="N18" s="152" t="s">
        <v>157</v>
      </c>
    </row>
    <row r="19" spans="1:14" s="90" customFormat="1" ht="24.95" customHeight="1" x14ac:dyDescent="0.25">
      <c r="A19" s="183" t="s">
        <v>193</v>
      </c>
      <c r="B19" s="184">
        <v>376</v>
      </c>
      <c r="C19" s="185" t="s">
        <v>194</v>
      </c>
      <c r="D19" s="157">
        <f t="shared" si="0"/>
        <v>84625.34</v>
      </c>
      <c r="E19" s="188">
        <f>IF(SUM('[5]School 1:School 5'!E19:E19)&gt;0,SUM('[5]School 1:School 5'!E19:E19),"")</f>
        <v>58950.1</v>
      </c>
      <c r="F19" s="188">
        <f>IF(SUM('[5]School 1:School 5'!F19:F19)&gt;0,SUM('[5]School 1:School 5'!F19:F19),"")</f>
        <v>11789.49</v>
      </c>
      <c r="G19" s="188" t="str">
        <f>IF(SUM('[5]School 1:School 5'!G19:G19)&gt;0,SUM('[5]School 1:School 5'!G19:G19),"")</f>
        <v/>
      </c>
      <c r="H19" s="188">
        <f>IF(SUM('[5]School 1:School 5'!H19:H19)&gt;0,SUM('[5]School 1:School 5'!H19:H19),"")</f>
        <v>3962.97</v>
      </c>
      <c r="I19" s="188">
        <f>IF(SUM('[5]School 1:School 5'!I19:I19)&gt;0,SUM('[5]School 1:School 5'!I19:I19),"")</f>
        <v>8836.02</v>
      </c>
      <c r="J19" s="189">
        <f>IF(SUM('[5]School 1:School 5'!J19:J19)&gt;0,SUM('[5]School 1:School 5'!J19:J19),"")</f>
        <v>1086.76</v>
      </c>
      <c r="K19" s="191" t="str">
        <f>IF(SUM('[5]School 1:School 5'!K19:K19)&gt;0,SUM('[5]School 1:School 5'!K19:K19),"")</f>
        <v/>
      </c>
      <c r="M19" s="151"/>
      <c r="N19" s="152"/>
    </row>
    <row r="20" spans="1:14" s="90" customFormat="1" ht="24.95" customHeight="1" x14ac:dyDescent="0.25">
      <c r="A20" s="183" t="s">
        <v>18</v>
      </c>
      <c r="B20" s="184">
        <v>303</v>
      </c>
      <c r="C20" s="185" t="s">
        <v>19</v>
      </c>
      <c r="D20" s="157" t="str">
        <f t="shared" si="0"/>
        <v/>
      </c>
      <c r="E20" s="188" t="str">
        <f>IF(SUM('[5]School 1:School 5'!E20:E20)&gt;0,SUM('[5]School 1:School 5'!E20:E20),"")</f>
        <v/>
      </c>
      <c r="F20" s="188" t="str">
        <f>IF(SUM('[5]School 1:School 5'!F20:F20)&gt;0,SUM('[5]School 1:School 5'!F20:F20),"")</f>
        <v/>
      </c>
      <c r="G20" s="188" t="str">
        <f>IF(SUM('[5]School 1:School 5'!G20:G20)&gt;0,SUM('[5]School 1:School 5'!G20:G20),"")</f>
        <v/>
      </c>
      <c r="H20" s="188" t="str">
        <f>IF(SUM('[5]School 1:School 5'!H20:H20)&gt;0,SUM('[5]School 1:School 5'!H20:H20),"")</f>
        <v/>
      </c>
      <c r="I20" s="188" t="str">
        <f>IF(SUM('[5]School 1:School 5'!I20:I20)&gt;0,SUM('[5]School 1:School 5'!I20:I20),"")</f>
        <v/>
      </c>
      <c r="J20" s="189" t="str">
        <f>IF(SUM('[5]School 1:School 5'!J20:J20)&gt;0,SUM('[5]School 1:School 5'!J20:J20),"")</f>
        <v/>
      </c>
      <c r="K20" s="191" t="str">
        <f>IF(SUM('[5]School 1:School 5'!K20:K20)&gt;0,SUM('[5]School 1:School 5'!K20:K20),"")</f>
        <v/>
      </c>
      <c r="M20" s="93"/>
      <c r="N20" s="204" t="s">
        <v>158</v>
      </c>
    </row>
    <row r="21" spans="1:14" s="90" customFormat="1" ht="24.95" customHeight="1" x14ac:dyDescent="0.25">
      <c r="A21" s="183" t="s">
        <v>20</v>
      </c>
      <c r="B21" s="184">
        <v>304</v>
      </c>
      <c r="C21" s="185" t="s">
        <v>21</v>
      </c>
      <c r="D21" s="157" t="str">
        <f t="shared" si="0"/>
        <v/>
      </c>
      <c r="E21" s="188" t="str">
        <f>IF(SUM('[5]School 1:School 5'!E21:E21)&gt;0,SUM('[5]School 1:School 5'!E21:E21),"")</f>
        <v/>
      </c>
      <c r="F21" s="188" t="str">
        <f>IF(SUM('[5]School 1:School 5'!F21:F21)&gt;0,SUM('[5]School 1:School 5'!F21:F21),"")</f>
        <v/>
      </c>
      <c r="G21" s="188" t="str">
        <f>IF(SUM('[5]School 1:School 5'!G21:G21)&gt;0,SUM('[5]School 1:School 5'!G21:G21),"")</f>
        <v/>
      </c>
      <c r="H21" s="188" t="str">
        <f>IF(SUM('[5]School 1:School 5'!H21:H21)&gt;0,SUM('[5]School 1:School 5'!H21:H21),"")</f>
        <v/>
      </c>
      <c r="I21" s="188" t="str">
        <f>IF(SUM('[5]School 1:School 5'!I21:I21)&gt;0,SUM('[5]School 1:School 5'!I21:I21),"")</f>
        <v/>
      </c>
      <c r="J21" s="189" t="str">
        <f>IF(SUM('[5]School 1:School 5'!J21:J21)&gt;0,SUM('[5]School 1:School 5'!J21:J21),"")</f>
        <v/>
      </c>
      <c r="K21" s="191" t="str">
        <f>IF(SUM('[5]School 1:School 5'!K21:K21)&gt;0,SUM('[5]School 1:School 5'!K21:K21),"")</f>
        <v/>
      </c>
      <c r="M21" s="93"/>
      <c r="N21" s="204"/>
    </row>
    <row r="22" spans="1:14" s="90" customFormat="1" ht="24.95" customHeight="1" x14ac:dyDescent="0.25">
      <c r="A22" s="183" t="s">
        <v>22</v>
      </c>
      <c r="B22" s="184">
        <v>305</v>
      </c>
      <c r="C22" s="185" t="s">
        <v>23</v>
      </c>
      <c r="D22" s="157" t="str">
        <f t="shared" si="0"/>
        <v/>
      </c>
      <c r="E22" s="188" t="str">
        <f>IF(SUM('[5]School 1:School 5'!E22:E22)&gt;0,SUM('[5]School 1:School 5'!E22:E22),"")</f>
        <v/>
      </c>
      <c r="F22" s="188" t="str">
        <f>IF(SUM('[5]School 1:School 5'!F22:F22)&gt;0,SUM('[5]School 1:School 5'!F22:F22),"")</f>
        <v/>
      </c>
      <c r="G22" s="188" t="str">
        <f>IF(SUM('[5]School 1:School 5'!G22:G22)&gt;0,SUM('[5]School 1:School 5'!G22:G22),"")</f>
        <v/>
      </c>
      <c r="H22" s="188" t="str">
        <f>IF(SUM('[5]School 1:School 5'!H22:H22)&gt;0,SUM('[5]School 1:School 5'!H22:H22),"")</f>
        <v/>
      </c>
      <c r="I22" s="188" t="str">
        <f>IF(SUM('[5]School 1:School 5'!I22:I22)&gt;0,SUM('[5]School 1:School 5'!I22:I22),"")</f>
        <v/>
      </c>
      <c r="J22" s="189" t="str">
        <f>IF(SUM('[5]School 1:School 5'!J22:J22)&gt;0,SUM('[5]School 1:School 5'!J22:J22),"")</f>
        <v/>
      </c>
      <c r="K22" s="191" t="str">
        <f>IF(SUM('[5]School 1:School 5'!K22:K22)&gt;0,SUM('[5]School 1:School 5'!K22:K22),"")</f>
        <v/>
      </c>
      <c r="M22" s="93"/>
      <c r="N22" s="204"/>
    </row>
    <row r="23" spans="1:14" s="90" customFormat="1" ht="24.95" customHeight="1" x14ac:dyDescent="0.25">
      <c r="A23" s="183" t="s">
        <v>24</v>
      </c>
      <c r="B23" s="184">
        <v>306</v>
      </c>
      <c r="C23" s="185" t="s">
        <v>25</v>
      </c>
      <c r="D23" s="157" t="str">
        <f t="shared" si="0"/>
        <v/>
      </c>
      <c r="E23" s="188" t="str">
        <f>IF(SUM('[5]School 1:School 5'!E23:E23)&gt;0,SUM('[5]School 1:School 5'!E23:E23),"")</f>
        <v/>
      </c>
      <c r="F23" s="188" t="str">
        <f>IF(SUM('[5]School 1:School 5'!F23:F23)&gt;0,SUM('[5]School 1:School 5'!F23:F23),"")</f>
        <v/>
      </c>
      <c r="G23" s="188" t="str">
        <f>IF(SUM('[5]School 1:School 5'!G23:G23)&gt;0,SUM('[5]School 1:School 5'!G23:G23),"")</f>
        <v/>
      </c>
      <c r="H23" s="188" t="str">
        <f>IF(SUM('[5]School 1:School 5'!H23:H23)&gt;0,SUM('[5]School 1:School 5'!H23:H23),"")</f>
        <v/>
      </c>
      <c r="I23" s="188" t="str">
        <f>IF(SUM('[5]School 1:School 5'!I23:I23)&gt;0,SUM('[5]School 1:School 5'!I23:I23),"")</f>
        <v/>
      </c>
      <c r="J23" s="189" t="str">
        <f>IF(SUM('[5]School 1:School 5'!J23:J23)&gt;0,SUM('[5]School 1:School 5'!J23:J23),"")</f>
        <v/>
      </c>
      <c r="K23" s="191" t="str">
        <f>IF(SUM('[5]School 1:School 5'!K23:K23)&gt;0,SUM('[5]School 1:School 5'!K23:K23),"")</f>
        <v/>
      </c>
      <c r="M23" s="93"/>
      <c r="N23" s="204" t="s">
        <v>159</v>
      </c>
    </row>
    <row r="24" spans="1:14" s="90" customFormat="1" ht="24.95" customHeight="1" x14ac:dyDescent="0.25">
      <c r="A24" s="183" t="s">
        <v>26</v>
      </c>
      <c r="B24" s="184">
        <v>307</v>
      </c>
      <c r="C24" s="185" t="s">
        <v>27</v>
      </c>
      <c r="D24" s="157">
        <f t="shared" si="0"/>
        <v>1131.26</v>
      </c>
      <c r="E24" s="188">
        <f>IF(SUM('[5]School 1:School 5'!E24:E24)&gt;0,SUM('[5]School 1:School 5'!E24:E24),"")</f>
        <v>939</v>
      </c>
      <c r="F24" s="188">
        <f>IF(SUM('[5]School 1:School 5'!F24:F24)&gt;0,SUM('[5]School 1:School 5'!F24:F24),"")</f>
        <v>192.26</v>
      </c>
      <c r="G24" s="188" t="str">
        <f>IF(SUM('[5]School 1:School 5'!G24:G24)&gt;0,SUM('[5]School 1:School 5'!G24:G24),"")</f>
        <v/>
      </c>
      <c r="H24" s="188" t="str">
        <f>IF(SUM('[5]School 1:School 5'!H24:H24)&gt;0,SUM('[5]School 1:School 5'!H24:H24),"")</f>
        <v/>
      </c>
      <c r="I24" s="188" t="str">
        <f>IF(SUM('[5]School 1:School 5'!I24:I24)&gt;0,SUM('[5]School 1:School 5'!I24:I24),"")</f>
        <v/>
      </c>
      <c r="J24" s="189" t="str">
        <f>IF(SUM('[5]School 1:School 5'!J24:J24)&gt;0,SUM('[5]School 1:School 5'!J24:J24),"")</f>
        <v/>
      </c>
      <c r="K24" s="191" t="str">
        <f>IF(SUM('[5]School 1:School 5'!K24:K24)&gt;0,SUM('[5]School 1:School 5'!K24:K24),"")</f>
        <v/>
      </c>
      <c r="M24" s="93"/>
      <c r="N24" s="204"/>
    </row>
    <row r="25" spans="1:14" s="90" customFormat="1" ht="24.95" customHeight="1" x14ac:dyDescent="0.25">
      <c r="A25" s="183" t="s">
        <v>28</v>
      </c>
      <c r="B25" s="184">
        <v>309</v>
      </c>
      <c r="C25" s="185" t="s">
        <v>208</v>
      </c>
      <c r="D25" s="157" t="str">
        <f t="shared" si="0"/>
        <v/>
      </c>
      <c r="E25" s="188" t="str">
        <f>IF(SUM('[5]School 1:School 5'!E25:E25)&gt;0,SUM('[5]School 1:School 5'!E25:E25),"")</f>
        <v/>
      </c>
      <c r="F25" s="188" t="str">
        <f>IF(SUM('[5]School 1:School 5'!F25:F25)&gt;0,SUM('[5]School 1:School 5'!F25:F25),"")</f>
        <v/>
      </c>
      <c r="G25" s="188" t="str">
        <f>IF(SUM('[5]School 1:School 5'!G25:G25)&gt;0,SUM('[5]School 1:School 5'!G25:G25),"")</f>
        <v/>
      </c>
      <c r="H25" s="188" t="str">
        <f>IF(SUM('[5]School 1:School 5'!H25:H25)&gt;0,SUM('[5]School 1:School 5'!H25:H25),"")</f>
        <v/>
      </c>
      <c r="I25" s="188" t="str">
        <f>IF(SUM('[5]School 1:School 5'!I25:I25)&gt;0,SUM('[5]School 1:School 5'!I25:I25),"")</f>
        <v/>
      </c>
      <c r="J25" s="189" t="str">
        <f>IF(SUM('[5]School 1:School 5'!J25:J25)&gt;0,SUM('[5]School 1:School 5'!J25:J25),"")</f>
        <v/>
      </c>
      <c r="K25" s="191" t="str">
        <f>IF(SUM('[5]School 1:School 5'!K25:K25)&gt;0,SUM('[5]School 1:School 5'!K25:K25),"")</f>
        <v/>
      </c>
      <c r="M25" s="93"/>
      <c r="N25" s="204" t="s">
        <v>160</v>
      </c>
    </row>
    <row r="26" spans="1:14" s="90" customFormat="1" ht="24.95" customHeight="1" x14ac:dyDescent="0.25">
      <c r="A26" s="183" t="s">
        <v>29</v>
      </c>
      <c r="B26" s="184">
        <v>310</v>
      </c>
      <c r="C26" s="185" t="s">
        <v>30</v>
      </c>
      <c r="D26" s="157" t="str">
        <f t="shared" si="0"/>
        <v/>
      </c>
      <c r="E26" s="188" t="str">
        <f>IF(SUM('[5]School 1:School 5'!E26:E26)&gt;0,SUM('[5]School 1:School 5'!E26:E26),"")</f>
        <v/>
      </c>
      <c r="F26" s="188" t="str">
        <f>IF(SUM('[5]School 1:School 5'!F26:F26)&gt;0,SUM('[5]School 1:School 5'!F26:F26),"")</f>
        <v/>
      </c>
      <c r="G26" s="188" t="str">
        <f>IF(SUM('[5]School 1:School 5'!G26:G26)&gt;0,SUM('[5]School 1:School 5'!G26:G26),"")</f>
        <v/>
      </c>
      <c r="H26" s="188" t="str">
        <f>IF(SUM('[5]School 1:School 5'!H26:H26)&gt;0,SUM('[5]School 1:School 5'!H26:H26),"")</f>
        <v/>
      </c>
      <c r="I26" s="188" t="str">
        <f>IF(SUM('[5]School 1:School 5'!I26:I26)&gt;0,SUM('[5]School 1:School 5'!I26:I26),"")</f>
        <v/>
      </c>
      <c r="J26" s="189" t="str">
        <f>IF(SUM('[5]School 1:School 5'!J26:J26)&gt;0,SUM('[5]School 1:School 5'!J26:J26),"")</f>
        <v/>
      </c>
      <c r="K26" s="191" t="str">
        <f>IF(SUM('[5]School 1:School 5'!K26:K26)&gt;0,SUM('[5]School 1:School 5'!K26:K26),"")</f>
        <v/>
      </c>
      <c r="M26" s="93"/>
      <c r="N26" s="204"/>
    </row>
    <row r="27" spans="1:14" s="90" customFormat="1" ht="24.95" customHeight="1" x14ac:dyDescent="0.25">
      <c r="A27" s="183" t="s">
        <v>31</v>
      </c>
      <c r="B27" s="184">
        <v>311</v>
      </c>
      <c r="C27" s="185" t="s">
        <v>32</v>
      </c>
      <c r="D27" s="157" t="str">
        <f t="shared" si="0"/>
        <v/>
      </c>
      <c r="E27" s="188" t="str">
        <f>IF(SUM('[5]School 1:School 5'!E27:E27)&gt;0,SUM('[5]School 1:School 5'!E27:E27),"")</f>
        <v/>
      </c>
      <c r="F27" s="188" t="str">
        <f>IF(SUM('[5]School 1:School 5'!F27:F27)&gt;0,SUM('[5]School 1:School 5'!F27:F27),"")</f>
        <v/>
      </c>
      <c r="G27" s="188" t="str">
        <f>IF(SUM('[5]School 1:School 5'!G27:G27)&gt;0,SUM('[5]School 1:School 5'!G27:G27),"")</f>
        <v/>
      </c>
      <c r="H27" s="188" t="str">
        <f>IF(SUM('[5]School 1:School 5'!H27:H27)&gt;0,SUM('[5]School 1:School 5'!H27:H27),"")</f>
        <v/>
      </c>
      <c r="I27" s="188" t="str">
        <f>IF(SUM('[5]School 1:School 5'!I27:I27)&gt;0,SUM('[5]School 1:School 5'!I27:I27),"")</f>
        <v/>
      </c>
      <c r="J27" s="189" t="str">
        <f>IF(SUM('[5]School 1:School 5'!J27:J27)&gt;0,SUM('[5]School 1:School 5'!J27:J27),"")</f>
        <v/>
      </c>
      <c r="K27" s="191" t="str">
        <f>IF(SUM('[5]School 1:School 5'!K27:K27)&gt;0,SUM('[5]School 1:School 5'!K27:K27),"")</f>
        <v/>
      </c>
      <c r="M27" s="93"/>
      <c r="N27" s="204" t="s">
        <v>161</v>
      </c>
    </row>
    <row r="28" spans="1:14" s="90" customFormat="1" ht="24.95" customHeight="1" x14ac:dyDescent="0.25">
      <c r="A28" s="183" t="s">
        <v>33</v>
      </c>
      <c r="B28" s="184">
        <v>312</v>
      </c>
      <c r="C28" s="185" t="s">
        <v>34</v>
      </c>
      <c r="D28" s="157" t="str">
        <f t="shared" si="0"/>
        <v/>
      </c>
      <c r="E28" s="188" t="str">
        <f>IF(SUM('[5]School 1:School 5'!E28:E28)&gt;0,SUM('[5]School 1:School 5'!E28:E28),"")</f>
        <v/>
      </c>
      <c r="F28" s="188" t="str">
        <f>IF(SUM('[5]School 1:School 5'!F28:F28)&gt;0,SUM('[5]School 1:School 5'!F28:F28),"")</f>
        <v/>
      </c>
      <c r="G28" s="188" t="str">
        <f>IF(SUM('[5]School 1:School 5'!G28:G28)&gt;0,SUM('[5]School 1:School 5'!G28:G28),"")</f>
        <v/>
      </c>
      <c r="H28" s="188" t="str">
        <f>IF(SUM('[5]School 1:School 5'!H28:H28)&gt;0,SUM('[5]School 1:School 5'!H28:H28),"")</f>
        <v/>
      </c>
      <c r="I28" s="188" t="str">
        <f>IF(SUM('[5]School 1:School 5'!I28:I28)&gt;0,SUM('[5]School 1:School 5'!I28:I28),"")</f>
        <v/>
      </c>
      <c r="J28" s="189" t="str">
        <f>IF(SUM('[5]School 1:School 5'!J28:J28)&gt;0,SUM('[5]School 1:School 5'!J28:J28),"")</f>
        <v/>
      </c>
      <c r="K28" s="191" t="str">
        <f>IF(SUM('[5]School 1:School 5'!K28:K28)&gt;0,SUM('[5]School 1:School 5'!K28:K28),"")</f>
        <v/>
      </c>
      <c r="M28" s="93"/>
      <c r="N28" s="204"/>
    </row>
    <row r="29" spans="1:14" s="90" customFormat="1" ht="24.95" customHeight="1" x14ac:dyDescent="0.25">
      <c r="A29" s="183" t="s">
        <v>35</v>
      </c>
      <c r="B29" s="184">
        <v>313</v>
      </c>
      <c r="C29" s="185" t="s">
        <v>195</v>
      </c>
      <c r="D29" s="157">
        <f t="shared" si="0"/>
        <v>34529.599999999999</v>
      </c>
      <c r="E29" s="188">
        <f>IF(SUM('[5]School 1:School 5'!E29:E29)&gt;0,SUM('[5]School 1:School 5'!E29:E29),"")</f>
        <v>20215</v>
      </c>
      <c r="F29" s="188">
        <f>IF(SUM('[5]School 1:School 5'!F29:F29)&gt;0,SUM('[5]School 1:School 5'!F29:F29),"")</f>
        <v>7814.82</v>
      </c>
      <c r="G29" s="188" t="str">
        <f>IF(SUM('[5]School 1:School 5'!G29:G29)&gt;0,SUM('[5]School 1:School 5'!G29:G29),"")</f>
        <v/>
      </c>
      <c r="H29" s="188">
        <f>IF(SUM('[5]School 1:School 5'!H29:H29)&gt;0,SUM('[5]School 1:School 5'!H29:H29),"")</f>
        <v>3017.23</v>
      </c>
      <c r="I29" s="188">
        <f>IF(SUM('[5]School 1:School 5'!I29:I29)&gt;0,SUM('[5]School 1:School 5'!I29:I29),"")</f>
        <v>3482.55</v>
      </c>
      <c r="J29" s="189" t="str">
        <f>IF(SUM('[5]School 1:School 5'!J29:J29)&gt;0,SUM('[5]School 1:School 5'!J29:J29),"")</f>
        <v/>
      </c>
      <c r="K29" s="191" t="str">
        <f>IF(SUM('[5]School 1:School 5'!K29:K29)&gt;0,SUM('[5]School 1:School 5'!K29:K29),"")</f>
        <v/>
      </c>
      <c r="M29" s="93"/>
      <c r="N29" s="204"/>
    </row>
    <row r="30" spans="1:14" s="90" customFormat="1" ht="24.95" customHeight="1" x14ac:dyDescent="0.25">
      <c r="A30" s="183" t="s">
        <v>36</v>
      </c>
      <c r="B30" s="184">
        <v>314</v>
      </c>
      <c r="C30" s="185" t="s">
        <v>196</v>
      </c>
      <c r="D30" s="157" t="str">
        <f t="shared" si="0"/>
        <v/>
      </c>
      <c r="E30" s="188" t="str">
        <f>IF(SUM('[5]School 1:School 5'!E30:E30)&gt;0,SUM('[5]School 1:School 5'!E30:E30),"")</f>
        <v/>
      </c>
      <c r="F30" s="188" t="str">
        <f>IF(SUM('[5]School 1:School 5'!F30:F30)&gt;0,SUM('[5]School 1:School 5'!F30:F30),"")</f>
        <v/>
      </c>
      <c r="G30" s="188" t="str">
        <f>IF(SUM('[5]School 1:School 5'!G30:G30)&gt;0,SUM('[5]School 1:School 5'!G30:G30),"")</f>
        <v/>
      </c>
      <c r="H30" s="188" t="str">
        <f>IF(SUM('[5]School 1:School 5'!H30:H30)&gt;0,SUM('[5]School 1:School 5'!H30:H30),"")</f>
        <v/>
      </c>
      <c r="I30" s="188" t="str">
        <f>IF(SUM('[5]School 1:School 5'!I30:I30)&gt;0,SUM('[5]School 1:School 5'!I30:I30),"")</f>
        <v/>
      </c>
      <c r="J30" s="189" t="str">
        <f>IF(SUM('[5]School 1:School 5'!J30:J30)&gt;0,SUM('[5]School 1:School 5'!J30:J30),"")</f>
        <v/>
      </c>
      <c r="K30" s="191" t="str">
        <f>IF(SUM('[5]School 1:School 5'!K30:K30)&gt;0,SUM('[5]School 1:School 5'!K30:K30),"")</f>
        <v/>
      </c>
      <c r="M30" s="204" t="s">
        <v>240</v>
      </c>
      <c r="N30" s="204"/>
    </row>
    <row r="31" spans="1:14" s="90" customFormat="1" ht="24.95" customHeight="1" x14ac:dyDescent="0.25">
      <c r="A31" s="183" t="s">
        <v>37</v>
      </c>
      <c r="B31" s="184">
        <v>315</v>
      </c>
      <c r="C31" s="185" t="s">
        <v>38</v>
      </c>
      <c r="D31" s="157" t="str">
        <f t="shared" si="0"/>
        <v/>
      </c>
      <c r="E31" s="188" t="str">
        <f>IF(SUM('[5]School 1:School 5'!E31:E31)&gt;0,SUM('[5]School 1:School 5'!E31:E31),"")</f>
        <v/>
      </c>
      <c r="F31" s="188" t="str">
        <f>IF(SUM('[5]School 1:School 5'!F31:F31)&gt;0,SUM('[5]School 1:School 5'!F31:F31),"")</f>
        <v/>
      </c>
      <c r="G31" s="188" t="str">
        <f>IF(SUM('[5]School 1:School 5'!G31:G31)&gt;0,SUM('[5]School 1:School 5'!G31:G31),"")</f>
        <v/>
      </c>
      <c r="H31" s="188" t="str">
        <f>IF(SUM('[5]School 1:School 5'!H31:H31)&gt;0,SUM('[5]School 1:School 5'!H31:H31),"")</f>
        <v/>
      </c>
      <c r="I31" s="188" t="str">
        <f>IF(SUM('[5]School 1:School 5'!I31:I31)&gt;0,SUM('[5]School 1:School 5'!I31:I31),"")</f>
        <v/>
      </c>
      <c r="J31" s="189" t="str">
        <f>IF(SUM('[5]School 1:School 5'!J31:J31)&gt;0,SUM('[5]School 1:School 5'!J31:J31),"")</f>
        <v/>
      </c>
      <c r="K31" s="191" t="str">
        <f>IF(SUM('[5]School 1:School 5'!K31:K31)&gt;0,SUM('[5]School 1:School 5'!K31:K31),"")</f>
        <v/>
      </c>
      <c r="M31" s="204"/>
      <c r="N31" s="204"/>
    </row>
    <row r="32" spans="1:14" s="90" customFormat="1" ht="24.95" customHeight="1" x14ac:dyDescent="0.25">
      <c r="A32" s="183" t="s">
        <v>39</v>
      </c>
      <c r="B32" s="184">
        <v>316</v>
      </c>
      <c r="C32" s="185" t="s">
        <v>40</v>
      </c>
      <c r="D32" s="157" t="str">
        <f t="shared" si="0"/>
        <v/>
      </c>
      <c r="E32" s="188" t="str">
        <f>IF(SUM('[5]School 1:School 5'!E32:E32)&gt;0,SUM('[5]School 1:School 5'!E32:E32),"")</f>
        <v/>
      </c>
      <c r="F32" s="188" t="str">
        <f>IF(SUM('[5]School 1:School 5'!F32:F32)&gt;0,SUM('[5]School 1:School 5'!F32:F32),"")</f>
        <v/>
      </c>
      <c r="G32" s="188" t="str">
        <f>IF(SUM('[5]School 1:School 5'!G32:G32)&gt;0,SUM('[5]School 1:School 5'!G32:G32),"")</f>
        <v/>
      </c>
      <c r="H32" s="188" t="str">
        <f>IF(SUM('[5]School 1:School 5'!H32:H32)&gt;0,SUM('[5]School 1:School 5'!H32:H32),"")</f>
        <v/>
      </c>
      <c r="I32" s="188" t="str">
        <f>IF(SUM('[5]School 1:School 5'!I32:I32)&gt;0,SUM('[5]School 1:School 5'!I32:I32),"")</f>
        <v/>
      </c>
      <c r="J32" s="189" t="str">
        <f>IF(SUM('[5]School 1:School 5'!J32:J32)&gt;0,SUM('[5]School 1:School 5'!J32:J32),"")</f>
        <v/>
      </c>
      <c r="K32" s="191" t="str">
        <f>IF(SUM('[5]School 1:School 5'!K32:K32)&gt;0,SUM('[5]School 1:School 5'!K32:K32),"")</f>
        <v/>
      </c>
      <c r="M32" s="204"/>
      <c r="N32" s="204"/>
    </row>
    <row r="33" spans="1:23" s="90" customFormat="1" ht="24.95" customHeight="1" x14ac:dyDescent="0.25">
      <c r="A33" s="183" t="s">
        <v>41</v>
      </c>
      <c r="B33" s="184">
        <v>317</v>
      </c>
      <c r="C33" s="185" t="s">
        <v>42</v>
      </c>
      <c r="D33" s="157" t="str">
        <f t="shared" si="0"/>
        <v/>
      </c>
      <c r="E33" s="188" t="str">
        <f>IF(SUM('[5]School 1:School 5'!E33:E33)&gt;0,SUM('[5]School 1:School 5'!E33:E33),"")</f>
        <v/>
      </c>
      <c r="F33" s="188" t="str">
        <f>IF(SUM('[5]School 1:School 5'!F33:F33)&gt;0,SUM('[5]School 1:School 5'!F33:F33),"")</f>
        <v/>
      </c>
      <c r="G33" s="188" t="str">
        <f>IF(SUM('[5]School 1:School 5'!G33:G33)&gt;0,SUM('[5]School 1:School 5'!G33:G33),"")</f>
        <v/>
      </c>
      <c r="H33" s="188" t="str">
        <f>IF(SUM('[5]School 1:School 5'!H33:H33)&gt;0,SUM('[5]School 1:School 5'!H33:H33),"")</f>
        <v/>
      </c>
      <c r="I33" s="188" t="str">
        <f>IF(SUM('[5]School 1:School 5'!I33:I33)&gt;0,SUM('[5]School 1:School 5'!I33:I33),"")</f>
        <v/>
      </c>
      <c r="J33" s="189" t="str">
        <f>IF(SUM('[5]School 1:School 5'!J33:J33)&gt;0,SUM('[5]School 1:School 5'!J33:J33),"")</f>
        <v/>
      </c>
      <c r="K33" s="191" t="str">
        <f>IF(SUM('[5]School 1:School 5'!K33:K33)&gt;0,SUM('[5]School 1:School 5'!K33:K33),"")</f>
        <v/>
      </c>
      <c r="M33" s="204"/>
      <c r="N33" s="204"/>
    </row>
    <row r="34" spans="1:23" s="90" customFormat="1" ht="24.95" customHeight="1" x14ac:dyDescent="0.25">
      <c r="A34" s="183" t="s">
        <v>43</v>
      </c>
      <c r="B34" s="184">
        <v>318</v>
      </c>
      <c r="C34" s="185" t="s">
        <v>44</v>
      </c>
      <c r="D34" s="157">
        <f t="shared" si="0"/>
        <v>61666.139999999992</v>
      </c>
      <c r="E34" s="188">
        <f>IF(SUM('[5]School 1:School 5'!E34:E34)&gt;0,SUM('[5]School 1:School 5'!E34:E34),"")</f>
        <v>37712</v>
      </c>
      <c r="F34" s="188">
        <f>IF(SUM('[5]School 1:School 5'!F34:F34)&gt;0,SUM('[5]School 1:School 5'!F34:F34),"")</f>
        <v>16496.59</v>
      </c>
      <c r="G34" s="188">
        <f>IF(SUM('[5]School 1:School 5'!G34:G34)&gt;0,SUM('[5]School 1:School 5'!G34:G34),"")</f>
        <v>304.44</v>
      </c>
      <c r="H34" s="188">
        <f>IF(SUM('[5]School 1:School 5'!H34:H34)&gt;0,SUM('[5]School 1:School 5'!H34:H34),"")</f>
        <v>3534.59</v>
      </c>
      <c r="I34" s="188">
        <f>IF(SUM('[5]School 1:School 5'!I34:I34)&gt;0,SUM('[5]School 1:School 5'!I34:I34),"")</f>
        <v>3618.52</v>
      </c>
      <c r="J34" s="189" t="str">
        <f>IF(SUM('[5]School 1:School 5'!J34:J34)&gt;0,SUM('[5]School 1:School 5'!J34:J34),"")</f>
        <v/>
      </c>
      <c r="K34" s="191" t="str">
        <f>IF(SUM('[5]School 1:School 5'!K34:K34)&gt;0,SUM('[5]School 1:School 5'!K34:K34),"")</f>
        <v/>
      </c>
      <c r="M34" s="204"/>
      <c r="N34" s="204"/>
    </row>
    <row r="35" spans="1:23" s="90" customFormat="1" ht="24.95" customHeight="1" x14ac:dyDescent="0.25">
      <c r="A35" s="183" t="s">
        <v>45</v>
      </c>
      <c r="B35" s="184">
        <v>319</v>
      </c>
      <c r="C35" s="185" t="s">
        <v>207</v>
      </c>
      <c r="D35" s="157" t="str">
        <f t="shared" si="0"/>
        <v/>
      </c>
      <c r="E35" s="188" t="str">
        <f>IF(SUM('[5]School 1:School 5'!E35:E35)&gt;0,SUM('[5]School 1:School 5'!E35:E35),"")</f>
        <v/>
      </c>
      <c r="F35" s="188" t="str">
        <f>IF(SUM('[5]School 1:School 5'!F35:F35)&gt;0,SUM('[5]School 1:School 5'!F35:F35),"")</f>
        <v/>
      </c>
      <c r="G35" s="188" t="str">
        <f>IF(SUM('[5]School 1:School 5'!G35:G35)&gt;0,SUM('[5]School 1:School 5'!G35:G35),"")</f>
        <v/>
      </c>
      <c r="H35" s="188" t="str">
        <f>IF(SUM('[5]School 1:School 5'!H35:H35)&gt;0,SUM('[5]School 1:School 5'!H35:H35),"")</f>
        <v/>
      </c>
      <c r="I35" s="188" t="str">
        <f>IF(SUM('[5]School 1:School 5'!I35:I35)&gt;0,SUM('[5]School 1:School 5'!I35:I35),"")</f>
        <v/>
      </c>
      <c r="J35" s="189" t="str">
        <f>IF(SUM('[5]School 1:School 5'!J35:J35)&gt;0,SUM('[5]School 1:School 5'!J35:J35),"")</f>
        <v/>
      </c>
      <c r="K35" s="191" t="str">
        <f>IF(SUM('[5]School 1:School 5'!K35:K35)&gt;0,SUM('[5]School 1:School 5'!K35:K35),"")</f>
        <v/>
      </c>
      <c r="M35" s="204"/>
      <c r="N35" s="204"/>
    </row>
    <row r="36" spans="1:23" s="90" customFormat="1" ht="24.95" customHeight="1" x14ac:dyDescent="0.25">
      <c r="A36" s="183" t="s">
        <v>46</v>
      </c>
      <c r="B36" s="184">
        <v>320</v>
      </c>
      <c r="C36" s="185" t="s">
        <v>47</v>
      </c>
      <c r="D36" s="157" t="str">
        <f t="shared" si="0"/>
        <v/>
      </c>
      <c r="E36" s="188" t="str">
        <f>IF(SUM('[5]School 1:School 5'!E36:E36)&gt;0,SUM('[5]School 1:School 5'!E36:E36),"")</f>
        <v/>
      </c>
      <c r="F36" s="188" t="str">
        <f>IF(SUM('[5]School 1:School 5'!F36:F36)&gt;0,SUM('[5]School 1:School 5'!F36:F36),"")</f>
        <v/>
      </c>
      <c r="G36" s="188" t="str">
        <f>IF(SUM('[5]School 1:School 5'!G36:G36)&gt;0,SUM('[5]School 1:School 5'!G36:G36),"")</f>
        <v/>
      </c>
      <c r="H36" s="188" t="str">
        <f>IF(SUM('[5]School 1:School 5'!H36:H36)&gt;0,SUM('[5]School 1:School 5'!H36:H36),"")</f>
        <v/>
      </c>
      <c r="I36" s="188" t="str">
        <f>IF(SUM('[5]School 1:School 5'!I36:I36)&gt;0,SUM('[5]School 1:School 5'!I36:I36),"")</f>
        <v/>
      </c>
      <c r="J36" s="189" t="str">
        <f>IF(SUM('[5]School 1:School 5'!J36:J36)&gt;0,SUM('[5]School 1:School 5'!J36:J36),"")</f>
        <v/>
      </c>
      <c r="K36" s="191" t="str">
        <f>IF(SUM('[5]School 1:School 5'!K36:K36)&gt;0,SUM('[5]School 1:School 5'!K36:K36),"")</f>
        <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88" t="str">
        <f>IF(SUM('[5]School 1:School 5'!E37:E37)&gt;0,SUM('[5]School 1:School 5'!E37:E37),"")</f>
        <v/>
      </c>
      <c r="F37" s="188" t="str">
        <f>IF(SUM('[5]School 1:School 5'!F37:F37)&gt;0,SUM('[5]School 1:School 5'!F37:F37),"")</f>
        <v/>
      </c>
      <c r="G37" s="188" t="str">
        <f>IF(SUM('[5]School 1:School 5'!G37:G37)&gt;0,SUM('[5]School 1:School 5'!G37:G37),"")</f>
        <v/>
      </c>
      <c r="H37" s="188" t="str">
        <f>IF(SUM('[5]School 1:School 5'!H37:H37)&gt;0,SUM('[5]School 1:School 5'!H37:H37),"")</f>
        <v/>
      </c>
      <c r="I37" s="188" t="str">
        <f>IF(SUM('[5]School 1:School 5'!I37:I37)&gt;0,SUM('[5]School 1:School 5'!I37:I37),"")</f>
        <v/>
      </c>
      <c r="J37" s="189" t="str">
        <f>IF(SUM('[5]School 1:School 5'!J37:J37)&gt;0,SUM('[5]School 1:School 5'!J37:J37),"")</f>
        <v/>
      </c>
      <c r="K37" s="191" t="str">
        <f>IF(SUM('[5]School 1:School 5'!K37:K37)&gt;0,SUM('[5]School 1:School 5'!K37:K37),"")</f>
        <v/>
      </c>
      <c r="M37" s="204"/>
      <c r="N37" s="204"/>
    </row>
    <row r="38" spans="1:23" s="90" customFormat="1" ht="24.95" customHeight="1" x14ac:dyDescent="0.25">
      <c r="A38" s="183" t="s">
        <v>50</v>
      </c>
      <c r="B38" s="184">
        <v>322</v>
      </c>
      <c r="C38" s="185" t="s">
        <v>51</v>
      </c>
      <c r="D38" s="157" t="str">
        <f t="shared" si="0"/>
        <v/>
      </c>
      <c r="E38" s="188" t="str">
        <f>IF(SUM('[5]School 1:School 5'!E38:E38)&gt;0,SUM('[5]School 1:School 5'!E38:E38),"")</f>
        <v/>
      </c>
      <c r="F38" s="188" t="str">
        <f>IF(SUM('[5]School 1:School 5'!F38:F38)&gt;0,SUM('[5]School 1:School 5'!F38:F38),"")</f>
        <v/>
      </c>
      <c r="G38" s="188" t="str">
        <f>IF(SUM('[5]School 1:School 5'!G38:G38)&gt;0,SUM('[5]School 1:School 5'!G38:G38),"")</f>
        <v/>
      </c>
      <c r="H38" s="188" t="str">
        <f>IF(SUM('[5]School 1:School 5'!H38:H38)&gt;0,SUM('[5]School 1:School 5'!H38:H38),"")</f>
        <v/>
      </c>
      <c r="I38" s="188" t="str">
        <f>IF(SUM('[5]School 1:School 5'!I38:I38)&gt;0,SUM('[5]School 1:School 5'!I38:I38),"")</f>
        <v/>
      </c>
      <c r="J38" s="189" t="str">
        <f>IF(SUM('[5]School 1:School 5'!J38:J38)&gt;0,SUM('[5]School 1:School 5'!J38:J38),"")</f>
        <v/>
      </c>
      <c r="K38" s="191" t="str">
        <f>IF(SUM('[5]School 1:School 5'!K38:K38)&gt;0,SUM('[5]School 1:School 5'!K38:K38),"")</f>
        <v/>
      </c>
      <c r="M38" s="204"/>
      <c r="N38" s="204"/>
    </row>
    <row r="39" spans="1:23" s="90" customFormat="1" ht="24.95" customHeight="1" x14ac:dyDescent="0.25">
      <c r="A39" s="183" t="s">
        <v>52</v>
      </c>
      <c r="B39" s="184">
        <v>345</v>
      </c>
      <c r="C39" s="185" t="s">
        <v>53</v>
      </c>
      <c r="D39" s="157" t="str">
        <f t="shared" si="0"/>
        <v/>
      </c>
      <c r="E39" s="188" t="str">
        <f>IF(SUM('[5]School 1:School 5'!E39:E39)&gt;0,SUM('[5]School 1:School 5'!E39:E39),"")</f>
        <v/>
      </c>
      <c r="F39" s="188" t="str">
        <f>IF(SUM('[5]School 1:School 5'!F39:F39)&gt;0,SUM('[5]School 1:School 5'!F39:F39),"")</f>
        <v/>
      </c>
      <c r="G39" s="188" t="str">
        <f>IF(SUM('[5]School 1:School 5'!G39:G39)&gt;0,SUM('[5]School 1:School 5'!G39:G39),"")</f>
        <v/>
      </c>
      <c r="H39" s="188" t="str">
        <f>IF(SUM('[5]School 1:School 5'!H39:H39)&gt;0,SUM('[5]School 1:School 5'!H39:H39),"")</f>
        <v/>
      </c>
      <c r="I39" s="188" t="str">
        <f>IF(SUM('[5]School 1:School 5'!I39:I39)&gt;0,SUM('[5]School 1:School 5'!I39:I39),"")</f>
        <v/>
      </c>
      <c r="J39" s="189" t="str">
        <f>IF(SUM('[5]School 1:School 5'!J39:J39)&gt;0,SUM('[5]School 1:School 5'!J39:J39),"")</f>
        <v/>
      </c>
      <c r="K39" s="191" t="str">
        <f>IF(SUM('[5]School 1:School 5'!K39:K39)&gt;0,SUM('[5]School 1:School 5'!K39:K39),"")</f>
        <v/>
      </c>
      <c r="M39" s="94"/>
      <c r="N39" s="94"/>
    </row>
    <row r="40" spans="1:23" s="90" customFormat="1" ht="24.95" customHeight="1" x14ac:dyDescent="0.25">
      <c r="A40" s="183" t="s">
        <v>54</v>
      </c>
      <c r="B40" s="184">
        <v>323</v>
      </c>
      <c r="C40" s="185" t="s">
        <v>55</v>
      </c>
      <c r="D40" s="157">
        <f t="shared" si="0"/>
        <v>2262.96</v>
      </c>
      <c r="E40" s="188">
        <f>IF(SUM('[5]School 1:School 5'!E40:E40)&gt;0,SUM('[5]School 1:School 5'!E40:E40),"")</f>
        <v>1878</v>
      </c>
      <c r="F40" s="188">
        <f>IF(SUM('[5]School 1:School 5'!F40:F40)&gt;0,SUM('[5]School 1:School 5'!F40:F40),"")</f>
        <v>384.96</v>
      </c>
      <c r="G40" s="188" t="str">
        <f>IF(SUM('[5]School 1:School 5'!G40:G40)&gt;0,SUM('[5]School 1:School 5'!G40:G40),"")</f>
        <v/>
      </c>
      <c r="H40" s="188" t="str">
        <f>IF(SUM('[5]School 1:School 5'!H40:H40)&gt;0,SUM('[5]School 1:School 5'!H40:H40),"")</f>
        <v/>
      </c>
      <c r="I40" s="188" t="str">
        <f>IF(SUM('[5]School 1:School 5'!I40:I40)&gt;0,SUM('[5]School 1:School 5'!I40:I40),"")</f>
        <v/>
      </c>
      <c r="J40" s="189" t="str">
        <f>IF(SUM('[5]School 1:School 5'!J40:J40)&gt;0,SUM('[5]School 1:School 5'!J40:J40),"")</f>
        <v/>
      </c>
      <c r="K40" s="191" t="str">
        <f>IF(SUM('[5]School 1:School 5'!K40:K40)&gt;0,SUM('[5]School 1:School 5'!K40:K40),"")</f>
        <v/>
      </c>
      <c r="M40" s="93"/>
      <c r="N40" s="204" t="s">
        <v>163</v>
      </c>
    </row>
    <row r="41" spans="1:23" s="90" customFormat="1" ht="24.95" customHeight="1" x14ac:dyDescent="0.25">
      <c r="A41" s="183" t="s">
        <v>56</v>
      </c>
      <c r="B41" s="184">
        <v>324</v>
      </c>
      <c r="C41" s="185" t="s">
        <v>57</v>
      </c>
      <c r="D41" s="157">
        <f t="shared" si="0"/>
        <v>78920.11</v>
      </c>
      <c r="E41" s="188">
        <f>IF(SUM('[5]School 1:School 5'!E41:E41)&gt;0,SUM('[5]School 1:School 5'!E41:E41),"")</f>
        <v>55218.400000000001</v>
      </c>
      <c r="F41" s="188">
        <f>IF(SUM('[5]School 1:School 5'!F41:F41)&gt;0,SUM('[5]School 1:School 5'!F41:F41),"")</f>
        <v>18532.09</v>
      </c>
      <c r="G41" s="188" t="str">
        <f>IF(SUM('[5]School 1:School 5'!G41:G41)&gt;0,SUM('[5]School 1:School 5'!G41:G41),"")</f>
        <v/>
      </c>
      <c r="H41" s="188">
        <f>IF(SUM('[5]School 1:School 5'!H41:H41)&gt;0,SUM('[5]School 1:School 5'!H41:H41),"")</f>
        <v>4824</v>
      </c>
      <c r="I41" s="188">
        <f>IF(SUM('[5]School 1:School 5'!I41:I41)&gt;0,SUM('[5]School 1:School 5'!I41:I41),"")</f>
        <v>345.62</v>
      </c>
      <c r="J41" s="189" t="str">
        <f>IF(SUM('[5]School 1:School 5'!J41:J41)&gt;0,SUM('[5]School 1:School 5'!J41:J41),"")</f>
        <v/>
      </c>
      <c r="K41" s="191" t="str">
        <f>IF(SUM('[5]School 1:School 5'!K41:K41)&gt;0,SUM('[5]School 1:School 5'!K41:K41),"")</f>
        <v/>
      </c>
      <c r="M41" s="93"/>
      <c r="N41" s="204"/>
    </row>
    <row r="42" spans="1:23" s="90" customFormat="1" ht="24.95" customHeight="1" x14ac:dyDescent="0.25">
      <c r="A42" s="183" t="s">
        <v>58</v>
      </c>
      <c r="B42" s="184">
        <v>325</v>
      </c>
      <c r="C42" s="185" t="s">
        <v>59</v>
      </c>
      <c r="D42" s="157" t="str">
        <f t="shared" si="0"/>
        <v/>
      </c>
      <c r="E42" s="188" t="str">
        <f>IF(SUM('[5]School 1:School 5'!E42:E42)&gt;0,SUM('[5]School 1:School 5'!E42:E42),"")</f>
        <v/>
      </c>
      <c r="F42" s="188" t="str">
        <f>IF(SUM('[5]School 1:School 5'!F42:F42)&gt;0,SUM('[5]School 1:School 5'!F42:F42),"")</f>
        <v/>
      </c>
      <c r="G42" s="188" t="str">
        <f>IF(SUM('[5]School 1:School 5'!G42:G42)&gt;0,SUM('[5]School 1:School 5'!G42:G42),"")</f>
        <v/>
      </c>
      <c r="H42" s="188" t="str">
        <f>IF(SUM('[5]School 1:School 5'!H42:H42)&gt;0,SUM('[5]School 1:School 5'!H42:H42),"")</f>
        <v/>
      </c>
      <c r="I42" s="188" t="str">
        <f>IF(SUM('[5]School 1:School 5'!I42:I42)&gt;0,SUM('[5]School 1:School 5'!I42:I42),"")</f>
        <v/>
      </c>
      <c r="J42" s="189" t="str">
        <f>IF(SUM('[5]School 1:School 5'!J42:J42)&gt;0,SUM('[5]School 1:School 5'!J42:J42),"")</f>
        <v/>
      </c>
      <c r="K42" s="191" t="str">
        <f>IF(SUM('[5]School 1:School 5'!K42:K42)&gt;0,SUM('[5]School 1:School 5'!K42:K42),"")</f>
        <v/>
      </c>
      <c r="M42" s="93"/>
      <c r="N42" s="204" t="s">
        <v>164</v>
      </c>
    </row>
    <row r="43" spans="1:23" s="90" customFormat="1" ht="24.95" customHeight="1" x14ac:dyDescent="0.25">
      <c r="A43" s="183" t="s">
        <v>60</v>
      </c>
      <c r="B43" s="184">
        <v>326</v>
      </c>
      <c r="C43" s="185" t="s">
        <v>61</v>
      </c>
      <c r="D43" s="157" t="str">
        <f t="shared" si="0"/>
        <v/>
      </c>
      <c r="E43" s="188" t="str">
        <f>IF(SUM('[5]School 1:School 5'!E43:E43)&gt;0,SUM('[5]School 1:School 5'!E43:E43),"")</f>
        <v/>
      </c>
      <c r="F43" s="188" t="str">
        <f>IF(SUM('[5]School 1:School 5'!F43:F43)&gt;0,SUM('[5]School 1:School 5'!F43:F43),"")</f>
        <v/>
      </c>
      <c r="G43" s="188" t="str">
        <f>IF(SUM('[5]School 1:School 5'!G43:G43)&gt;0,SUM('[5]School 1:School 5'!G43:G43),"")</f>
        <v/>
      </c>
      <c r="H43" s="188" t="str">
        <f>IF(SUM('[5]School 1:School 5'!H43:H43)&gt;0,SUM('[5]School 1:School 5'!H43:H43),"")</f>
        <v/>
      </c>
      <c r="I43" s="188" t="str">
        <f>IF(SUM('[5]School 1:School 5'!I43:I43)&gt;0,SUM('[5]School 1:School 5'!I43:I43),"")</f>
        <v/>
      </c>
      <c r="J43" s="189" t="str">
        <f>IF(SUM('[5]School 1:School 5'!J43:J43)&gt;0,SUM('[5]School 1:School 5'!J43:J43),"")</f>
        <v/>
      </c>
      <c r="K43" s="191" t="str">
        <f>IF(SUM('[5]School 1:School 5'!K43:K43)&gt;0,SUM('[5]School 1:School 5'!K43:K43),"")</f>
        <v/>
      </c>
      <c r="M43" s="93"/>
      <c r="N43" s="204"/>
    </row>
    <row r="44" spans="1:23" s="90" customFormat="1" ht="33" customHeight="1" x14ac:dyDescent="0.25">
      <c r="A44" s="183" t="s">
        <v>107</v>
      </c>
      <c r="B44" s="184">
        <v>359</v>
      </c>
      <c r="C44" s="185" t="s">
        <v>224</v>
      </c>
      <c r="D44" s="157" t="str">
        <f t="shared" si="0"/>
        <v/>
      </c>
      <c r="E44" s="188" t="str">
        <f>IF(SUM('[5]School 1:School 5'!E44:E44)&gt;0,SUM('[5]School 1:School 5'!E44:E44),"")</f>
        <v/>
      </c>
      <c r="F44" s="188" t="str">
        <f>IF(SUM('[5]School 1:School 5'!F44:F44)&gt;0,SUM('[5]School 1:School 5'!F44:F44),"")</f>
        <v/>
      </c>
      <c r="G44" s="188" t="str">
        <f>IF(SUM('[5]School 1:School 5'!G44:G44)&gt;0,SUM('[5]School 1:School 5'!G44:G44),"")</f>
        <v/>
      </c>
      <c r="H44" s="188" t="str">
        <f>IF(SUM('[5]School 1:School 5'!H44:H44)&gt;0,SUM('[5]School 1:School 5'!H44:H44),"")</f>
        <v/>
      </c>
      <c r="I44" s="188" t="str">
        <f>IF(SUM('[5]School 1:School 5'!I44:I44)&gt;0,SUM('[5]School 1:School 5'!I44:I44),"")</f>
        <v/>
      </c>
      <c r="J44" s="189" t="str">
        <f>IF(SUM('[5]School 1:School 5'!J44:J44)&gt;0,SUM('[5]School 1:School 5'!J44:J44),"")</f>
        <v/>
      </c>
      <c r="K44" s="191" t="str">
        <f>IF(SUM('[5]School 1:School 5'!K44:K44)&gt;0,SUM('[5]School 1:School 5'!K44:K44),"")</f>
        <v/>
      </c>
      <c r="M44" s="93"/>
      <c r="N44" s="204" t="s">
        <v>165</v>
      </c>
    </row>
    <row r="45" spans="1:23" s="90" customFormat="1" ht="24.95" customHeight="1" x14ac:dyDescent="0.25">
      <c r="A45" s="183" t="s">
        <v>62</v>
      </c>
      <c r="B45" s="184">
        <v>327</v>
      </c>
      <c r="C45" s="185" t="s">
        <v>63</v>
      </c>
      <c r="D45" s="157" t="str">
        <f t="shared" si="0"/>
        <v/>
      </c>
      <c r="E45" s="188" t="str">
        <f>IF(SUM('[5]School 1:School 5'!E45:E45)&gt;0,SUM('[5]School 1:School 5'!E45:E45),"")</f>
        <v/>
      </c>
      <c r="F45" s="188" t="str">
        <f>IF(SUM('[5]School 1:School 5'!F45:F45)&gt;0,SUM('[5]School 1:School 5'!F45:F45),"")</f>
        <v/>
      </c>
      <c r="G45" s="188" t="str">
        <f>IF(SUM('[5]School 1:School 5'!G45:G45)&gt;0,SUM('[5]School 1:School 5'!G45:G45),"")</f>
        <v/>
      </c>
      <c r="H45" s="188" t="str">
        <f>IF(SUM('[5]School 1:School 5'!H45:H45)&gt;0,SUM('[5]School 1:School 5'!H45:H45),"")</f>
        <v/>
      </c>
      <c r="I45" s="188" t="str">
        <f>IF(SUM('[5]School 1:School 5'!I45:I45)&gt;0,SUM('[5]School 1:School 5'!I45:I45),"")</f>
        <v/>
      </c>
      <c r="J45" s="189" t="str">
        <f>IF(SUM('[5]School 1:School 5'!J45:J45)&gt;0,SUM('[5]School 1:School 5'!J45:J45),"")</f>
        <v/>
      </c>
      <c r="K45" s="191" t="str">
        <f>IF(SUM('[5]School 1:School 5'!K45:K45)&gt;0,SUM('[5]School 1:School 5'!K45:K45),"")</f>
        <v/>
      </c>
      <c r="M45" s="93"/>
      <c r="N45" s="204"/>
    </row>
    <row r="46" spans="1:23" s="90" customFormat="1" ht="24.95" customHeight="1" x14ac:dyDescent="0.25">
      <c r="A46" s="183" t="s">
        <v>64</v>
      </c>
      <c r="B46" s="184">
        <v>328</v>
      </c>
      <c r="C46" s="185" t="s">
        <v>65</v>
      </c>
      <c r="D46" s="157" t="str">
        <f t="shared" si="0"/>
        <v/>
      </c>
      <c r="E46" s="188" t="str">
        <f>IF(SUM('[5]School 1:School 5'!E46:E46)&gt;0,SUM('[5]School 1:School 5'!E46:E46),"")</f>
        <v/>
      </c>
      <c r="F46" s="188" t="str">
        <f>IF(SUM('[5]School 1:School 5'!F46:F46)&gt;0,SUM('[5]School 1:School 5'!F46:F46),"")</f>
        <v/>
      </c>
      <c r="G46" s="188" t="str">
        <f>IF(SUM('[5]School 1:School 5'!G46:G46)&gt;0,SUM('[5]School 1:School 5'!G46:G46),"")</f>
        <v/>
      </c>
      <c r="H46" s="188" t="str">
        <f>IF(SUM('[5]School 1:School 5'!H46:H46)&gt;0,SUM('[5]School 1:School 5'!H46:H46),"")</f>
        <v/>
      </c>
      <c r="I46" s="188" t="str">
        <f>IF(SUM('[5]School 1:School 5'!I46:I46)&gt;0,SUM('[5]School 1:School 5'!I46:I46),"")</f>
        <v/>
      </c>
      <c r="J46" s="189" t="str">
        <f>IF(SUM('[5]School 1:School 5'!J46:J46)&gt;0,SUM('[5]School 1:School 5'!J46:J46),"")</f>
        <v/>
      </c>
      <c r="K46" s="191" t="str">
        <f>IF(SUM('[5]School 1:School 5'!K46:K46)&gt;0,SUM('[5]School 1:School 5'!K46:K46),"")</f>
        <v/>
      </c>
      <c r="M46" s="93"/>
      <c r="N46" s="204" t="s">
        <v>166</v>
      </c>
    </row>
    <row r="47" spans="1:23" s="90" customFormat="1" ht="24.95" customHeight="1" x14ac:dyDescent="0.25">
      <c r="A47" s="183" t="s">
        <v>66</v>
      </c>
      <c r="B47" s="184">
        <v>329</v>
      </c>
      <c r="C47" s="185" t="s">
        <v>67</v>
      </c>
      <c r="D47" s="157" t="str">
        <f t="shared" si="0"/>
        <v/>
      </c>
      <c r="E47" s="188" t="str">
        <f>IF(SUM('[5]School 1:School 5'!E47:E47)&gt;0,SUM('[5]School 1:School 5'!E47:E47),"")</f>
        <v/>
      </c>
      <c r="F47" s="188" t="str">
        <f>IF(SUM('[5]School 1:School 5'!F47:F47)&gt;0,SUM('[5]School 1:School 5'!F47:F47),"")</f>
        <v/>
      </c>
      <c r="G47" s="188" t="str">
        <f>IF(SUM('[5]School 1:School 5'!G47:G47)&gt;0,SUM('[5]School 1:School 5'!G47:G47),"")</f>
        <v/>
      </c>
      <c r="H47" s="188" t="str">
        <f>IF(SUM('[5]School 1:School 5'!H47:H47)&gt;0,SUM('[5]School 1:School 5'!H47:H47),"")</f>
        <v/>
      </c>
      <c r="I47" s="188" t="str">
        <f>IF(SUM('[5]School 1:School 5'!I47:I47)&gt;0,SUM('[5]School 1:School 5'!I47:I47),"")</f>
        <v/>
      </c>
      <c r="J47" s="189" t="str">
        <f>IF(SUM('[5]School 1:School 5'!J47:J47)&gt;0,SUM('[5]School 1:School 5'!J47:J47),"")</f>
        <v/>
      </c>
      <c r="K47" s="191" t="str">
        <f>IF(SUM('[5]School 1:School 5'!K47:K47)&gt;0,SUM('[5]School 1:School 5'!K47:K47),"")</f>
        <v/>
      </c>
      <c r="M47" s="93"/>
      <c r="N47" s="204"/>
    </row>
    <row r="48" spans="1:23" s="90" customFormat="1" ht="24.95" customHeight="1" x14ac:dyDescent="0.25">
      <c r="A48" s="183" t="s">
        <v>68</v>
      </c>
      <c r="B48" s="184">
        <v>330</v>
      </c>
      <c r="C48" s="185" t="s">
        <v>209</v>
      </c>
      <c r="D48" s="157" t="str">
        <f t="shared" si="0"/>
        <v/>
      </c>
      <c r="E48" s="188" t="str">
        <f>IF(SUM('[5]School 1:School 5'!E48:E48)&gt;0,SUM('[5]School 1:School 5'!E48:E48),"")</f>
        <v/>
      </c>
      <c r="F48" s="188" t="str">
        <f>IF(SUM('[5]School 1:School 5'!F48:F48)&gt;0,SUM('[5]School 1:School 5'!F48:F48),"")</f>
        <v/>
      </c>
      <c r="G48" s="188" t="str">
        <f>IF(SUM('[5]School 1:School 5'!G48:G48)&gt;0,SUM('[5]School 1:School 5'!G48:G48),"")</f>
        <v/>
      </c>
      <c r="H48" s="188" t="str">
        <f>IF(SUM('[5]School 1:School 5'!H48:H48)&gt;0,SUM('[5]School 1:School 5'!H48:H48),"")</f>
        <v/>
      </c>
      <c r="I48" s="188" t="str">
        <f>IF(SUM('[5]School 1:School 5'!I48:I48)&gt;0,SUM('[5]School 1:School 5'!I48:I48),"")</f>
        <v/>
      </c>
      <c r="J48" s="189" t="str">
        <f>IF(SUM('[5]School 1:School 5'!J48:J48)&gt;0,SUM('[5]School 1:School 5'!J48:J48),"")</f>
        <v/>
      </c>
      <c r="K48" s="191" t="str">
        <f>IF(SUM('[5]School 1:School 5'!K48:K48)&gt;0,SUM('[5]School 1:School 5'!K48:K48),"")</f>
        <v/>
      </c>
      <c r="M48" s="93"/>
      <c r="N48" s="151"/>
    </row>
    <row r="49" spans="1:14" s="90" customFormat="1" ht="24.95" customHeight="1" x14ac:dyDescent="0.25">
      <c r="A49" s="183" t="s">
        <v>69</v>
      </c>
      <c r="B49" s="184">
        <v>333</v>
      </c>
      <c r="C49" s="185" t="s">
        <v>70</v>
      </c>
      <c r="D49" s="157" t="str">
        <f t="shared" si="0"/>
        <v/>
      </c>
      <c r="E49" s="188" t="str">
        <f>IF(SUM('[5]School 1:School 5'!E49:E49)&gt;0,SUM('[5]School 1:School 5'!E49:E49),"")</f>
        <v/>
      </c>
      <c r="F49" s="188" t="str">
        <f>IF(SUM('[5]School 1:School 5'!F49:F49)&gt;0,SUM('[5]School 1:School 5'!F49:F49),"")</f>
        <v/>
      </c>
      <c r="G49" s="188" t="str">
        <f>IF(SUM('[5]School 1:School 5'!G49:G49)&gt;0,SUM('[5]School 1:School 5'!G49:G49),"")</f>
        <v/>
      </c>
      <c r="H49" s="188" t="str">
        <f>IF(SUM('[5]School 1:School 5'!H49:H49)&gt;0,SUM('[5]School 1:School 5'!H49:H49),"")</f>
        <v/>
      </c>
      <c r="I49" s="188" t="str">
        <f>IF(SUM('[5]School 1:School 5'!I49:I49)&gt;0,SUM('[5]School 1:School 5'!I49:I49),"")</f>
        <v/>
      </c>
      <c r="J49" s="189" t="str">
        <f>IF(SUM('[5]School 1:School 5'!J49:J49)&gt;0,SUM('[5]School 1:School 5'!J49:J49),"")</f>
        <v/>
      </c>
      <c r="K49" s="191" t="str">
        <f>IF(SUM('[5]School 1:School 5'!K49:K49)&gt;0,SUM('[5]School 1:School 5'!K49:K49),"")</f>
        <v/>
      </c>
      <c r="M49" s="93"/>
      <c r="N49" s="152" t="s">
        <v>121</v>
      </c>
    </row>
    <row r="50" spans="1:14" s="90" customFormat="1" ht="24.95" customHeight="1" x14ac:dyDescent="0.25">
      <c r="A50" s="183" t="s">
        <v>71</v>
      </c>
      <c r="B50" s="184">
        <v>334</v>
      </c>
      <c r="C50" s="185" t="s">
        <v>206</v>
      </c>
      <c r="D50" s="157" t="str">
        <f t="shared" si="0"/>
        <v/>
      </c>
      <c r="E50" s="188" t="str">
        <f>IF(SUM('[5]School 1:School 5'!E50:E50)&gt;0,SUM('[5]School 1:School 5'!E50:E50),"")</f>
        <v/>
      </c>
      <c r="F50" s="188" t="str">
        <f>IF(SUM('[5]School 1:School 5'!F50:F50)&gt;0,SUM('[5]School 1:School 5'!F50:F50),"")</f>
        <v/>
      </c>
      <c r="G50" s="188" t="str">
        <f>IF(SUM('[5]School 1:School 5'!G50:G50)&gt;0,SUM('[5]School 1:School 5'!G50:G50),"")</f>
        <v/>
      </c>
      <c r="H50" s="188" t="str">
        <f>IF(SUM('[5]School 1:School 5'!H50:H50)&gt;0,SUM('[5]School 1:School 5'!H50:H50),"")</f>
        <v/>
      </c>
      <c r="I50" s="188" t="str">
        <f>IF(SUM('[5]School 1:School 5'!I50:I50)&gt;0,SUM('[5]School 1:School 5'!I50:I50),"")</f>
        <v/>
      </c>
      <c r="J50" s="189" t="str">
        <f>IF(SUM('[5]School 1:School 5'!J50:J50)&gt;0,SUM('[5]School 1:School 5'!J50:J50),"")</f>
        <v/>
      </c>
      <c r="K50" s="191" t="str">
        <f>IF(SUM('[5]School 1:School 5'!K50:K50)&gt;0,SUM('[5]School 1:School 5'!K50:K50),"")</f>
        <v/>
      </c>
      <c r="M50" s="93"/>
      <c r="N50" s="151"/>
    </row>
    <row r="51" spans="1:14" s="90" customFormat="1" ht="24.95" customHeight="1" x14ac:dyDescent="0.25">
      <c r="A51" s="183" t="s">
        <v>72</v>
      </c>
      <c r="B51" s="184">
        <v>335</v>
      </c>
      <c r="C51" s="185" t="s">
        <v>197</v>
      </c>
      <c r="D51" s="157">
        <f t="shared" si="0"/>
        <v>29196.58</v>
      </c>
      <c r="E51" s="188">
        <f>IF(SUM('[5]School 1:School 5'!E51:E51)&gt;0,SUM('[5]School 1:School 5'!E51:E51),"")</f>
        <v>21183</v>
      </c>
      <c r="F51" s="188">
        <f>IF(SUM('[5]School 1:School 5'!F51:F51)&gt;0,SUM('[5]School 1:School 5'!F51:F51),"")</f>
        <v>8013.58</v>
      </c>
      <c r="G51" s="188" t="str">
        <f>IF(SUM('[5]School 1:School 5'!G51:G51)&gt;0,SUM('[5]School 1:School 5'!G51:G51),"")</f>
        <v/>
      </c>
      <c r="H51" s="188" t="str">
        <f>IF(SUM('[5]School 1:School 5'!H51:H51)&gt;0,SUM('[5]School 1:School 5'!H51:H51),"")</f>
        <v/>
      </c>
      <c r="I51" s="188" t="str">
        <f>IF(SUM('[5]School 1:School 5'!I51:I51)&gt;0,SUM('[5]School 1:School 5'!I51:I51),"")</f>
        <v/>
      </c>
      <c r="J51" s="189" t="str">
        <f>IF(SUM('[5]School 1:School 5'!J51:J51)&gt;0,SUM('[5]School 1:School 5'!J51:J51),"")</f>
        <v/>
      </c>
      <c r="K51" s="191" t="str">
        <f>IF(SUM('[5]School 1:School 5'!K51:K51)&gt;0,SUM('[5]School 1:School 5'!K51:K51),"")</f>
        <v/>
      </c>
      <c r="M51" s="152" t="s">
        <v>75</v>
      </c>
      <c r="N51" s="93"/>
    </row>
    <row r="52" spans="1:14" s="90" customFormat="1" ht="24.95" customHeight="1" x14ac:dyDescent="0.25">
      <c r="A52" s="183" t="s">
        <v>73</v>
      </c>
      <c r="B52" s="184">
        <v>336</v>
      </c>
      <c r="C52" s="185" t="s">
        <v>74</v>
      </c>
      <c r="D52" s="157" t="str">
        <f t="shared" si="0"/>
        <v/>
      </c>
      <c r="E52" s="188" t="str">
        <f>IF(SUM('[5]School 1:School 5'!E52:E52)&gt;0,SUM('[5]School 1:School 5'!E52:E52),"")</f>
        <v/>
      </c>
      <c r="F52" s="188" t="str">
        <f>IF(SUM('[5]School 1:School 5'!F52:F52)&gt;0,SUM('[5]School 1:School 5'!F52:F52),"")</f>
        <v/>
      </c>
      <c r="G52" s="188" t="str">
        <f>IF(SUM('[5]School 1:School 5'!G52:G52)&gt;0,SUM('[5]School 1:School 5'!G52:G52),"")</f>
        <v/>
      </c>
      <c r="H52" s="188" t="str">
        <f>IF(SUM('[5]School 1:School 5'!H52:H52)&gt;0,SUM('[5]School 1:School 5'!H52:H52),"")</f>
        <v/>
      </c>
      <c r="I52" s="188" t="str">
        <f>IF(SUM('[5]School 1:School 5'!I52:I52)&gt;0,SUM('[5]School 1:School 5'!I52:I52),"")</f>
        <v/>
      </c>
      <c r="J52" s="189" t="str">
        <f>IF(SUM('[5]School 1:School 5'!J52:J52)&gt;0,SUM('[5]School 1:School 5'!J52:J52),"")</f>
        <v/>
      </c>
      <c r="K52" s="191" t="str">
        <f>IF(SUM('[5]School 1:School 5'!K52:K52)&gt;0,SUM('[5]School 1:School 5'!K52:K52),"")</f>
        <v/>
      </c>
      <c r="M52" s="152"/>
      <c r="N52" s="93"/>
    </row>
    <row r="53" spans="1:14" s="90" customFormat="1" ht="24.95" customHeight="1" x14ac:dyDescent="0.25">
      <c r="A53" s="183" t="s">
        <v>76</v>
      </c>
      <c r="B53" s="184">
        <v>337</v>
      </c>
      <c r="C53" s="185" t="s">
        <v>210</v>
      </c>
      <c r="D53" s="157" t="str">
        <f t="shared" si="0"/>
        <v/>
      </c>
      <c r="E53" s="188" t="str">
        <f>IF(SUM('[5]School 1:School 5'!E53:E53)&gt;0,SUM('[5]School 1:School 5'!E53:E53),"")</f>
        <v/>
      </c>
      <c r="F53" s="188" t="str">
        <f>IF(SUM('[5]School 1:School 5'!F53:F53)&gt;0,SUM('[5]School 1:School 5'!F53:F53),"")</f>
        <v/>
      </c>
      <c r="G53" s="188" t="str">
        <f>IF(SUM('[5]School 1:School 5'!G53:G53)&gt;0,SUM('[5]School 1:School 5'!G53:G53),"")</f>
        <v/>
      </c>
      <c r="H53" s="188" t="str">
        <f>IF(SUM('[5]School 1:School 5'!H53:H53)&gt;0,SUM('[5]School 1:School 5'!H53:H53),"")</f>
        <v/>
      </c>
      <c r="I53" s="188" t="str">
        <f>IF(SUM('[5]School 1:School 5'!I53:I53)&gt;0,SUM('[5]School 1:School 5'!I53:I53),"")</f>
        <v/>
      </c>
      <c r="J53" s="189" t="str">
        <f>IF(SUM('[5]School 1:School 5'!J53:J53)&gt;0,SUM('[5]School 1:School 5'!J53:J53),"")</f>
        <v/>
      </c>
      <c r="K53" s="191" t="str">
        <f>IF(SUM('[5]School 1:School 5'!K53:K53)&gt;0,SUM('[5]School 1:School 5'!K53:K53),"")</f>
        <v/>
      </c>
      <c r="M53" s="93"/>
      <c r="N53" s="93"/>
    </row>
    <row r="54" spans="1:14" s="90" customFormat="1" ht="24.95" customHeight="1" x14ac:dyDescent="0.25">
      <c r="A54" s="183" t="s">
        <v>78</v>
      </c>
      <c r="B54" s="184">
        <v>339</v>
      </c>
      <c r="C54" s="185" t="s">
        <v>79</v>
      </c>
      <c r="D54" s="157" t="str">
        <f t="shared" si="0"/>
        <v/>
      </c>
      <c r="E54" s="188" t="str">
        <f>IF(SUM('[5]School 1:School 5'!E54:E54)&gt;0,SUM('[5]School 1:School 5'!E54:E54),"")</f>
        <v/>
      </c>
      <c r="F54" s="188" t="str">
        <f>IF(SUM('[5]School 1:School 5'!F54:F54)&gt;0,SUM('[5]School 1:School 5'!F54:F54),"")</f>
        <v/>
      </c>
      <c r="G54" s="188" t="str">
        <f>IF(SUM('[5]School 1:School 5'!G54:G54)&gt;0,SUM('[5]School 1:School 5'!G54:G54),"")</f>
        <v/>
      </c>
      <c r="H54" s="188" t="str">
        <f>IF(SUM('[5]School 1:School 5'!H54:H54)&gt;0,SUM('[5]School 1:School 5'!H54:H54),"")</f>
        <v/>
      </c>
      <c r="I54" s="188" t="str">
        <f>IF(SUM('[5]School 1:School 5'!I54:I54)&gt;0,SUM('[5]School 1:School 5'!I54:I54),"")</f>
        <v/>
      </c>
      <c r="J54" s="189" t="str">
        <f>IF(SUM('[5]School 1:School 5'!J54:J54)&gt;0,SUM('[5]School 1:School 5'!J54:J54),"")</f>
        <v/>
      </c>
      <c r="K54" s="191" t="str">
        <f>IF(SUM('[5]School 1:School 5'!K54:K54)&gt;0,SUM('[5]School 1:School 5'!K54:K54),"")</f>
        <v/>
      </c>
      <c r="M54" s="93"/>
      <c r="N54" s="93"/>
    </row>
    <row r="55" spans="1:14" s="90" customFormat="1" ht="24.95" customHeight="1" x14ac:dyDescent="0.25">
      <c r="A55" s="183" t="s">
        <v>80</v>
      </c>
      <c r="B55" s="184">
        <v>340</v>
      </c>
      <c r="C55" s="185" t="s">
        <v>81</v>
      </c>
      <c r="D55" s="157" t="str">
        <f t="shared" si="0"/>
        <v/>
      </c>
      <c r="E55" s="188" t="str">
        <f>IF(SUM('[5]School 1:School 5'!E55:E55)&gt;0,SUM('[5]School 1:School 5'!E55:E55),"")</f>
        <v/>
      </c>
      <c r="F55" s="188" t="str">
        <f>IF(SUM('[5]School 1:School 5'!F55:F55)&gt;0,SUM('[5]School 1:School 5'!F55:F55),"")</f>
        <v/>
      </c>
      <c r="G55" s="188" t="str">
        <f>IF(SUM('[5]School 1:School 5'!G55:G55)&gt;0,SUM('[5]School 1:School 5'!G55:G55),"")</f>
        <v/>
      </c>
      <c r="H55" s="188" t="str">
        <f>IF(SUM('[5]School 1:School 5'!H55:H55)&gt;0,SUM('[5]School 1:School 5'!H55:H55),"")</f>
        <v/>
      </c>
      <c r="I55" s="188" t="str">
        <f>IF(SUM('[5]School 1:School 5'!I55:I55)&gt;0,SUM('[5]School 1:School 5'!I55:I55),"")</f>
        <v/>
      </c>
      <c r="J55" s="189" t="str">
        <f>IF(SUM('[5]School 1:School 5'!J55:J55)&gt;0,SUM('[5]School 1:School 5'!J55:J55),"")</f>
        <v/>
      </c>
      <c r="K55" s="191" t="str">
        <f>IF(SUM('[5]School 1:School 5'!K55:K55)&gt;0,SUM('[5]School 1:School 5'!K55:K55),"")</f>
        <v/>
      </c>
      <c r="M55" s="93"/>
      <c r="N55" s="93"/>
    </row>
    <row r="56" spans="1:14" s="90" customFormat="1" ht="24.95" customHeight="1" x14ac:dyDescent="0.25">
      <c r="A56" s="183" t="s">
        <v>198</v>
      </c>
      <c r="B56" s="184">
        <v>373</v>
      </c>
      <c r="C56" s="185" t="s">
        <v>199</v>
      </c>
      <c r="D56" s="157" t="str">
        <f t="shared" si="0"/>
        <v/>
      </c>
      <c r="E56" s="188" t="str">
        <f>IF(SUM('[5]School 1:School 5'!E56:E56)&gt;0,SUM('[5]School 1:School 5'!E56:E56),"")</f>
        <v/>
      </c>
      <c r="F56" s="188" t="str">
        <f>IF(SUM('[5]School 1:School 5'!F56:F56)&gt;0,SUM('[5]School 1:School 5'!F56:F56),"")</f>
        <v/>
      </c>
      <c r="G56" s="188" t="str">
        <f>IF(SUM('[5]School 1:School 5'!G56:G56)&gt;0,SUM('[5]School 1:School 5'!G56:G56),"")</f>
        <v/>
      </c>
      <c r="H56" s="188" t="str">
        <f>IF(SUM('[5]School 1:School 5'!H56:H56)&gt;0,SUM('[5]School 1:School 5'!H56:H56),"")</f>
        <v/>
      </c>
      <c r="I56" s="188" t="str">
        <f>IF(SUM('[5]School 1:School 5'!I56:I56)&gt;0,SUM('[5]School 1:School 5'!I56:I56),"")</f>
        <v/>
      </c>
      <c r="J56" s="189" t="str">
        <f>IF(SUM('[5]School 1:School 5'!J56:J56)&gt;0,SUM('[5]School 1:School 5'!J56:J56),"")</f>
        <v/>
      </c>
      <c r="K56" s="191" t="str">
        <f>IF(SUM('[5]School 1:School 5'!K56:K56)&gt;0,SUM('[5]School 1:School 5'!K56:K56),"")</f>
        <v/>
      </c>
      <c r="M56" s="93"/>
      <c r="N56" s="93"/>
    </row>
    <row r="57" spans="1:14" s="90" customFormat="1" ht="24.95" customHeight="1" x14ac:dyDescent="0.25">
      <c r="A57" s="183" t="s">
        <v>82</v>
      </c>
      <c r="B57" s="184">
        <v>342</v>
      </c>
      <c r="C57" s="185" t="s">
        <v>83</v>
      </c>
      <c r="D57" s="157" t="str">
        <f t="shared" si="0"/>
        <v/>
      </c>
      <c r="E57" s="188" t="str">
        <f>IF(SUM('[5]School 1:School 5'!E57:E57)&gt;0,SUM('[5]School 1:School 5'!E57:E57),"")</f>
        <v/>
      </c>
      <c r="F57" s="188" t="str">
        <f>IF(SUM('[5]School 1:School 5'!F57:F57)&gt;0,SUM('[5]School 1:School 5'!F57:F57),"")</f>
        <v/>
      </c>
      <c r="G57" s="188" t="str">
        <f>IF(SUM('[5]School 1:School 5'!G57:G57)&gt;0,SUM('[5]School 1:School 5'!G57:G57),"")</f>
        <v/>
      </c>
      <c r="H57" s="188" t="str">
        <f>IF(SUM('[5]School 1:School 5'!H57:H57)&gt;0,SUM('[5]School 1:School 5'!H57:H57),"")</f>
        <v/>
      </c>
      <c r="I57" s="188" t="str">
        <f>IF(SUM('[5]School 1:School 5'!I57:I57)&gt;0,SUM('[5]School 1:School 5'!I57:I57),"")</f>
        <v/>
      </c>
      <c r="J57" s="189" t="str">
        <f>IF(SUM('[5]School 1:School 5'!J57:J57)&gt;0,SUM('[5]School 1:School 5'!J57:J57),"")</f>
        <v/>
      </c>
      <c r="K57" s="191" t="str">
        <f>IF(SUM('[5]School 1:School 5'!K57:K57)&gt;0,SUM('[5]School 1:School 5'!K57:K57),"")</f>
        <v/>
      </c>
      <c r="M57" s="93"/>
      <c r="N57" s="93"/>
    </row>
    <row r="58" spans="1:14" s="90" customFormat="1" ht="24.95" customHeight="1" x14ac:dyDescent="0.25">
      <c r="A58" s="183" t="s">
        <v>84</v>
      </c>
      <c r="B58" s="184">
        <v>343</v>
      </c>
      <c r="C58" s="185" t="s">
        <v>85</v>
      </c>
      <c r="D58" s="157" t="str">
        <f t="shared" si="0"/>
        <v/>
      </c>
      <c r="E58" s="188" t="str">
        <f>IF(SUM('[5]School 1:School 5'!E58:E58)&gt;0,SUM('[5]School 1:School 5'!E58:E58),"")</f>
        <v/>
      </c>
      <c r="F58" s="188" t="str">
        <f>IF(SUM('[5]School 1:School 5'!F58:F58)&gt;0,SUM('[5]School 1:School 5'!F58:F58),"")</f>
        <v/>
      </c>
      <c r="G58" s="188" t="str">
        <f>IF(SUM('[5]School 1:School 5'!G58:G58)&gt;0,SUM('[5]School 1:School 5'!G58:G58),"")</f>
        <v/>
      </c>
      <c r="H58" s="188" t="str">
        <f>IF(SUM('[5]School 1:School 5'!H58:H58)&gt;0,SUM('[5]School 1:School 5'!H58:H58),"")</f>
        <v/>
      </c>
      <c r="I58" s="188" t="str">
        <f>IF(SUM('[5]School 1:School 5'!I58:I58)&gt;0,SUM('[5]School 1:School 5'!I58:I58),"")</f>
        <v/>
      </c>
      <c r="J58" s="189" t="str">
        <f>IF(SUM('[5]School 1:School 5'!J58:J58)&gt;0,SUM('[5]School 1:School 5'!J58:J58),"")</f>
        <v/>
      </c>
      <c r="K58" s="191" t="str">
        <f>IF(SUM('[5]School 1:School 5'!K58:K58)&gt;0,SUM('[5]School 1:School 5'!K58:K58),"")</f>
        <v/>
      </c>
      <c r="M58" s="93"/>
      <c r="N58" s="93"/>
    </row>
    <row r="59" spans="1:14" s="90" customFormat="1" ht="24.95" customHeight="1" x14ac:dyDescent="0.25">
      <c r="A59" s="183" t="s">
        <v>86</v>
      </c>
      <c r="B59" s="184">
        <v>344</v>
      </c>
      <c r="C59" s="185" t="s">
        <v>87</v>
      </c>
      <c r="D59" s="157" t="str">
        <f t="shared" si="0"/>
        <v/>
      </c>
      <c r="E59" s="188" t="str">
        <f>IF(SUM('[5]School 1:School 5'!E59:E59)&gt;0,SUM('[5]School 1:School 5'!E59:E59),"")</f>
        <v/>
      </c>
      <c r="F59" s="188" t="str">
        <f>IF(SUM('[5]School 1:School 5'!F59:F59)&gt;0,SUM('[5]School 1:School 5'!F59:F59),"")</f>
        <v/>
      </c>
      <c r="G59" s="188" t="str">
        <f>IF(SUM('[5]School 1:School 5'!G59:G59)&gt;0,SUM('[5]School 1:School 5'!G59:G59),"")</f>
        <v/>
      </c>
      <c r="H59" s="188" t="str">
        <f>IF(SUM('[5]School 1:School 5'!H59:H59)&gt;0,SUM('[5]School 1:School 5'!H59:H59),"")</f>
        <v/>
      </c>
      <c r="I59" s="188" t="str">
        <f>IF(SUM('[5]School 1:School 5'!I59:I59)&gt;0,SUM('[5]School 1:School 5'!I59:I59),"")</f>
        <v/>
      </c>
      <c r="J59" s="189" t="str">
        <f>IF(SUM('[5]School 1:School 5'!J59:J59)&gt;0,SUM('[5]School 1:School 5'!J59:J59),"")</f>
        <v/>
      </c>
      <c r="K59" s="191" t="str">
        <f>IF(SUM('[5]School 1:School 5'!K59:K59)&gt;0,SUM('[5]School 1:School 5'!K59:K59),"")</f>
        <v/>
      </c>
      <c r="M59" s="93"/>
      <c r="N59" s="93"/>
    </row>
    <row r="60" spans="1:14" s="89" customFormat="1" ht="24.95" customHeight="1" x14ac:dyDescent="0.25">
      <c r="A60" s="183" t="s">
        <v>88</v>
      </c>
      <c r="B60" s="184">
        <v>346</v>
      </c>
      <c r="C60" s="185" t="s">
        <v>89</v>
      </c>
      <c r="D60" s="157" t="str">
        <f t="shared" si="0"/>
        <v/>
      </c>
      <c r="E60" s="188" t="str">
        <f>IF(SUM('[5]School 1:School 5'!E60:E60)&gt;0,SUM('[5]School 1:School 5'!E60:E60),"")</f>
        <v/>
      </c>
      <c r="F60" s="188" t="str">
        <f>IF(SUM('[5]School 1:School 5'!F60:F60)&gt;0,SUM('[5]School 1:School 5'!F60:F60),"")</f>
        <v/>
      </c>
      <c r="G60" s="188" t="str">
        <f>IF(SUM('[5]School 1:School 5'!G60:G60)&gt;0,SUM('[5]School 1:School 5'!G60:G60),"")</f>
        <v/>
      </c>
      <c r="H60" s="188" t="str">
        <f>IF(SUM('[5]School 1:School 5'!H60:H60)&gt;0,SUM('[5]School 1:School 5'!H60:H60),"")</f>
        <v/>
      </c>
      <c r="I60" s="188" t="str">
        <f>IF(SUM('[5]School 1:School 5'!I60:I60)&gt;0,SUM('[5]School 1:School 5'!I60:I60),"")</f>
        <v/>
      </c>
      <c r="J60" s="189" t="str">
        <f>IF(SUM('[5]School 1:School 5'!J60:J60)&gt;0,SUM('[5]School 1:School 5'!J60:J60),"")</f>
        <v/>
      </c>
      <c r="K60" s="191" t="str">
        <f>IF(SUM('[5]School 1:School 5'!K60:K60)&gt;0,SUM('[5]School 1:School 5'!K60:K60),"")</f>
        <v/>
      </c>
      <c r="M60" s="93"/>
      <c r="N60" s="38"/>
    </row>
    <row r="61" spans="1:14" ht="24.95" customHeight="1" x14ac:dyDescent="0.25">
      <c r="A61" s="183" t="s">
        <v>90</v>
      </c>
      <c r="B61" s="184">
        <v>347</v>
      </c>
      <c r="C61" s="185" t="s">
        <v>211</v>
      </c>
      <c r="D61" s="157">
        <f t="shared" si="0"/>
        <v>45517.15</v>
      </c>
      <c r="E61" s="188">
        <f>IF(SUM('[5]School 1:School 5'!E61:E61)&gt;0,SUM('[5]School 1:School 5'!E61:E61),"")</f>
        <v>27975.78</v>
      </c>
      <c r="F61" s="188">
        <f>IF(SUM('[5]School 1:School 5'!F61:F61)&gt;0,SUM('[5]School 1:School 5'!F61:F61),"")</f>
        <v>14499.65</v>
      </c>
      <c r="G61" s="188">
        <f>IF(SUM('[5]School 1:School 5'!G61:G61)&gt;0,SUM('[5]School 1:School 5'!G61:G61),"")</f>
        <v>100</v>
      </c>
      <c r="H61" s="188">
        <f>IF(SUM('[5]School 1:School 5'!H61:H61)&gt;0,SUM('[5]School 1:School 5'!H61:H61),"")</f>
        <v>2941.72</v>
      </c>
      <c r="I61" s="188" t="str">
        <f>IF(SUM('[5]School 1:School 5'!I61:I61)&gt;0,SUM('[5]School 1:School 5'!I61:I61),"")</f>
        <v/>
      </c>
      <c r="J61" s="189" t="str">
        <f>IF(SUM('[5]School 1:School 5'!J61:J61)&gt;0,SUM('[5]School 1:School 5'!J61:J61),"")</f>
        <v/>
      </c>
      <c r="K61" s="191" t="str">
        <f>IF(SUM('[5]School 1:School 5'!K61:K61)&gt;0,SUM('[5]School 1:School 5'!K61:K61),"")</f>
        <v/>
      </c>
      <c r="L61" s="62"/>
      <c r="M61" s="38"/>
    </row>
    <row r="62" spans="1:14" ht="24.95" customHeight="1" x14ac:dyDescent="0.25">
      <c r="A62" s="183" t="s">
        <v>106</v>
      </c>
      <c r="B62" s="184">
        <v>358</v>
      </c>
      <c r="C62" s="185" t="s">
        <v>200</v>
      </c>
      <c r="D62" s="157" t="str">
        <f t="shared" si="0"/>
        <v/>
      </c>
      <c r="E62" s="188" t="str">
        <f>IF(SUM('[5]School 1:School 5'!E62:E62)&gt;0,SUM('[5]School 1:School 5'!E62:E62),"")</f>
        <v/>
      </c>
      <c r="F62" s="188" t="str">
        <f>IF(SUM('[5]School 1:School 5'!F62:F62)&gt;0,SUM('[5]School 1:School 5'!F62:F62),"")</f>
        <v/>
      </c>
      <c r="G62" s="188" t="str">
        <f>IF(SUM('[5]School 1:School 5'!G62:G62)&gt;0,SUM('[5]School 1:School 5'!G62:G62),"")</f>
        <v/>
      </c>
      <c r="H62" s="188" t="str">
        <f>IF(SUM('[5]School 1:School 5'!H62:H62)&gt;0,SUM('[5]School 1:School 5'!H62:H62),"")</f>
        <v/>
      </c>
      <c r="I62" s="188" t="str">
        <f>IF(SUM('[5]School 1:School 5'!I62:I62)&gt;0,SUM('[5]School 1:School 5'!I62:I62),"")</f>
        <v/>
      </c>
      <c r="J62" s="189" t="str">
        <f>IF(SUM('[5]School 1:School 5'!J62:J62)&gt;0,SUM('[5]School 1:School 5'!J62:J62),"")</f>
        <v/>
      </c>
      <c r="K62" s="191" t="str">
        <f>IF(SUM('[5]School 1:School 5'!K62:K62)&gt;0,SUM('[5]School 1:School 5'!K62:K62),"")</f>
        <v/>
      </c>
      <c r="L62" s="62"/>
    </row>
    <row r="63" spans="1:14" ht="24.95" customHeight="1" x14ac:dyDescent="0.25">
      <c r="A63" s="183" t="s">
        <v>91</v>
      </c>
      <c r="B63" s="184">
        <v>348</v>
      </c>
      <c r="C63" s="185" t="s">
        <v>92</v>
      </c>
      <c r="D63" s="157" t="str">
        <f t="shared" si="0"/>
        <v/>
      </c>
      <c r="E63" s="188" t="str">
        <f>IF(SUM('[5]School 1:School 5'!E63:E63)&gt;0,SUM('[5]School 1:School 5'!E63:E63),"")</f>
        <v/>
      </c>
      <c r="F63" s="188" t="str">
        <f>IF(SUM('[5]School 1:School 5'!F63:F63)&gt;0,SUM('[5]School 1:School 5'!F63:F63),"")</f>
        <v/>
      </c>
      <c r="G63" s="188" t="str">
        <f>IF(SUM('[5]School 1:School 5'!G63:G63)&gt;0,SUM('[5]School 1:School 5'!G63:G63),"")</f>
        <v/>
      </c>
      <c r="H63" s="188" t="str">
        <f>IF(SUM('[5]School 1:School 5'!H63:H63)&gt;0,SUM('[5]School 1:School 5'!H63:H63),"")</f>
        <v/>
      </c>
      <c r="I63" s="188" t="str">
        <f>IF(SUM('[5]School 1:School 5'!I63:I63)&gt;0,SUM('[5]School 1:School 5'!I63:I63),"")</f>
        <v/>
      </c>
      <c r="J63" s="189" t="str">
        <f>IF(SUM('[5]School 1:School 5'!J63:J63)&gt;0,SUM('[5]School 1:School 5'!J63:J63),"")</f>
        <v/>
      </c>
      <c r="K63" s="191" t="str">
        <f>IF(SUM('[5]School 1:School 5'!K63:K63)&gt;0,SUM('[5]School 1:School 5'!K63:K63),"")</f>
        <v/>
      </c>
      <c r="L63" s="62"/>
    </row>
    <row r="64" spans="1:14" ht="24.95" customHeight="1" x14ac:dyDescent="0.25">
      <c r="A64" s="183" t="s">
        <v>93</v>
      </c>
      <c r="B64" s="184">
        <v>349</v>
      </c>
      <c r="C64" s="185" t="s">
        <v>94</v>
      </c>
      <c r="D64" s="157" t="str">
        <f t="shared" si="0"/>
        <v/>
      </c>
      <c r="E64" s="188" t="str">
        <f>IF(SUM('[5]School 1:School 5'!E64:E64)&gt;0,SUM('[5]School 1:School 5'!E64:E64),"")</f>
        <v/>
      </c>
      <c r="F64" s="188" t="str">
        <f>IF(SUM('[5]School 1:School 5'!F64:F64)&gt;0,SUM('[5]School 1:School 5'!F64:F64),"")</f>
        <v/>
      </c>
      <c r="G64" s="188" t="str">
        <f>IF(SUM('[5]School 1:School 5'!G64:G64)&gt;0,SUM('[5]School 1:School 5'!G64:G64),"")</f>
        <v/>
      </c>
      <c r="H64" s="188" t="str">
        <f>IF(SUM('[5]School 1:School 5'!H64:H64)&gt;0,SUM('[5]School 1:School 5'!H64:H64),"")</f>
        <v/>
      </c>
      <c r="I64" s="188" t="str">
        <f>IF(SUM('[5]School 1:School 5'!I64:I64)&gt;0,SUM('[5]School 1:School 5'!I64:I64),"")</f>
        <v/>
      </c>
      <c r="J64" s="189" t="str">
        <f>IF(SUM('[5]School 1:School 5'!J64:J64)&gt;0,SUM('[5]School 1:School 5'!J64:J64),"")</f>
        <v/>
      </c>
      <c r="K64" s="191" t="str">
        <f>IF(SUM('[5]School 1:School 5'!K64:K64)&gt;0,SUM('[5]School 1:School 5'!K64:K64),"")</f>
        <v/>
      </c>
      <c r="L64" s="62"/>
    </row>
    <row r="65" spans="1:12" ht="24.95" customHeight="1" x14ac:dyDescent="0.25">
      <c r="A65" s="183" t="s">
        <v>77</v>
      </c>
      <c r="B65" s="184">
        <v>338</v>
      </c>
      <c r="C65" s="185" t="s">
        <v>201</v>
      </c>
      <c r="D65" s="157" t="str">
        <f t="shared" si="0"/>
        <v/>
      </c>
      <c r="E65" s="188" t="str">
        <f>IF(SUM('[5]School 1:School 5'!E65:E65)&gt;0,SUM('[5]School 1:School 5'!E65:E65),"")</f>
        <v/>
      </c>
      <c r="F65" s="188" t="str">
        <f>IF(SUM('[5]School 1:School 5'!F65:F65)&gt;0,SUM('[5]School 1:School 5'!F65:F65),"")</f>
        <v/>
      </c>
      <c r="G65" s="188" t="str">
        <f>IF(SUM('[5]School 1:School 5'!G65:G65)&gt;0,SUM('[5]School 1:School 5'!G65:G65),"")</f>
        <v/>
      </c>
      <c r="H65" s="188" t="str">
        <f>IF(SUM('[5]School 1:School 5'!H65:H65)&gt;0,SUM('[5]School 1:School 5'!H65:H65),"")</f>
        <v/>
      </c>
      <c r="I65" s="188" t="str">
        <f>IF(SUM('[5]School 1:School 5'!I65:I65)&gt;0,SUM('[5]School 1:School 5'!I65:I65),"")</f>
        <v/>
      </c>
      <c r="J65" s="189" t="str">
        <f>IF(SUM('[5]School 1:School 5'!J65:J65)&gt;0,SUM('[5]School 1:School 5'!J65:J65),"")</f>
        <v/>
      </c>
      <c r="K65" s="191" t="str">
        <f>IF(SUM('[5]School 1:School 5'!K65:K65)&gt;0,SUM('[5]School 1:School 5'!K65:K65),"")</f>
        <v/>
      </c>
      <c r="L65" s="62"/>
    </row>
    <row r="66" spans="1:12" ht="24.95" customHeight="1" x14ac:dyDescent="0.25">
      <c r="A66" s="183" t="s">
        <v>95</v>
      </c>
      <c r="B66" s="184">
        <v>351</v>
      </c>
      <c r="C66" s="185" t="s">
        <v>202</v>
      </c>
      <c r="D66" s="157" t="str">
        <f t="shared" si="0"/>
        <v/>
      </c>
      <c r="E66" s="188" t="str">
        <f>IF(SUM('[5]School 1:School 5'!E66:E66)&gt;0,SUM('[5]School 1:School 5'!E66:E66),"")</f>
        <v/>
      </c>
      <c r="F66" s="188" t="str">
        <f>IF(SUM('[5]School 1:School 5'!F66:F66)&gt;0,SUM('[5]School 1:School 5'!F66:F66),"")</f>
        <v/>
      </c>
      <c r="G66" s="188" t="str">
        <f>IF(SUM('[5]School 1:School 5'!G66:G66)&gt;0,SUM('[5]School 1:School 5'!G66:G66),"")</f>
        <v/>
      </c>
      <c r="H66" s="188" t="str">
        <f>IF(SUM('[5]School 1:School 5'!H66:H66)&gt;0,SUM('[5]School 1:School 5'!H66:H66),"")</f>
        <v/>
      </c>
      <c r="I66" s="188" t="str">
        <f>IF(SUM('[5]School 1:School 5'!I66:I66)&gt;0,SUM('[5]School 1:School 5'!I66:I66),"")</f>
        <v/>
      </c>
      <c r="J66" s="189" t="str">
        <f>IF(SUM('[5]School 1:School 5'!J66:J66)&gt;0,SUM('[5]School 1:School 5'!J66:J66),"")</f>
        <v/>
      </c>
      <c r="K66" s="191" t="str">
        <f>IF(SUM('[5]School 1:School 5'!K66:K66)&gt;0,SUM('[5]School 1:School 5'!K66:K66),"")</f>
        <v/>
      </c>
      <c r="L66" s="62"/>
    </row>
    <row r="67" spans="1:12" ht="24.95" customHeight="1" x14ac:dyDescent="0.25">
      <c r="A67" s="183" t="s">
        <v>96</v>
      </c>
      <c r="B67" s="184">
        <v>352</v>
      </c>
      <c r="C67" s="185" t="s">
        <v>225</v>
      </c>
      <c r="D67" s="157" t="str">
        <f t="shared" si="0"/>
        <v/>
      </c>
      <c r="E67" s="188" t="str">
        <f>IF(SUM('[5]School 1:School 5'!E67:E67)&gt;0,SUM('[5]School 1:School 5'!E67:E67),"")</f>
        <v/>
      </c>
      <c r="F67" s="188" t="str">
        <f>IF(SUM('[5]School 1:School 5'!F67:F67)&gt;0,SUM('[5]School 1:School 5'!F67:F67),"")</f>
        <v/>
      </c>
      <c r="G67" s="188" t="str">
        <f>IF(SUM('[5]School 1:School 5'!G67:G67)&gt;0,SUM('[5]School 1:School 5'!G67:G67),"")</f>
        <v/>
      </c>
      <c r="H67" s="188" t="str">
        <f>IF(SUM('[5]School 1:School 5'!H67:H67)&gt;0,SUM('[5]School 1:School 5'!H67:H67),"")</f>
        <v/>
      </c>
      <c r="I67" s="188" t="str">
        <f>IF(SUM('[5]School 1:School 5'!I67:I67)&gt;0,SUM('[5]School 1:School 5'!I67:I67),"")</f>
        <v/>
      </c>
      <c r="J67" s="189" t="str">
        <f>IF(SUM('[5]School 1:School 5'!J67:J67)&gt;0,SUM('[5]School 1:School 5'!J67:J67),"")</f>
        <v/>
      </c>
      <c r="K67" s="191" t="str">
        <f>IF(SUM('[5]School 1:School 5'!K67:K67)&gt;0,SUM('[5]School 1:School 5'!K67:K67),"")</f>
        <v/>
      </c>
      <c r="L67" s="62"/>
    </row>
    <row r="68" spans="1:12" ht="24.95" customHeight="1" x14ac:dyDescent="0.25">
      <c r="A68" s="183" t="s">
        <v>97</v>
      </c>
      <c r="B68" s="184">
        <v>353</v>
      </c>
      <c r="C68" s="185" t="s">
        <v>212</v>
      </c>
      <c r="D68" s="157" t="str">
        <f t="shared" si="0"/>
        <v/>
      </c>
      <c r="E68" s="188" t="str">
        <f>IF(SUM('[5]School 1:School 5'!E68:E68)&gt;0,SUM('[5]School 1:School 5'!E68:E68),"")</f>
        <v/>
      </c>
      <c r="F68" s="188" t="str">
        <f>IF(SUM('[5]School 1:School 5'!F68:F68)&gt;0,SUM('[5]School 1:School 5'!F68:F68),"")</f>
        <v/>
      </c>
      <c r="G68" s="188" t="str">
        <f>IF(SUM('[5]School 1:School 5'!G68:G68)&gt;0,SUM('[5]School 1:School 5'!G68:G68),"")</f>
        <v/>
      </c>
      <c r="H68" s="188" t="str">
        <f>IF(SUM('[5]School 1:School 5'!H68:H68)&gt;0,SUM('[5]School 1:School 5'!H68:H68),"")</f>
        <v/>
      </c>
      <c r="I68" s="188" t="str">
        <f>IF(SUM('[5]School 1:School 5'!I68:I68)&gt;0,SUM('[5]School 1:School 5'!I68:I68),"")</f>
        <v/>
      </c>
      <c r="J68" s="189" t="str">
        <f>IF(SUM('[5]School 1:School 5'!J68:J68)&gt;0,SUM('[5]School 1:School 5'!J68:J68),"")</f>
        <v/>
      </c>
      <c r="K68" s="191" t="str">
        <f>IF(SUM('[5]School 1:School 5'!K68:K68)&gt;0,SUM('[5]School 1:School 5'!K68:K68),"")</f>
        <v/>
      </c>
      <c r="L68" s="62"/>
    </row>
    <row r="69" spans="1:12" ht="24.95" customHeight="1" x14ac:dyDescent="0.25">
      <c r="A69" s="183" t="s">
        <v>98</v>
      </c>
      <c r="B69" s="184">
        <v>354</v>
      </c>
      <c r="C69" s="185" t="s">
        <v>99</v>
      </c>
      <c r="D69" s="157" t="str">
        <f t="shared" si="0"/>
        <v/>
      </c>
      <c r="E69" s="188" t="str">
        <f>IF(SUM('[5]School 1:School 5'!E69:E69)&gt;0,SUM('[5]School 1:School 5'!E69:E69),"")</f>
        <v/>
      </c>
      <c r="F69" s="188" t="str">
        <f>IF(SUM('[5]School 1:School 5'!F69:F69)&gt;0,SUM('[5]School 1:School 5'!F69:F69),"")</f>
        <v/>
      </c>
      <c r="G69" s="188" t="str">
        <f>IF(SUM('[5]School 1:School 5'!G69:G69)&gt;0,SUM('[5]School 1:School 5'!G69:G69),"")</f>
        <v/>
      </c>
      <c r="H69" s="188" t="str">
        <f>IF(SUM('[5]School 1:School 5'!H69:H69)&gt;0,SUM('[5]School 1:School 5'!H69:H69),"")</f>
        <v/>
      </c>
      <c r="I69" s="188" t="str">
        <f>IF(SUM('[5]School 1:School 5'!I69:I69)&gt;0,SUM('[5]School 1:School 5'!I69:I69),"")</f>
        <v/>
      </c>
      <c r="J69" s="189" t="str">
        <f>IF(SUM('[5]School 1:School 5'!J69:J69)&gt;0,SUM('[5]School 1:School 5'!J69:J69),"")</f>
        <v/>
      </c>
      <c r="K69" s="191" t="str">
        <f>IF(SUM('[5]School 1:School 5'!K69:K69)&gt;0,SUM('[5]School 1:School 5'!K69:K69),"")</f>
        <v/>
      </c>
      <c r="L69" s="62"/>
    </row>
    <row r="70" spans="1:12" ht="24.95" customHeight="1" x14ac:dyDescent="0.25">
      <c r="A70" s="183" t="s">
        <v>100</v>
      </c>
      <c r="B70" s="184">
        <v>355</v>
      </c>
      <c r="C70" s="185" t="s">
        <v>101</v>
      </c>
      <c r="D70" s="157" t="str">
        <f t="shared" si="0"/>
        <v/>
      </c>
      <c r="E70" s="188" t="str">
        <f>IF(SUM('[5]School 1:School 5'!E70:E70)&gt;0,SUM('[5]School 1:School 5'!E70:E70),"")</f>
        <v/>
      </c>
      <c r="F70" s="188" t="str">
        <f>IF(SUM('[5]School 1:School 5'!F70:F70)&gt;0,SUM('[5]School 1:School 5'!F70:F70),"")</f>
        <v/>
      </c>
      <c r="G70" s="188" t="str">
        <f>IF(SUM('[5]School 1:School 5'!G70:G70)&gt;0,SUM('[5]School 1:School 5'!G70:G70),"")</f>
        <v/>
      </c>
      <c r="H70" s="188" t="str">
        <f>IF(SUM('[5]School 1:School 5'!H70:H70)&gt;0,SUM('[5]School 1:School 5'!H70:H70),"")</f>
        <v/>
      </c>
      <c r="I70" s="188" t="str">
        <f>IF(SUM('[5]School 1:School 5'!I70:I70)&gt;0,SUM('[5]School 1:School 5'!I70:I70),"")</f>
        <v/>
      </c>
      <c r="J70" s="189" t="str">
        <f>IF(SUM('[5]School 1:School 5'!J70:J70)&gt;0,SUM('[5]School 1:School 5'!J70:J70),"")</f>
        <v/>
      </c>
      <c r="K70" s="191" t="str">
        <f>IF(SUM('[5]School 1:School 5'!K70:K70)&gt;0,SUM('[5]School 1:School 5'!K70:K70),"")</f>
        <v/>
      </c>
      <c r="L70" s="62"/>
    </row>
    <row r="71" spans="1:12" ht="24.95" customHeight="1" x14ac:dyDescent="0.25">
      <c r="A71" s="183" t="s">
        <v>102</v>
      </c>
      <c r="B71" s="184">
        <v>356</v>
      </c>
      <c r="C71" s="185" t="s">
        <v>103</v>
      </c>
      <c r="D71" s="157" t="str">
        <f t="shared" si="0"/>
        <v/>
      </c>
      <c r="E71" s="188" t="str">
        <f>IF(SUM('[5]School 1:School 5'!E71:E71)&gt;0,SUM('[5]School 1:School 5'!E71:E71),"")</f>
        <v/>
      </c>
      <c r="F71" s="188" t="str">
        <f>IF(SUM('[5]School 1:School 5'!F71:F71)&gt;0,SUM('[5]School 1:School 5'!F71:F71),"")</f>
        <v/>
      </c>
      <c r="G71" s="188" t="str">
        <f>IF(SUM('[5]School 1:School 5'!G71:G71)&gt;0,SUM('[5]School 1:School 5'!G71:G71),"")</f>
        <v/>
      </c>
      <c r="H71" s="188" t="str">
        <f>IF(SUM('[5]School 1:School 5'!H71:H71)&gt;0,SUM('[5]School 1:School 5'!H71:H71),"")</f>
        <v/>
      </c>
      <c r="I71" s="188" t="str">
        <f>IF(SUM('[5]School 1:School 5'!I71:I71)&gt;0,SUM('[5]School 1:School 5'!I71:I71),"")</f>
        <v/>
      </c>
      <c r="J71" s="189" t="str">
        <f>IF(SUM('[5]School 1:School 5'!J71:J71)&gt;0,SUM('[5]School 1:School 5'!J71:J71),"")</f>
        <v/>
      </c>
      <c r="K71" s="191" t="str">
        <f>IF(SUM('[5]School 1:School 5'!K71:K71)&gt;0,SUM('[5]School 1:School 5'!K71:K71),"")</f>
        <v/>
      </c>
      <c r="L71" s="62"/>
    </row>
    <row r="72" spans="1:12" ht="24.95" customHeight="1" x14ac:dyDescent="0.25">
      <c r="A72" s="183" t="s">
        <v>213</v>
      </c>
      <c r="B72" s="184">
        <v>374</v>
      </c>
      <c r="C72" s="185" t="s">
        <v>214</v>
      </c>
      <c r="D72" s="157" t="str">
        <f t="shared" si="0"/>
        <v/>
      </c>
      <c r="E72" s="188" t="str">
        <f>IF(SUM('[5]School 1:School 5'!E72:E72)&gt;0,SUM('[5]School 1:School 5'!E72:E72),"")</f>
        <v/>
      </c>
      <c r="F72" s="188" t="str">
        <f>IF(SUM('[5]School 1:School 5'!F72:F72)&gt;0,SUM('[5]School 1:School 5'!F72:F72),"")</f>
        <v/>
      </c>
      <c r="G72" s="188" t="str">
        <f>IF(SUM('[5]School 1:School 5'!G72:G72)&gt;0,SUM('[5]School 1:School 5'!G72:G72),"")</f>
        <v/>
      </c>
      <c r="H72" s="188" t="str">
        <f>IF(SUM('[5]School 1:School 5'!H72:H72)&gt;0,SUM('[5]School 1:School 5'!H72:H72),"")</f>
        <v/>
      </c>
      <c r="I72" s="188" t="str">
        <f>IF(SUM('[5]School 1:School 5'!I72:I72)&gt;0,SUM('[5]School 1:School 5'!I72:I72),"")</f>
        <v/>
      </c>
      <c r="J72" s="189" t="str">
        <f>IF(SUM('[5]School 1:School 5'!J72:J72)&gt;0,SUM('[5]School 1:School 5'!J72:J72),"")</f>
        <v/>
      </c>
      <c r="K72" s="191" t="str">
        <f>IF(SUM('[5]School 1:School 5'!K72:K72)&gt;0,SUM('[5]School 1:School 5'!K72:K72),"")</f>
        <v/>
      </c>
      <c r="L72" s="62"/>
    </row>
    <row r="73" spans="1:12" ht="24.95" customHeight="1" x14ac:dyDescent="0.25">
      <c r="A73" s="183" t="s">
        <v>104</v>
      </c>
      <c r="B73" s="184">
        <v>357</v>
      </c>
      <c r="C73" s="185" t="s">
        <v>105</v>
      </c>
      <c r="D73" s="157" t="str">
        <f t="shared" si="0"/>
        <v/>
      </c>
      <c r="E73" s="188" t="str">
        <f>IF(SUM('[5]School 1:School 5'!E73:E73)&gt;0,SUM('[5]School 1:School 5'!E73:E73),"")</f>
        <v/>
      </c>
      <c r="F73" s="188" t="str">
        <f>IF(SUM('[5]School 1:School 5'!F73:F73)&gt;0,SUM('[5]School 1:School 5'!F73:F73),"")</f>
        <v/>
      </c>
      <c r="G73" s="188" t="str">
        <f>IF(SUM('[5]School 1:School 5'!G73:G73)&gt;0,SUM('[5]School 1:School 5'!G73:G73),"")</f>
        <v/>
      </c>
      <c r="H73" s="188" t="str">
        <f>IF(SUM('[5]School 1:School 5'!H73:H73)&gt;0,SUM('[5]School 1:School 5'!H73:H73),"")</f>
        <v/>
      </c>
      <c r="I73" s="188" t="str">
        <f>IF(SUM('[5]School 1:School 5'!I73:I73)&gt;0,SUM('[5]School 1:School 5'!I73:I73),"")</f>
        <v/>
      </c>
      <c r="J73" s="189" t="str">
        <f>IF(SUM('[5]School 1:School 5'!J73:J73)&gt;0,SUM('[5]School 1:School 5'!J73:J73),"")</f>
        <v/>
      </c>
      <c r="K73" s="191" t="str">
        <f>IF(SUM('[5]School 1:School 5'!K73:K73)&gt;0,SUM('[5]School 1:School 5'!K73:K73),"")</f>
        <v/>
      </c>
      <c r="L73" s="62"/>
    </row>
    <row r="74" spans="1:12" ht="24.95" customHeight="1" x14ac:dyDescent="0.25">
      <c r="A74" s="183" t="s">
        <v>108</v>
      </c>
      <c r="B74" s="184">
        <v>361</v>
      </c>
      <c r="C74" s="185" t="s">
        <v>203</v>
      </c>
      <c r="D74" s="157" t="str">
        <f t="shared" si="0"/>
        <v/>
      </c>
      <c r="E74" s="188" t="str">
        <f>IF(SUM('[5]School 1:School 5'!E74:E74)&gt;0,SUM('[5]School 1:School 5'!E74:E74),"")</f>
        <v/>
      </c>
      <c r="F74" s="188" t="str">
        <f>IF(SUM('[5]School 1:School 5'!F74:F74)&gt;0,SUM('[5]School 1:School 5'!F74:F74),"")</f>
        <v/>
      </c>
      <c r="G74" s="188" t="str">
        <f>IF(SUM('[5]School 1:School 5'!G74:G74)&gt;0,SUM('[5]School 1:School 5'!G74:G74),"")</f>
        <v/>
      </c>
      <c r="H74" s="188" t="str">
        <f>IF(SUM('[5]School 1:School 5'!H74:H74)&gt;0,SUM('[5]School 1:School 5'!H74:H74),"")</f>
        <v/>
      </c>
      <c r="I74" s="188" t="str">
        <f>IF(SUM('[5]School 1:School 5'!I74:I74)&gt;0,SUM('[5]School 1:School 5'!I74:I74),"")</f>
        <v/>
      </c>
      <c r="J74" s="189" t="str">
        <f>IF(SUM('[5]School 1:School 5'!J74:J74)&gt;0,SUM('[5]School 1:School 5'!J74:J74),"")</f>
        <v/>
      </c>
      <c r="K74" s="191" t="str">
        <f>IF(SUM('[5]School 1:School 5'!K74:K74)&gt;0,SUM('[5]School 1:School 5'!K74:K74),"")</f>
        <v/>
      </c>
      <c r="L74" s="62"/>
    </row>
    <row r="75" spans="1:12" ht="24.95" customHeight="1" x14ac:dyDescent="0.25">
      <c r="A75" s="183" t="s">
        <v>109</v>
      </c>
      <c r="B75" s="184">
        <v>362</v>
      </c>
      <c r="C75" s="185" t="s">
        <v>215</v>
      </c>
      <c r="D75" s="157">
        <f t="shared" si="0"/>
        <v>68211.64</v>
      </c>
      <c r="E75" s="188">
        <f>IF(SUM('[5]School 1:School 5'!E75:E75)&gt;0,SUM('[5]School 1:School 5'!E75:E75),"")</f>
        <v>43456.15</v>
      </c>
      <c r="F75" s="188">
        <f>IF(SUM('[5]School 1:School 5'!F75:F75)&gt;0,SUM('[5]School 1:School 5'!F75:F75),"")</f>
        <v>17686.150000000001</v>
      </c>
      <c r="G75" s="188">
        <f>IF(SUM('[5]School 1:School 5'!G75:G75)&gt;0,SUM('[5]School 1:School 5'!G75:G75),"")</f>
        <v>50</v>
      </c>
      <c r="H75" s="188">
        <f>IF(SUM('[5]School 1:School 5'!H75:H75)&gt;0,SUM('[5]School 1:School 5'!H75:H75),"")</f>
        <v>3810.54</v>
      </c>
      <c r="I75" s="188">
        <f>IF(SUM('[5]School 1:School 5'!I75:I75)&gt;0,SUM('[5]School 1:School 5'!I75:I75),"")</f>
        <v>3208.8</v>
      </c>
      <c r="J75" s="189" t="str">
        <f>IF(SUM('[5]School 1:School 5'!J75:J75)&gt;0,SUM('[5]School 1:School 5'!J75:J75),"")</f>
        <v/>
      </c>
      <c r="K75" s="191" t="str">
        <f>IF(SUM('[5]School 1:School 5'!K75:K75)&gt;0,SUM('[5]School 1:School 5'!K75:K75),"")</f>
        <v/>
      </c>
      <c r="L75" s="62"/>
    </row>
    <row r="76" spans="1:12" ht="24.95" customHeight="1" x14ac:dyDescent="0.25">
      <c r="A76" s="183" t="s">
        <v>110</v>
      </c>
      <c r="B76" s="184">
        <v>364</v>
      </c>
      <c r="C76" s="185" t="s">
        <v>204</v>
      </c>
      <c r="D76" s="157" t="str">
        <f t="shared" si="0"/>
        <v/>
      </c>
      <c r="E76" s="188" t="str">
        <f>IF(SUM('[5]School 1:School 5'!E76:E76)&gt;0,SUM('[5]School 1:School 5'!E76:E76),"")</f>
        <v/>
      </c>
      <c r="F76" s="188" t="str">
        <f>IF(SUM('[5]School 1:School 5'!F76:F76)&gt;0,SUM('[5]School 1:School 5'!F76:F76),"")</f>
        <v/>
      </c>
      <c r="G76" s="188" t="str">
        <f>IF(SUM('[5]School 1:School 5'!G76:G76)&gt;0,SUM('[5]School 1:School 5'!G76:G76),"")</f>
        <v/>
      </c>
      <c r="H76" s="188" t="str">
        <f>IF(SUM('[5]School 1:School 5'!H76:H76)&gt;0,SUM('[5]School 1:School 5'!H76:H76),"")</f>
        <v/>
      </c>
      <c r="I76" s="188" t="str">
        <f>IF(SUM('[5]School 1:School 5'!I76:I76)&gt;0,SUM('[5]School 1:School 5'!I76:I76),"")</f>
        <v/>
      </c>
      <c r="J76" s="189" t="str">
        <f>IF(SUM('[5]School 1:School 5'!J76:J76)&gt;0,SUM('[5]School 1:School 5'!J76:J76),"")</f>
        <v/>
      </c>
      <c r="K76" s="191" t="str">
        <f>IF(SUM('[5]School 1:School 5'!K76:K76)&gt;0,SUM('[5]School 1:School 5'!K76:K76),"")</f>
        <v/>
      </c>
      <c r="L76" s="62"/>
    </row>
    <row r="77" spans="1:12" ht="24.95" customHeight="1" x14ac:dyDescent="0.25">
      <c r="A77" s="183" t="s">
        <v>111</v>
      </c>
      <c r="B77" s="184">
        <v>365</v>
      </c>
      <c r="C77" s="185" t="s">
        <v>112</v>
      </c>
      <c r="D77" s="157" t="str">
        <f t="shared" si="0"/>
        <v/>
      </c>
      <c r="E77" s="188" t="str">
        <f>IF(SUM('[5]School 1:School 5'!E77:E77)&gt;0,SUM('[5]School 1:School 5'!E77:E77),"")</f>
        <v/>
      </c>
      <c r="F77" s="188" t="str">
        <f>IF(SUM('[5]School 1:School 5'!F77:F77)&gt;0,SUM('[5]School 1:School 5'!F77:F77),"")</f>
        <v/>
      </c>
      <c r="G77" s="188" t="str">
        <f>IF(SUM('[5]School 1:School 5'!G77:G77)&gt;0,SUM('[5]School 1:School 5'!G77:G77),"")</f>
        <v/>
      </c>
      <c r="H77" s="188" t="str">
        <f>IF(SUM('[5]School 1:School 5'!H77:H77)&gt;0,SUM('[5]School 1:School 5'!H77:H77),"")</f>
        <v/>
      </c>
      <c r="I77" s="188" t="str">
        <f>IF(SUM('[5]School 1:School 5'!I77:I77)&gt;0,SUM('[5]School 1:School 5'!I77:I77),"")</f>
        <v/>
      </c>
      <c r="J77" s="189" t="str">
        <f>IF(SUM('[5]School 1:School 5'!J77:J77)&gt;0,SUM('[5]School 1:School 5'!J77:J77),"")</f>
        <v/>
      </c>
      <c r="K77" s="191" t="str">
        <f>IF(SUM('[5]School 1:School 5'!K77:K77)&gt;0,SUM('[5]School 1:School 5'!K77:K77),"")</f>
        <v/>
      </c>
      <c r="L77" s="62"/>
    </row>
    <row r="78" spans="1:12" ht="24.95" customHeight="1" x14ac:dyDescent="0.25">
      <c r="A78" s="183" t="s">
        <v>113</v>
      </c>
      <c r="B78" s="184">
        <v>366</v>
      </c>
      <c r="C78" s="185" t="s">
        <v>216</v>
      </c>
      <c r="D78" s="157" t="str">
        <f t="shared" si="0"/>
        <v/>
      </c>
      <c r="E78" s="188" t="str">
        <f>IF(SUM('[5]School 1:School 5'!E78:E78)&gt;0,SUM('[5]School 1:School 5'!E78:E78),"")</f>
        <v/>
      </c>
      <c r="F78" s="188" t="str">
        <f>IF(SUM('[5]School 1:School 5'!F78:F78)&gt;0,SUM('[5]School 1:School 5'!F78:F78),"")</f>
        <v/>
      </c>
      <c r="G78" s="188" t="str">
        <f>IF(SUM('[5]School 1:School 5'!G78:G78)&gt;0,SUM('[5]School 1:School 5'!G78:G78),"")</f>
        <v/>
      </c>
      <c r="H78" s="188" t="str">
        <f>IF(SUM('[5]School 1:School 5'!H78:H78)&gt;0,SUM('[5]School 1:School 5'!H78:H78),"")</f>
        <v/>
      </c>
      <c r="I78" s="188" t="str">
        <f>IF(SUM('[5]School 1:School 5'!I78:I78)&gt;0,SUM('[5]School 1:School 5'!I78:I78),"")</f>
        <v/>
      </c>
      <c r="J78" s="189" t="str">
        <f>IF(SUM('[5]School 1:School 5'!J78:J78)&gt;0,SUM('[5]School 1:School 5'!J78:J78),"")</f>
        <v/>
      </c>
      <c r="K78" s="191" t="str">
        <f>IF(SUM('[5]School 1:School 5'!K78:K78)&gt;0,SUM('[5]School 1:School 5'!K78:K78),"")</f>
        <v/>
      </c>
      <c r="L78" s="62"/>
    </row>
    <row r="79" spans="1:12" ht="24.95" customHeight="1" x14ac:dyDescent="0.25">
      <c r="A79" s="183" t="s">
        <v>114</v>
      </c>
      <c r="B79" s="184">
        <v>368</v>
      </c>
      <c r="C79" s="185" t="s">
        <v>115</v>
      </c>
      <c r="D79" s="157" t="str">
        <f t="shared" si="0"/>
        <v/>
      </c>
      <c r="E79" s="188" t="str">
        <f>IF(SUM('[5]School 1:School 5'!E79:E79)&gt;0,SUM('[5]School 1:School 5'!E79:E79),"")</f>
        <v/>
      </c>
      <c r="F79" s="188" t="str">
        <f>IF(SUM('[5]School 1:School 5'!F79:F79)&gt;0,SUM('[5]School 1:School 5'!F79:F79),"")</f>
        <v/>
      </c>
      <c r="G79" s="188" t="str">
        <f>IF(SUM('[5]School 1:School 5'!G79:G79)&gt;0,SUM('[5]School 1:School 5'!G79:G79),"")</f>
        <v/>
      </c>
      <c r="H79" s="188" t="str">
        <f>IF(SUM('[5]School 1:School 5'!H79:H79)&gt;0,SUM('[5]School 1:School 5'!H79:H79),"")</f>
        <v/>
      </c>
      <c r="I79" s="188" t="str">
        <f>IF(SUM('[5]School 1:School 5'!I79:I79)&gt;0,SUM('[5]School 1:School 5'!I79:I79),"")</f>
        <v/>
      </c>
      <c r="J79" s="189" t="str">
        <f>IF(SUM('[5]School 1:School 5'!J79:J79)&gt;0,SUM('[5]School 1:School 5'!J79:J79),"")</f>
        <v/>
      </c>
      <c r="K79" s="191" t="str">
        <f>IF(SUM('[5]School 1:School 5'!K79:K79)&gt;0,SUM('[5]School 1:School 5'!K79:K79),"")</f>
        <v/>
      </c>
      <c r="L79" s="62"/>
    </row>
    <row r="80" spans="1:12" ht="41.25" customHeight="1" x14ac:dyDescent="0.25">
      <c r="A80" s="208" t="s">
        <v>167</v>
      </c>
      <c r="B80" s="209"/>
      <c r="C80" s="209"/>
      <c r="D80" s="157"/>
      <c r="E80" s="192" t="str">
        <f>IF(SUM('[5]School 1:School 5'!E80:E80)&gt;0,SUM('[5]School 1:School 5'!E80:E80),"")</f>
        <v/>
      </c>
      <c r="F80" s="192" t="str">
        <f>IF(SUM('[5]School 1:School 5'!F80:F80)&gt;0,SUM('[5]School 1:School 5'!F80:F80),"")</f>
        <v/>
      </c>
      <c r="G80" s="192" t="str">
        <f>IF(SUM('[5]School 1:School 5'!G80:G80)&gt;0,SUM('[5]School 1:School 5'!G80:G80),"")</f>
        <v/>
      </c>
      <c r="H80" s="192" t="str">
        <f>IF(SUM('[5]School 1:School 5'!H80:H80)&gt;0,SUM('[5]School 1:School 5'!H80:H80),"")</f>
        <v/>
      </c>
      <c r="I80" s="192" t="str">
        <f>IF(SUM('[5]School 1:School 5'!I80:I80)&gt;0,SUM('[5]School 1:School 5'!I80:I80),"")</f>
        <v/>
      </c>
      <c r="J80" s="193" t="str">
        <f>IF(SUM('[5]School 1:School 5'!J80:J80)&gt;0,SUM('[5]School 1:School 5'!J80:J80),"")</f>
        <v/>
      </c>
      <c r="K80" s="194" t="str">
        <f>IF(SUM('[5]School 1:School 5'!K80:K80)&gt;0,SUM('[5]School 1:School 5'!K80:K80),"")</f>
        <v/>
      </c>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51" t="s">
        <v>217</v>
      </c>
      <c r="B95" s="252"/>
      <c r="C95" s="252"/>
      <c r="D95" s="159">
        <f>SUM(D17:D94)</f>
        <v>413389.18</v>
      </c>
      <c r="E95" s="104">
        <f t="shared" ref="E95:K95" si="2">SUM(E17:E94)</f>
        <v>267527.43</v>
      </c>
      <c r="F95" s="104">
        <f t="shared" si="2"/>
        <v>102737.98999999999</v>
      </c>
      <c r="G95" s="104">
        <f t="shared" si="2"/>
        <v>454.44</v>
      </c>
      <c r="H95" s="104">
        <f t="shared" si="2"/>
        <v>22091.050000000003</v>
      </c>
      <c r="I95" s="104">
        <f t="shared" si="2"/>
        <v>19491.510000000002</v>
      </c>
      <c r="J95" s="104">
        <f t="shared" si="2"/>
        <v>1086.76</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589188.61</v>
      </c>
      <c r="M2" s="204" t="s">
        <v>170</v>
      </c>
      <c r="N2" s="204"/>
    </row>
    <row r="3" spans="1:25" ht="30" customHeight="1" x14ac:dyDescent="0.25">
      <c r="A3" s="239"/>
      <c r="B3" s="239"/>
      <c r="C3" s="239"/>
      <c r="D3" s="239"/>
      <c r="E3" s="239"/>
      <c r="F3" s="75"/>
      <c r="G3" s="263" t="s">
        <v>171</v>
      </c>
      <c r="H3" s="264"/>
      <c r="I3" s="264"/>
      <c r="J3" s="264"/>
      <c r="K3" s="60"/>
      <c r="M3" s="234" t="s">
        <v>117</v>
      </c>
      <c r="N3" s="234"/>
    </row>
    <row r="4" spans="1:25" ht="30" customHeight="1" x14ac:dyDescent="0.25">
      <c r="A4" s="239"/>
      <c r="B4" s="239"/>
      <c r="C4" s="239"/>
      <c r="D4" s="239"/>
      <c r="E4" s="239"/>
      <c r="F4" s="75"/>
      <c r="G4" s="259" t="s">
        <v>172</v>
      </c>
      <c r="H4" s="260"/>
      <c r="I4" s="260"/>
      <c r="J4" s="260"/>
      <c r="K4" s="60"/>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589188.61</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589188.61</v>
      </c>
      <c r="M7" s="204" t="s">
        <v>238</v>
      </c>
      <c r="N7" s="204"/>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255</v>
      </c>
      <c r="C11" s="254"/>
      <c r="D11" s="200" t="s">
        <v>256</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49" t="str">
        <f>'NAVIT Central'!B12</f>
        <v>NAVIT- Northern Arizona Vocational Institute of Technology</v>
      </c>
      <c r="C12" s="249"/>
      <c r="D12" s="199" t="str">
        <f>'NAVIT Central'!D12</f>
        <v>090835</v>
      </c>
      <c r="E12" s="166" t="s">
        <v>154</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54"/>
      <c r="B14" s="108"/>
      <c r="C14" s="154"/>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5"/>
      <c r="B15" s="111"/>
      <c r="C15" s="155"/>
      <c r="D15" s="112"/>
      <c r="E15" s="210" t="s">
        <v>9</v>
      </c>
      <c r="F15" s="213"/>
      <c r="G15" s="213"/>
      <c r="H15" s="213"/>
      <c r="I15" s="213"/>
      <c r="J15" s="214"/>
      <c r="K15" s="215" t="s">
        <v>10</v>
      </c>
      <c r="M15" s="231"/>
      <c r="N15" s="231"/>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79" si="0">IF(SUM(E17:K17)&gt;0,(SUM(E17:K17)),"")</f>
        <v/>
      </c>
      <c r="E17" s="195" t="s">
        <v>228</v>
      </c>
      <c r="F17" s="195" t="s">
        <v>228</v>
      </c>
      <c r="G17" s="195" t="s">
        <v>228</v>
      </c>
      <c r="H17" s="195" t="s">
        <v>228</v>
      </c>
      <c r="I17" s="195" t="s">
        <v>228</v>
      </c>
      <c r="J17" s="196" t="s">
        <v>228</v>
      </c>
      <c r="K17" s="197" t="s">
        <v>228</v>
      </c>
      <c r="M17" s="93"/>
      <c r="N17" s="152" t="s">
        <v>156</v>
      </c>
    </row>
    <row r="18" spans="1:14" s="90" customFormat="1" ht="24.95" customHeight="1" x14ac:dyDescent="0.25">
      <c r="A18" s="183" t="s">
        <v>16</v>
      </c>
      <c r="B18" s="184">
        <v>302</v>
      </c>
      <c r="C18" s="185" t="s">
        <v>17</v>
      </c>
      <c r="D18" s="157" t="str">
        <f t="shared" si="0"/>
        <v/>
      </c>
      <c r="E18" s="195" t="s">
        <v>228</v>
      </c>
      <c r="F18" s="195" t="s">
        <v>228</v>
      </c>
      <c r="G18" s="195" t="s">
        <v>228</v>
      </c>
      <c r="H18" s="195" t="s">
        <v>228</v>
      </c>
      <c r="I18" s="195" t="s">
        <v>228</v>
      </c>
      <c r="J18" s="196" t="s">
        <v>228</v>
      </c>
      <c r="K18" s="198" t="s">
        <v>228</v>
      </c>
      <c r="M18" s="151"/>
      <c r="N18" s="152" t="s">
        <v>157</v>
      </c>
    </row>
    <row r="19" spans="1:14" s="90" customFormat="1" ht="24.95" customHeight="1" x14ac:dyDescent="0.25">
      <c r="A19" s="183" t="s">
        <v>193</v>
      </c>
      <c r="B19" s="184">
        <v>376</v>
      </c>
      <c r="C19" s="185" t="s">
        <v>194</v>
      </c>
      <c r="D19" s="157" t="str">
        <f t="shared" si="0"/>
        <v/>
      </c>
      <c r="E19" s="195" t="s">
        <v>228</v>
      </c>
      <c r="F19" s="195" t="s">
        <v>228</v>
      </c>
      <c r="G19" s="195" t="s">
        <v>228</v>
      </c>
      <c r="H19" s="195" t="s">
        <v>228</v>
      </c>
      <c r="I19" s="195" t="s">
        <v>228</v>
      </c>
      <c r="J19" s="196" t="s">
        <v>228</v>
      </c>
      <c r="K19" s="198" t="s">
        <v>228</v>
      </c>
      <c r="M19" s="151"/>
      <c r="N19" s="152"/>
    </row>
    <row r="20" spans="1:14" s="90" customFormat="1" ht="24.95" customHeight="1" x14ac:dyDescent="0.25">
      <c r="A20" s="183" t="s">
        <v>18</v>
      </c>
      <c r="B20" s="184">
        <v>303</v>
      </c>
      <c r="C20" s="185" t="s">
        <v>19</v>
      </c>
      <c r="D20" s="157" t="str">
        <f t="shared" si="0"/>
        <v/>
      </c>
      <c r="E20" s="195" t="s">
        <v>228</v>
      </c>
      <c r="F20" s="195" t="s">
        <v>228</v>
      </c>
      <c r="G20" s="195" t="s">
        <v>228</v>
      </c>
      <c r="H20" s="195" t="s">
        <v>228</v>
      </c>
      <c r="I20" s="195" t="s">
        <v>228</v>
      </c>
      <c r="J20" s="196" t="s">
        <v>228</v>
      </c>
      <c r="K20" s="198" t="s">
        <v>228</v>
      </c>
      <c r="M20" s="93"/>
      <c r="N20" s="204" t="s">
        <v>158</v>
      </c>
    </row>
    <row r="21" spans="1:14" s="90" customFormat="1" ht="24.95" customHeight="1" x14ac:dyDescent="0.25">
      <c r="A21" s="183" t="s">
        <v>20</v>
      </c>
      <c r="B21" s="184">
        <v>304</v>
      </c>
      <c r="C21" s="185" t="s">
        <v>21</v>
      </c>
      <c r="D21" s="157" t="str">
        <f t="shared" si="0"/>
        <v/>
      </c>
      <c r="E21" s="195" t="s">
        <v>228</v>
      </c>
      <c r="F21" s="195" t="s">
        <v>228</v>
      </c>
      <c r="G21" s="195" t="s">
        <v>228</v>
      </c>
      <c r="H21" s="195" t="s">
        <v>228</v>
      </c>
      <c r="I21" s="195" t="s">
        <v>228</v>
      </c>
      <c r="J21" s="196" t="s">
        <v>228</v>
      </c>
      <c r="K21" s="198" t="s">
        <v>228</v>
      </c>
      <c r="M21" s="93"/>
      <c r="N21" s="204"/>
    </row>
    <row r="22" spans="1:14" s="90" customFormat="1" ht="24.95" customHeight="1" x14ac:dyDescent="0.25">
      <c r="A22" s="183" t="s">
        <v>22</v>
      </c>
      <c r="B22" s="184">
        <v>305</v>
      </c>
      <c r="C22" s="185" t="s">
        <v>23</v>
      </c>
      <c r="D22" s="157" t="str">
        <f t="shared" si="0"/>
        <v/>
      </c>
      <c r="E22" s="195" t="s">
        <v>228</v>
      </c>
      <c r="F22" s="195" t="s">
        <v>228</v>
      </c>
      <c r="G22" s="195" t="s">
        <v>228</v>
      </c>
      <c r="H22" s="195" t="s">
        <v>228</v>
      </c>
      <c r="I22" s="195" t="s">
        <v>228</v>
      </c>
      <c r="J22" s="196" t="s">
        <v>228</v>
      </c>
      <c r="K22" s="198" t="s">
        <v>228</v>
      </c>
      <c r="M22" s="93"/>
      <c r="N22" s="204"/>
    </row>
    <row r="23" spans="1:14" s="90" customFormat="1" ht="24.95" customHeight="1" x14ac:dyDescent="0.25">
      <c r="A23" s="183" t="s">
        <v>24</v>
      </c>
      <c r="B23" s="184">
        <v>306</v>
      </c>
      <c r="C23" s="185" t="s">
        <v>25</v>
      </c>
      <c r="D23" s="157" t="str">
        <f t="shared" si="0"/>
        <v/>
      </c>
      <c r="E23" s="195" t="s">
        <v>228</v>
      </c>
      <c r="F23" s="195" t="s">
        <v>228</v>
      </c>
      <c r="G23" s="195" t="s">
        <v>228</v>
      </c>
      <c r="H23" s="195" t="s">
        <v>228</v>
      </c>
      <c r="I23" s="195" t="s">
        <v>228</v>
      </c>
      <c r="J23" s="196" t="s">
        <v>228</v>
      </c>
      <c r="K23" s="198" t="s">
        <v>228</v>
      </c>
      <c r="M23" s="93"/>
      <c r="N23" s="204" t="s">
        <v>159</v>
      </c>
    </row>
    <row r="24" spans="1:14" s="90" customFormat="1" ht="24.95" customHeight="1" x14ac:dyDescent="0.25">
      <c r="A24" s="183" t="s">
        <v>26</v>
      </c>
      <c r="B24" s="184">
        <v>307</v>
      </c>
      <c r="C24" s="185" t="s">
        <v>27</v>
      </c>
      <c r="D24" s="157" t="str">
        <f t="shared" si="0"/>
        <v/>
      </c>
      <c r="E24" s="195" t="s">
        <v>228</v>
      </c>
      <c r="F24" s="195" t="s">
        <v>228</v>
      </c>
      <c r="G24" s="195" t="s">
        <v>228</v>
      </c>
      <c r="H24" s="195" t="s">
        <v>228</v>
      </c>
      <c r="I24" s="195" t="s">
        <v>228</v>
      </c>
      <c r="J24" s="196" t="s">
        <v>228</v>
      </c>
      <c r="K24" s="198" t="s">
        <v>228</v>
      </c>
      <c r="M24" s="93"/>
      <c r="N24" s="204"/>
    </row>
    <row r="25" spans="1:14" s="90" customFormat="1" ht="24.95" customHeight="1" x14ac:dyDescent="0.25">
      <c r="A25" s="183" t="s">
        <v>28</v>
      </c>
      <c r="B25" s="184">
        <v>309</v>
      </c>
      <c r="C25" s="185" t="s">
        <v>208</v>
      </c>
      <c r="D25" s="157" t="str">
        <f t="shared" si="0"/>
        <v/>
      </c>
      <c r="E25" s="195" t="s">
        <v>228</v>
      </c>
      <c r="F25" s="195" t="s">
        <v>228</v>
      </c>
      <c r="G25" s="195" t="s">
        <v>228</v>
      </c>
      <c r="H25" s="195" t="s">
        <v>228</v>
      </c>
      <c r="I25" s="195" t="s">
        <v>228</v>
      </c>
      <c r="J25" s="196" t="s">
        <v>228</v>
      </c>
      <c r="K25" s="198" t="s">
        <v>228</v>
      </c>
      <c r="M25" s="93"/>
      <c r="N25" s="204" t="s">
        <v>160</v>
      </c>
    </row>
    <row r="26" spans="1:14" s="90" customFormat="1" ht="24.95" customHeight="1" x14ac:dyDescent="0.25">
      <c r="A26" s="183" t="s">
        <v>29</v>
      </c>
      <c r="B26" s="184">
        <v>310</v>
      </c>
      <c r="C26" s="185" t="s">
        <v>30</v>
      </c>
      <c r="D26" s="157" t="str">
        <f t="shared" si="0"/>
        <v/>
      </c>
      <c r="E26" s="195" t="s">
        <v>228</v>
      </c>
      <c r="F26" s="195" t="s">
        <v>228</v>
      </c>
      <c r="G26" s="195" t="s">
        <v>228</v>
      </c>
      <c r="H26" s="195" t="s">
        <v>228</v>
      </c>
      <c r="I26" s="195" t="s">
        <v>228</v>
      </c>
      <c r="J26" s="196" t="s">
        <v>228</v>
      </c>
      <c r="K26" s="198" t="s">
        <v>228</v>
      </c>
      <c r="M26" s="93"/>
      <c r="N26" s="204"/>
    </row>
    <row r="27" spans="1:14" s="90" customFormat="1" ht="24.95" customHeight="1" x14ac:dyDescent="0.25">
      <c r="A27" s="183" t="s">
        <v>31</v>
      </c>
      <c r="B27" s="184">
        <v>311</v>
      </c>
      <c r="C27" s="185" t="s">
        <v>32</v>
      </c>
      <c r="D27" s="157">
        <f t="shared" si="0"/>
        <v>107965.13999999998</v>
      </c>
      <c r="E27" s="195">
        <v>75315.959999999992</v>
      </c>
      <c r="F27" s="195">
        <v>26716.7</v>
      </c>
      <c r="G27" s="195">
        <v>1138.68</v>
      </c>
      <c r="H27" s="195">
        <v>3986.8</v>
      </c>
      <c r="I27" s="195" t="s">
        <v>228</v>
      </c>
      <c r="J27" s="196">
        <v>807</v>
      </c>
      <c r="K27" s="198" t="s">
        <v>228</v>
      </c>
      <c r="M27" s="93"/>
      <c r="N27" s="204" t="s">
        <v>161</v>
      </c>
    </row>
    <row r="28" spans="1:14" s="90" customFormat="1" ht="24.95" customHeight="1" x14ac:dyDescent="0.25">
      <c r="A28" s="183" t="s">
        <v>33</v>
      </c>
      <c r="B28" s="184">
        <v>312</v>
      </c>
      <c r="C28" s="185" t="s">
        <v>34</v>
      </c>
      <c r="D28" s="157" t="str">
        <f t="shared" si="0"/>
        <v/>
      </c>
      <c r="E28" s="195" t="s">
        <v>228</v>
      </c>
      <c r="F28" s="195" t="s">
        <v>228</v>
      </c>
      <c r="G28" s="195" t="s">
        <v>228</v>
      </c>
      <c r="H28" s="195" t="s">
        <v>228</v>
      </c>
      <c r="I28" s="195" t="s">
        <v>228</v>
      </c>
      <c r="J28" s="196" t="s">
        <v>228</v>
      </c>
      <c r="K28" s="198" t="s">
        <v>228</v>
      </c>
      <c r="M28" s="93"/>
      <c r="N28" s="204"/>
    </row>
    <row r="29" spans="1:14" s="90" customFormat="1" ht="24.95" customHeight="1" x14ac:dyDescent="0.25">
      <c r="A29" s="183" t="s">
        <v>35</v>
      </c>
      <c r="B29" s="184">
        <v>313</v>
      </c>
      <c r="C29" s="185" t="s">
        <v>195</v>
      </c>
      <c r="D29" s="157">
        <f t="shared" si="0"/>
        <v>153576.41</v>
      </c>
      <c r="E29" s="195">
        <v>101118.64</v>
      </c>
      <c r="F29" s="195">
        <v>31830.49</v>
      </c>
      <c r="G29" s="195">
        <v>3669.88</v>
      </c>
      <c r="H29" s="195">
        <v>13339.34</v>
      </c>
      <c r="I29" s="195">
        <v>1743.06</v>
      </c>
      <c r="J29" s="196">
        <v>1875</v>
      </c>
      <c r="K29" s="198" t="s">
        <v>228</v>
      </c>
      <c r="M29" s="93"/>
      <c r="N29" s="204"/>
    </row>
    <row r="30" spans="1:14" s="90" customFormat="1" ht="24.95" customHeight="1" x14ac:dyDescent="0.25">
      <c r="A30" s="183" t="s">
        <v>36</v>
      </c>
      <c r="B30" s="184">
        <v>314</v>
      </c>
      <c r="C30" s="185" t="s">
        <v>196</v>
      </c>
      <c r="D30" s="157" t="str">
        <f t="shared" si="0"/>
        <v/>
      </c>
      <c r="E30" s="195" t="s">
        <v>228</v>
      </c>
      <c r="F30" s="195" t="s">
        <v>228</v>
      </c>
      <c r="G30" s="195" t="s">
        <v>228</v>
      </c>
      <c r="H30" s="195" t="s">
        <v>228</v>
      </c>
      <c r="I30" s="195" t="s">
        <v>228</v>
      </c>
      <c r="J30" s="196" t="s">
        <v>228</v>
      </c>
      <c r="K30" s="198" t="s">
        <v>228</v>
      </c>
      <c r="M30" s="204" t="s">
        <v>240</v>
      </c>
      <c r="N30" s="204"/>
    </row>
    <row r="31" spans="1:14" s="90" customFormat="1" ht="24.95" customHeight="1" x14ac:dyDescent="0.25">
      <c r="A31" s="183" t="s">
        <v>37</v>
      </c>
      <c r="B31" s="184">
        <v>315</v>
      </c>
      <c r="C31" s="185" t="s">
        <v>38</v>
      </c>
      <c r="D31" s="157" t="str">
        <f t="shared" si="0"/>
        <v/>
      </c>
      <c r="E31" s="195" t="s">
        <v>228</v>
      </c>
      <c r="F31" s="195" t="s">
        <v>228</v>
      </c>
      <c r="G31" s="195" t="s">
        <v>228</v>
      </c>
      <c r="H31" s="195" t="s">
        <v>228</v>
      </c>
      <c r="I31" s="195" t="s">
        <v>228</v>
      </c>
      <c r="J31" s="196" t="s">
        <v>228</v>
      </c>
      <c r="K31" s="198" t="s">
        <v>228</v>
      </c>
      <c r="M31" s="204"/>
      <c r="N31" s="204"/>
    </row>
    <row r="32" spans="1:14" s="90" customFormat="1" ht="24.95" customHeight="1" x14ac:dyDescent="0.25">
      <c r="A32" s="183" t="s">
        <v>39</v>
      </c>
      <c r="B32" s="184">
        <v>316</v>
      </c>
      <c r="C32" s="185" t="s">
        <v>40</v>
      </c>
      <c r="D32" s="157" t="str">
        <f t="shared" si="0"/>
        <v/>
      </c>
      <c r="E32" s="195" t="s">
        <v>228</v>
      </c>
      <c r="F32" s="195" t="s">
        <v>228</v>
      </c>
      <c r="G32" s="195" t="s">
        <v>228</v>
      </c>
      <c r="H32" s="195" t="s">
        <v>228</v>
      </c>
      <c r="I32" s="195" t="s">
        <v>228</v>
      </c>
      <c r="J32" s="196" t="s">
        <v>228</v>
      </c>
      <c r="K32" s="198" t="s">
        <v>228</v>
      </c>
      <c r="M32" s="204"/>
      <c r="N32" s="204"/>
    </row>
    <row r="33" spans="1:23" s="90" customFormat="1" ht="24.95" customHeight="1" x14ac:dyDescent="0.25">
      <c r="A33" s="183" t="s">
        <v>41</v>
      </c>
      <c r="B33" s="184">
        <v>317</v>
      </c>
      <c r="C33" s="185" t="s">
        <v>42</v>
      </c>
      <c r="D33" s="157" t="str">
        <f t="shared" si="0"/>
        <v/>
      </c>
      <c r="E33" s="195" t="s">
        <v>228</v>
      </c>
      <c r="F33" s="195" t="s">
        <v>228</v>
      </c>
      <c r="G33" s="195" t="s">
        <v>228</v>
      </c>
      <c r="H33" s="195" t="s">
        <v>228</v>
      </c>
      <c r="I33" s="195" t="s">
        <v>228</v>
      </c>
      <c r="J33" s="196" t="s">
        <v>228</v>
      </c>
      <c r="K33" s="198" t="s">
        <v>228</v>
      </c>
      <c r="M33" s="204"/>
      <c r="N33" s="204"/>
    </row>
    <row r="34" spans="1:23" s="90" customFormat="1" ht="24.95" customHeight="1" x14ac:dyDescent="0.25">
      <c r="A34" s="183" t="s">
        <v>43</v>
      </c>
      <c r="B34" s="184">
        <v>318</v>
      </c>
      <c r="C34" s="185" t="s">
        <v>44</v>
      </c>
      <c r="D34" s="157">
        <f t="shared" si="0"/>
        <v>120893.34999999999</v>
      </c>
      <c r="E34" s="195">
        <v>74914.069999999992</v>
      </c>
      <c r="F34" s="195">
        <v>26716.06</v>
      </c>
      <c r="G34" s="195">
        <v>1137.67</v>
      </c>
      <c r="H34" s="195">
        <v>17358.55</v>
      </c>
      <c r="I34" s="195" t="s">
        <v>228</v>
      </c>
      <c r="J34" s="196">
        <v>767</v>
      </c>
      <c r="K34" s="198" t="s">
        <v>228</v>
      </c>
      <c r="M34" s="204"/>
      <c r="N34" s="204"/>
    </row>
    <row r="35" spans="1:23" s="90" customFormat="1" ht="24.95" customHeight="1" x14ac:dyDescent="0.25">
      <c r="A35" s="183" t="s">
        <v>45</v>
      </c>
      <c r="B35" s="184">
        <v>319</v>
      </c>
      <c r="C35" s="185" t="s">
        <v>207</v>
      </c>
      <c r="D35" s="157" t="str">
        <f t="shared" si="0"/>
        <v/>
      </c>
      <c r="E35" s="195" t="s">
        <v>228</v>
      </c>
      <c r="F35" s="195" t="s">
        <v>228</v>
      </c>
      <c r="G35" s="195" t="s">
        <v>228</v>
      </c>
      <c r="H35" s="195" t="s">
        <v>228</v>
      </c>
      <c r="I35" s="195" t="s">
        <v>228</v>
      </c>
      <c r="J35" s="196" t="s">
        <v>228</v>
      </c>
      <c r="K35" s="198" t="s">
        <v>228</v>
      </c>
      <c r="M35" s="204"/>
      <c r="N35" s="204"/>
    </row>
    <row r="36" spans="1:23" s="90" customFormat="1" ht="24.95" customHeight="1" x14ac:dyDescent="0.25">
      <c r="A36" s="183" t="s">
        <v>46</v>
      </c>
      <c r="B36" s="184">
        <v>320</v>
      </c>
      <c r="C36" s="185" t="s">
        <v>47</v>
      </c>
      <c r="D36" s="157" t="str">
        <f t="shared" si="0"/>
        <v/>
      </c>
      <c r="E36" s="195" t="s">
        <v>228</v>
      </c>
      <c r="F36" s="195" t="s">
        <v>228</v>
      </c>
      <c r="G36" s="195" t="s">
        <v>228</v>
      </c>
      <c r="H36" s="195" t="s">
        <v>228</v>
      </c>
      <c r="I36" s="195" t="s">
        <v>228</v>
      </c>
      <c r="J36" s="196" t="s">
        <v>228</v>
      </c>
      <c r="K36" s="198" t="s">
        <v>228</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95" t="s">
        <v>228</v>
      </c>
      <c r="F37" s="195" t="s">
        <v>228</v>
      </c>
      <c r="G37" s="195" t="s">
        <v>228</v>
      </c>
      <c r="H37" s="195" t="s">
        <v>228</v>
      </c>
      <c r="I37" s="195" t="s">
        <v>228</v>
      </c>
      <c r="J37" s="196" t="s">
        <v>228</v>
      </c>
      <c r="K37" s="198" t="s">
        <v>228</v>
      </c>
      <c r="M37" s="204"/>
      <c r="N37" s="204"/>
    </row>
    <row r="38" spans="1:23" s="90" customFormat="1" ht="24.95" customHeight="1" x14ac:dyDescent="0.25">
      <c r="A38" s="183" t="s">
        <v>50</v>
      </c>
      <c r="B38" s="184">
        <v>322</v>
      </c>
      <c r="C38" s="185" t="s">
        <v>51</v>
      </c>
      <c r="D38" s="157" t="str">
        <f t="shared" si="0"/>
        <v/>
      </c>
      <c r="E38" s="195" t="s">
        <v>228</v>
      </c>
      <c r="F38" s="195" t="s">
        <v>228</v>
      </c>
      <c r="G38" s="195" t="s">
        <v>228</v>
      </c>
      <c r="H38" s="195" t="s">
        <v>228</v>
      </c>
      <c r="I38" s="195" t="s">
        <v>228</v>
      </c>
      <c r="J38" s="196" t="s">
        <v>228</v>
      </c>
      <c r="K38" s="198" t="s">
        <v>228</v>
      </c>
      <c r="M38" s="204"/>
      <c r="N38" s="204"/>
    </row>
    <row r="39" spans="1:23" s="90" customFormat="1" ht="24.95" customHeight="1" x14ac:dyDescent="0.25">
      <c r="A39" s="183" t="s">
        <v>52</v>
      </c>
      <c r="B39" s="184">
        <v>345</v>
      </c>
      <c r="C39" s="185" t="s">
        <v>53</v>
      </c>
      <c r="D39" s="157" t="str">
        <f t="shared" si="0"/>
        <v/>
      </c>
      <c r="E39" s="195" t="s">
        <v>228</v>
      </c>
      <c r="F39" s="195" t="s">
        <v>228</v>
      </c>
      <c r="G39" s="195" t="s">
        <v>228</v>
      </c>
      <c r="H39" s="195" t="s">
        <v>228</v>
      </c>
      <c r="I39" s="195" t="s">
        <v>228</v>
      </c>
      <c r="J39" s="196" t="s">
        <v>228</v>
      </c>
      <c r="K39" s="198" t="s">
        <v>228</v>
      </c>
      <c r="M39" s="94"/>
      <c r="N39" s="94"/>
    </row>
    <row r="40" spans="1:23" s="90" customFormat="1" ht="24.95" customHeight="1" x14ac:dyDescent="0.25">
      <c r="A40" s="183" t="s">
        <v>54</v>
      </c>
      <c r="B40" s="184">
        <v>323</v>
      </c>
      <c r="C40" s="185" t="s">
        <v>55</v>
      </c>
      <c r="D40" s="157" t="str">
        <f t="shared" si="0"/>
        <v/>
      </c>
      <c r="E40" s="195" t="s">
        <v>228</v>
      </c>
      <c r="F40" s="195" t="s">
        <v>228</v>
      </c>
      <c r="G40" s="195" t="s">
        <v>228</v>
      </c>
      <c r="H40" s="195" t="s">
        <v>228</v>
      </c>
      <c r="I40" s="195" t="s">
        <v>228</v>
      </c>
      <c r="J40" s="196" t="s">
        <v>228</v>
      </c>
      <c r="K40" s="198" t="s">
        <v>228</v>
      </c>
      <c r="M40" s="93"/>
      <c r="N40" s="204" t="s">
        <v>163</v>
      </c>
    </row>
    <row r="41" spans="1:23" s="90" customFormat="1" ht="24.95" customHeight="1" x14ac:dyDescent="0.25">
      <c r="A41" s="183" t="s">
        <v>56</v>
      </c>
      <c r="B41" s="184">
        <v>324</v>
      </c>
      <c r="C41" s="185" t="s">
        <v>57</v>
      </c>
      <c r="D41" s="157" t="str">
        <f t="shared" si="0"/>
        <v/>
      </c>
      <c r="E41" s="195" t="s">
        <v>228</v>
      </c>
      <c r="F41" s="195" t="s">
        <v>228</v>
      </c>
      <c r="G41" s="195" t="s">
        <v>228</v>
      </c>
      <c r="H41" s="195" t="s">
        <v>228</v>
      </c>
      <c r="I41" s="195" t="s">
        <v>228</v>
      </c>
      <c r="J41" s="196" t="s">
        <v>228</v>
      </c>
      <c r="K41" s="198" t="s">
        <v>228</v>
      </c>
      <c r="M41" s="93"/>
      <c r="N41" s="204"/>
    </row>
    <row r="42" spans="1:23" s="90" customFormat="1" ht="24.95" customHeight="1" x14ac:dyDescent="0.25">
      <c r="A42" s="183" t="s">
        <v>58</v>
      </c>
      <c r="B42" s="184">
        <v>325</v>
      </c>
      <c r="C42" s="185" t="s">
        <v>59</v>
      </c>
      <c r="D42" s="157">
        <f t="shared" si="0"/>
        <v>206753.71</v>
      </c>
      <c r="E42" s="195">
        <v>148656.15</v>
      </c>
      <c r="F42" s="195">
        <v>49162.35</v>
      </c>
      <c r="G42" s="195">
        <v>2076.62</v>
      </c>
      <c r="H42" s="195">
        <v>2474.2800000000002</v>
      </c>
      <c r="I42" s="195">
        <v>1749.31</v>
      </c>
      <c r="J42" s="196">
        <v>2635</v>
      </c>
      <c r="K42" s="198" t="s">
        <v>228</v>
      </c>
      <c r="M42" s="93"/>
      <c r="N42" s="204" t="s">
        <v>164</v>
      </c>
    </row>
    <row r="43" spans="1:23" s="90" customFormat="1" ht="24.95" customHeight="1" x14ac:dyDescent="0.25">
      <c r="A43" s="183" t="s">
        <v>60</v>
      </c>
      <c r="B43" s="184">
        <v>326</v>
      </c>
      <c r="C43" s="185" t="s">
        <v>61</v>
      </c>
      <c r="D43" s="157" t="str">
        <f t="shared" si="0"/>
        <v/>
      </c>
      <c r="E43" s="195" t="s">
        <v>228</v>
      </c>
      <c r="F43" s="195" t="s">
        <v>228</v>
      </c>
      <c r="G43" s="195" t="s">
        <v>228</v>
      </c>
      <c r="H43" s="195" t="s">
        <v>228</v>
      </c>
      <c r="I43" s="195" t="s">
        <v>228</v>
      </c>
      <c r="J43" s="196" t="s">
        <v>228</v>
      </c>
      <c r="K43" s="198" t="s">
        <v>228</v>
      </c>
      <c r="M43" s="93"/>
      <c r="N43" s="204"/>
    </row>
    <row r="44" spans="1:23" s="90" customFormat="1" ht="33" customHeight="1" x14ac:dyDescent="0.25">
      <c r="A44" s="183" t="s">
        <v>107</v>
      </c>
      <c r="B44" s="184">
        <v>359</v>
      </c>
      <c r="C44" s="185" t="s">
        <v>224</v>
      </c>
      <c r="D44" s="157" t="str">
        <f t="shared" si="0"/>
        <v/>
      </c>
      <c r="E44" s="195" t="s">
        <v>228</v>
      </c>
      <c r="F44" s="195" t="s">
        <v>228</v>
      </c>
      <c r="G44" s="195" t="s">
        <v>228</v>
      </c>
      <c r="H44" s="195" t="s">
        <v>228</v>
      </c>
      <c r="I44" s="195" t="s">
        <v>228</v>
      </c>
      <c r="J44" s="196" t="s">
        <v>228</v>
      </c>
      <c r="K44" s="198" t="s">
        <v>228</v>
      </c>
      <c r="M44" s="93"/>
      <c r="N44" s="204" t="s">
        <v>165</v>
      </c>
    </row>
    <row r="45" spans="1:23" s="90" customFormat="1" ht="24.95" customHeight="1" x14ac:dyDescent="0.25">
      <c r="A45" s="183" t="s">
        <v>62</v>
      </c>
      <c r="B45" s="184">
        <v>327</v>
      </c>
      <c r="C45" s="185" t="s">
        <v>63</v>
      </c>
      <c r="D45" s="157" t="str">
        <f t="shared" si="0"/>
        <v/>
      </c>
      <c r="E45" s="195" t="s">
        <v>228</v>
      </c>
      <c r="F45" s="195" t="s">
        <v>228</v>
      </c>
      <c r="G45" s="195" t="s">
        <v>228</v>
      </c>
      <c r="H45" s="195" t="s">
        <v>228</v>
      </c>
      <c r="I45" s="195" t="s">
        <v>228</v>
      </c>
      <c r="J45" s="196" t="s">
        <v>228</v>
      </c>
      <c r="K45" s="198" t="s">
        <v>228</v>
      </c>
      <c r="M45" s="93"/>
      <c r="N45" s="204"/>
    </row>
    <row r="46" spans="1:23" s="90" customFormat="1" ht="24.95" customHeight="1" x14ac:dyDescent="0.25">
      <c r="A46" s="183" t="s">
        <v>64</v>
      </c>
      <c r="B46" s="184">
        <v>328</v>
      </c>
      <c r="C46" s="185" t="s">
        <v>65</v>
      </c>
      <c r="D46" s="157" t="str">
        <f t="shared" si="0"/>
        <v/>
      </c>
      <c r="E46" s="195" t="s">
        <v>228</v>
      </c>
      <c r="F46" s="195" t="s">
        <v>228</v>
      </c>
      <c r="G46" s="195" t="s">
        <v>228</v>
      </c>
      <c r="H46" s="195" t="s">
        <v>228</v>
      </c>
      <c r="I46" s="195" t="s">
        <v>228</v>
      </c>
      <c r="J46" s="196" t="s">
        <v>228</v>
      </c>
      <c r="K46" s="198" t="s">
        <v>228</v>
      </c>
      <c r="M46" s="93"/>
      <c r="N46" s="204" t="s">
        <v>166</v>
      </c>
    </row>
    <row r="47" spans="1:23" s="90" customFormat="1" ht="24.95" customHeight="1" x14ac:dyDescent="0.25">
      <c r="A47" s="183" t="s">
        <v>66</v>
      </c>
      <c r="B47" s="184">
        <v>329</v>
      </c>
      <c r="C47" s="185" t="s">
        <v>67</v>
      </c>
      <c r="D47" s="157" t="str">
        <f t="shared" si="0"/>
        <v/>
      </c>
      <c r="E47" s="195" t="s">
        <v>228</v>
      </c>
      <c r="F47" s="195" t="s">
        <v>228</v>
      </c>
      <c r="G47" s="195" t="s">
        <v>228</v>
      </c>
      <c r="H47" s="195" t="s">
        <v>228</v>
      </c>
      <c r="I47" s="195" t="s">
        <v>228</v>
      </c>
      <c r="J47" s="196" t="s">
        <v>228</v>
      </c>
      <c r="K47" s="198" t="s">
        <v>228</v>
      </c>
      <c r="M47" s="93"/>
      <c r="N47" s="204"/>
    </row>
    <row r="48" spans="1:23" s="90" customFormat="1" ht="24.95" customHeight="1" x14ac:dyDescent="0.25">
      <c r="A48" s="183" t="s">
        <v>68</v>
      </c>
      <c r="B48" s="184">
        <v>330</v>
      </c>
      <c r="C48" s="185" t="s">
        <v>209</v>
      </c>
      <c r="D48" s="157" t="str">
        <f t="shared" si="0"/>
        <v/>
      </c>
      <c r="E48" s="195" t="s">
        <v>228</v>
      </c>
      <c r="F48" s="195" t="s">
        <v>228</v>
      </c>
      <c r="G48" s="195" t="s">
        <v>228</v>
      </c>
      <c r="H48" s="195" t="s">
        <v>228</v>
      </c>
      <c r="I48" s="195" t="s">
        <v>228</v>
      </c>
      <c r="J48" s="196" t="s">
        <v>228</v>
      </c>
      <c r="K48" s="198" t="s">
        <v>228</v>
      </c>
      <c r="M48" s="93"/>
      <c r="N48" s="151"/>
    </row>
    <row r="49" spans="1:14" s="90" customFormat="1" ht="24.95" customHeight="1" x14ac:dyDescent="0.25">
      <c r="A49" s="183" t="s">
        <v>69</v>
      </c>
      <c r="B49" s="184">
        <v>333</v>
      </c>
      <c r="C49" s="185" t="s">
        <v>70</v>
      </c>
      <c r="D49" s="157" t="str">
        <f t="shared" si="0"/>
        <v/>
      </c>
      <c r="E49" s="195" t="s">
        <v>228</v>
      </c>
      <c r="F49" s="195" t="s">
        <v>228</v>
      </c>
      <c r="G49" s="195" t="s">
        <v>228</v>
      </c>
      <c r="H49" s="195" t="s">
        <v>228</v>
      </c>
      <c r="I49" s="195" t="s">
        <v>228</v>
      </c>
      <c r="J49" s="196" t="s">
        <v>228</v>
      </c>
      <c r="K49" s="198" t="s">
        <v>228</v>
      </c>
      <c r="M49" s="93"/>
      <c r="N49" s="152" t="s">
        <v>121</v>
      </c>
    </row>
    <row r="50" spans="1:14" s="90" customFormat="1" ht="24.95" customHeight="1" x14ac:dyDescent="0.25">
      <c r="A50" s="183" t="s">
        <v>71</v>
      </c>
      <c r="B50" s="184">
        <v>334</v>
      </c>
      <c r="C50" s="185" t="s">
        <v>206</v>
      </c>
      <c r="D50" s="157" t="str">
        <f t="shared" si="0"/>
        <v/>
      </c>
      <c r="E50" s="195" t="s">
        <v>228</v>
      </c>
      <c r="F50" s="195" t="s">
        <v>228</v>
      </c>
      <c r="G50" s="195" t="s">
        <v>228</v>
      </c>
      <c r="H50" s="195" t="s">
        <v>228</v>
      </c>
      <c r="I50" s="195" t="s">
        <v>228</v>
      </c>
      <c r="J50" s="196" t="s">
        <v>228</v>
      </c>
      <c r="K50" s="198" t="s">
        <v>228</v>
      </c>
      <c r="M50" s="93"/>
      <c r="N50" s="151"/>
    </row>
    <row r="51" spans="1:14" s="90" customFormat="1" ht="24.95" customHeight="1" x14ac:dyDescent="0.25">
      <c r="A51" s="183" t="s">
        <v>72</v>
      </c>
      <c r="B51" s="184">
        <v>335</v>
      </c>
      <c r="C51" s="185" t="s">
        <v>197</v>
      </c>
      <c r="D51" s="157" t="str">
        <f t="shared" si="0"/>
        <v/>
      </c>
      <c r="E51" s="195" t="s">
        <v>228</v>
      </c>
      <c r="F51" s="195" t="s">
        <v>228</v>
      </c>
      <c r="G51" s="195" t="s">
        <v>228</v>
      </c>
      <c r="H51" s="195" t="s">
        <v>228</v>
      </c>
      <c r="I51" s="195" t="s">
        <v>228</v>
      </c>
      <c r="J51" s="196" t="s">
        <v>228</v>
      </c>
      <c r="K51" s="198" t="s">
        <v>228</v>
      </c>
      <c r="M51" s="152" t="s">
        <v>75</v>
      </c>
      <c r="N51" s="93"/>
    </row>
    <row r="52" spans="1:14" s="90" customFormat="1" ht="24.95" customHeight="1" x14ac:dyDescent="0.25">
      <c r="A52" s="183" t="s">
        <v>73</v>
      </c>
      <c r="B52" s="184">
        <v>336</v>
      </c>
      <c r="C52" s="185" t="s">
        <v>74</v>
      </c>
      <c r="D52" s="157" t="str">
        <f t="shared" si="0"/>
        <v/>
      </c>
      <c r="E52" s="195" t="s">
        <v>228</v>
      </c>
      <c r="F52" s="195" t="s">
        <v>228</v>
      </c>
      <c r="G52" s="195" t="s">
        <v>228</v>
      </c>
      <c r="H52" s="195" t="s">
        <v>228</v>
      </c>
      <c r="I52" s="195" t="s">
        <v>228</v>
      </c>
      <c r="J52" s="196" t="s">
        <v>228</v>
      </c>
      <c r="K52" s="198" t="s">
        <v>228</v>
      </c>
      <c r="M52" s="152"/>
      <c r="N52" s="93"/>
    </row>
    <row r="53" spans="1:14" s="90" customFormat="1" ht="24.95" customHeight="1" x14ac:dyDescent="0.25">
      <c r="A53" s="183" t="s">
        <v>76</v>
      </c>
      <c r="B53" s="184">
        <v>337</v>
      </c>
      <c r="C53" s="185" t="s">
        <v>210</v>
      </c>
      <c r="D53" s="157" t="str">
        <f t="shared" si="0"/>
        <v/>
      </c>
      <c r="E53" s="195" t="s">
        <v>228</v>
      </c>
      <c r="F53" s="195" t="s">
        <v>228</v>
      </c>
      <c r="G53" s="195" t="s">
        <v>228</v>
      </c>
      <c r="H53" s="195" t="s">
        <v>228</v>
      </c>
      <c r="I53" s="195" t="s">
        <v>228</v>
      </c>
      <c r="J53" s="196" t="s">
        <v>228</v>
      </c>
      <c r="K53" s="198" t="s">
        <v>228</v>
      </c>
      <c r="M53" s="93"/>
      <c r="N53" s="93"/>
    </row>
    <row r="54" spans="1:14" s="90" customFormat="1" ht="24.95" customHeight="1" x14ac:dyDescent="0.25">
      <c r="A54" s="183" t="s">
        <v>78</v>
      </c>
      <c r="B54" s="184">
        <v>339</v>
      </c>
      <c r="C54" s="185" t="s">
        <v>79</v>
      </c>
      <c r="D54" s="157" t="str">
        <f t="shared" si="0"/>
        <v/>
      </c>
      <c r="E54" s="195" t="s">
        <v>228</v>
      </c>
      <c r="F54" s="195" t="s">
        <v>228</v>
      </c>
      <c r="G54" s="195" t="s">
        <v>228</v>
      </c>
      <c r="H54" s="195" t="s">
        <v>228</v>
      </c>
      <c r="I54" s="195" t="s">
        <v>228</v>
      </c>
      <c r="J54" s="196" t="s">
        <v>228</v>
      </c>
      <c r="K54" s="198" t="s">
        <v>228</v>
      </c>
      <c r="M54" s="93"/>
      <c r="N54" s="93"/>
    </row>
    <row r="55" spans="1:14" s="90" customFormat="1" ht="24.95" customHeight="1" x14ac:dyDescent="0.25">
      <c r="A55" s="183" t="s">
        <v>80</v>
      </c>
      <c r="B55" s="184">
        <v>340</v>
      </c>
      <c r="C55" s="185" t="s">
        <v>81</v>
      </c>
      <c r="D55" s="157" t="str">
        <f t="shared" si="0"/>
        <v/>
      </c>
      <c r="E55" s="195" t="s">
        <v>228</v>
      </c>
      <c r="F55" s="195" t="s">
        <v>228</v>
      </c>
      <c r="G55" s="195" t="s">
        <v>228</v>
      </c>
      <c r="H55" s="195" t="s">
        <v>228</v>
      </c>
      <c r="I55" s="195" t="s">
        <v>228</v>
      </c>
      <c r="J55" s="196" t="s">
        <v>228</v>
      </c>
      <c r="K55" s="198" t="s">
        <v>228</v>
      </c>
      <c r="M55" s="93"/>
      <c r="N55" s="93"/>
    </row>
    <row r="56" spans="1:14" s="90" customFormat="1" ht="24.95" customHeight="1" x14ac:dyDescent="0.25">
      <c r="A56" s="183" t="s">
        <v>198</v>
      </c>
      <c r="B56" s="184">
        <v>373</v>
      </c>
      <c r="C56" s="185" t="s">
        <v>199</v>
      </c>
      <c r="D56" s="157" t="str">
        <f t="shared" si="0"/>
        <v/>
      </c>
      <c r="E56" s="195" t="s">
        <v>228</v>
      </c>
      <c r="F56" s="195" t="s">
        <v>228</v>
      </c>
      <c r="G56" s="195" t="s">
        <v>228</v>
      </c>
      <c r="H56" s="195" t="s">
        <v>228</v>
      </c>
      <c r="I56" s="195" t="s">
        <v>228</v>
      </c>
      <c r="J56" s="196" t="s">
        <v>228</v>
      </c>
      <c r="K56" s="198" t="s">
        <v>228</v>
      </c>
      <c r="M56" s="93"/>
      <c r="N56" s="93"/>
    </row>
    <row r="57" spans="1:14" s="90" customFormat="1" ht="24.95" customHeight="1" x14ac:dyDescent="0.25">
      <c r="A57" s="183" t="s">
        <v>82</v>
      </c>
      <c r="B57" s="184">
        <v>342</v>
      </c>
      <c r="C57" s="185" t="s">
        <v>83</v>
      </c>
      <c r="D57" s="157" t="str">
        <f t="shared" si="0"/>
        <v/>
      </c>
      <c r="E57" s="195" t="s">
        <v>228</v>
      </c>
      <c r="F57" s="195" t="s">
        <v>228</v>
      </c>
      <c r="G57" s="195" t="s">
        <v>228</v>
      </c>
      <c r="H57" s="195" t="s">
        <v>228</v>
      </c>
      <c r="I57" s="195" t="s">
        <v>228</v>
      </c>
      <c r="J57" s="196" t="s">
        <v>228</v>
      </c>
      <c r="K57" s="198" t="s">
        <v>228</v>
      </c>
      <c r="M57" s="93"/>
      <c r="N57" s="93"/>
    </row>
    <row r="58" spans="1:14" s="90" customFormat="1" ht="24.95" customHeight="1" x14ac:dyDescent="0.25">
      <c r="A58" s="183" t="s">
        <v>84</v>
      </c>
      <c r="B58" s="184">
        <v>343</v>
      </c>
      <c r="C58" s="185" t="s">
        <v>85</v>
      </c>
      <c r="D58" s="157" t="str">
        <f t="shared" si="0"/>
        <v/>
      </c>
      <c r="E58" s="195" t="s">
        <v>228</v>
      </c>
      <c r="F58" s="195" t="s">
        <v>228</v>
      </c>
      <c r="G58" s="195" t="s">
        <v>228</v>
      </c>
      <c r="H58" s="195" t="s">
        <v>228</v>
      </c>
      <c r="I58" s="195" t="s">
        <v>228</v>
      </c>
      <c r="J58" s="196" t="s">
        <v>228</v>
      </c>
      <c r="K58" s="198" t="s">
        <v>228</v>
      </c>
      <c r="M58" s="93"/>
      <c r="N58" s="93"/>
    </row>
    <row r="59" spans="1:14" s="90" customFormat="1" ht="24.95" customHeight="1" x14ac:dyDescent="0.25">
      <c r="A59" s="183" t="s">
        <v>86</v>
      </c>
      <c r="B59" s="184">
        <v>344</v>
      </c>
      <c r="C59" s="185" t="s">
        <v>87</v>
      </c>
      <c r="D59" s="157" t="str">
        <f t="shared" si="0"/>
        <v/>
      </c>
      <c r="E59" s="195" t="s">
        <v>228</v>
      </c>
      <c r="F59" s="195" t="s">
        <v>228</v>
      </c>
      <c r="G59" s="195" t="s">
        <v>228</v>
      </c>
      <c r="H59" s="195" t="s">
        <v>228</v>
      </c>
      <c r="I59" s="195" t="s">
        <v>228</v>
      </c>
      <c r="J59" s="196" t="s">
        <v>228</v>
      </c>
      <c r="K59" s="198" t="s">
        <v>228</v>
      </c>
      <c r="M59" s="93"/>
      <c r="N59" s="93"/>
    </row>
    <row r="60" spans="1:14" s="89" customFormat="1" ht="24.95" customHeight="1" x14ac:dyDescent="0.25">
      <c r="A60" s="183" t="s">
        <v>88</v>
      </c>
      <c r="B60" s="184">
        <v>346</v>
      </c>
      <c r="C60" s="185" t="s">
        <v>89</v>
      </c>
      <c r="D60" s="157" t="str">
        <f t="shared" si="0"/>
        <v/>
      </c>
      <c r="E60" s="195" t="s">
        <v>228</v>
      </c>
      <c r="F60" s="195" t="s">
        <v>228</v>
      </c>
      <c r="G60" s="195" t="s">
        <v>228</v>
      </c>
      <c r="H60" s="195" t="s">
        <v>228</v>
      </c>
      <c r="I60" s="195" t="s">
        <v>228</v>
      </c>
      <c r="J60" s="196" t="s">
        <v>228</v>
      </c>
      <c r="K60" s="198" t="s">
        <v>228</v>
      </c>
      <c r="M60" s="93"/>
      <c r="N60" s="38"/>
    </row>
    <row r="61" spans="1:14" ht="24.95" customHeight="1" x14ac:dyDescent="0.25">
      <c r="A61" s="183" t="s">
        <v>90</v>
      </c>
      <c r="B61" s="184">
        <v>347</v>
      </c>
      <c r="C61" s="185" t="s">
        <v>211</v>
      </c>
      <c r="D61" s="157" t="str">
        <f t="shared" si="0"/>
        <v/>
      </c>
      <c r="E61" s="195" t="s">
        <v>228</v>
      </c>
      <c r="F61" s="195" t="s">
        <v>228</v>
      </c>
      <c r="G61" s="195" t="s">
        <v>228</v>
      </c>
      <c r="H61" s="195" t="s">
        <v>228</v>
      </c>
      <c r="I61" s="195" t="s">
        <v>228</v>
      </c>
      <c r="J61" s="196" t="s">
        <v>228</v>
      </c>
      <c r="K61" s="198" t="s">
        <v>228</v>
      </c>
      <c r="L61" s="62"/>
      <c r="M61" s="38"/>
    </row>
    <row r="62" spans="1:14" ht="24.95" customHeight="1" x14ac:dyDescent="0.25">
      <c r="A62" s="183" t="s">
        <v>106</v>
      </c>
      <c r="B62" s="184">
        <v>358</v>
      </c>
      <c r="C62" s="185" t="s">
        <v>200</v>
      </c>
      <c r="D62" s="157" t="str">
        <f t="shared" si="0"/>
        <v/>
      </c>
      <c r="E62" s="195" t="s">
        <v>228</v>
      </c>
      <c r="F62" s="195" t="s">
        <v>228</v>
      </c>
      <c r="G62" s="195" t="s">
        <v>228</v>
      </c>
      <c r="H62" s="195" t="s">
        <v>228</v>
      </c>
      <c r="I62" s="195" t="s">
        <v>228</v>
      </c>
      <c r="J62" s="196" t="s">
        <v>228</v>
      </c>
      <c r="K62" s="198" t="s">
        <v>228</v>
      </c>
      <c r="L62" s="62"/>
    </row>
    <row r="63" spans="1:14" ht="24.95" customHeight="1" x14ac:dyDescent="0.25">
      <c r="A63" s="183" t="s">
        <v>91</v>
      </c>
      <c r="B63" s="184">
        <v>348</v>
      </c>
      <c r="C63" s="185" t="s">
        <v>92</v>
      </c>
      <c r="D63" s="157" t="str">
        <f t="shared" si="0"/>
        <v/>
      </c>
      <c r="E63" s="195" t="s">
        <v>228</v>
      </c>
      <c r="F63" s="195" t="s">
        <v>228</v>
      </c>
      <c r="G63" s="195" t="s">
        <v>228</v>
      </c>
      <c r="H63" s="195" t="s">
        <v>228</v>
      </c>
      <c r="I63" s="195" t="s">
        <v>228</v>
      </c>
      <c r="J63" s="196" t="s">
        <v>228</v>
      </c>
      <c r="K63" s="198" t="s">
        <v>228</v>
      </c>
      <c r="L63" s="62"/>
    </row>
    <row r="64" spans="1:14" ht="24.95" customHeight="1" x14ac:dyDescent="0.25">
      <c r="A64" s="183" t="s">
        <v>93</v>
      </c>
      <c r="B64" s="184">
        <v>349</v>
      </c>
      <c r="C64" s="185" t="s">
        <v>94</v>
      </c>
      <c r="D64" s="157" t="str">
        <f t="shared" si="0"/>
        <v/>
      </c>
      <c r="E64" s="195" t="s">
        <v>228</v>
      </c>
      <c r="F64" s="195" t="s">
        <v>228</v>
      </c>
      <c r="G64" s="195" t="s">
        <v>228</v>
      </c>
      <c r="H64" s="195" t="s">
        <v>228</v>
      </c>
      <c r="I64" s="195" t="s">
        <v>228</v>
      </c>
      <c r="J64" s="196" t="s">
        <v>228</v>
      </c>
      <c r="K64" s="198" t="s">
        <v>228</v>
      </c>
      <c r="L64" s="62"/>
    </row>
    <row r="65" spans="1:12" ht="24.95" customHeight="1" x14ac:dyDescent="0.25">
      <c r="A65" s="183" t="s">
        <v>77</v>
      </c>
      <c r="B65" s="184">
        <v>338</v>
      </c>
      <c r="C65" s="185" t="s">
        <v>201</v>
      </c>
      <c r="D65" s="157" t="str">
        <f t="shared" si="0"/>
        <v/>
      </c>
      <c r="E65" s="195" t="s">
        <v>228</v>
      </c>
      <c r="F65" s="195" t="s">
        <v>228</v>
      </c>
      <c r="G65" s="195" t="s">
        <v>228</v>
      </c>
      <c r="H65" s="195" t="s">
        <v>228</v>
      </c>
      <c r="I65" s="195" t="s">
        <v>228</v>
      </c>
      <c r="J65" s="196" t="s">
        <v>228</v>
      </c>
      <c r="K65" s="198" t="s">
        <v>228</v>
      </c>
      <c r="L65" s="62"/>
    </row>
    <row r="66" spans="1:12" ht="24.95" customHeight="1" x14ac:dyDescent="0.25">
      <c r="A66" s="183" t="s">
        <v>95</v>
      </c>
      <c r="B66" s="184">
        <v>351</v>
      </c>
      <c r="C66" s="185" t="s">
        <v>202</v>
      </c>
      <c r="D66" s="157" t="str">
        <f t="shared" si="0"/>
        <v/>
      </c>
      <c r="E66" s="195" t="s">
        <v>228</v>
      </c>
      <c r="F66" s="195" t="s">
        <v>228</v>
      </c>
      <c r="G66" s="195" t="s">
        <v>228</v>
      </c>
      <c r="H66" s="195" t="s">
        <v>228</v>
      </c>
      <c r="I66" s="195" t="s">
        <v>228</v>
      </c>
      <c r="J66" s="196" t="s">
        <v>228</v>
      </c>
      <c r="K66" s="198" t="s">
        <v>228</v>
      </c>
      <c r="L66" s="62"/>
    </row>
    <row r="67" spans="1:12" ht="24.95" customHeight="1" x14ac:dyDescent="0.25">
      <c r="A67" s="183" t="s">
        <v>96</v>
      </c>
      <c r="B67" s="184">
        <v>352</v>
      </c>
      <c r="C67" s="185" t="s">
        <v>225</v>
      </c>
      <c r="D67" s="157" t="str">
        <f t="shared" si="0"/>
        <v/>
      </c>
      <c r="E67" s="195" t="s">
        <v>228</v>
      </c>
      <c r="F67" s="195" t="s">
        <v>228</v>
      </c>
      <c r="G67" s="195" t="s">
        <v>228</v>
      </c>
      <c r="H67" s="195" t="s">
        <v>228</v>
      </c>
      <c r="I67" s="195" t="s">
        <v>228</v>
      </c>
      <c r="J67" s="196" t="s">
        <v>228</v>
      </c>
      <c r="K67" s="198" t="s">
        <v>228</v>
      </c>
      <c r="L67" s="62"/>
    </row>
    <row r="68" spans="1:12" ht="24.95" customHeight="1" x14ac:dyDescent="0.25">
      <c r="A68" s="183" t="s">
        <v>97</v>
      </c>
      <c r="B68" s="184">
        <v>353</v>
      </c>
      <c r="C68" s="185" t="s">
        <v>212</v>
      </c>
      <c r="D68" s="157" t="str">
        <f t="shared" si="0"/>
        <v/>
      </c>
      <c r="E68" s="195" t="s">
        <v>228</v>
      </c>
      <c r="F68" s="195" t="s">
        <v>228</v>
      </c>
      <c r="G68" s="195" t="s">
        <v>228</v>
      </c>
      <c r="H68" s="195" t="s">
        <v>228</v>
      </c>
      <c r="I68" s="195" t="s">
        <v>228</v>
      </c>
      <c r="J68" s="196" t="s">
        <v>228</v>
      </c>
      <c r="K68" s="198" t="s">
        <v>228</v>
      </c>
      <c r="L68" s="62"/>
    </row>
    <row r="69" spans="1:12" ht="24.95" customHeight="1" x14ac:dyDescent="0.25">
      <c r="A69" s="183" t="s">
        <v>98</v>
      </c>
      <c r="B69" s="184">
        <v>354</v>
      </c>
      <c r="C69" s="185" t="s">
        <v>99</v>
      </c>
      <c r="D69" s="157" t="str">
        <f t="shared" si="0"/>
        <v/>
      </c>
      <c r="E69" s="195" t="s">
        <v>228</v>
      </c>
      <c r="F69" s="195" t="s">
        <v>228</v>
      </c>
      <c r="G69" s="195" t="s">
        <v>228</v>
      </c>
      <c r="H69" s="195" t="s">
        <v>228</v>
      </c>
      <c r="I69" s="195" t="s">
        <v>228</v>
      </c>
      <c r="J69" s="196" t="s">
        <v>228</v>
      </c>
      <c r="K69" s="198" t="s">
        <v>228</v>
      </c>
      <c r="L69" s="62"/>
    </row>
    <row r="70" spans="1:12" ht="24.95" customHeight="1" x14ac:dyDescent="0.25">
      <c r="A70" s="183" t="s">
        <v>100</v>
      </c>
      <c r="B70" s="184">
        <v>355</v>
      </c>
      <c r="C70" s="185" t="s">
        <v>101</v>
      </c>
      <c r="D70" s="157" t="str">
        <f t="shared" si="0"/>
        <v/>
      </c>
      <c r="E70" s="195" t="s">
        <v>228</v>
      </c>
      <c r="F70" s="195" t="s">
        <v>228</v>
      </c>
      <c r="G70" s="195" t="s">
        <v>228</v>
      </c>
      <c r="H70" s="195" t="s">
        <v>228</v>
      </c>
      <c r="I70" s="195" t="s">
        <v>228</v>
      </c>
      <c r="J70" s="196" t="s">
        <v>228</v>
      </c>
      <c r="K70" s="198" t="s">
        <v>228</v>
      </c>
      <c r="L70" s="62"/>
    </row>
    <row r="71" spans="1:12" ht="24.95" customHeight="1" x14ac:dyDescent="0.25">
      <c r="A71" s="183" t="s">
        <v>102</v>
      </c>
      <c r="B71" s="184">
        <v>356</v>
      </c>
      <c r="C71" s="185" t="s">
        <v>103</v>
      </c>
      <c r="D71" s="157" t="str">
        <f t="shared" si="0"/>
        <v/>
      </c>
      <c r="E71" s="195" t="s">
        <v>228</v>
      </c>
      <c r="F71" s="195" t="s">
        <v>228</v>
      </c>
      <c r="G71" s="195" t="s">
        <v>228</v>
      </c>
      <c r="H71" s="195" t="s">
        <v>228</v>
      </c>
      <c r="I71" s="195" t="s">
        <v>228</v>
      </c>
      <c r="J71" s="196" t="s">
        <v>228</v>
      </c>
      <c r="K71" s="198" t="s">
        <v>228</v>
      </c>
      <c r="L71" s="62"/>
    </row>
    <row r="72" spans="1:12" ht="24.95" customHeight="1" x14ac:dyDescent="0.25">
      <c r="A72" s="183" t="s">
        <v>213</v>
      </c>
      <c r="B72" s="184">
        <v>374</v>
      </c>
      <c r="C72" s="185" t="s">
        <v>214</v>
      </c>
      <c r="D72" s="157" t="str">
        <f t="shared" si="0"/>
        <v/>
      </c>
      <c r="E72" s="195" t="s">
        <v>228</v>
      </c>
      <c r="F72" s="195" t="s">
        <v>228</v>
      </c>
      <c r="G72" s="195" t="s">
        <v>228</v>
      </c>
      <c r="H72" s="195" t="s">
        <v>228</v>
      </c>
      <c r="I72" s="195" t="s">
        <v>228</v>
      </c>
      <c r="J72" s="196" t="s">
        <v>228</v>
      </c>
      <c r="K72" s="198" t="s">
        <v>228</v>
      </c>
      <c r="L72" s="62"/>
    </row>
    <row r="73" spans="1:12" ht="24.95" customHeight="1" x14ac:dyDescent="0.25">
      <c r="A73" s="183" t="s">
        <v>104</v>
      </c>
      <c r="B73" s="184">
        <v>357</v>
      </c>
      <c r="C73" s="185" t="s">
        <v>105</v>
      </c>
      <c r="D73" s="157" t="str">
        <f t="shared" si="0"/>
        <v/>
      </c>
      <c r="E73" s="195" t="s">
        <v>228</v>
      </c>
      <c r="F73" s="195" t="s">
        <v>228</v>
      </c>
      <c r="G73" s="195" t="s">
        <v>228</v>
      </c>
      <c r="H73" s="195" t="s">
        <v>228</v>
      </c>
      <c r="I73" s="195" t="s">
        <v>228</v>
      </c>
      <c r="J73" s="196" t="s">
        <v>228</v>
      </c>
      <c r="K73" s="198" t="s">
        <v>228</v>
      </c>
      <c r="L73" s="62"/>
    </row>
    <row r="74" spans="1:12" ht="24.95" customHeight="1" x14ac:dyDescent="0.25">
      <c r="A74" s="183" t="s">
        <v>108</v>
      </c>
      <c r="B74" s="184">
        <v>361</v>
      </c>
      <c r="C74" s="185" t="s">
        <v>203</v>
      </c>
      <c r="D74" s="157" t="str">
        <f t="shared" si="0"/>
        <v/>
      </c>
      <c r="E74" s="195" t="s">
        <v>228</v>
      </c>
      <c r="F74" s="195" t="s">
        <v>228</v>
      </c>
      <c r="G74" s="195" t="s">
        <v>228</v>
      </c>
      <c r="H74" s="195" t="s">
        <v>228</v>
      </c>
      <c r="I74" s="195" t="s">
        <v>228</v>
      </c>
      <c r="J74" s="196" t="s">
        <v>228</v>
      </c>
      <c r="K74" s="198" t="s">
        <v>228</v>
      </c>
      <c r="L74" s="62"/>
    </row>
    <row r="75" spans="1:12" ht="24.95" customHeight="1" x14ac:dyDescent="0.25">
      <c r="A75" s="183" t="s">
        <v>109</v>
      </c>
      <c r="B75" s="184">
        <v>362</v>
      </c>
      <c r="C75" s="185" t="s">
        <v>215</v>
      </c>
      <c r="D75" s="157" t="str">
        <f t="shared" si="0"/>
        <v/>
      </c>
      <c r="E75" s="195" t="s">
        <v>228</v>
      </c>
      <c r="F75" s="195" t="s">
        <v>228</v>
      </c>
      <c r="G75" s="195" t="s">
        <v>228</v>
      </c>
      <c r="H75" s="195" t="s">
        <v>228</v>
      </c>
      <c r="I75" s="195" t="s">
        <v>228</v>
      </c>
      <c r="J75" s="196" t="s">
        <v>228</v>
      </c>
      <c r="K75" s="198" t="s">
        <v>228</v>
      </c>
      <c r="L75" s="62"/>
    </row>
    <row r="76" spans="1:12" ht="24.95" customHeight="1" x14ac:dyDescent="0.25">
      <c r="A76" s="183" t="s">
        <v>110</v>
      </c>
      <c r="B76" s="184">
        <v>364</v>
      </c>
      <c r="C76" s="185" t="s">
        <v>204</v>
      </c>
      <c r="D76" s="157" t="str">
        <f t="shared" si="0"/>
        <v/>
      </c>
      <c r="E76" s="195" t="s">
        <v>228</v>
      </c>
      <c r="F76" s="195" t="s">
        <v>228</v>
      </c>
      <c r="G76" s="195" t="s">
        <v>228</v>
      </c>
      <c r="H76" s="195" t="s">
        <v>228</v>
      </c>
      <c r="I76" s="195" t="s">
        <v>228</v>
      </c>
      <c r="J76" s="196" t="s">
        <v>228</v>
      </c>
      <c r="K76" s="198" t="s">
        <v>228</v>
      </c>
      <c r="L76" s="62"/>
    </row>
    <row r="77" spans="1:12" ht="24.95" customHeight="1" x14ac:dyDescent="0.25">
      <c r="A77" s="183" t="s">
        <v>111</v>
      </c>
      <c r="B77" s="184">
        <v>365</v>
      </c>
      <c r="C77" s="185" t="s">
        <v>112</v>
      </c>
      <c r="D77" s="157" t="str">
        <f t="shared" si="0"/>
        <v/>
      </c>
      <c r="E77" s="195" t="s">
        <v>228</v>
      </c>
      <c r="F77" s="195" t="s">
        <v>228</v>
      </c>
      <c r="G77" s="195" t="s">
        <v>228</v>
      </c>
      <c r="H77" s="195" t="s">
        <v>228</v>
      </c>
      <c r="I77" s="195" t="s">
        <v>228</v>
      </c>
      <c r="J77" s="196" t="s">
        <v>228</v>
      </c>
      <c r="K77" s="198" t="s">
        <v>228</v>
      </c>
      <c r="L77" s="62"/>
    </row>
    <row r="78" spans="1:12" ht="24.95" customHeight="1" x14ac:dyDescent="0.25">
      <c r="A78" s="183" t="s">
        <v>113</v>
      </c>
      <c r="B78" s="184">
        <v>366</v>
      </c>
      <c r="C78" s="185" t="s">
        <v>216</v>
      </c>
      <c r="D78" s="157" t="str">
        <f t="shared" si="0"/>
        <v/>
      </c>
      <c r="E78" s="195" t="s">
        <v>228</v>
      </c>
      <c r="F78" s="195" t="s">
        <v>228</v>
      </c>
      <c r="G78" s="195" t="s">
        <v>228</v>
      </c>
      <c r="H78" s="195" t="s">
        <v>228</v>
      </c>
      <c r="I78" s="195" t="s">
        <v>228</v>
      </c>
      <c r="J78" s="196" t="s">
        <v>228</v>
      </c>
      <c r="K78" s="198" t="s">
        <v>228</v>
      </c>
      <c r="L78" s="62"/>
    </row>
    <row r="79" spans="1:12" ht="24.95" customHeight="1" x14ac:dyDescent="0.25">
      <c r="A79" s="183" t="s">
        <v>114</v>
      </c>
      <c r="B79" s="184">
        <v>368</v>
      </c>
      <c r="C79" s="185" t="s">
        <v>115</v>
      </c>
      <c r="D79" s="157" t="str">
        <f t="shared" si="0"/>
        <v/>
      </c>
      <c r="E79" s="178"/>
      <c r="F79" s="178"/>
      <c r="G79" s="178"/>
      <c r="H79" s="178"/>
      <c r="I79" s="178"/>
      <c r="J79" s="178"/>
      <c r="K79" s="178"/>
      <c r="L79" s="62"/>
    </row>
    <row r="80" spans="1:12" ht="41.25" customHeight="1" x14ac:dyDescent="0.25">
      <c r="A80" s="208" t="s">
        <v>167</v>
      </c>
      <c r="B80" s="209"/>
      <c r="C80" s="209"/>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51" t="s">
        <v>217</v>
      </c>
      <c r="B95" s="252"/>
      <c r="C95" s="252"/>
      <c r="D95" s="159">
        <f>SUM(D17:D94)</f>
        <v>589188.61</v>
      </c>
      <c r="E95" s="159">
        <f t="shared" ref="E95:K95" si="2">SUM(E17:E94)</f>
        <v>400004.81999999995</v>
      </c>
      <c r="F95" s="159">
        <f t="shared" si="2"/>
        <v>134425.60000000001</v>
      </c>
      <c r="G95" s="159">
        <f t="shared" si="2"/>
        <v>8022.85</v>
      </c>
      <c r="H95" s="159">
        <f t="shared" si="2"/>
        <v>37158.97</v>
      </c>
      <c r="I95" s="159">
        <f t="shared" si="2"/>
        <v>3492.37</v>
      </c>
      <c r="J95" s="159">
        <f t="shared" si="2"/>
        <v>6084</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2:C12"/>
    <mergeCell ref="E14:K14"/>
    <mergeCell ref="M14:N16"/>
    <mergeCell ref="E15:J15"/>
    <mergeCell ref="K15:K16"/>
    <mergeCell ref="N20:N22"/>
    <mergeCell ref="B11:C11"/>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693281.68000000017</v>
      </c>
      <c r="M2" s="204" t="s">
        <v>170</v>
      </c>
      <c r="N2" s="204"/>
    </row>
    <row r="3" spans="1:25" ht="30" customHeight="1" x14ac:dyDescent="0.25">
      <c r="A3" s="239"/>
      <c r="B3" s="239"/>
      <c r="C3" s="239"/>
      <c r="D3" s="239"/>
      <c r="E3" s="239"/>
      <c r="F3" s="75"/>
      <c r="G3" s="263" t="s">
        <v>171</v>
      </c>
      <c r="H3" s="264"/>
      <c r="I3" s="264"/>
      <c r="J3" s="264"/>
      <c r="K3" s="60"/>
      <c r="M3" s="234" t="s">
        <v>117</v>
      </c>
      <c r="N3" s="234"/>
    </row>
    <row r="4" spans="1:25" ht="30" customHeight="1" x14ac:dyDescent="0.25">
      <c r="A4" s="239"/>
      <c r="B4" s="239"/>
      <c r="C4" s="239"/>
      <c r="D4" s="239"/>
      <c r="E4" s="239"/>
      <c r="F4" s="75"/>
      <c r="G4" s="259" t="s">
        <v>172</v>
      </c>
      <c r="H4" s="260"/>
      <c r="I4" s="260"/>
      <c r="J4" s="260"/>
      <c r="K4" s="60"/>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v>6723.31</v>
      </c>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700004.99000000022</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700004.99</v>
      </c>
      <c r="M7" s="204" t="s">
        <v>238</v>
      </c>
      <c r="N7" s="204"/>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234</v>
      </c>
      <c r="C11" s="254"/>
      <c r="D11" s="200" t="s">
        <v>257</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49" t="str">
        <f>'NAVIT Central'!B12</f>
        <v>NAVIT- Northern Arizona Vocational Institute of Technology</v>
      </c>
      <c r="C12" s="249"/>
      <c r="D12" s="199" t="str">
        <f>'NAVIT Central'!D12</f>
        <v>090835</v>
      </c>
      <c r="E12" s="81" t="s">
        <v>132</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54"/>
      <c r="B14" s="108"/>
      <c r="C14" s="154"/>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5"/>
      <c r="B15" s="111"/>
      <c r="C15" s="155"/>
      <c r="D15" s="112"/>
      <c r="E15" s="210" t="s">
        <v>9</v>
      </c>
      <c r="F15" s="213"/>
      <c r="G15" s="213"/>
      <c r="H15" s="213"/>
      <c r="I15" s="213"/>
      <c r="J15" s="214"/>
      <c r="K15" s="215" t="s">
        <v>10</v>
      </c>
      <c r="M15" s="231"/>
      <c r="N15" s="231"/>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79" si="0">IF(SUM(E17:K17)&gt;0,(SUM(E17:K17)),"")</f>
        <v/>
      </c>
      <c r="E17" s="188" t="str">
        <f>IF(SUM('[6]School 1:School 5'!E17:E17)&gt;0,SUM('[6]School 1:School 5'!E17:E17),"")</f>
        <v/>
      </c>
      <c r="F17" s="188" t="str">
        <f>IF(SUM('[6]School 1:School 5'!F17:F17)&gt;0,SUM('[6]School 1:School 5'!F17:F17),"")</f>
        <v/>
      </c>
      <c r="G17" s="188" t="str">
        <f>IF(SUM('[6]School 1:School 5'!G17:G17)&gt;0,SUM('[6]School 1:School 5'!G17:G17),"")</f>
        <v/>
      </c>
      <c r="H17" s="188" t="str">
        <f>IF(SUM('[6]School 1:School 5'!H17:H17)&gt;0,SUM('[6]School 1:School 5'!H17:H17),"")</f>
        <v/>
      </c>
      <c r="I17" s="188" t="str">
        <f>IF(SUM('[6]School 1:School 5'!I17:I17)&gt;0,SUM('[6]School 1:School 5'!I17:I17),"")</f>
        <v/>
      </c>
      <c r="J17" s="189" t="str">
        <f>IF(SUM('[6]School 1:School 5'!J17:J17)&gt;0,SUM('[6]School 1:School 5'!J17:J17),"")</f>
        <v/>
      </c>
      <c r="K17" s="190" t="str">
        <f>IF(SUM('[6]School 1:School 5'!K17:K17)&gt;0,SUM('[6]School 1:School 5'!K17:K17),"")</f>
        <v/>
      </c>
      <c r="M17" s="93"/>
      <c r="N17" s="152" t="s">
        <v>156</v>
      </c>
    </row>
    <row r="18" spans="1:14" s="90" customFormat="1" ht="24.95" customHeight="1" x14ac:dyDescent="0.25">
      <c r="A18" s="183" t="s">
        <v>16</v>
      </c>
      <c r="B18" s="184">
        <v>302</v>
      </c>
      <c r="C18" s="185" t="s">
        <v>17</v>
      </c>
      <c r="D18" s="157" t="str">
        <f t="shared" si="0"/>
        <v/>
      </c>
      <c r="E18" s="188" t="str">
        <f>IF(SUM('[6]School 1:School 5'!E18:E18)&gt;0,SUM('[6]School 1:School 5'!E18:E18),"")</f>
        <v/>
      </c>
      <c r="F18" s="188" t="str">
        <f>IF(SUM('[6]School 1:School 5'!F18:F18)&gt;0,SUM('[6]School 1:School 5'!F18:F18),"")</f>
        <v/>
      </c>
      <c r="G18" s="188" t="str">
        <f>IF(SUM('[6]School 1:School 5'!G18:G18)&gt;0,SUM('[6]School 1:School 5'!G18:G18),"")</f>
        <v/>
      </c>
      <c r="H18" s="188" t="str">
        <f>IF(SUM('[6]School 1:School 5'!H18:H18)&gt;0,SUM('[6]School 1:School 5'!H18:H18),"")</f>
        <v/>
      </c>
      <c r="I18" s="188" t="str">
        <f>IF(SUM('[6]School 1:School 5'!I18:I18)&gt;0,SUM('[6]School 1:School 5'!I18:I18),"")</f>
        <v/>
      </c>
      <c r="J18" s="189" t="str">
        <f>IF(SUM('[6]School 1:School 5'!J18:J18)&gt;0,SUM('[6]School 1:School 5'!J18:J18),"")</f>
        <v/>
      </c>
      <c r="K18" s="191" t="str">
        <f>IF(SUM('[6]School 1:School 5'!K18:K18)&gt;0,SUM('[6]School 1:School 5'!K18:K18),"")</f>
        <v/>
      </c>
      <c r="M18" s="151"/>
      <c r="N18" s="152" t="s">
        <v>157</v>
      </c>
    </row>
    <row r="19" spans="1:14" s="90" customFormat="1" ht="24.95" customHeight="1" x14ac:dyDescent="0.25">
      <c r="A19" s="183" t="s">
        <v>193</v>
      </c>
      <c r="B19" s="184">
        <v>376</v>
      </c>
      <c r="C19" s="185" t="s">
        <v>194</v>
      </c>
      <c r="D19" s="157" t="str">
        <f t="shared" si="0"/>
        <v/>
      </c>
      <c r="E19" s="188" t="str">
        <f>IF(SUM('[6]School 1:School 5'!E19:E19)&gt;0,SUM('[6]School 1:School 5'!E19:E19),"")</f>
        <v/>
      </c>
      <c r="F19" s="188" t="str">
        <f>IF(SUM('[6]School 1:School 5'!F19:F19)&gt;0,SUM('[6]School 1:School 5'!F19:F19),"")</f>
        <v/>
      </c>
      <c r="G19" s="188" t="str">
        <f>IF(SUM('[6]School 1:School 5'!G19:G19)&gt;0,SUM('[6]School 1:School 5'!G19:G19),"")</f>
        <v/>
      </c>
      <c r="H19" s="188" t="str">
        <f>IF(SUM('[6]School 1:School 5'!H19:H19)&gt;0,SUM('[6]School 1:School 5'!H19:H19),"")</f>
        <v/>
      </c>
      <c r="I19" s="188" t="str">
        <f>IF(SUM('[6]School 1:School 5'!I19:I19)&gt;0,SUM('[6]School 1:School 5'!I19:I19),"")</f>
        <v/>
      </c>
      <c r="J19" s="189" t="str">
        <f>IF(SUM('[6]School 1:School 5'!J19:J19)&gt;0,SUM('[6]School 1:School 5'!J19:J19),"")</f>
        <v/>
      </c>
      <c r="K19" s="191" t="str">
        <f>IF(SUM('[6]School 1:School 5'!K19:K19)&gt;0,SUM('[6]School 1:School 5'!K19:K19),"")</f>
        <v/>
      </c>
      <c r="M19" s="151"/>
      <c r="N19" s="152"/>
    </row>
    <row r="20" spans="1:14" s="90" customFormat="1" ht="24.95" customHeight="1" x14ac:dyDescent="0.25">
      <c r="A20" s="183" t="s">
        <v>18</v>
      </c>
      <c r="B20" s="184">
        <v>303</v>
      </c>
      <c r="C20" s="185" t="s">
        <v>19</v>
      </c>
      <c r="D20" s="157" t="str">
        <f t="shared" si="0"/>
        <v/>
      </c>
      <c r="E20" s="188" t="str">
        <f>IF(SUM('[6]School 1:School 5'!E20:E20)&gt;0,SUM('[6]School 1:School 5'!E20:E20),"")</f>
        <v/>
      </c>
      <c r="F20" s="188" t="str">
        <f>IF(SUM('[6]School 1:School 5'!F20:F20)&gt;0,SUM('[6]School 1:School 5'!F20:F20),"")</f>
        <v/>
      </c>
      <c r="G20" s="188" t="str">
        <f>IF(SUM('[6]School 1:School 5'!G20:G20)&gt;0,SUM('[6]School 1:School 5'!G20:G20),"")</f>
        <v/>
      </c>
      <c r="H20" s="188" t="str">
        <f>IF(SUM('[6]School 1:School 5'!H20:H20)&gt;0,SUM('[6]School 1:School 5'!H20:H20),"")</f>
        <v/>
      </c>
      <c r="I20" s="188" t="str">
        <f>IF(SUM('[6]School 1:School 5'!I20:I20)&gt;0,SUM('[6]School 1:School 5'!I20:I20),"")</f>
        <v/>
      </c>
      <c r="J20" s="189" t="str">
        <f>IF(SUM('[6]School 1:School 5'!J20:J20)&gt;0,SUM('[6]School 1:School 5'!J20:J20),"")</f>
        <v/>
      </c>
      <c r="K20" s="191" t="str">
        <f>IF(SUM('[6]School 1:School 5'!K20:K20)&gt;0,SUM('[6]School 1:School 5'!K20:K20),"")</f>
        <v/>
      </c>
      <c r="M20" s="93"/>
      <c r="N20" s="204" t="s">
        <v>158</v>
      </c>
    </row>
    <row r="21" spans="1:14" s="90" customFormat="1" ht="24.95" customHeight="1" x14ac:dyDescent="0.25">
      <c r="A21" s="183" t="s">
        <v>20</v>
      </c>
      <c r="B21" s="184">
        <v>304</v>
      </c>
      <c r="C21" s="185" t="s">
        <v>21</v>
      </c>
      <c r="D21" s="157" t="str">
        <f t="shared" si="0"/>
        <v/>
      </c>
      <c r="E21" s="188" t="str">
        <f>IF(SUM('[6]School 1:School 5'!E21:E21)&gt;0,SUM('[6]School 1:School 5'!E21:E21),"")</f>
        <v/>
      </c>
      <c r="F21" s="188" t="str">
        <f>IF(SUM('[6]School 1:School 5'!F21:F21)&gt;0,SUM('[6]School 1:School 5'!F21:F21),"")</f>
        <v/>
      </c>
      <c r="G21" s="188" t="str">
        <f>IF(SUM('[6]School 1:School 5'!G21:G21)&gt;0,SUM('[6]School 1:School 5'!G21:G21),"")</f>
        <v/>
      </c>
      <c r="H21" s="188" t="str">
        <f>IF(SUM('[6]School 1:School 5'!H21:H21)&gt;0,SUM('[6]School 1:School 5'!H21:H21),"")</f>
        <v/>
      </c>
      <c r="I21" s="188" t="str">
        <f>IF(SUM('[6]School 1:School 5'!I21:I21)&gt;0,SUM('[6]School 1:School 5'!I21:I21),"")</f>
        <v/>
      </c>
      <c r="J21" s="189" t="str">
        <f>IF(SUM('[6]School 1:School 5'!J21:J21)&gt;0,SUM('[6]School 1:School 5'!J21:J21),"")</f>
        <v/>
      </c>
      <c r="K21" s="191" t="str">
        <f>IF(SUM('[6]School 1:School 5'!K21:K21)&gt;0,SUM('[6]School 1:School 5'!K21:K21),"")</f>
        <v/>
      </c>
      <c r="M21" s="93"/>
      <c r="N21" s="204"/>
    </row>
    <row r="22" spans="1:14" s="90" customFormat="1" ht="24.95" customHeight="1" x14ac:dyDescent="0.25">
      <c r="A22" s="183" t="s">
        <v>22</v>
      </c>
      <c r="B22" s="184">
        <v>305</v>
      </c>
      <c r="C22" s="185" t="s">
        <v>23</v>
      </c>
      <c r="D22" s="157">
        <f t="shared" si="0"/>
        <v>108071.02</v>
      </c>
      <c r="E22" s="188">
        <f>IF(SUM('[6]School 1:School 5'!E22:E22)&gt;0,SUM('[6]School 1:School 5'!E22:E22),"")</f>
        <v>63570.76</v>
      </c>
      <c r="F22" s="188">
        <f>IF(SUM('[6]School 1:School 5'!F22:F22)&gt;0,SUM('[6]School 1:School 5'!F22:F22),"")</f>
        <v>21195.07</v>
      </c>
      <c r="G22" s="188">
        <f>IF(SUM('[6]School 1:School 5'!G22:G22)&gt;0,SUM('[6]School 1:School 5'!G22:G22),"")</f>
        <v>2276.77</v>
      </c>
      <c r="H22" s="188">
        <f>IF(SUM('[6]School 1:School 5'!H22:H22)&gt;0,SUM('[6]School 1:School 5'!H22:H22),"")</f>
        <v>8642.58</v>
      </c>
      <c r="I22" s="188">
        <f>IF(SUM('[6]School 1:School 5'!I22:I22)&gt;0,SUM('[6]School 1:School 5'!I22:I22),"")</f>
        <v>5163.54</v>
      </c>
      <c r="J22" s="189">
        <f>IF(SUM('[6]School 1:School 5'!J22:J22)&gt;0,SUM('[6]School 1:School 5'!J22:J22),"")</f>
        <v>6895.06</v>
      </c>
      <c r="K22" s="191">
        <f>IF(SUM('[6]School 1:School 5'!K22:K22)&gt;0,SUM('[6]School 1:School 5'!K22:K22),"")</f>
        <v>327.24</v>
      </c>
      <c r="M22" s="93"/>
      <c r="N22" s="204"/>
    </row>
    <row r="23" spans="1:14" s="90" customFormat="1" ht="24.95" customHeight="1" x14ac:dyDescent="0.25">
      <c r="A23" s="183" t="s">
        <v>24</v>
      </c>
      <c r="B23" s="184">
        <v>306</v>
      </c>
      <c r="C23" s="185" t="s">
        <v>25</v>
      </c>
      <c r="D23" s="157" t="str">
        <f t="shared" si="0"/>
        <v/>
      </c>
      <c r="E23" s="188" t="str">
        <f>IF(SUM('[6]School 1:School 5'!E23:E23)&gt;0,SUM('[6]School 1:School 5'!E23:E23),"")</f>
        <v/>
      </c>
      <c r="F23" s="188" t="str">
        <f>IF(SUM('[6]School 1:School 5'!F23:F23)&gt;0,SUM('[6]School 1:School 5'!F23:F23),"")</f>
        <v/>
      </c>
      <c r="G23" s="188" t="str">
        <f>IF(SUM('[6]School 1:School 5'!G23:G23)&gt;0,SUM('[6]School 1:School 5'!G23:G23),"")</f>
        <v/>
      </c>
      <c r="H23" s="188" t="str">
        <f>IF(SUM('[6]School 1:School 5'!H23:H23)&gt;0,SUM('[6]School 1:School 5'!H23:H23),"")</f>
        <v/>
      </c>
      <c r="I23" s="188" t="str">
        <f>IF(SUM('[6]School 1:School 5'!I23:I23)&gt;0,SUM('[6]School 1:School 5'!I23:I23),"")</f>
        <v/>
      </c>
      <c r="J23" s="189" t="str">
        <f>IF(SUM('[6]School 1:School 5'!J23:J23)&gt;0,SUM('[6]School 1:School 5'!J23:J23),"")</f>
        <v/>
      </c>
      <c r="K23" s="191" t="str">
        <f>IF(SUM('[6]School 1:School 5'!K23:K23)&gt;0,SUM('[6]School 1:School 5'!K23:K23),"")</f>
        <v/>
      </c>
      <c r="M23" s="93"/>
      <c r="N23" s="204" t="s">
        <v>159</v>
      </c>
    </row>
    <row r="24" spans="1:14" s="90" customFormat="1" ht="24.95" customHeight="1" x14ac:dyDescent="0.25">
      <c r="A24" s="183" t="s">
        <v>26</v>
      </c>
      <c r="B24" s="184">
        <v>307</v>
      </c>
      <c r="C24" s="185" t="s">
        <v>27</v>
      </c>
      <c r="D24" s="157" t="str">
        <f t="shared" si="0"/>
        <v/>
      </c>
      <c r="E24" s="188" t="str">
        <f>IF(SUM('[6]School 1:School 5'!E24:E24)&gt;0,SUM('[6]School 1:School 5'!E24:E24),"")</f>
        <v/>
      </c>
      <c r="F24" s="188" t="str">
        <f>IF(SUM('[6]School 1:School 5'!F24:F24)&gt;0,SUM('[6]School 1:School 5'!F24:F24),"")</f>
        <v/>
      </c>
      <c r="G24" s="188" t="str">
        <f>IF(SUM('[6]School 1:School 5'!G24:G24)&gt;0,SUM('[6]School 1:School 5'!G24:G24),"")</f>
        <v/>
      </c>
      <c r="H24" s="188" t="str">
        <f>IF(SUM('[6]School 1:School 5'!H24:H24)&gt;0,SUM('[6]School 1:School 5'!H24:H24),"")</f>
        <v/>
      </c>
      <c r="I24" s="188" t="str">
        <f>IF(SUM('[6]School 1:School 5'!I24:I24)&gt;0,SUM('[6]School 1:School 5'!I24:I24),"")</f>
        <v/>
      </c>
      <c r="J24" s="189" t="str">
        <f>IF(SUM('[6]School 1:School 5'!J24:J24)&gt;0,SUM('[6]School 1:School 5'!J24:J24),"")</f>
        <v/>
      </c>
      <c r="K24" s="191" t="str">
        <f>IF(SUM('[6]School 1:School 5'!K24:K24)&gt;0,SUM('[6]School 1:School 5'!K24:K24),"")</f>
        <v/>
      </c>
      <c r="M24" s="93"/>
      <c r="N24" s="204"/>
    </row>
    <row r="25" spans="1:14" s="90" customFormat="1" ht="24.95" customHeight="1" x14ac:dyDescent="0.25">
      <c r="A25" s="183" t="s">
        <v>28</v>
      </c>
      <c r="B25" s="184">
        <v>309</v>
      </c>
      <c r="C25" s="185" t="s">
        <v>208</v>
      </c>
      <c r="D25" s="157" t="str">
        <f t="shared" si="0"/>
        <v/>
      </c>
      <c r="E25" s="188" t="str">
        <f>IF(SUM('[6]School 1:School 5'!E25:E25)&gt;0,SUM('[6]School 1:School 5'!E25:E25),"")</f>
        <v/>
      </c>
      <c r="F25" s="188" t="str">
        <f>IF(SUM('[6]School 1:School 5'!F25:F25)&gt;0,SUM('[6]School 1:School 5'!F25:F25),"")</f>
        <v/>
      </c>
      <c r="G25" s="188" t="str">
        <f>IF(SUM('[6]School 1:School 5'!G25:G25)&gt;0,SUM('[6]School 1:School 5'!G25:G25),"")</f>
        <v/>
      </c>
      <c r="H25" s="188" t="str">
        <f>IF(SUM('[6]School 1:School 5'!H25:H25)&gt;0,SUM('[6]School 1:School 5'!H25:H25),"")</f>
        <v/>
      </c>
      <c r="I25" s="188" t="str">
        <f>IF(SUM('[6]School 1:School 5'!I25:I25)&gt;0,SUM('[6]School 1:School 5'!I25:I25),"")</f>
        <v/>
      </c>
      <c r="J25" s="189" t="str">
        <f>IF(SUM('[6]School 1:School 5'!J25:J25)&gt;0,SUM('[6]School 1:School 5'!J25:J25),"")</f>
        <v/>
      </c>
      <c r="K25" s="191" t="str">
        <f>IF(SUM('[6]School 1:School 5'!K25:K25)&gt;0,SUM('[6]School 1:School 5'!K25:K25),"")</f>
        <v/>
      </c>
      <c r="M25" s="93"/>
      <c r="N25" s="204" t="s">
        <v>160</v>
      </c>
    </row>
    <row r="26" spans="1:14" s="90" customFormat="1" ht="24.95" customHeight="1" x14ac:dyDescent="0.25">
      <c r="A26" s="183" t="s">
        <v>29</v>
      </c>
      <c r="B26" s="184">
        <v>310</v>
      </c>
      <c r="C26" s="185" t="s">
        <v>30</v>
      </c>
      <c r="D26" s="157" t="str">
        <f t="shared" si="0"/>
        <v/>
      </c>
      <c r="E26" s="188" t="str">
        <f>IF(SUM('[6]School 1:School 5'!E26:E26)&gt;0,SUM('[6]School 1:School 5'!E26:E26),"")</f>
        <v/>
      </c>
      <c r="F26" s="188" t="str">
        <f>IF(SUM('[6]School 1:School 5'!F26:F26)&gt;0,SUM('[6]School 1:School 5'!F26:F26),"")</f>
        <v/>
      </c>
      <c r="G26" s="188" t="str">
        <f>IF(SUM('[6]School 1:School 5'!G26:G26)&gt;0,SUM('[6]School 1:School 5'!G26:G26),"")</f>
        <v/>
      </c>
      <c r="H26" s="188" t="str">
        <f>IF(SUM('[6]School 1:School 5'!H26:H26)&gt;0,SUM('[6]School 1:School 5'!H26:H26),"")</f>
        <v/>
      </c>
      <c r="I26" s="188" t="str">
        <f>IF(SUM('[6]School 1:School 5'!I26:I26)&gt;0,SUM('[6]School 1:School 5'!I26:I26),"")</f>
        <v/>
      </c>
      <c r="J26" s="189" t="str">
        <f>IF(SUM('[6]School 1:School 5'!J26:J26)&gt;0,SUM('[6]School 1:School 5'!J26:J26),"")</f>
        <v/>
      </c>
      <c r="K26" s="191" t="str">
        <f>IF(SUM('[6]School 1:School 5'!K26:K26)&gt;0,SUM('[6]School 1:School 5'!K26:K26),"")</f>
        <v/>
      </c>
      <c r="M26" s="93"/>
      <c r="N26" s="204"/>
    </row>
    <row r="27" spans="1:14" s="90" customFormat="1" ht="24.95" customHeight="1" x14ac:dyDescent="0.25">
      <c r="A27" s="183" t="s">
        <v>31</v>
      </c>
      <c r="B27" s="184">
        <v>311</v>
      </c>
      <c r="C27" s="185" t="s">
        <v>32</v>
      </c>
      <c r="D27" s="157">
        <f t="shared" si="0"/>
        <v>105118.17000000001</v>
      </c>
      <c r="E27" s="188">
        <f>IF(SUM('[6]School 1:School 5'!E27:E27)&gt;0,SUM('[6]School 1:School 5'!E27:E27),"")</f>
        <v>63198.26</v>
      </c>
      <c r="F27" s="188">
        <f>IF(SUM('[6]School 1:School 5'!F27:F27)&gt;0,SUM('[6]School 1:School 5'!F27:F27),"")</f>
        <v>21205.84</v>
      </c>
      <c r="G27" s="188">
        <f>IF(SUM('[6]School 1:School 5'!G27:G27)&gt;0,SUM('[6]School 1:School 5'!G27:G27),"")</f>
        <v>3584.5</v>
      </c>
      <c r="H27" s="188">
        <f>IF(SUM('[6]School 1:School 5'!H27:H27)&gt;0,SUM('[6]School 1:School 5'!H27:H27),"")</f>
        <v>14758.32</v>
      </c>
      <c r="I27" s="188">
        <f>IF(SUM('[6]School 1:School 5'!I27:I27)&gt;0,SUM('[6]School 1:School 5'!I27:I27),"")</f>
        <v>1917.01</v>
      </c>
      <c r="J27" s="189">
        <f>IF(SUM('[6]School 1:School 5'!J27:J27)&gt;0,SUM('[6]School 1:School 5'!J27:J27),"")</f>
        <v>127</v>
      </c>
      <c r="K27" s="191">
        <f>IF(SUM('[6]School 1:School 5'!K27:K27)&gt;0,SUM('[6]School 1:School 5'!K27:K27),"")</f>
        <v>327.24</v>
      </c>
      <c r="M27" s="93"/>
      <c r="N27" s="204" t="s">
        <v>161</v>
      </c>
    </row>
    <row r="28" spans="1:14" s="90" customFormat="1" ht="24.95" customHeight="1" x14ac:dyDescent="0.25">
      <c r="A28" s="183" t="s">
        <v>33</v>
      </c>
      <c r="B28" s="184">
        <v>312</v>
      </c>
      <c r="C28" s="185" t="s">
        <v>34</v>
      </c>
      <c r="D28" s="157" t="str">
        <f t="shared" si="0"/>
        <v/>
      </c>
      <c r="E28" s="188" t="str">
        <f>IF(SUM('[6]School 1:School 5'!E28:E28)&gt;0,SUM('[6]School 1:School 5'!E28:E28),"")</f>
        <v/>
      </c>
      <c r="F28" s="188" t="str">
        <f>IF(SUM('[6]School 1:School 5'!F28:F28)&gt;0,SUM('[6]School 1:School 5'!F28:F28),"")</f>
        <v/>
      </c>
      <c r="G28" s="188" t="str">
        <f>IF(SUM('[6]School 1:School 5'!G28:G28)&gt;0,SUM('[6]School 1:School 5'!G28:G28),"")</f>
        <v/>
      </c>
      <c r="H28" s="188" t="str">
        <f>IF(SUM('[6]School 1:School 5'!H28:H28)&gt;0,SUM('[6]School 1:School 5'!H28:H28),"")</f>
        <v/>
      </c>
      <c r="I28" s="188" t="str">
        <f>IF(SUM('[6]School 1:School 5'!I28:I28)&gt;0,SUM('[6]School 1:School 5'!I28:I28),"")</f>
        <v/>
      </c>
      <c r="J28" s="189" t="str">
        <f>IF(SUM('[6]School 1:School 5'!J28:J28)&gt;0,SUM('[6]School 1:School 5'!J28:J28),"")</f>
        <v/>
      </c>
      <c r="K28" s="191" t="str">
        <f>IF(SUM('[6]School 1:School 5'!K28:K28)&gt;0,SUM('[6]School 1:School 5'!K28:K28),"")</f>
        <v/>
      </c>
      <c r="M28" s="93"/>
      <c r="N28" s="204"/>
    </row>
    <row r="29" spans="1:14" s="90" customFormat="1" ht="24.95" customHeight="1" x14ac:dyDescent="0.25">
      <c r="A29" s="183" t="s">
        <v>35</v>
      </c>
      <c r="B29" s="184">
        <v>313</v>
      </c>
      <c r="C29" s="185" t="s">
        <v>195</v>
      </c>
      <c r="D29" s="157" t="str">
        <f t="shared" si="0"/>
        <v/>
      </c>
      <c r="E29" s="188" t="str">
        <f>IF(SUM('[6]School 1:School 5'!E29:E29)&gt;0,SUM('[6]School 1:School 5'!E29:E29),"")</f>
        <v/>
      </c>
      <c r="F29" s="188" t="str">
        <f>IF(SUM('[6]School 1:School 5'!F29:F29)&gt;0,SUM('[6]School 1:School 5'!F29:F29),"")</f>
        <v/>
      </c>
      <c r="G29" s="188" t="str">
        <f>IF(SUM('[6]School 1:School 5'!G29:G29)&gt;0,SUM('[6]School 1:School 5'!G29:G29),"")</f>
        <v/>
      </c>
      <c r="H29" s="188" t="str">
        <f>IF(SUM('[6]School 1:School 5'!H29:H29)&gt;0,SUM('[6]School 1:School 5'!H29:H29),"")</f>
        <v/>
      </c>
      <c r="I29" s="188" t="str">
        <f>IF(SUM('[6]School 1:School 5'!I29:I29)&gt;0,SUM('[6]School 1:School 5'!I29:I29),"")</f>
        <v/>
      </c>
      <c r="J29" s="189" t="str">
        <f>IF(SUM('[6]School 1:School 5'!J29:J29)&gt;0,SUM('[6]School 1:School 5'!J29:J29),"")</f>
        <v/>
      </c>
      <c r="K29" s="191" t="str">
        <f>IF(SUM('[6]School 1:School 5'!K29:K29)&gt;0,SUM('[6]School 1:School 5'!K29:K29),"")</f>
        <v/>
      </c>
      <c r="M29" s="93"/>
      <c r="N29" s="204"/>
    </row>
    <row r="30" spans="1:14" s="90" customFormat="1" ht="24.95" customHeight="1" x14ac:dyDescent="0.25">
      <c r="A30" s="183" t="s">
        <v>36</v>
      </c>
      <c r="B30" s="184">
        <v>314</v>
      </c>
      <c r="C30" s="185" t="s">
        <v>196</v>
      </c>
      <c r="D30" s="157" t="str">
        <f t="shared" si="0"/>
        <v/>
      </c>
      <c r="E30" s="188" t="str">
        <f>IF(SUM('[6]School 1:School 5'!E30:E30)&gt;0,SUM('[6]School 1:School 5'!E30:E30),"")</f>
        <v/>
      </c>
      <c r="F30" s="188" t="str">
        <f>IF(SUM('[6]School 1:School 5'!F30:F30)&gt;0,SUM('[6]School 1:School 5'!F30:F30),"")</f>
        <v/>
      </c>
      <c r="G30" s="188" t="str">
        <f>IF(SUM('[6]School 1:School 5'!G30:G30)&gt;0,SUM('[6]School 1:School 5'!G30:G30),"")</f>
        <v/>
      </c>
      <c r="H30" s="188" t="str">
        <f>IF(SUM('[6]School 1:School 5'!H30:H30)&gt;0,SUM('[6]School 1:School 5'!H30:H30),"")</f>
        <v/>
      </c>
      <c r="I30" s="188" t="str">
        <f>IF(SUM('[6]School 1:School 5'!I30:I30)&gt;0,SUM('[6]School 1:School 5'!I30:I30),"")</f>
        <v/>
      </c>
      <c r="J30" s="189" t="str">
        <f>IF(SUM('[6]School 1:School 5'!J30:J30)&gt;0,SUM('[6]School 1:School 5'!J30:J30),"")</f>
        <v/>
      </c>
      <c r="K30" s="191" t="str">
        <f>IF(SUM('[6]School 1:School 5'!K30:K30)&gt;0,SUM('[6]School 1:School 5'!K30:K30),"")</f>
        <v/>
      </c>
      <c r="M30" s="204" t="s">
        <v>240</v>
      </c>
      <c r="N30" s="204"/>
    </row>
    <row r="31" spans="1:14" s="90" customFormat="1" ht="24.95" customHeight="1" x14ac:dyDescent="0.25">
      <c r="A31" s="183" t="s">
        <v>37</v>
      </c>
      <c r="B31" s="184">
        <v>315</v>
      </c>
      <c r="C31" s="185" t="s">
        <v>38</v>
      </c>
      <c r="D31" s="157" t="str">
        <f t="shared" si="0"/>
        <v/>
      </c>
      <c r="E31" s="188" t="str">
        <f>IF(SUM('[6]School 1:School 5'!E31:E31)&gt;0,SUM('[6]School 1:School 5'!E31:E31),"")</f>
        <v/>
      </c>
      <c r="F31" s="188" t="str">
        <f>IF(SUM('[6]School 1:School 5'!F31:F31)&gt;0,SUM('[6]School 1:School 5'!F31:F31),"")</f>
        <v/>
      </c>
      <c r="G31" s="188" t="str">
        <f>IF(SUM('[6]School 1:School 5'!G31:G31)&gt;0,SUM('[6]School 1:School 5'!G31:G31),"")</f>
        <v/>
      </c>
      <c r="H31" s="188" t="str">
        <f>IF(SUM('[6]School 1:School 5'!H31:H31)&gt;0,SUM('[6]School 1:School 5'!H31:H31),"")</f>
        <v/>
      </c>
      <c r="I31" s="188" t="str">
        <f>IF(SUM('[6]School 1:School 5'!I31:I31)&gt;0,SUM('[6]School 1:School 5'!I31:I31),"")</f>
        <v/>
      </c>
      <c r="J31" s="189" t="str">
        <f>IF(SUM('[6]School 1:School 5'!J31:J31)&gt;0,SUM('[6]School 1:School 5'!J31:J31),"")</f>
        <v/>
      </c>
      <c r="K31" s="191" t="str">
        <f>IF(SUM('[6]School 1:School 5'!K31:K31)&gt;0,SUM('[6]School 1:School 5'!K31:K31),"")</f>
        <v/>
      </c>
      <c r="M31" s="204"/>
      <c r="N31" s="204"/>
    </row>
    <row r="32" spans="1:14" s="90" customFormat="1" ht="24.95" customHeight="1" x14ac:dyDescent="0.25">
      <c r="A32" s="183" t="s">
        <v>39</v>
      </c>
      <c r="B32" s="184">
        <v>316</v>
      </c>
      <c r="C32" s="185" t="s">
        <v>40</v>
      </c>
      <c r="D32" s="157" t="str">
        <f t="shared" si="0"/>
        <v/>
      </c>
      <c r="E32" s="188" t="str">
        <f>IF(SUM('[6]School 1:School 5'!E32:E32)&gt;0,SUM('[6]School 1:School 5'!E32:E32),"")</f>
        <v/>
      </c>
      <c r="F32" s="188" t="str">
        <f>IF(SUM('[6]School 1:School 5'!F32:F32)&gt;0,SUM('[6]School 1:School 5'!F32:F32),"")</f>
        <v/>
      </c>
      <c r="G32" s="188" t="str">
        <f>IF(SUM('[6]School 1:School 5'!G32:G32)&gt;0,SUM('[6]School 1:School 5'!G32:G32),"")</f>
        <v/>
      </c>
      <c r="H32" s="188" t="str">
        <f>IF(SUM('[6]School 1:School 5'!H32:H32)&gt;0,SUM('[6]School 1:School 5'!H32:H32),"")</f>
        <v/>
      </c>
      <c r="I32" s="188" t="str">
        <f>IF(SUM('[6]School 1:School 5'!I32:I32)&gt;0,SUM('[6]School 1:School 5'!I32:I32),"")</f>
        <v/>
      </c>
      <c r="J32" s="189" t="str">
        <f>IF(SUM('[6]School 1:School 5'!J32:J32)&gt;0,SUM('[6]School 1:School 5'!J32:J32),"")</f>
        <v/>
      </c>
      <c r="K32" s="191" t="str">
        <f>IF(SUM('[6]School 1:School 5'!K32:K32)&gt;0,SUM('[6]School 1:School 5'!K32:K32),"")</f>
        <v/>
      </c>
      <c r="M32" s="204"/>
      <c r="N32" s="204"/>
    </row>
    <row r="33" spans="1:23" s="90" customFormat="1" ht="24.95" customHeight="1" x14ac:dyDescent="0.25">
      <c r="A33" s="183" t="s">
        <v>41</v>
      </c>
      <c r="B33" s="184">
        <v>317</v>
      </c>
      <c r="C33" s="185" t="s">
        <v>42</v>
      </c>
      <c r="D33" s="157" t="str">
        <f t="shared" si="0"/>
        <v/>
      </c>
      <c r="E33" s="188" t="str">
        <f>IF(SUM('[6]School 1:School 5'!E33:E33)&gt;0,SUM('[6]School 1:School 5'!E33:E33),"")</f>
        <v/>
      </c>
      <c r="F33" s="188" t="str">
        <f>IF(SUM('[6]School 1:School 5'!F33:F33)&gt;0,SUM('[6]School 1:School 5'!F33:F33),"")</f>
        <v/>
      </c>
      <c r="G33" s="188" t="str">
        <f>IF(SUM('[6]School 1:School 5'!G33:G33)&gt;0,SUM('[6]School 1:School 5'!G33:G33),"")</f>
        <v/>
      </c>
      <c r="H33" s="188" t="str">
        <f>IF(SUM('[6]School 1:School 5'!H33:H33)&gt;0,SUM('[6]School 1:School 5'!H33:H33),"")</f>
        <v/>
      </c>
      <c r="I33" s="188" t="str">
        <f>IF(SUM('[6]School 1:School 5'!I33:I33)&gt;0,SUM('[6]School 1:School 5'!I33:I33),"")</f>
        <v/>
      </c>
      <c r="J33" s="189" t="str">
        <f>IF(SUM('[6]School 1:School 5'!J33:J33)&gt;0,SUM('[6]School 1:School 5'!J33:J33),"")</f>
        <v/>
      </c>
      <c r="K33" s="191" t="str">
        <f>IF(SUM('[6]School 1:School 5'!K33:K33)&gt;0,SUM('[6]School 1:School 5'!K33:K33),"")</f>
        <v/>
      </c>
      <c r="M33" s="204"/>
      <c r="N33" s="204"/>
    </row>
    <row r="34" spans="1:23" s="90" customFormat="1" ht="24.95" customHeight="1" x14ac:dyDescent="0.25">
      <c r="A34" s="183" t="s">
        <v>43</v>
      </c>
      <c r="B34" s="184">
        <v>318</v>
      </c>
      <c r="C34" s="185" t="s">
        <v>44</v>
      </c>
      <c r="D34" s="157">
        <f t="shared" si="0"/>
        <v>101496.81999999999</v>
      </c>
      <c r="E34" s="188">
        <f>IF(SUM('[6]School 1:School 5'!E34:E34)&gt;0,SUM('[6]School 1:School 5'!E34:E34),"")</f>
        <v>65888.08</v>
      </c>
      <c r="F34" s="188">
        <f>IF(SUM('[6]School 1:School 5'!F34:F34)&gt;0,SUM('[6]School 1:School 5'!F34:F34),"")</f>
        <v>21850.41</v>
      </c>
      <c r="G34" s="188">
        <f>IF(SUM('[6]School 1:School 5'!G34:G34)&gt;0,SUM('[6]School 1:School 5'!G34:G34),"")</f>
        <v>1154.54</v>
      </c>
      <c r="H34" s="188">
        <f>IF(SUM('[6]School 1:School 5'!H34:H34)&gt;0,SUM('[6]School 1:School 5'!H34:H34),"")</f>
        <v>1594.76</v>
      </c>
      <c r="I34" s="188">
        <f>IF(SUM('[6]School 1:School 5'!I34:I34)&gt;0,SUM('[6]School 1:School 5'!I34:I34),"")</f>
        <v>10224.790000000001</v>
      </c>
      <c r="J34" s="189">
        <f>IF(SUM('[6]School 1:School 5'!J34:J34)&gt;0,SUM('[6]School 1:School 5'!J34:J34),"")</f>
        <v>457</v>
      </c>
      <c r="K34" s="191">
        <f>IF(SUM('[6]School 1:School 5'!K34:K34)&gt;0,SUM('[6]School 1:School 5'!K34:K34),"")</f>
        <v>327.24</v>
      </c>
      <c r="M34" s="204"/>
      <c r="N34" s="204"/>
    </row>
    <row r="35" spans="1:23" s="90" customFormat="1" ht="24.95" customHeight="1" x14ac:dyDescent="0.25">
      <c r="A35" s="183" t="s">
        <v>45</v>
      </c>
      <c r="B35" s="184">
        <v>319</v>
      </c>
      <c r="C35" s="185" t="s">
        <v>207</v>
      </c>
      <c r="D35" s="157" t="str">
        <f t="shared" si="0"/>
        <v/>
      </c>
      <c r="E35" s="188" t="str">
        <f>IF(SUM('[6]School 1:School 5'!E35:E35)&gt;0,SUM('[6]School 1:School 5'!E35:E35),"")</f>
        <v/>
      </c>
      <c r="F35" s="188" t="str">
        <f>IF(SUM('[6]School 1:School 5'!F35:F35)&gt;0,SUM('[6]School 1:School 5'!F35:F35),"")</f>
        <v/>
      </c>
      <c r="G35" s="188" t="str">
        <f>IF(SUM('[6]School 1:School 5'!G35:G35)&gt;0,SUM('[6]School 1:School 5'!G35:G35),"")</f>
        <v/>
      </c>
      <c r="H35" s="188" t="str">
        <f>IF(SUM('[6]School 1:School 5'!H35:H35)&gt;0,SUM('[6]School 1:School 5'!H35:H35),"")</f>
        <v/>
      </c>
      <c r="I35" s="188" t="str">
        <f>IF(SUM('[6]School 1:School 5'!I35:I35)&gt;0,SUM('[6]School 1:School 5'!I35:I35),"")</f>
        <v/>
      </c>
      <c r="J35" s="189" t="str">
        <f>IF(SUM('[6]School 1:School 5'!J35:J35)&gt;0,SUM('[6]School 1:School 5'!J35:J35),"")</f>
        <v/>
      </c>
      <c r="K35" s="191" t="str">
        <f>IF(SUM('[6]School 1:School 5'!K35:K35)&gt;0,SUM('[6]School 1:School 5'!K35:K35),"")</f>
        <v/>
      </c>
      <c r="M35" s="204"/>
      <c r="N35" s="204"/>
    </row>
    <row r="36" spans="1:23" s="90" customFormat="1" ht="24.95" customHeight="1" x14ac:dyDescent="0.25">
      <c r="A36" s="183" t="s">
        <v>46</v>
      </c>
      <c r="B36" s="184">
        <v>320</v>
      </c>
      <c r="C36" s="185" t="s">
        <v>47</v>
      </c>
      <c r="D36" s="157">
        <f t="shared" si="0"/>
        <v>130313.94</v>
      </c>
      <c r="E36" s="188">
        <f>IF(SUM('[6]School 1:School 5'!E36:E36)&gt;0,SUM('[6]School 1:School 5'!E36:E36),"")</f>
        <v>65337.99</v>
      </c>
      <c r="F36" s="188">
        <f>IF(SUM('[6]School 1:School 5'!F36:F36)&gt;0,SUM('[6]School 1:School 5'!F36:F36),"")</f>
        <v>22340.52</v>
      </c>
      <c r="G36" s="188">
        <f>IF(SUM('[6]School 1:School 5'!G36:G36)&gt;0,SUM('[6]School 1:School 5'!G36:G36),"")</f>
        <v>1050.3499999999999</v>
      </c>
      <c r="H36" s="188">
        <f>IF(SUM('[6]School 1:School 5'!H36:H36)&gt;0,SUM('[6]School 1:School 5'!H36:H36),"")</f>
        <v>8485.35</v>
      </c>
      <c r="I36" s="188">
        <f>IF(SUM('[6]School 1:School 5'!I36:I36)&gt;0,SUM('[6]School 1:School 5'!I36:I36),"")</f>
        <v>29627.599999999999</v>
      </c>
      <c r="J36" s="189">
        <f>IF(SUM('[6]School 1:School 5'!J36:J36)&gt;0,SUM('[6]School 1:School 5'!J36:J36),"")</f>
        <v>3144.89</v>
      </c>
      <c r="K36" s="191">
        <f>IF(SUM('[6]School 1:School 5'!K36:K36)&gt;0,SUM('[6]School 1:School 5'!K36:K36),"")</f>
        <v>327.24</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88" t="str">
        <f>IF(SUM('[6]School 1:School 5'!E37:E37)&gt;0,SUM('[6]School 1:School 5'!E37:E37),"")</f>
        <v/>
      </c>
      <c r="F37" s="188" t="str">
        <f>IF(SUM('[6]School 1:School 5'!F37:F37)&gt;0,SUM('[6]School 1:School 5'!F37:F37),"")</f>
        <v/>
      </c>
      <c r="G37" s="188" t="str">
        <f>IF(SUM('[6]School 1:School 5'!G37:G37)&gt;0,SUM('[6]School 1:School 5'!G37:G37),"")</f>
        <v/>
      </c>
      <c r="H37" s="188" t="str">
        <f>IF(SUM('[6]School 1:School 5'!H37:H37)&gt;0,SUM('[6]School 1:School 5'!H37:H37),"")</f>
        <v/>
      </c>
      <c r="I37" s="188" t="str">
        <f>IF(SUM('[6]School 1:School 5'!I37:I37)&gt;0,SUM('[6]School 1:School 5'!I37:I37),"")</f>
        <v/>
      </c>
      <c r="J37" s="189" t="str">
        <f>IF(SUM('[6]School 1:School 5'!J37:J37)&gt;0,SUM('[6]School 1:School 5'!J37:J37),"")</f>
        <v/>
      </c>
      <c r="K37" s="191" t="str">
        <f>IF(SUM('[6]School 1:School 5'!K37:K37)&gt;0,SUM('[6]School 1:School 5'!K37:K37),"")</f>
        <v/>
      </c>
      <c r="M37" s="204"/>
      <c r="N37" s="204"/>
    </row>
    <row r="38" spans="1:23" s="90" customFormat="1" ht="24.95" customHeight="1" x14ac:dyDescent="0.25">
      <c r="A38" s="183" t="s">
        <v>50</v>
      </c>
      <c r="B38" s="184">
        <v>322</v>
      </c>
      <c r="C38" s="185" t="s">
        <v>51</v>
      </c>
      <c r="D38" s="157" t="str">
        <f t="shared" si="0"/>
        <v/>
      </c>
      <c r="E38" s="188" t="str">
        <f>IF(SUM('[6]School 1:School 5'!E38:E38)&gt;0,SUM('[6]School 1:School 5'!E38:E38),"")</f>
        <v/>
      </c>
      <c r="F38" s="188" t="str">
        <f>IF(SUM('[6]School 1:School 5'!F38:F38)&gt;0,SUM('[6]School 1:School 5'!F38:F38),"")</f>
        <v/>
      </c>
      <c r="G38" s="188" t="str">
        <f>IF(SUM('[6]School 1:School 5'!G38:G38)&gt;0,SUM('[6]School 1:School 5'!G38:G38),"")</f>
        <v/>
      </c>
      <c r="H38" s="188" t="str">
        <f>IF(SUM('[6]School 1:School 5'!H38:H38)&gt;0,SUM('[6]School 1:School 5'!H38:H38),"")</f>
        <v/>
      </c>
      <c r="I38" s="188" t="str">
        <f>IF(SUM('[6]School 1:School 5'!I38:I38)&gt;0,SUM('[6]School 1:School 5'!I38:I38),"")</f>
        <v/>
      </c>
      <c r="J38" s="189" t="str">
        <f>IF(SUM('[6]School 1:School 5'!J38:J38)&gt;0,SUM('[6]School 1:School 5'!J38:J38),"")</f>
        <v/>
      </c>
      <c r="K38" s="191" t="str">
        <f>IF(SUM('[6]School 1:School 5'!K38:K38)&gt;0,SUM('[6]School 1:School 5'!K38:K38),"")</f>
        <v/>
      </c>
      <c r="M38" s="204"/>
      <c r="N38" s="204"/>
    </row>
    <row r="39" spans="1:23" s="90" customFormat="1" ht="24.95" customHeight="1" x14ac:dyDescent="0.25">
      <c r="A39" s="183" t="s">
        <v>52</v>
      </c>
      <c r="B39" s="184">
        <v>345</v>
      </c>
      <c r="C39" s="185" t="s">
        <v>53</v>
      </c>
      <c r="D39" s="157" t="str">
        <f t="shared" si="0"/>
        <v/>
      </c>
      <c r="E39" s="188" t="str">
        <f>IF(SUM('[6]School 1:School 5'!E39:E39)&gt;0,SUM('[6]School 1:School 5'!E39:E39),"")</f>
        <v/>
      </c>
      <c r="F39" s="188" t="str">
        <f>IF(SUM('[6]School 1:School 5'!F39:F39)&gt;0,SUM('[6]School 1:School 5'!F39:F39),"")</f>
        <v/>
      </c>
      <c r="G39" s="188" t="str">
        <f>IF(SUM('[6]School 1:School 5'!G39:G39)&gt;0,SUM('[6]School 1:School 5'!G39:G39),"")</f>
        <v/>
      </c>
      <c r="H39" s="188" t="str">
        <f>IF(SUM('[6]School 1:School 5'!H39:H39)&gt;0,SUM('[6]School 1:School 5'!H39:H39),"")</f>
        <v/>
      </c>
      <c r="I39" s="188" t="str">
        <f>IF(SUM('[6]School 1:School 5'!I39:I39)&gt;0,SUM('[6]School 1:School 5'!I39:I39),"")</f>
        <v/>
      </c>
      <c r="J39" s="189" t="str">
        <f>IF(SUM('[6]School 1:School 5'!J39:J39)&gt;0,SUM('[6]School 1:School 5'!J39:J39),"")</f>
        <v/>
      </c>
      <c r="K39" s="191" t="str">
        <f>IF(SUM('[6]School 1:School 5'!K39:K39)&gt;0,SUM('[6]School 1:School 5'!K39:K39),"")</f>
        <v/>
      </c>
      <c r="M39" s="94"/>
      <c r="N39" s="94"/>
    </row>
    <row r="40" spans="1:23" s="90" customFormat="1" ht="24.95" customHeight="1" x14ac:dyDescent="0.25">
      <c r="A40" s="183" t="s">
        <v>54</v>
      </c>
      <c r="B40" s="184">
        <v>323</v>
      </c>
      <c r="C40" s="185" t="s">
        <v>55</v>
      </c>
      <c r="D40" s="157" t="str">
        <f t="shared" si="0"/>
        <v/>
      </c>
      <c r="E40" s="188" t="str">
        <f>IF(SUM('[6]School 1:School 5'!E40:E40)&gt;0,SUM('[6]School 1:School 5'!E40:E40),"")</f>
        <v/>
      </c>
      <c r="F40" s="188" t="str">
        <f>IF(SUM('[6]School 1:School 5'!F40:F40)&gt;0,SUM('[6]School 1:School 5'!F40:F40),"")</f>
        <v/>
      </c>
      <c r="G40" s="188" t="str">
        <f>IF(SUM('[6]School 1:School 5'!G40:G40)&gt;0,SUM('[6]School 1:School 5'!G40:G40),"")</f>
        <v/>
      </c>
      <c r="H40" s="188" t="str">
        <f>IF(SUM('[6]School 1:School 5'!H40:H40)&gt;0,SUM('[6]School 1:School 5'!H40:H40),"")</f>
        <v/>
      </c>
      <c r="I40" s="188" t="str">
        <f>IF(SUM('[6]School 1:School 5'!I40:I40)&gt;0,SUM('[6]School 1:School 5'!I40:I40),"")</f>
        <v/>
      </c>
      <c r="J40" s="189" t="str">
        <f>IF(SUM('[6]School 1:School 5'!J40:J40)&gt;0,SUM('[6]School 1:School 5'!J40:J40),"")</f>
        <v/>
      </c>
      <c r="K40" s="191" t="str">
        <f>IF(SUM('[6]School 1:School 5'!K40:K40)&gt;0,SUM('[6]School 1:School 5'!K40:K40),"")</f>
        <v/>
      </c>
      <c r="M40" s="93"/>
      <c r="N40" s="204" t="s">
        <v>163</v>
      </c>
    </row>
    <row r="41" spans="1:23" s="90" customFormat="1" ht="24.95" customHeight="1" x14ac:dyDescent="0.25">
      <c r="A41" s="183" t="s">
        <v>56</v>
      </c>
      <c r="B41" s="184">
        <v>324</v>
      </c>
      <c r="C41" s="185" t="s">
        <v>57</v>
      </c>
      <c r="D41" s="157" t="str">
        <f t="shared" si="0"/>
        <v/>
      </c>
      <c r="E41" s="188" t="str">
        <f>IF(SUM('[6]School 1:School 5'!E41:E41)&gt;0,SUM('[6]School 1:School 5'!E41:E41),"")</f>
        <v/>
      </c>
      <c r="F41" s="188" t="str">
        <f>IF(SUM('[6]School 1:School 5'!F41:F41)&gt;0,SUM('[6]School 1:School 5'!F41:F41),"")</f>
        <v/>
      </c>
      <c r="G41" s="188" t="str">
        <f>IF(SUM('[6]School 1:School 5'!G41:G41)&gt;0,SUM('[6]School 1:School 5'!G41:G41),"")</f>
        <v/>
      </c>
      <c r="H41" s="188" t="str">
        <f>IF(SUM('[6]School 1:School 5'!H41:H41)&gt;0,SUM('[6]School 1:School 5'!H41:H41),"")</f>
        <v/>
      </c>
      <c r="I41" s="188" t="str">
        <f>IF(SUM('[6]School 1:School 5'!I41:I41)&gt;0,SUM('[6]School 1:School 5'!I41:I41),"")</f>
        <v/>
      </c>
      <c r="J41" s="189" t="str">
        <f>IF(SUM('[6]School 1:School 5'!J41:J41)&gt;0,SUM('[6]School 1:School 5'!J41:J41),"")</f>
        <v/>
      </c>
      <c r="K41" s="191" t="str">
        <f>IF(SUM('[6]School 1:School 5'!K41:K41)&gt;0,SUM('[6]School 1:School 5'!K41:K41),"")</f>
        <v/>
      </c>
      <c r="M41" s="93"/>
      <c r="N41" s="204"/>
    </row>
    <row r="42" spans="1:23" s="90" customFormat="1" ht="24.95" customHeight="1" x14ac:dyDescent="0.25">
      <c r="A42" s="183" t="s">
        <v>58</v>
      </c>
      <c r="B42" s="184">
        <v>325</v>
      </c>
      <c r="C42" s="185" t="s">
        <v>59</v>
      </c>
      <c r="D42" s="157" t="str">
        <f t="shared" si="0"/>
        <v/>
      </c>
      <c r="E42" s="188" t="str">
        <f>IF(SUM('[6]School 1:School 5'!E42:E42)&gt;0,SUM('[6]School 1:School 5'!E42:E42),"")</f>
        <v/>
      </c>
      <c r="F42" s="188" t="str">
        <f>IF(SUM('[6]School 1:School 5'!F42:F42)&gt;0,SUM('[6]School 1:School 5'!F42:F42),"")</f>
        <v/>
      </c>
      <c r="G42" s="188" t="str">
        <f>IF(SUM('[6]School 1:School 5'!G42:G42)&gt;0,SUM('[6]School 1:School 5'!G42:G42),"")</f>
        <v/>
      </c>
      <c r="H42" s="188" t="str">
        <f>IF(SUM('[6]School 1:School 5'!H42:H42)&gt;0,SUM('[6]School 1:School 5'!H42:H42),"")</f>
        <v/>
      </c>
      <c r="I42" s="188" t="str">
        <f>IF(SUM('[6]School 1:School 5'!I42:I42)&gt;0,SUM('[6]School 1:School 5'!I42:I42),"")</f>
        <v/>
      </c>
      <c r="J42" s="189" t="str">
        <f>IF(SUM('[6]School 1:School 5'!J42:J42)&gt;0,SUM('[6]School 1:School 5'!J42:J42),"")</f>
        <v/>
      </c>
      <c r="K42" s="191" t="str">
        <f>IF(SUM('[6]School 1:School 5'!K42:K42)&gt;0,SUM('[6]School 1:School 5'!K42:K42),"")</f>
        <v/>
      </c>
      <c r="M42" s="93"/>
      <c r="N42" s="204" t="s">
        <v>164</v>
      </c>
    </row>
    <row r="43" spans="1:23" s="90" customFormat="1" ht="24.95" customHeight="1" x14ac:dyDescent="0.25">
      <c r="A43" s="183" t="s">
        <v>60</v>
      </c>
      <c r="B43" s="184">
        <v>326</v>
      </c>
      <c r="C43" s="185" t="s">
        <v>61</v>
      </c>
      <c r="D43" s="157" t="str">
        <f t="shared" si="0"/>
        <v/>
      </c>
      <c r="E43" s="188" t="str">
        <f>IF(SUM('[6]School 1:School 5'!E43:E43)&gt;0,SUM('[6]School 1:School 5'!E43:E43),"")</f>
        <v/>
      </c>
      <c r="F43" s="188" t="str">
        <f>IF(SUM('[6]School 1:School 5'!F43:F43)&gt;0,SUM('[6]School 1:School 5'!F43:F43),"")</f>
        <v/>
      </c>
      <c r="G43" s="188" t="str">
        <f>IF(SUM('[6]School 1:School 5'!G43:G43)&gt;0,SUM('[6]School 1:School 5'!G43:G43),"")</f>
        <v/>
      </c>
      <c r="H43" s="188" t="str">
        <f>IF(SUM('[6]School 1:School 5'!H43:H43)&gt;0,SUM('[6]School 1:School 5'!H43:H43),"")</f>
        <v/>
      </c>
      <c r="I43" s="188" t="str">
        <f>IF(SUM('[6]School 1:School 5'!I43:I43)&gt;0,SUM('[6]School 1:School 5'!I43:I43),"")</f>
        <v/>
      </c>
      <c r="J43" s="189" t="str">
        <f>IF(SUM('[6]School 1:School 5'!J43:J43)&gt;0,SUM('[6]School 1:School 5'!J43:J43),"")</f>
        <v/>
      </c>
      <c r="K43" s="191" t="str">
        <f>IF(SUM('[6]School 1:School 5'!K43:K43)&gt;0,SUM('[6]School 1:School 5'!K43:K43),"")</f>
        <v/>
      </c>
      <c r="M43" s="93"/>
      <c r="N43" s="204"/>
    </row>
    <row r="44" spans="1:23" s="90" customFormat="1" ht="33" customHeight="1" x14ac:dyDescent="0.25">
      <c r="A44" s="183" t="s">
        <v>107</v>
      </c>
      <c r="B44" s="184">
        <v>359</v>
      </c>
      <c r="C44" s="185" t="s">
        <v>224</v>
      </c>
      <c r="D44" s="157" t="str">
        <f t="shared" si="0"/>
        <v/>
      </c>
      <c r="E44" s="188" t="str">
        <f>IF(SUM('[6]School 1:School 5'!E44:E44)&gt;0,SUM('[6]School 1:School 5'!E44:E44),"")</f>
        <v/>
      </c>
      <c r="F44" s="188" t="str">
        <f>IF(SUM('[6]School 1:School 5'!F44:F44)&gt;0,SUM('[6]School 1:School 5'!F44:F44),"")</f>
        <v/>
      </c>
      <c r="G44" s="188" t="str">
        <f>IF(SUM('[6]School 1:School 5'!G44:G44)&gt;0,SUM('[6]School 1:School 5'!G44:G44),"")</f>
        <v/>
      </c>
      <c r="H44" s="188" t="str">
        <f>IF(SUM('[6]School 1:School 5'!H44:H44)&gt;0,SUM('[6]School 1:School 5'!H44:H44),"")</f>
        <v/>
      </c>
      <c r="I44" s="188" t="str">
        <f>IF(SUM('[6]School 1:School 5'!I44:I44)&gt;0,SUM('[6]School 1:School 5'!I44:I44),"")</f>
        <v/>
      </c>
      <c r="J44" s="189" t="str">
        <f>IF(SUM('[6]School 1:School 5'!J44:J44)&gt;0,SUM('[6]School 1:School 5'!J44:J44),"")</f>
        <v/>
      </c>
      <c r="K44" s="191" t="str">
        <f>IF(SUM('[6]School 1:School 5'!K44:K44)&gt;0,SUM('[6]School 1:School 5'!K44:K44),"")</f>
        <v/>
      </c>
      <c r="M44" s="93"/>
      <c r="N44" s="204" t="s">
        <v>165</v>
      </c>
    </row>
    <row r="45" spans="1:23" s="90" customFormat="1" ht="24.95" customHeight="1" x14ac:dyDescent="0.25">
      <c r="A45" s="183" t="s">
        <v>62</v>
      </c>
      <c r="B45" s="184">
        <v>327</v>
      </c>
      <c r="C45" s="185" t="s">
        <v>63</v>
      </c>
      <c r="D45" s="157" t="str">
        <f t="shared" si="0"/>
        <v/>
      </c>
      <c r="E45" s="188" t="str">
        <f>IF(SUM('[6]School 1:School 5'!E45:E45)&gt;0,SUM('[6]School 1:School 5'!E45:E45),"")</f>
        <v/>
      </c>
      <c r="F45" s="188" t="str">
        <f>IF(SUM('[6]School 1:School 5'!F45:F45)&gt;0,SUM('[6]School 1:School 5'!F45:F45),"")</f>
        <v/>
      </c>
      <c r="G45" s="188" t="str">
        <f>IF(SUM('[6]School 1:School 5'!G45:G45)&gt;0,SUM('[6]School 1:School 5'!G45:G45),"")</f>
        <v/>
      </c>
      <c r="H45" s="188" t="str">
        <f>IF(SUM('[6]School 1:School 5'!H45:H45)&gt;0,SUM('[6]School 1:School 5'!H45:H45),"")</f>
        <v/>
      </c>
      <c r="I45" s="188" t="str">
        <f>IF(SUM('[6]School 1:School 5'!I45:I45)&gt;0,SUM('[6]School 1:School 5'!I45:I45),"")</f>
        <v/>
      </c>
      <c r="J45" s="189" t="str">
        <f>IF(SUM('[6]School 1:School 5'!J45:J45)&gt;0,SUM('[6]School 1:School 5'!J45:J45),"")</f>
        <v/>
      </c>
      <c r="K45" s="191" t="str">
        <f>IF(SUM('[6]School 1:School 5'!K45:K45)&gt;0,SUM('[6]School 1:School 5'!K45:K45),"")</f>
        <v/>
      </c>
      <c r="M45" s="93"/>
      <c r="N45" s="204"/>
    </row>
    <row r="46" spans="1:23" s="90" customFormat="1" ht="24.95" customHeight="1" x14ac:dyDescent="0.25">
      <c r="A46" s="183" t="s">
        <v>64</v>
      </c>
      <c r="B46" s="184">
        <v>328</v>
      </c>
      <c r="C46" s="185" t="s">
        <v>65</v>
      </c>
      <c r="D46" s="157" t="str">
        <f t="shared" si="0"/>
        <v/>
      </c>
      <c r="E46" s="188" t="str">
        <f>IF(SUM('[6]School 1:School 5'!E46:E46)&gt;0,SUM('[6]School 1:School 5'!E46:E46),"")</f>
        <v/>
      </c>
      <c r="F46" s="188" t="str">
        <f>IF(SUM('[6]School 1:School 5'!F46:F46)&gt;0,SUM('[6]School 1:School 5'!F46:F46),"")</f>
        <v/>
      </c>
      <c r="G46" s="188" t="str">
        <f>IF(SUM('[6]School 1:School 5'!G46:G46)&gt;0,SUM('[6]School 1:School 5'!G46:G46),"")</f>
        <v/>
      </c>
      <c r="H46" s="188" t="str">
        <f>IF(SUM('[6]School 1:School 5'!H46:H46)&gt;0,SUM('[6]School 1:School 5'!H46:H46),"")</f>
        <v/>
      </c>
      <c r="I46" s="188" t="str">
        <f>IF(SUM('[6]School 1:School 5'!I46:I46)&gt;0,SUM('[6]School 1:School 5'!I46:I46),"")</f>
        <v/>
      </c>
      <c r="J46" s="189" t="str">
        <f>IF(SUM('[6]School 1:School 5'!J46:J46)&gt;0,SUM('[6]School 1:School 5'!J46:J46),"")</f>
        <v/>
      </c>
      <c r="K46" s="191" t="str">
        <f>IF(SUM('[6]School 1:School 5'!K46:K46)&gt;0,SUM('[6]School 1:School 5'!K46:K46),"")</f>
        <v/>
      </c>
      <c r="M46" s="93"/>
      <c r="N46" s="204" t="s">
        <v>166</v>
      </c>
    </row>
    <row r="47" spans="1:23" s="90" customFormat="1" ht="24.95" customHeight="1" x14ac:dyDescent="0.25">
      <c r="A47" s="183" t="s">
        <v>66</v>
      </c>
      <c r="B47" s="184">
        <v>329</v>
      </c>
      <c r="C47" s="185" t="s">
        <v>67</v>
      </c>
      <c r="D47" s="157" t="str">
        <f t="shared" si="0"/>
        <v/>
      </c>
      <c r="E47" s="188" t="str">
        <f>IF(SUM('[6]School 1:School 5'!E47:E47)&gt;0,SUM('[6]School 1:School 5'!E47:E47),"")</f>
        <v/>
      </c>
      <c r="F47" s="188" t="str">
        <f>IF(SUM('[6]School 1:School 5'!F47:F47)&gt;0,SUM('[6]School 1:School 5'!F47:F47),"")</f>
        <v/>
      </c>
      <c r="G47" s="188" t="str">
        <f>IF(SUM('[6]School 1:School 5'!G47:G47)&gt;0,SUM('[6]School 1:School 5'!G47:G47),"")</f>
        <v/>
      </c>
      <c r="H47" s="188" t="str">
        <f>IF(SUM('[6]School 1:School 5'!H47:H47)&gt;0,SUM('[6]School 1:School 5'!H47:H47),"")</f>
        <v/>
      </c>
      <c r="I47" s="188" t="str">
        <f>IF(SUM('[6]School 1:School 5'!I47:I47)&gt;0,SUM('[6]School 1:School 5'!I47:I47),"")</f>
        <v/>
      </c>
      <c r="J47" s="189" t="str">
        <f>IF(SUM('[6]School 1:School 5'!J47:J47)&gt;0,SUM('[6]School 1:School 5'!J47:J47),"")</f>
        <v/>
      </c>
      <c r="K47" s="191" t="str">
        <f>IF(SUM('[6]School 1:School 5'!K47:K47)&gt;0,SUM('[6]School 1:School 5'!K47:K47),"")</f>
        <v/>
      </c>
      <c r="M47" s="93"/>
      <c r="N47" s="204"/>
    </row>
    <row r="48" spans="1:23" s="90" customFormat="1" ht="24.95" customHeight="1" x14ac:dyDescent="0.25">
      <c r="A48" s="183" t="s">
        <v>68</v>
      </c>
      <c r="B48" s="184">
        <v>330</v>
      </c>
      <c r="C48" s="185" t="s">
        <v>209</v>
      </c>
      <c r="D48" s="157" t="str">
        <f t="shared" si="0"/>
        <v/>
      </c>
      <c r="E48" s="188" t="str">
        <f>IF(SUM('[6]School 1:School 5'!E48:E48)&gt;0,SUM('[6]School 1:School 5'!E48:E48),"")</f>
        <v/>
      </c>
      <c r="F48" s="188" t="str">
        <f>IF(SUM('[6]School 1:School 5'!F48:F48)&gt;0,SUM('[6]School 1:School 5'!F48:F48),"")</f>
        <v/>
      </c>
      <c r="G48" s="188" t="str">
        <f>IF(SUM('[6]School 1:School 5'!G48:G48)&gt;0,SUM('[6]School 1:School 5'!G48:G48),"")</f>
        <v/>
      </c>
      <c r="H48" s="188" t="str">
        <f>IF(SUM('[6]School 1:School 5'!H48:H48)&gt;0,SUM('[6]School 1:School 5'!H48:H48),"")</f>
        <v/>
      </c>
      <c r="I48" s="188" t="str">
        <f>IF(SUM('[6]School 1:School 5'!I48:I48)&gt;0,SUM('[6]School 1:School 5'!I48:I48),"")</f>
        <v/>
      </c>
      <c r="J48" s="189" t="str">
        <f>IF(SUM('[6]School 1:School 5'!J48:J48)&gt;0,SUM('[6]School 1:School 5'!J48:J48),"")</f>
        <v/>
      </c>
      <c r="K48" s="191" t="str">
        <f>IF(SUM('[6]School 1:School 5'!K48:K48)&gt;0,SUM('[6]School 1:School 5'!K48:K48),"")</f>
        <v/>
      </c>
      <c r="M48" s="93"/>
      <c r="N48" s="151"/>
    </row>
    <row r="49" spans="1:14" s="90" customFormat="1" ht="24.95" customHeight="1" x14ac:dyDescent="0.25">
      <c r="A49" s="183" t="s">
        <v>69</v>
      </c>
      <c r="B49" s="184">
        <v>333</v>
      </c>
      <c r="C49" s="185" t="s">
        <v>70</v>
      </c>
      <c r="D49" s="157" t="str">
        <f t="shared" si="0"/>
        <v/>
      </c>
      <c r="E49" s="188" t="str">
        <f>IF(SUM('[6]School 1:School 5'!E49:E49)&gt;0,SUM('[6]School 1:School 5'!E49:E49),"")</f>
        <v/>
      </c>
      <c r="F49" s="188" t="str">
        <f>IF(SUM('[6]School 1:School 5'!F49:F49)&gt;0,SUM('[6]School 1:School 5'!F49:F49),"")</f>
        <v/>
      </c>
      <c r="G49" s="188" t="str">
        <f>IF(SUM('[6]School 1:School 5'!G49:G49)&gt;0,SUM('[6]School 1:School 5'!G49:G49),"")</f>
        <v/>
      </c>
      <c r="H49" s="188" t="str">
        <f>IF(SUM('[6]School 1:School 5'!H49:H49)&gt;0,SUM('[6]School 1:School 5'!H49:H49),"")</f>
        <v/>
      </c>
      <c r="I49" s="188" t="str">
        <f>IF(SUM('[6]School 1:School 5'!I49:I49)&gt;0,SUM('[6]School 1:School 5'!I49:I49),"")</f>
        <v/>
      </c>
      <c r="J49" s="189" t="str">
        <f>IF(SUM('[6]School 1:School 5'!J49:J49)&gt;0,SUM('[6]School 1:School 5'!J49:J49),"")</f>
        <v/>
      </c>
      <c r="K49" s="191" t="str">
        <f>IF(SUM('[6]School 1:School 5'!K49:K49)&gt;0,SUM('[6]School 1:School 5'!K49:K49),"")</f>
        <v/>
      </c>
      <c r="M49" s="93"/>
      <c r="N49" s="152" t="s">
        <v>121</v>
      </c>
    </row>
    <row r="50" spans="1:14" s="90" customFormat="1" ht="24.95" customHeight="1" x14ac:dyDescent="0.25">
      <c r="A50" s="183" t="s">
        <v>71</v>
      </c>
      <c r="B50" s="184">
        <v>334</v>
      </c>
      <c r="C50" s="185" t="s">
        <v>206</v>
      </c>
      <c r="D50" s="157" t="str">
        <f t="shared" si="0"/>
        <v/>
      </c>
      <c r="E50" s="188" t="str">
        <f>IF(SUM('[6]School 1:School 5'!E50:E50)&gt;0,SUM('[6]School 1:School 5'!E50:E50),"")</f>
        <v/>
      </c>
      <c r="F50" s="188" t="str">
        <f>IF(SUM('[6]School 1:School 5'!F50:F50)&gt;0,SUM('[6]School 1:School 5'!F50:F50),"")</f>
        <v/>
      </c>
      <c r="G50" s="188" t="str">
        <f>IF(SUM('[6]School 1:School 5'!G50:G50)&gt;0,SUM('[6]School 1:School 5'!G50:G50),"")</f>
        <v/>
      </c>
      <c r="H50" s="188" t="str">
        <f>IF(SUM('[6]School 1:School 5'!H50:H50)&gt;0,SUM('[6]School 1:School 5'!H50:H50),"")</f>
        <v/>
      </c>
      <c r="I50" s="188" t="str">
        <f>IF(SUM('[6]School 1:School 5'!I50:I50)&gt;0,SUM('[6]School 1:School 5'!I50:I50),"")</f>
        <v/>
      </c>
      <c r="J50" s="189" t="str">
        <f>IF(SUM('[6]School 1:School 5'!J50:J50)&gt;0,SUM('[6]School 1:School 5'!J50:J50),"")</f>
        <v/>
      </c>
      <c r="K50" s="191" t="str">
        <f>IF(SUM('[6]School 1:School 5'!K50:K50)&gt;0,SUM('[6]School 1:School 5'!K50:K50),"")</f>
        <v/>
      </c>
      <c r="M50" s="93"/>
      <c r="N50" s="151"/>
    </row>
    <row r="51" spans="1:14" s="90" customFormat="1" ht="24.95" customHeight="1" x14ac:dyDescent="0.25">
      <c r="A51" s="183" t="s">
        <v>72</v>
      </c>
      <c r="B51" s="184">
        <v>335</v>
      </c>
      <c r="C51" s="185" t="s">
        <v>197</v>
      </c>
      <c r="D51" s="157" t="str">
        <f t="shared" si="0"/>
        <v/>
      </c>
      <c r="E51" s="188" t="str">
        <f>IF(SUM('[6]School 1:School 5'!E51:E51)&gt;0,SUM('[6]School 1:School 5'!E51:E51),"")</f>
        <v/>
      </c>
      <c r="F51" s="188" t="str">
        <f>IF(SUM('[6]School 1:School 5'!F51:F51)&gt;0,SUM('[6]School 1:School 5'!F51:F51),"")</f>
        <v/>
      </c>
      <c r="G51" s="188" t="str">
        <f>IF(SUM('[6]School 1:School 5'!G51:G51)&gt;0,SUM('[6]School 1:School 5'!G51:G51),"")</f>
        <v/>
      </c>
      <c r="H51" s="188" t="str">
        <f>IF(SUM('[6]School 1:School 5'!H51:H51)&gt;0,SUM('[6]School 1:School 5'!H51:H51),"")</f>
        <v/>
      </c>
      <c r="I51" s="188" t="str">
        <f>IF(SUM('[6]School 1:School 5'!I51:I51)&gt;0,SUM('[6]School 1:School 5'!I51:I51),"")</f>
        <v/>
      </c>
      <c r="J51" s="189" t="str">
        <f>IF(SUM('[6]School 1:School 5'!J51:J51)&gt;0,SUM('[6]School 1:School 5'!J51:J51),"")</f>
        <v/>
      </c>
      <c r="K51" s="191" t="str">
        <f>IF(SUM('[6]School 1:School 5'!K51:K51)&gt;0,SUM('[6]School 1:School 5'!K51:K51),"")</f>
        <v/>
      </c>
      <c r="M51" s="152" t="s">
        <v>75</v>
      </c>
      <c r="N51" s="93"/>
    </row>
    <row r="52" spans="1:14" s="90" customFormat="1" ht="24.95" customHeight="1" x14ac:dyDescent="0.25">
      <c r="A52" s="183" t="s">
        <v>73</v>
      </c>
      <c r="B52" s="184">
        <v>336</v>
      </c>
      <c r="C52" s="185" t="s">
        <v>74</v>
      </c>
      <c r="D52" s="157" t="str">
        <f t="shared" si="0"/>
        <v/>
      </c>
      <c r="E52" s="188" t="str">
        <f>IF(SUM('[6]School 1:School 5'!E52:E52)&gt;0,SUM('[6]School 1:School 5'!E52:E52),"")</f>
        <v/>
      </c>
      <c r="F52" s="188" t="str">
        <f>IF(SUM('[6]School 1:School 5'!F52:F52)&gt;0,SUM('[6]School 1:School 5'!F52:F52),"")</f>
        <v/>
      </c>
      <c r="G52" s="188" t="str">
        <f>IF(SUM('[6]School 1:School 5'!G52:G52)&gt;0,SUM('[6]School 1:School 5'!G52:G52),"")</f>
        <v/>
      </c>
      <c r="H52" s="188" t="str">
        <f>IF(SUM('[6]School 1:School 5'!H52:H52)&gt;0,SUM('[6]School 1:School 5'!H52:H52),"")</f>
        <v/>
      </c>
      <c r="I52" s="188" t="str">
        <f>IF(SUM('[6]School 1:School 5'!I52:I52)&gt;0,SUM('[6]School 1:School 5'!I52:I52),"")</f>
        <v/>
      </c>
      <c r="J52" s="189" t="str">
        <f>IF(SUM('[6]School 1:School 5'!J52:J52)&gt;0,SUM('[6]School 1:School 5'!J52:J52),"")</f>
        <v/>
      </c>
      <c r="K52" s="191" t="str">
        <f>IF(SUM('[6]School 1:School 5'!K52:K52)&gt;0,SUM('[6]School 1:School 5'!K52:K52),"")</f>
        <v/>
      </c>
      <c r="M52" s="152"/>
      <c r="N52" s="93"/>
    </row>
    <row r="53" spans="1:14" s="90" customFormat="1" ht="24.95" customHeight="1" x14ac:dyDescent="0.25">
      <c r="A53" s="183" t="s">
        <v>76</v>
      </c>
      <c r="B53" s="184">
        <v>337</v>
      </c>
      <c r="C53" s="185" t="s">
        <v>210</v>
      </c>
      <c r="D53" s="157" t="str">
        <f t="shared" si="0"/>
        <v/>
      </c>
      <c r="E53" s="188" t="str">
        <f>IF(SUM('[6]School 1:School 5'!E53:E53)&gt;0,SUM('[6]School 1:School 5'!E53:E53),"")</f>
        <v/>
      </c>
      <c r="F53" s="188" t="str">
        <f>IF(SUM('[6]School 1:School 5'!F53:F53)&gt;0,SUM('[6]School 1:School 5'!F53:F53),"")</f>
        <v/>
      </c>
      <c r="G53" s="188" t="str">
        <f>IF(SUM('[6]School 1:School 5'!G53:G53)&gt;0,SUM('[6]School 1:School 5'!G53:G53),"")</f>
        <v/>
      </c>
      <c r="H53" s="188" t="str">
        <f>IF(SUM('[6]School 1:School 5'!H53:H53)&gt;0,SUM('[6]School 1:School 5'!H53:H53),"")</f>
        <v/>
      </c>
      <c r="I53" s="188" t="str">
        <f>IF(SUM('[6]School 1:School 5'!I53:I53)&gt;0,SUM('[6]School 1:School 5'!I53:I53),"")</f>
        <v/>
      </c>
      <c r="J53" s="189" t="str">
        <f>IF(SUM('[6]School 1:School 5'!J53:J53)&gt;0,SUM('[6]School 1:School 5'!J53:J53),"")</f>
        <v/>
      </c>
      <c r="K53" s="191" t="str">
        <f>IF(SUM('[6]School 1:School 5'!K53:K53)&gt;0,SUM('[6]School 1:School 5'!K53:K53),"")</f>
        <v/>
      </c>
      <c r="M53" s="93"/>
      <c r="N53" s="93"/>
    </row>
    <row r="54" spans="1:14" s="90" customFormat="1" ht="24.95" customHeight="1" x14ac:dyDescent="0.25">
      <c r="A54" s="183" t="s">
        <v>78</v>
      </c>
      <c r="B54" s="184">
        <v>339</v>
      </c>
      <c r="C54" s="185" t="s">
        <v>79</v>
      </c>
      <c r="D54" s="157" t="str">
        <f t="shared" si="0"/>
        <v/>
      </c>
      <c r="E54" s="188" t="str">
        <f>IF(SUM('[6]School 1:School 5'!E54:E54)&gt;0,SUM('[6]School 1:School 5'!E54:E54),"")</f>
        <v/>
      </c>
      <c r="F54" s="188" t="str">
        <f>IF(SUM('[6]School 1:School 5'!F54:F54)&gt;0,SUM('[6]School 1:School 5'!F54:F54),"")</f>
        <v/>
      </c>
      <c r="G54" s="188" t="str">
        <f>IF(SUM('[6]School 1:School 5'!G54:G54)&gt;0,SUM('[6]School 1:School 5'!G54:G54),"")</f>
        <v/>
      </c>
      <c r="H54" s="188" t="str">
        <f>IF(SUM('[6]School 1:School 5'!H54:H54)&gt;0,SUM('[6]School 1:School 5'!H54:H54),"")</f>
        <v/>
      </c>
      <c r="I54" s="188" t="str">
        <f>IF(SUM('[6]School 1:School 5'!I54:I54)&gt;0,SUM('[6]School 1:School 5'!I54:I54),"")</f>
        <v/>
      </c>
      <c r="J54" s="189" t="str">
        <f>IF(SUM('[6]School 1:School 5'!J54:J54)&gt;0,SUM('[6]School 1:School 5'!J54:J54),"")</f>
        <v/>
      </c>
      <c r="K54" s="191" t="str">
        <f>IF(SUM('[6]School 1:School 5'!K54:K54)&gt;0,SUM('[6]School 1:School 5'!K54:K54),"")</f>
        <v/>
      </c>
      <c r="M54" s="93"/>
      <c r="N54" s="93"/>
    </row>
    <row r="55" spans="1:14" s="90" customFormat="1" ht="24.95" customHeight="1" x14ac:dyDescent="0.25">
      <c r="A55" s="183" t="s">
        <v>80</v>
      </c>
      <c r="B55" s="184">
        <v>340</v>
      </c>
      <c r="C55" s="185" t="s">
        <v>81</v>
      </c>
      <c r="D55" s="157" t="str">
        <f t="shared" si="0"/>
        <v/>
      </c>
      <c r="E55" s="188" t="str">
        <f>IF(SUM('[6]School 1:School 5'!E55:E55)&gt;0,SUM('[6]School 1:School 5'!E55:E55),"")</f>
        <v/>
      </c>
      <c r="F55" s="188" t="str">
        <f>IF(SUM('[6]School 1:School 5'!F55:F55)&gt;0,SUM('[6]School 1:School 5'!F55:F55),"")</f>
        <v/>
      </c>
      <c r="G55" s="188" t="str">
        <f>IF(SUM('[6]School 1:School 5'!G55:G55)&gt;0,SUM('[6]School 1:School 5'!G55:G55),"")</f>
        <v/>
      </c>
      <c r="H55" s="188" t="str">
        <f>IF(SUM('[6]School 1:School 5'!H55:H55)&gt;0,SUM('[6]School 1:School 5'!H55:H55),"")</f>
        <v/>
      </c>
      <c r="I55" s="188" t="str">
        <f>IF(SUM('[6]School 1:School 5'!I55:I55)&gt;0,SUM('[6]School 1:School 5'!I55:I55),"")</f>
        <v/>
      </c>
      <c r="J55" s="189" t="str">
        <f>IF(SUM('[6]School 1:School 5'!J55:J55)&gt;0,SUM('[6]School 1:School 5'!J55:J55),"")</f>
        <v/>
      </c>
      <c r="K55" s="191" t="str">
        <f>IF(SUM('[6]School 1:School 5'!K55:K55)&gt;0,SUM('[6]School 1:School 5'!K55:K55),"")</f>
        <v/>
      </c>
      <c r="M55" s="93"/>
      <c r="N55" s="93"/>
    </row>
    <row r="56" spans="1:14" s="90" customFormat="1" ht="24.95" customHeight="1" x14ac:dyDescent="0.25">
      <c r="A56" s="183" t="s">
        <v>198</v>
      </c>
      <c r="B56" s="184">
        <v>373</v>
      </c>
      <c r="C56" s="185" t="s">
        <v>199</v>
      </c>
      <c r="D56" s="157" t="str">
        <f t="shared" si="0"/>
        <v/>
      </c>
      <c r="E56" s="188" t="str">
        <f>IF(SUM('[6]School 1:School 5'!E56:E56)&gt;0,SUM('[6]School 1:School 5'!E56:E56),"")</f>
        <v/>
      </c>
      <c r="F56" s="188" t="str">
        <f>IF(SUM('[6]School 1:School 5'!F56:F56)&gt;0,SUM('[6]School 1:School 5'!F56:F56),"")</f>
        <v/>
      </c>
      <c r="G56" s="188" t="str">
        <f>IF(SUM('[6]School 1:School 5'!G56:G56)&gt;0,SUM('[6]School 1:School 5'!G56:G56),"")</f>
        <v/>
      </c>
      <c r="H56" s="188" t="str">
        <f>IF(SUM('[6]School 1:School 5'!H56:H56)&gt;0,SUM('[6]School 1:School 5'!H56:H56),"")</f>
        <v/>
      </c>
      <c r="I56" s="188" t="str">
        <f>IF(SUM('[6]School 1:School 5'!I56:I56)&gt;0,SUM('[6]School 1:School 5'!I56:I56),"")</f>
        <v/>
      </c>
      <c r="J56" s="189" t="str">
        <f>IF(SUM('[6]School 1:School 5'!J56:J56)&gt;0,SUM('[6]School 1:School 5'!J56:J56),"")</f>
        <v/>
      </c>
      <c r="K56" s="191" t="str">
        <f>IF(SUM('[6]School 1:School 5'!K56:K56)&gt;0,SUM('[6]School 1:School 5'!K56:K56),"")</f>
        <v/>
      </c>
      <c r="M56" s="93"/>
      <c r="N56" s="93"/>
    </row>
    <row r="57" spans="1:14" s="90" customFormat="1" ht="24.95" customHeight="1" x14ac:dyDescent="0.25">
      <c r="A57" s="183" t="s">
        <v>82</v>
      </c>
      <c r="B57" s="184">
        <v>342</v>
      </c>
      <c r="C57" s="185" t="s">
        <v>83</v>
      </c>
      <c r="D57" s="157" t="str">
        <f t="shared" si="0"/>
        <v/>
      </c>
      <c r="E57" s="188" t="str">
        <f>IF(SUM('[6]School 1:School 5'!E57:E57)&gt;0,SUM('[6]School 1:School 5'!E57:E57),"")</f>
        <v/>
      </c>
      <c r="F57" s="188" t="str">
        <f>IF(SUM('[6]School 1:School 5'!F57:F57)&gt;0,SUM('[6]School 1:School 5'!F57:F57),"")</f>
        <v/>
      </c>
      <c r="G57" s="188" t="str">
        <f>IF(SUM('[6]School 1:School 5'!G57:G57)&gt;0,SUM('[6]School 1:School 5'!G57:G57),"")</f>
        <v/>
      </c>
      <c r="H57" s="188" t="str">
        <f>IF(SUM('[6]School 1:School 5'!H57:H57)&gt;0,SUM('[6]School 1:School 5'!H57:H57),"")</f>
        <v/>
      </c>
      <c r="I57" s="188" t="str">
        <f>IF(SUM('[6]School 1:School 5'!I57:I57)&gt;0,SUM('[6]School 1:School 5'!I57:I57),"")</f>
        <v/>
      </c>
      <c r="J57" s="189" t="str">
        <f>IF(SUM('[6]School 1:School 5'!J57:J57)&gt;0,SUM('[6]School 1:School 5'!J57:J57),"")</f>
        <v/>
      </c>
      <c r="K57" s="191" t="str">
        <f>IF(SUM('[6]School 1:School 5'!K57:K57)&gt;0,SUM('[6]School 1:School 5'!K57:K57),"")</f>
        <v/>
      </c>
      <c r="M57" s="93"/>
      <c r="N57" s="93"/>
    </row>
    <row r="58" spans="1:14" s="90" customFormat="1" ht="24.95" customHeight="1" x14ac:dyDescent="0.25">
      <c r="A58" s="183" t="s">
        <v>84</v>
      </c>
      <c r="B58" s="184">
        <v>343</v>
      </c>
      <c r="C58" s="185" t="s">
        <v>85</v>
      </c>
      <c r="D58" s="157" t="str">
        <f t="shared" si="0"/>
        <v/>
      </c>
      <c r="E58" s="188" t="str">
        <f>IF(SUM('[6]School 1:School 5'!E58:E58)&gt;0,SUM('[6]School 1:School 5'!E58:E58),"")</f>
        <v/>
      </c>
      <c r="F58" s="188" t="str">
        <f>IF(SUM('[6]School 1:School 5'!F58:F58)&gt;0,SUM('[6]School 1:School 5'!F58:F58),"")</f>
        <v/>
      </c>
      <c r="G58" s="188" t="str">
        <f>IF(SUM('[6]School 1:School 5'!G58:G58)&gt;0,SUM('[6]School 1:School 5'!G58:G58),"")</f>
        <v/>
      </c>
      <c r="H58" s="188" t="str">
        <f>IF(SUM('[6]School 1:School 5'!H58:H58)&gt;0,SUM('[6]School 1:School 5'!H58:H58),"")</f>
        <v/>
      </c>
      <c r="I58" s="188" t="str">
        <f>IF(SUM('[6]School 1:School 5'!I58:I58)&gt;0,SUM('[6]School 1:School 5'!I58:I58),"")</f>
        <v/>
      </c>
      <c r="J58" s="189" t="str">
        <f>IF(SUM('[6]School 1:School 5'!J58:J58)&gt;0,SUM('[6]School 1:School 5'!J58:J58),"")</f>
        <v/>
      </c>
      <c r="K58" s="191" t="str">
        <f>IF(SUM('[6]School 1:School 5'!K58:K58)&gt;0,SUM('[6]School 1:School 5'!K58:K58),"")</f>
        <v/>
      </c>
      <c r="M58" s="93"/>
      <c r="N58" s="93"/>
    </row>
    <row r="59" spans="1:14" s="90" customFormat="1" ht="24.95" customHeight="1" x14ac:dyDescent="0.25">
      <c r="A59" s="183" t="s">
        <v>86</v>
      </c>
      <c r="B59" s="184">
        <v>344</v>
      </c>
      <c r="C59" s="185" t="s">
        <v>87</v>
      </c>
      <c r="D59" s="157" t="str">
        <f t="shared" si="0"/>
        <v/>
      </c>
      <c r="E59" s="188" t="str">
        <f>IF(SUM('[6]School 1:School 5'!E59:E59)&gt;0,SUM('[6]School 1:School 5'!E59:E59),"")</f>
        <v/>
      </c>
      <c r="F59" s="188" t="str">
        <f>IF(SUM('[6]School 1:School 5'!F59:F59)&gt;0,SUM('[6]School 1:School 5'!F59:F59),"")</f>
        <v/>
      </c>
      <c r="G59" s="188" t="str">
        <f>IF(SUM('[6]School 1:School 5'!G59:G59)&gt;0,SUM('[6]School 1:School 5'!G59:G59),"")</f>
        <v/>
      </c>
      <c r="H59" s="188" t="str">
        <f>IF(SUM('[6]School 1:School 5'!H59:H59)&gt;0,SUM('[6]School 1:School 5'!H59:H59),"")</f>
        <v/>
      </c>
      <c r="I59" s="188" t="str">
        <f>IF(SUM('[6]School 1:School 5'!I59:I59)&gt;0,SUM('[6]School 1:School 5'!I59:I59),"")</f>
        <v/>
      </c>
      <c r="J59" s="189" t="str">
        <f>IF(SUM('[6]School 1:School 5'!J59:J59)&gt;0,SUM('[6]School 1:School 5'!J59:J59),"")</f>
        <v/>
      </c>
      <c r="K59" s="191" t="str">
        <f>IF(SUM('[6]School 1:School 5'!K59:K59)&gt;0,SUM('[6]School 1:School 5'!K59:K59),"")</f>
        <v/>
      </c>
      <c r="M59" s="93"/>
      <c r="N59" s="93"/>
    </row>
    <row r="60" spans="1:14" s="89" customFormat="1" ht="24.95" customHeight="1" x14ac:dyDescent="0.25">
      <c r="A60" s="183" t="s">
        <v>88</v>
      </c>
      <c r="B60" s="184">
        <v>346</v>
      </c>
      <c r="C60" s="185" t="s">
        <v>89</v>
      </c>
      <c r="D60" s="157" t="str">
        <f t="shared" si="0"/>
        <v/>
      </c>
      <c r="E60" s="188" t="str">
        <f>IF(SUM('[6]School 1:School 5'!E60:E60)&gt;0,SUM('[6]School 1:School 5'!E60:E60),"")</f>
        <v/>
      </c>
      <c r="F60" s="188" t="str">
        <f>IF(SUM('[6]School 1:School 5'!F60:F60)&gt;0,SUM('[6]School 1:School 5'!F60:F60),"")</f>
        <v/>
      </c>
      <c r="G60" s="188" t="str">
        <f>IF(SUM('[6]School 1:School 5'!G60:G60)&gt;0,SUM('[6]School 1:School 5'!G60:G60),"")</f>
        <v/>
      </c>
      <c r="H60" s="188" t="str">
        <f>IF(SUM('[6]School 1:School 5'!H60:H60)&gt;0,SUM('[6]School 1:School 5'!H60:H60),"")</f>
        <v/>
      </c>
      <c r="I60" s="188" t="str">
        <f>IF(SUM('[6]School 1:School 5'!I60:I60)&gt;0,SUM('[6]School 1:School 5'!I60:I60),"")</f>
        <v/>
      </c>
      <c r="J60" s="189" t="str">
        <f>IF(SUM('[6]School 1:School 5'!J60:J60)&gt;0,SUM('[6]School 1:School 5'!J60:J60),"")</f>
        <v/>
      </c>
      <c r="K60" s="191" t="str">
        <f>IF(SUM('[6]School 1:School 5'!K60:K60)&gt;0,SUM('[6]School 1:School 5'!K60:K60),"")</f>
        <v/>
      </c>
      <c r="M60" s="93"/>
      <c r="N60" s="38"/>
    </row>
    <row r="61" spans="1:14" ht="24.95" customHeight="1" x14ac:dyDescent="0.25">
      <c r="A61" s="183" t="s">
        <v>90</v>
      </c>
      <c r="B61" s="184">
        <v>347</v>
      </c>
      <c r="C61" s="185" t="s">
        <v>211</v>
      </c>
      <c r="D61" s="157" t="str">
        <f t="shared" si="0"/>
        <v/>
      </c>
      <c r="E61" s="188" t="str">
        <f>IF(SUM('[6]School 1:School 5'!E61:E61)&gt;0,SUM('[6]School 1:School 5'!E61:E61),"")</f>
        <v/>
      </c>
      <c r="F61" s="188" t="str">
        <f>IF(SUM('[6]School 1:School 5'!F61:F61)&gt;0,SUM('[6]School 1:School 5'!F61:F61),"")</f>
        <v/>
      </c>
      <c r="G61" s="188" t="str">
        <f>IF(SUM('[6]School 1:School 5'!G61:G61)&gt;0,SUM('[6]School 1:School 5'!G61:G61),"")</f>
        <v/>
      </c>
      <c r="H61" s="188" t="str">
        <f>IF(SUM('[6]School 1:School 5'!H61:H61)&gt;0,SUM('[6]School 1:School 5'!H61:H61),"")</f>
        <v/>
      </c>
      <c r="I61" s="188" t="str">
        <f>IF(SUM('[6]School 1:School 5'!I61:I61)&gt;0,SUM('[6]School 1:School 5'!I61:I61),"")</f>
        <v/>
      </c>
      <c r="J61" s="189" t="str">
        <f>IF(SUM('[6]School 1:School 5'!J61:J61)&gt;0,SUM('[6]School 1:School 5'!J61:J61),"")</f>
        <v/>
      </c>
      <c r="K61" s="191" t="str">
        <f>IF(SUM('[6]School 1:School 5'!K61:K61)&gt;0,SUM('[6]School 1:School 5'!K61:K61),"")</f>
        <v/>
      </c>
      <c r="L61" s="62"/>
      <c r="M61" s="38"/>
    </row>
    <row r="62" spans="1:14" ht="24.95" customHeight="1" x14ac:dyDescent="0.25">
      <c r="A62" s="183" t="s">
        <v>106</v>
      </c>
      <c r="B62" s="184">
        <v>358</v>
      </c>
      <c r="C62" s="185" t="s">
        <v>200</v>
      </c>
      <c r="D62" s="157">
        <f t="shared" si="0"/>
        <v>89242.140000000029</v>
      </c>
      <c r="E62" s="188">
        <f>IF(SUM('[6]School 1:School 5'!E62:E62)&gt;0,SUM('[6]School 1:School 5'!E62:E62),"")</f>
        <v>57899.01</v>
      </c>
      <c r="F62" s="188">
        <f>IF(SUM('[6]School 1:School 5'!F62:F62)&gt;0,SUM('[6]School 1:School 5'!F62:F62),"")</f>
        <v>19789.060000000001</v>
      </c>
      <c r="G62" s="188">
        <f>IF(SUM('[6]School 1:School 5'!G62:G62)&gt;0,SUM('[6]School 1:School 5'!G62:G62),"")</f>
        <v>3514.02</v>
      </c>
      <c r="H62" s="188">
        <f>IF(SUM('[6]School 1:School 5'!H62:H62)&gt;0,SUM('[6]School 1:School 5'!H62:H62),"")</f>
        <v>3119.85</v>
      </c>
      <c r="I62" s="188">
        <f>IF(SUM('[6]School 1:School 5'!I62:I62)&gt;0,SUM('[6]School 1:School 5'!I62:I62),"")</f>
        <v>2277.96</v>
      </c>
      <c r="J62" s="189">
        <f>IF(SUM('[6]School 1:School 5'!J62:J62)&gt;0,SUM('[6]School 1:School 5'!J62:J62),"")</f>
        <v>2315</v>
      </c>
      <c r="K62" s="191">
        <f>IF(SUM('[6]School 1:School 5'!K62:K62)&gt;0,SUM('[6]School 1:School 5'!K62:K62),"")</f>
        <v>327.24</v>
      </c>
      <c r="L62" s="62"/>
    </row>
    <row r="63" spans="1:14" ht="24.95" customHeight="1" x14ac:dyDescent="0.25">
      <c r="A63" s="183" t="s">
        <v>91</v>
      </c>
      <c r="B63" s="184">
        <v>348</v>
      </c>
      <c r="C63" s="185" t="s">
        <v>92</v>
      </c>
      <c r="D63" s="157" t="str">
        <f t="shared" si="0"/>
        <v/>
      </c>
      <c r="E63" s="188" t="str">
        <f>IF(SUM('[6]School 1:School 5'!E63:E63)&gt;0,SUM('[6]School 1:School 5'!E63:E63),"")</f>
        <v/>
      </c>
      <c r="F63" s="188" t="str">
        <f>IF(SUM('[6]School 1:School 5'!F63:F63)&gt;0,SUM('[6]School 1:School 5'!F63:F63),"")</f>
        <v/>
      </c>
      <c r="G63" s="188" t="str">
        <f>IF(SUM('[6]School 1:School 5'!G63:G63)&gt;0,SUM('[6]School 1:School 5'!G63:G63),"")</f>
        <v/>
      </c>
      <c r="H63" s="188" t="str">
        <f>IF(SUM('[6]School 1:School 5'!H63:H63)&gt;0,SUM('[6]School 1:School 5'!H63:H63),"")</f>
        <v/>
      </c>
      <c r="I63" s="188" t="str">
        <f>IF(SUM('[6]School 1:School 5'!I63:I63)&gt;0,SUM('[6]School 1:School 5'!I63:I63),"")</f>
        <v/>
      </c>
      <c r="J63" s="189" t="str">
        <f>IF(SUM('[6]School 1:School 5'!J63:J63)&gt;0,SUM('[6]School 1:School 5'!J63:J63),"")</f>
        <v/>
      </c>
      <c r="K63" s="191" t="str">
        <f>IF(SUM('[6]School 1:School 5'!K63:K63)&gt;0,SUM('[6]School 1:School 5'!K63:K63),"")</f>
        <v/>
      </c>
      <c r="L63" s="62"/>
    </row>
    <row r="64" spans="1:14" ht="24.95" customHeight="1" x14ac:dyDescent="0.25">
      <c r="A64" s="183" t="s">
        <v>93</v>
      </c>
      <c r="B64" s="184">
        <v>349</v>
      </c>
      <c r="C64" s="185" t="s">
        <v>94</v>
      </c>
      <c r="D64" s="157" t="str">
        <f t="shared" si="0"/>
        <v/>
      </c>
      <c r="E64" s="188" t="str">
        <f>IF(SUM('[6]School 1:School 5'!E64:E64)&gt;0,SUM('[6]School 1:School 5'!E64:E64),"")</f>
        <v/>
      </c>
      <c r="F64" s="188" t="str">
        <f>IF(SUM('[6]School 1:School 5'!F64:F64)&gt;0,SUM('[6]School 1:School 5'!F64:F64),"")</f>
        <v/>
      </c>
      <c r="G64" s="188" t="str">
        <f>IF(SUM('[6]School 1:School 5'!G64:G64)&gt;0,SUM('[6]School 1:School 5'!G64:G64),"")</f>
        <v/>
      </c>
      <c r="H64" s="188" t="str">
        <f>IF(SUM('[6]School 1:School 5'!H64:H64)&gt;0,SUM('[6]School 1:School 5'!H64:H64),"")</f>
        <v/>
      </c>
      <c r="I64" s="188" t="str">
        <f>IF(SUM('[6]School 1:School 5'!I64:I64)&gt;0,SUM('[6]School 1:School 5'!I64:I64),"")</f>
        <v/>
      </c>
      <c r="J64" s="189" t="str">
        <f>IF(SUM('[6]School 1:School 5'!J64:J64)&gt;0,SUM('[6]School 1:School 5'!J64:J64),"")</f>
        <v/>
      </c>
      <c r="K64" s="191" t="str">
        <f>IF(SUM('[6]School 1:School 5'!K64:K64)&gt;0,SUM('[6]School 1:School 5'!K64:K64),"")</f>
        <v/>
      </c>
      <c r="L64" s="62"/>
    </row>
    <row r="65" spans="1:12" ht="24.95" customHeight="1" x14ac:dyDescent="0.25">
      <c r="A65" s="183" t="s">
        <v>77</v>
      </c>
      <c r="B65" s="184">
        <v>338</v>
      </c>
      <c r="C65" s="185" t="s">
        <v>201</v>
      </c>
      <c r="D65" s="157" t="str">
        <f t="shared" si="0"/>
        <v/>
      </c>
      <c r="E65" s="188" t="str">
        <f>IF(SUM('[6]School 1:School 5'!E65:E65)&gt;0,SUM('[6]School 1:School 5'!E65:E65),"")</f>
        <v/>
      </c>
      <c r="F65" s="188" t="str">
        <f>IF(SUM('[6]School 1:School 5'!F65:F65)&gt;0,SUM('[6]School 1:School 5'!F65:F65),"")</f>
        <v/>
      </c>
      <c r="G65" s="188" t="str">
        <f>IF(SUM('[6]School 1:School 5'!G65:G65)&gt;0,SUM('[6]School 1:School 5'!G65:G65),"")</f>
        <v/>
      </c>
      <c r="H65" s="188" t="str">
        <f>IF(SUM('[6]School 1:School 5'!H65:H65)&gt;0,SUM('[6]School 1:School 5'!H65:H65),"")</f>
        <v/>
      </c>
      <c r="I65" s="188" t="str">
        <f>IF(SUM('[6]School 1:School 5'!I65:I65)&gt;0,SUM('[6]School 1:School 5'!I65:I65),"")</f>
        <v/>
      </c>
      <c r="J65" s="189" t="str">
        <f>IF(SUM('[6]School 1:School 5'!J65:J65)&gt;0,SUM('[6]School 1:School 5'!J65:J65),"")</f>
        <v/>
      </c>
      <c r="K65" s="191" t="str">
        <f>IF(SUM('[6]School 1:School 5'!K65:K65)&gt;0,SUM('[6]School 1:School 5'!K65:K65),"")</f>
        <v/>
      </c>
      <c r="L65" s="62"/>
    </row>
    <row r="66" spans="1:12" ht="24.95" customHeight="1" x14ac:dyDescent="0.25">
      <c r="A66" s="183" t="s">
        <v>95</v>
      </c>
      <c r="B66" s="184">
        <v>351</v>
      </c>
      <c r="C66" s="185" t="s">
        <v>202</v>
      </c>
      <c r="D66" s="157" t="str">
        <f t="shared" si="0"/>
        <v/>
      </c>
      <c r="E66" s="188" t="str">
        <f>IF(SUM('[6]School 1:School 5'!E66:E66)&gt;0,SUM('[6]School 1:School 5'!E66:E66),"")</f>
        <v/>
      </c>
      <c r="F66" s="188" t="str">
        <f>IF(SUM('[6]School 1:School 5'!F66:F66)&gt;0,SUM('[6]School 1:School 5'!F66:F66),"")</f>
        <v/>
      </c>
      <c r="G66" s="188" t="str">
        <f>IF(SUM('[6]School 1:School 5'!G66:G66)&gt;0,SUM('[6]School 1:School 5'!G66:G66),"")</f>
        <v/>
      </c>
      <c r="H66" s="188" t="str">
        <f>IF(SUM('[6]School 1:School 5'!H66:H66)&gt;0,SUM('[6]School 1:School 5'!H66:H66),"")</f>
        <v/>
      </c>
      <c r="I66" s="188" t="str">
        <f>IF(SUM('[6]School 1:School 5'!I66:I66)&gt;0,SUM('[6]School 1:School 5'!I66:I66),"")</f>
        <v/>
      </c>
      <c r="J66" s="189" t="str">
        <f>IF(SUM('[6]School 1:School 5'!J66:J66)&gt;0,SUM('[6]School 1:School 5'!J66:J66),"")</f>
        <v/>
      </c>
      <c r="K66" s="191" t="str">
        <f>IF(SUM('[6]School 1:School 5'!K66:K66)&gt;0,SUM('[6]School 1:School 5'!K66:K66),"")</f>
        <v/>
      </c>
      <c r="L66" s="62"/>
    </row>
    <row r="67" spans="1:12" ht="24.95" customHeight="1" x14ac:dyDescent="0.25">
      <c r="A67" s="183" t="s">
        <v>96</v>
      </c>
      <c r="B67" s="184">
        <v>352</v>
      </c>
      <c r="C67" s="185" t="s">
        <v>225</v>
      </c>
      <c r="D67" s="157" t="str">
        <f t="shared" si="0"/>
        <v/>
      </c>
      <c r="E67" s="188" t="str">
        <f>IF(SUM('[6]School 1:School 5'!E67:E67)&gt;0,SUM('[6]School 1:School 5'!E67:E67),"")</f>
        <v/>
      </c>
      <c r="F67" s="188" t="str">
        <f>IF(SUM('[6]School 1:School 5'!F67:F67)&gt;0,SUM('[6]School 1:School 5'!F67:F67),"")</f>
        <v/>
      </c>
      <c r="G67" s="188" t="str">
        <f>IF(SUM('[6]School 1:School 5'!G67:G67)&gt;0,SUM('[6]School 1:School 5'!G67:G67),"")</f>
        <v/>
      </c>
      <c r="H67" s="188" t="str">
        <f>IF(SUM('[6]School 1:School 5'!H67:H67)&gt;0,SUM('[6]School 1:School 5'!H67:H67),"")</f>
        <v/>
      </c>
      <c r="I67" s="188" t="str">
        <f>IF(SUM('[6]School 1:School 5'!I67:I67)&gt;0,SUM('[6]School 1:School 5'!I67:I67),"")</f>
        <v/>
      </c>
      <c r="J67" s="189" t="str">
        <f>IF(SUM('[6]School 1:School 5'!J67:J67)&gt;0,SUM('[6]School 1:School 5'!J67:J67),"")</f>
        <v/>
      </c>
      <c r="K67" s="191" t="str">
        <f>IF(SUM('[6]School 1:School 5'!K67:K67)&gt;0,SUM('[6]School 1:School 5'!K67:K67),"")</f>
        <v/>
      </c>
      <c r="L67" s="62"/>
    </row>
    <row r="68" spans="1:12" ht="24.95" customHeight="1" x14ac:dyDescent="0.25">
      <c r="A68" s="183" t="s">
        <v>97</v>
      </c>
      <c r="B68" s="184">
        <v>353</v>
      </c>
      <c r="C68" s="185" t="s">
        <v>212</v>
      </c>
      <c r="D68" s="157">
        <f t="shared" si="0"/>
        <v>88501.310000000012</v>
      </c>
      <c r="E68" s="188">
        <f>IF(SUM('[6]School 1:School 5'!E68:E68)&gt;0,SUM('[6]School 1:School 5'!E68:E68),"")</f>
        <v>56348.38</v>
      </c>
      <c r="F68" s="188">
        <f>IF(SUM('[6]School 1:School 5'!F68:F68)&gt;0,SUM('[6]School 1:School 5'!F68:F68),"")</f>
        <v>19476.310000000001</v>
      </c>
      <c r="G68" s="188">
        <f>IF(SUM('[6]School 1:School 5'!G68:G68)&gt;0,SUM('[6]School 1:School 5'!G68:G68),"")</f>
        <v>1431.55</v>
      </c>
      <c r="H68" s="188">
        <f>IF(SUM('[6]School 1:School 5'!H68:H68)&gt;0,SUM('[6]School 1:School 5'!H68:H68),"")</f>
        <v>3806.55</v>
      </c>
      <c r="I68" s="188">
        <f>IF(SUM('[6]School 1:School 5'!I68:I68)&gt;0,SUM('[6]School 1:School 5'!I68:I68),"")</f>
        <v>5951.28</v>
      </c>
      <c r="J68" s="189">
        <f>IF(SUM('[6]School 1:School 5'!J68:J68)&gt;0,SUM('[6]School 1:School 5'!J68:J68),"")</f>
        <v>1160</v>
      </c>
      <c r="K68" s="191">
        <f>IF(SUM('[6]School 1:School 5'!K68:K68)&gt;0,SUM('[6]School 1:School 5'!K68:K68),"")</f>
        <v>327.24</v>
      </c>
      <c r="L68" s="62"/>
    </row>
    <row r="69" spans="1:12" ht="24.95" customHeight="1" x14ac:dyDescent="0.25">
      <c r="A69" s="183" t="s">
        <v>98</v>
      </c>
      <c r="B69" s="184">
        <v>354</v>
      </c>
      <c r="C69" s="185" t="s">
        <v>99</v>
      </c>
      <c r="D69" s="157" t="str">
        <f t="shared" si="0"/>
        <v/>
      </c>
      <c r="E69" s="188" t="str">
        <f>IF(SUM('[6]School 1:School 5'!E69:E69)&gt;0,SUM('[6]School 1:School 5'!E69:E69),"")</f>
        <v/>
      </c>
      <c r="F69" s="188" t="str">
        <f>IF(SUM('[6]School 1:School 5'!F69:F69)&gt;0,SUM('[6]School 1:School 5'!F69:F69),"")</f>
        <v/>
      </c>
      <c r="G69" s="188" t="str">
        <f>IF(SUM('[6]School 1:School 5'!G69:G69)&gt;0,SUM('[6]School 1:School 5'!G69:G69),"")</f>
        <v/>
      </c>
      <c r="H69" s="188" t="str">
        <f>IF(SUM('[6]School 1:School 5'!H69:H69)&gt;0,SUM('[6]School 1:School 5'!H69:H69),"")</f>
        <v/>
      </c>
      <c r="I69" s="188" t="str">
        <f>IF(SUM('[6]School 1:School 5'!I69:I69)&gt;0,SUM('[6]School 1:School 5'!I69:I69),"")</f>
        <v/>
      </c>
      <c r="J69" s="189" t="str">
        <f>IF(SUM('[6]School 1:School 5'!J69:J69)&gt;0,SUM('[6]School 1:School 5'!J69:J69),"")</f>
        <v/>
      </c>
      <c r="K69" s="191" t="str">
        <f>IF(SUM('[6]School 1:School 5'!K69:K69)&gt;0,SUM('[6]School 1:School 5'!K69:K69),"")</f>
        <v/>
      </c>
      <c r="L69" s="62"/>
    </row>
    <row r="70" spans="1:12" ht="24.95" customHeight="1" x14ac:dyDescent="0.25">
      <c r="A70" s="183" t="s">
        <v>100</v>
      </c>
      <c r="B70" s="184">
        <v>355</v>
      </c>
      <c r="C70" s="185" t="s">
        <v>101</v>
      </c>
      <c r="D70" s="157" t="str">
        <f t="shared" si="0"/>
        <v/>
      </c>
      <c r="E70" s="188" t="str">
        <f>IF(SUM('[6]School 1:School 5'!E70:E70)&gt;0,SUM('[6]School 1:School 5'!E70:E70),"")</f>
        <v/>
      </c>
      <c r="F70" s="188" t="str">
        <f>IF(SUM('[6]School 1:School 5'!F70:F70)&gt;0,SUM('[6]School 1:School 5'!F70:F70),"")</f>
        <v/>
      </c>
      <c r="G70" s="188" t="str">
        <f>IF(SUM('[6]School 1:School 5'!G70:G70)&gt;0,SUM('[6]School 1:School 5'!G70:G70),"")</f>
        <v/>
      </c>
      <c r="H70" s="188" t="str">
        <f>IF(SUM('[6]School 1:School 5'!H70:H70)&gt;0,SUM('[6]School 1:School 5'!H70:H70),"")</f>
        <v/>
      </c>
      <c r="I70" s="188" t="str">
        <f>IF(SUM('[6]School 1:School 5'!I70:I70)&gt;0,SUM('[6]School 1:School 5'!I70:I70),"")</f>
        <v/>
      </c>
      <c r="J70" s="189" t="str">
        <f>IF(SUM('[6]School 1:School 5'!J70:J70)&gt;0,SUM('[6]School 1:School 5'!J70:J70),"")</f>
        <v/>
      </c>
      <c r="K70" s="191" t="str">
        <f>IF(SUM('[6]School 1:School 5'!K70:K70)&gt;0,SUM('[6]School 1:School 5'!K70:K70),"")</f>
        <v/>
      </c>
      <c r="L70" s="62"/>
    </row>
    <row r="71" spans="1:12" ht="24.95" customHeight="1" x14ac:dyDescent="0.25">
      <c r="A71" s="183" t="s">
        <v>102</v>
      </c>
      <c r="B71" s="184">
        <v>356</v>
      </c>
      <c r="C71" s="185" t="s">
        <v>103</v>
      </c>
      <c r="D71" s="157" t="str">
        <f t="shared" si="0"/>
        <v/>
      </c>
      <c r="E71" s="188" t="str">
        <f>IF(SUM('[6]School 1:School 5'!E71:E71)&gt;0,SUM('[6]School 1:School 5'!E71:E71),"")</f>
        <v/>
      </c>
      <c r="F71" s="188" t="str">
        <f>IF(SUM('[6]School 1:School 5'!F71:F71)&gt;0,SUM('[6]School 1:School 5'!F71:F71),"")</f>
        <v/>
      </c>
      <c r="G71" s="188" t="str">
        <f>IF(SUM('[6]School 1:School 5'!G71:G71)&gt;0,SUM('[6]School 1:School 5'!G71:G71),"")</f>
        <v/>
      </c>
      <c r="H71" s="188" t="str">
        <f>IF(SUM('[6]School 1:School 5'!H71:H71)&gt;0,SUM('[6]School 1:School 5'!H71:H71),"")</f>
        <v/>
      </c>
      <c r="I71" s="188" t="str">
        <f>IF(SUM('[6]School 1:School 5'!I71:I71)&gt;0,SUM('[6]School 1:School 5'!I71:I71),"")</f>
        <v/>
      </c>
      <c r="J71" s="189" t="str">
        <f>IF(SUM('[6]School 1:School 5'!J71:J71)&gt;0,SUM('[6]School 1:School 5'!J71:J71),"")</f>
        <v/>
      </c>
      <c r="K71" s="191" t="str">
        <f>IF(SUM('[6]School 1:School 5'!K71:K71)&gt;0,SUM('[6]School 1:School 5'!K71:K71),"")</f>
        <v/>
      </c>
      <c r="L71" s="62"/>
    </row>
    <row r="72" spans="1:12" ht="24.95" customHeight="1" x14ac:dyDescent="0.25">
      <c r="A72" s="183" t="s">
        <v>213</v>
      </c>
      <c r="B72" s="184">
        <v>374</v>
      </c>
      <c r="C72" s="185" t="s">
        <v>214</v>
      </c>
      <c r="D72" s="157" t="str">
        <f t="shared" si="0"/>
        <v/>
      </c>
      <c r="E72" s="188" t="str">
        <f>IF(SUM('[6]School 1:School 5'!E72:E72)&gt;0,SUM('[6]School 1:School 5'!E72:E72),"")</f>
        <v/>
      </c>
      <c r="F72" s="188" t="str">
        <f>IF(SUM('[6]School 1:School 5'!F72:F72)&gt;0,SUM('[6]School 1:School 5'!F72:F72),"")</f>
        <v/>
      </c>
      <c r="G72" s="188" t="str">
        <f>IF(SUM('[6]School 1:School 5'!G72:G72)&gt;0,SUM('[6]School 1:School 5'!G72:G72),"")</f>
        <v/>
      </c>
      <c r="H72" s="188" t="str">
        <f>IF(SUM('[6]School 1:School 5'!H72:H72)&gt;0,SUM('[6]School 1:School 5'!H72:H72),"")</f>
        <v/>
      </c>
      <c r="I72" s="188" t="str">
        <f>IF(SUM('[6]School 1:School 5'!I72:I72)&gt;0,SUM('[6]School 1:School 5'!I72:I72),"")</f>
        <v/>
      </c>
      <c r="J72" s="189" t="str">
        <f>IF(SUM('[6]School 1:School 5'!J72:J72)&gt;0,SUM('[6]School 1:School 5'!J72:J72),"")</f>
        <v/>
      </c>
      <c r="K72" s="191" t="str">
        <f>IF(SUM('[6]School 1:School 5'!K72:K72)&gt;0,SUM('[6]School 1:School 5'!K72:K72),"")</f>
        <v/>
      </c>
      <c r="L72" s="62"/>
    </row>
    <row r="73" spans="1:12" ht="24.95" customHeight="1" x14ac:dyDescent="0.25">
      <c r="A73" s="183" t="s">
        <v>104</v>
      </c>
      <c r="B73" s="184">
        <v>357</v>
      </c>
      <c r="C73" s="185" t="s">
        <v>105</v>
      </c>
      <c r="D73" s="157" t="str">
        <f t="shared" si="0"/>
        <v/>
      </c>
      <c r="E73" s="188" t="str">
        <f>IF(SUM('[6]School 1:School 5'!E73:E73)&gt;0,SUM('[6]School 1:School 5'!E73:E73),"")</f>
        <v/>
      </c>
      <c r="F73" s="188" t="str">
        <f>IF(SUM('[6]School 1:School 5'!F73:F73)&gt;0,SUM('[6]School 1:School 5'!F73:F73),"")</f>
        <v/>
      </c>
      <c r="G73" s="188" t="str">
        <f>IF(SUM('[6]School 1:School 5'!G73:G73)&gt;0,SUM('[6]School 1:School 5'!G73:G73),"")</f>
        <v/>
      </c>
      <c r="H73" s="188" t="str">
        <f>IF(SUM('[6]School 1:School 5'!H73:H73)&gt;0,SUM('[6]School 1:School 5'!H73:H73),"")</f>
        <v/>
      </c>
      <c r="I73" s="188" t="str">
        <f>IF(SUM('[6]School 1:School 5'!I73:I73)&gt;0,SUM('[6]School 1:School 5'!I73:I73),"")</f>
        <v/>
      </c>
      <c r="J73" s="189" t="str">
        <f>IF(SUM('[6]School 1:School 5'!J73:J73)&gt;0,SUM('[6]School 1:School 5'!J73:J73),"")</f>
        <v/>
      </c>
      <c r="K73" s="191" t="str">
        <f>IF(SUM('[6]School 1:School 5'!K73:K73)&gt;0,SUM('[6]School 1:School 5'!K73:K73),"")</f>
        <v/>
      </c>
      <c r="L73" s="62"/>
    </row>
    <row r="74" spans="1:12" ht="24.95" customHeight="1" x14ac:dyDescent="0.25">
      <c r="A74" s="183" t="s">
        <v>108</v>
      </c>
      <c r="B74" s="184">
        <v>361</v>
      </c>
      <c r="C74" s="185" t="s">
        <v>203</v>
      </c>
      <c r="D74" s="157" t="str">
        <f t="shared" si="0"/>
        <v/>
      </c>
      <c r="E74" s="188" t="str">
        <f>IF(SUM('[6]School 1:School 5'!E74:E74)&gt;0,SUM('[6]School 1:School 5'!E74:E74),"")</f>
        <v/>
      </c>
      <c r="F74" s="188" t="str">
        <f>IF(SUM('[6]School 1:School 5'!F74:F74)&gt;0,SUM('[6]School 1:School 5'!F74:F74),"")</f>
        <v/>
      </c>
      <c r="G74" s="188" t="str">
        <f>IF(SUM('[6]School 1:School 5'!G74:G74)&gt;0,SUM('[6]School 1:School 5'!G74:G74),"")</f>
        <v/>
      </c>
      <c r="H74" s="188" t="str">
        <f>IF(SUM('[6]School 1:School 5'!H74:H74)&gt;0,SUM('[6]School 1:School 5'!H74:H74),"")</f>
        <v/>
      </c>
      <c r="I74" s="188" t="str">
        <f>IF(SUM('[6]School 1:School 5'!I74:I74)&gt;0,SUM('[6]School 1:School 5'!I74:I74),"")</f>
        <v/>
      </c>
      <c r="J74" s="189" t="str">
        <f>IF(SUM('[6]School 1:School 5'!J74:J74)&gt;0,SUM('[6]School 1:School 5'!J74:J74),"")</f>
        <v/>
      </c>
      <c r="K74" s="191" t="str">
        <f>IF(SUM('[6]School 1:School 5'!K74:K74)&gt;0,SUM('[6]School 1:School 5'!K74:K74),"")</f>
        <v/>
      </c>
      <c r="L74" s="62"/>
    </row>
    <row r="75" spans="1:12" ht="24.95" customHeight="1" x14ac:dyDescent="0.25">
      <c r="A75" s="183" t="s">
        <v>109</v>
      </c>
      <c r="B75" s="184">
        <v>362</v>
      </c>
      <c r="C75" s="185" t="s">
        <v>215</v>
      </c>
      <c r="D75" s="157" t="str">
        <f t="shared" si="0"/>
        <v/>
      </c>
      <c r="E75" s="188" t="str">
        <f>IF(SUM('[6]School 1:School 5'!E75:E75)&gt;0,SUM('[6]School 1:School 5'!E75:E75),"")</f>
        <v/>
      </c>
      <c r="F75" s="188" t="str">
        <f>IF(SUM('[6]School 1:School 5'!F75:F75)&gt;0,SUM('[6]School 1:School 5'!F75:F75),"")</f>
        <v/>
      </c>
      <c r="G75" s="188" t="str">
        <f>IF(SUM('[6]School 1:School 5'!G75:G75)&gt;0,SUM('[6]School 1:School 5'!G75:G75),"")</f>
        <v/>
      </c>
      <c r="H75" s="188" t="str">
        <f>IF(SUM('[6]School 1:School 5'!H75:H75)&gt;0,SUM('[6]School 1:School 5'!H75:H75),"")</f>
        <v/>
      </c>
      <c r="I75" s="188" t="str">
        <f>IF(SUM('[6]School 1:School 5'!I75:I75)&gt;0,SUM('[6]School 1:School 5'!I75:I75),"")</f>
        <v/>
      </c>
      <c r="J75" s="189" t="str">
        <f>IF(SUM('[6]School 1:School 5'!J75:J75)&gt;0,SUM('[6]School 1:School 5'!J75:J75),"")</f>
        <v/>
      </c>
      <c r="K75" s="191" t="str">
        <f>IF(SUM('[6]School 1:School 5'!K75:K75)&gt;0,SUM('[6]School 1:School 5'!K75:K75),"")</f>
        <v/>
      </c>
      <c r="L75" s="62"/>
    </row>
    <row r="76" spans="1:12" ht="24.95" customHeight="1" x14ac:dyDescent="0.25">
      <c r="A76" s="183" t="s">
        <v>110</v>
      </c>
      <c r="B76" s="184">
        <v>364</v>
      </c>
      <c r="C76" s="185" t="s">
        <v>204</v>
      </c>
      <c r="D76" s="157">
        <f t="shared" si="0"/>
        <v>70538.280000000013</v>
      </c>
      <c r="E76" s="188">
        <f>IF(SUM('[6]School 1:School 5'!E76:E76)&gt;0,SUM('[6]School 1:School 5'!E76:E76),"")</f>
        <v>44067.88</v>
      </c>
      <c r="F76" s="188">
        <f>IF(SUM('[6]School 1:School 5'!F76:F76)&gt;0,SUM('[6]School 1:School 5'!F76:F76),"")</f>
        <v>14550.08</v>
      </c>
      <c r="G76" s="188">
        <f>IF(SUM('[6]School 1:School 5'!G76:G76)&gt;0,SUM('[6]School 1:School 5'!G76:G76),"")</f>
        <v>1733.26</v>
      </c>
      <c r="H76" s="188">
        <f>IF(SUM('[6]School 1:School 5'!H76:H76)&gt;0,SUM('[6]School 1:School 5'!H76:H76),"")</f>
        <v>3685.32</v>
      </c>
      <c r="I76" s="188">
        <f>IF(SUM('[6]School 1:School 5'!I76:I76)&gt;0,SUM('[6]School 1:School 5'!I76:I76),"")</f>
        <v>3180.89</v>
      </c>
      <c r="J76" s="189">
        <f>IF(SUM('[6]School 1:School 5'!J76:J76)&gt;0,SUM('[6]School 1:School 5'!J76:J76),"")</f>
        <v>2993.61</v>
      </c>
      <c r="K76" s="191">
        <f>IF(SUM('[6]School 1:School 5'!K76:K76)&gt;0,SUM('[6]School 1:School 5'!K76:K76),"")</f>
        <v>327.24</v>
      </c>
      <c r="L76" s="62"/>
    </row>
    <row r="77" spans="1:12" ht="24.95" customHeight="1" x14ac:dyDescent="0.25">
      <c r="A77" s="183" t="s">
        <v>111</v>
      </c>
      <c r="B77" s="184">
        <v>365</v>
      </c>
      <c r="C77" s="185" t="s">
        <v>112</v>
      </c>
      <c r="D77" s="157" t="str">
        <f t="shared" si="0"/>
        <v/>
      </c>
      <c r="E77" s="188" t="str">
        <f>IF(SUM('[6]School 1:School 5'!E77:E77)&gt;0,SUM('[6]School 1:School 5'!E77:E77),"")</f>
        <v/>
      </c>
      <c r="F77" s="188" t="str">
        <f>IF(SUM('[6]School 1:School 5'!F77:F77)&gt;0,SUM('[6]School 1:School 5'!F77:F77),"")</f>
        <v/>
      </c>
      <c r="G77" s="188" t="str">
        <f>IF(SUM('[6]School 1:School 5'!G77:G77)&gt;0,SUM('[6]School 1:School 5'!G77:G77),"")</f>
        <v/>
      </c>
      <c r="H77" s="188" t="str">
        <f>IF(SUM('[6]School 1:School 5'!H77:H77)&gt;0,SUM('[6]School 1:School 5'!H77:H77),"")</f>
        <v/>
      </c>
      <c r="I77" s="188" t="str">
        <f>IF(SUM('[6]School 1:School 5'!I77:I77)&gt;0,SUM('[6]School 1:School 5'!I77:I77),"")</f>
        <v/>
      </c>
      <c r="J77" s="189" t="str">
        <f>IF(SUM('[6]School 1:School 5'!J77:J77)&gt;0,SUM('[6]School 1:School 5'!J77:J77),"")</f>
        <v/>
      </c>
      <c r="K77" s="191" t="str">
        <f>IF(SUM('[6]School 1:School 5'!K77:K77)&gt;0,SUM('[6]School 1:School 5'!K77:K77),"")</f>
        <v/>
      </c>
      <c r="L77" s="62"/>
    </row>
    <row r="78" spans="1:12" ht="24.95" customHeight="1" x14ac:dyDescent="0.25">
      <c r="A78" s="183" t="s">
        <v>113</v>
      </c>
      <c r="B78" s="184">
        <v>366</v>
      </c>
      <c r="C78" s="185" t="s">
        <v>216</v>
      </c>
      <c r="D78" s="157" t="str">
        <f t="shared" si="0"/>
        <v/>
      </c>
      <c r="E78" s="188" t="str">
        <f>IF(SUM('[6]School 1:School 5'!E78:E78)&gt;0,SUM('[6]School 1:School 5'!E78:E78),"")</f>
        <v/>
      </c>
      <c r="F78" s="188" t="str">
        <f>IF(SUM('[6]School 1:School 5'!F78:F78)&gt;0,SUM('[6]School 1:School 5'!F78:F78),"")</f>
        <v/>
      </c>
      <c r="G78" s="188" t="str">
        <f>IF(SUM('[6]School 1:School 5'!G78:G78)&gt;0,SUM('[6]School 1:School 5'!G78:G78),"")</f>
        <v/>
      </c>
      <c r="H78" s="188" t="str">
        <f>IF(SUM('[6]School 1:School 5'!H78:H78)&gt;0,SUM('[6]School 1:School 5'!H78:H78),"")</f>
        <v/>
      </c>
      <c r="I78" s="188" t="str">
        <f>IF(SUM('[6]School 1:School 5'!I78:I78)&gt;0,SUM('[6]School 1:School 5'!I78:I78),"")</f>
        <v/>
      </c>
      <c r="J78" s="189" t="str">
        <f>IF(SUM('[6]School 1:School 5'!J78:J78)&gt;0,SUM('[6]School 1:School 5'!J78:J78),"")</f>
        <v/>
      </c>
      <c r="K78" s="191" t="str">
        <f>IF(SUM('[6]School 1:School 5'!K78:K78)&gt;0,SUM('[6]School 1:School 5'!K78:K78),"")</f>
        <v/>
      </c>
      <c r="L78" s="62"/>
    </row>
    <row r="79" spans="1:12" ht="24.95" customHeight="1" x14ac:dyDescent="0.25">
      <c r="A79" s="183" t="s">
        <v>114</v>
      </c>
      <c r="B79" s="184">
        <v>368</v>
      </c>
      <c r="C79" s="185" t="s">
        <v>115</v>
      </c>
      <c r="D79" s="157" t="str">
        <f t="shared" si="0"/>
        <v/>
      </c>
      <c r="E79" s="188" t="str">
        <f>IF(SUM('[6]School 1:School 5'!E79:E79)&gt;0,SUM('[6]School 1:School 5'!E79:E79),"")</f>
        <v/>
      </c>
      <c r="F79" s="188" t="str">
        <f>IF(SUM('[6]School 1:School 5'!F79:F79)&gt;0,SUM('[6]School 1:School 5'!F79:F79),"")</f>
        <v/>
      </c>
      <c r="G79" s="188" t="str">
        <f>IF(SUM('[6]School 1:School 5'!G79:G79)&gt;0,SUM('[6]School 1:School 5'!G79:G79),"")</f>
        <v/>
      </c>
      <c r="H79" s="188" t="str">
        <f>IF(SUM('[6]School 1:School 5'!H79:H79)&gt;0,SUM('[6]School 1:School 5'!H79:H79),"")</f>
        <v/>
      </c>
      <c r="I79" s="188" t="str">
        <f>IF(SUM('[6]School 1:School 5'!I79:I79)&gt;0,SUM('[6]School 1:School 5'!I79:I79),"")</f>
        <v/>
      </c>
      <c r="J79" s="189" t="str">
        <f>IF(SUM('[6]School 1:School 5'!J79:J79)&gt;0,SUM('[6]School 1:School 5'!J79:J79),"")</f>
        <v/>
      </c>
      <c r="K79" s="191" t="str">
        <f>IF(SUM('[6]School 1:School 5'!K79:K79)&gt;0,SUM('[6]School 1:School 5'!K79:K79),"")</f>
        <v/>
      </c>
      <c r="L79" s="62"/>
    </row>
    <row r="80" spans="1:12" ht="41.25" customHeight="1" x14ac:dyDescent="0.25">
      <c r="A80" s="208" t="s">
        <v>167</v>
      </c>
      <c r="B80" s="209"/>
      <c r="C80" s="209"/>
      <c r="D80" s="157"/>
      <c r="E80" s="192" t="str">
        <f>IF(SUM('[6]School 1:School 5'!E80:E80)&gt;0,SUM('[6]School 1:School 5'!E80:E80),"")</f>
        <v/>
      </c>
      <c r="F80" s="192" t="str">
        <f>IF(SUM('[6]School 1:School 5'!F80:F80)&gt;0,SUM('[6]School 1:School 5'!F80:F80),"")</f>
        <v/>
      </c>
      <c r="G80" s="192" t="str">
        <f>IF(SUM('[6]School 1:School 5'!G80:G80)&gt;0,SUM('[6]School 1:School 5'!G80:G80),"")</f>
        <v/>
      </c>
      <c r="H80" s="192" t="str">
        <f>IF(SUM('[6]School 1:School 5'!H80:H80)&gt;0,SUM('[6]School 1:School 5'!H80:H80),"")</f>
        <v/>
      </c>
      <c r="I80" s="192" t="str">
        <f>IF(SUM('[6]School 1:School 5'!I80:I80)&gt;0,SUM('[6]School 1:School 5'!I80:I80),"")</f>
        <v/>
      </c>
      <c r="J80" s="193" t="str">
        <f>IF(SUM('[6]School 1:School 5'!J80:J80)&gt;0,SUM('[6]School 1:School 5'!J80:J80),"")</f>
        <v/>
      </c>
      <c r="K80" s="194" t="str">
        <f>IF(SUM('[6]School 1:School 5'!K80:K80)&gt;0,SUM('[6]School 1:School 5'!K80:K80),"")</f>
        <v/>
      </c>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51" t="s">
        <v>217</v>
      </c>
      <c r="B95" s="252"/>
      <c r="C95" s="252"/>
      <c r="D95" s="159">
        <f>SUM(D17:D94)</f>
        <v>693281.68000000017</v>
      </c>
      <c r="E95" s="104">
        <f t="shared" ref="E95:K95" si="2">SUM(E17:E94)</f>
        <v>416310.36</v>
      </c>
      <c r="F95" s="104">
        <f t="shared" si="2"/>
        <v>140407.29</v>
      </c>
      <c r="G95" s="104">
        <f t="shared" si="2"/>
        <v>14744.99</v>
      </c>
      <c r="H95" s="104">
        <f t="shared" si="2"/>
        <v>44092.73</v>
      </c>
      <c r="I95" s="104">
        <f t="shared" si="2"/>
        <v>58343.07</v>
      </c>
      <c r="J95" s="104">
        <f t="shared" si="2"/>
        <v>17092.560000000001</v>
      </c>
      <c r="K95" s="104">
        <f t="shared" si="2"/>
        <v>2290.6800000000003</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2:C12"/>
    <mergeCell ref="E14:K14"/>
    <mergeCell ref="M14:N16"/>
    <mergeCell ref="E15:J15"/>
    <mergeCell ref="K15:K16"/>
    <mergeCell ref="N20:N22"/>
    <mergeCell ref="B11:C11"/>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0</v>
      </c>
      <c r="M2" s="204" t="s">
        <v>170</v>
      </c>
      <c r="N2" s="204"/>
    </row>
    <row r="3" spans="1:25" ht="30" customHeight="1" x14ac:dyDescent="0.25">
      <c r="A3" s="239"/>
      <c r="B3" s="239"/>
      <c r="C3" s="239"/>
      <c r="D3" s="239"/>
      <c r="E3" s="239"/>
      <c r="F3" s="75"/>
      <c r="G3" s="263" t="s">
        <v>171</v>
      </c>
      <c r="H3" s="264"/>
      <c r="I3" s="264"/>
      <c r="J3" s="264"/>
      <c r="K3" s="60"/>
      <c r="M3" s="234" t="s">
        <v>117</v>
      </c>
      <c r="N3" s="234"/>
    </row>
    <row r="4" spans="1:25" ht="30" customHeight="1" x14ac:dyDescent="0.25">
      <c r="A4" s="239"/>
      <c r="B4" s="239"/>
      <c r="C4" s="239"/>
      <c r="D4" s="239"/>
      <c r="E4" s="239"/>
      <c r="F4" s="75"/>
      <c r="G4" s="259" t="s">
        <v>172</v>
      </c>
      <c r="H4" s="260"/>
      <c r="I4" s="260"/>
      <c r="J4" s="260"/>
      <c r="K4" s="60"/>
      <c r="L4" s="65"/>
      <c r="M4" s="204" t="s">
        <v>175</v>
      </c>
      <c r="N4" s="204"/>
      <c r="O4" s="61"/>
      <c r="P4" s="61"/>
      <c r="Q4" s="61"/>
      <c r="R4" s="61"/>
      <c r="S4" s="61"/>
      <c r="T4" s="61"/>
      <c r="U4" s="61"/>
      <c r="V4" s="61"/>
      <c r="W4" s="61"/>
      <c r="X4" s="61"/>
      <c r="Y4" s="61"/>
    </row>
    <row r="5" spans="1:25" ht="30" customHeight="1" x14ac:dyDescent="0.25">
      <c r="A5" s="233"/>
      <c r="B5" s="233"/>
      <c r="C5" s="233"/>
      <c r="D5" s="233"/>
      <c r="E5" s="233"/>
      <c r="F5" s="75"/>
      <c r="G5" s="259" t="s">
        <v>174</v>
      </c>
      <c r="H5" s="260"/>
      <c r="I5" s="260"/>
      <c r="J5" s="260"/>
      <c r="K5" s="60"/>
      <c r="L5" s="59"/>
      <c r="M5" s="204" t="s">
        <v>176</v>
      </c>
      <c r="N5" s="204"/>
      <c r="O5" s="61"/>
      <c r="P5" s="61"/>
      <c r="Q5" s="61"/>
      <c r="R5" s="61"/>
      <c r="S5" s="61"/>
      <c r="T5" s="61"/>
      <c r="U5" s="61"/>
      <c r="V5" s="61"/>
      <c r="W5" s="61"/>
      <c r="X5" s="61"/>
      <c r="Y5" s="61"/>
    </row>
    <row r="6" spans="1:25" ht="43.5" customHeight="1" thickBot="1" x14ac:dyDescent="0.3">
      <c r="F6" s="75"/>
      <c r="G6" s="255" t="s">
        <v>130</v>
      </c>
      <c r="H6" s="256"/>
      <c r="I6" s="256"/>
      <c r="J6" s="256"/>
      <c r="K6" s="164">
        <f>SUM(K2:K5)</f>
        <v>0</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c r="M7" s="204" t="s">
        <v>177</v>
      </c>
      <c r="N7" s="204"/>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178</v>
      </c>
      <c r="N10" s="231"/>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66" t="str">
        <f>'NAVIT Central'!B12</f>
        <v>NAVIT- Northern Arizona Vocational Institute of Technology</v>
      </c>
      <c r="C12" s="266"/>
      <c r="D12" s="167" t="str">
        <f>'NAVIT Central'!D12</f>
        <v>090835</v>
      </c>
      <c r="E12" s="81" t="s">
        <v>132</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54"/>
      <c r="B14" s="108"/>
      <c r="C14" s="154"/>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5"/>
      <c r="B15" s="111"/>
      <c r="C15" s="155"/>
      <c r="D15" s="112"/>
      <c r="E15" s="210" t="s">
        <v>9</v>
      </c>
      <c r="F15" s="213"/>
      <c r="G15" s="213"/>
      <c r="H15" s="213"/>
      <c r="I15" s="213"/>
      <c r="J15" s="214"/>
      <c r="K15" s="215" t="s">
        <v>10</v>
      </c>
      <c r="M15" s="231"/>
      <c r="N15" s="231"/>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79" si="0">IF(SUM(E17:K17)&gt;0,(SUM(E17:K17)),"")</f>
        <v/>
      </c>
      <c r="E17" s="177"/>
      <c r="F17" s="177"/>
      <c r="G17" s="177"/>
      <c r="H17" s="177"/>
      <c r="I17" s="177"/>
      <c r="J17" s="177"/>
      <c r="K17" s="177"/>
      <c r="M17" s="93"/>
      <c r="N17" s="152" t="s">
        <v>156</v>
      </c>
    </row>
    <row r="18" spans="1:14" s="90" customFormat="1" ht="24.95" customHeight="1" x14ac:dyDescent="0.25">
      <c r="A18" s="183" t="s">
        <v>16</v>
      </c>
      <c r="B18" s="184">
        <v>302</v>
      </c>
      <c r="C18" s="185" t="s">
        <v>17</v>
      </c>
      <c r="D18" s="157" t="str">
        <f t="shared" si="0"/>
        <v/>
      </c>
      <c r="E18" s="178"/>
      <c r="F18" s="178"/>
      <c r="G18" s="178"/>
      <c r="H18" s="178"/>
      <c r="I18" s="178"/>
      <c r="J18" s="178"/>
      <c r="K18" s="178"/>
      <c r="M18" s="151"/>
      <c r="N18" s="152" t="s">
        <v>157</v>
      </c>
    </row>
    <row r="19" spans="1:14" s="90" customFormat="1" ht="24.95" customHeight="1" x14ac:dyDescent="0.25">
      <c r="A19" s="183" t="s">
        <v>193</v>
      </c>
      <c r="B19" s="184">
        <v>376</v>
      </c>
      <c r="C19" s="185" t="s">
        <v>194</v>
      </c>
      <c r="D19" s="157" t="str">
        <f t="shared" si="0"/>
        <v/>
      </c>
      <c r="E19" s="178"/>
      <c r="F19" s="178"/>
      <c r="G19" s="178"/>
      <c r="H19" s="178"/>
      <c r="I19" s="178"/>
      <c r="J19" s="178"/>
      <c r="K19" s="178"/>
      <c r="M19" s="151"/>
      <c r="N19" s="152"/>
    </row>
    <row r="20" spans="1:14" s="90" customFormat="1" ht="24.95" customHeight="1" x14ac:dyDescent="0.25">
      <c r="A20" s="183" t="s">
        <v>18</v>
      </c>
      <c r="B20" s="184">
        <v>303</v>
      </c>
      <c r="C20" s="185" t="s">
        <v>19</v>
      </c>
      <c r="D20" s="157" t="str">
        <f t="shared" si="0"/>
        <v/>
      </c>
      <c r="E20" s="178"/>
      <c r="F20" s="178"/>
      <c r="G20" s="178"/>
      <c r="H20" s="178"/>
      <c r="I20" s="178"/>
      <c r="J20" s="178"/>
      <c r="K20" s="178"/>
      <c r="M20" s="93"/>
      <c r="N20" s="204" t="s">
        <v>158</v>
      </c>
    </row>
    <row r="21" spans="1:14" s="90" customFormat="1" ht="24.95" customHeight="1" x14ac:dyDescent="0.25">
      <c r="A21" s="183" t="s">
        <v>20</v>
      </c>
      <c r="B21" s="184">
        <v>304</v>
      </c>
      <c r="C21" s="185" t="s">
        <v>21</v>
      </c>
      <c r="D21" s="157" t="str">
        <f t="shared" si="0"/>
        <v/>
      </c>
      <c r="E21" s="178"/>
      <c r="F21" s="178"/>
      <c r="G21" s="178"/>
      <c r="H21" s="178"/>
      <c r="I21" s="178"/>
      <c r="J21" s="178"/>
      <c r="K21" s="178"/>
      <c r="M21" s="93"/>
      <c r="N21" s="204"/>
    </row>
    <row r="22" spans="1:14" s="90" customFormat="1" ht="24.95" customHeight="1" x14ac:dyDescent="0.25">
      <c r="A22" s="183" t="s">
        <v>22</v>
      </c>
      <c r="B22" s="184">
        <v>305</v>
      </c>
      <c r="C22" s="185" t="s">
        <v>23</v>
      </c>
      <c r="D22" s="157" t="str">
        <f t="shared" si="0"/>
        <v/>
      </c>
      <c r="E22" s="178"/>
      <c r="F22" s="178"/>
      <c r="G22" s="178"/>
      <c r="H22" s="178"/>
      <c r="I22" s="178"/>
      <c r="J22" s="178"/>
      <c r="K22" s="178"/>
      <c r="M22" s="93"/>
      <c r="N22" s="204"/>
    </row>
    <row r="23" spans="1:14" s="90" customFormat="1" ht="24.95" customHeight="1" x14ac:dyDescent="0.25">
      <c r="A23" s="183" t="s">
        <v>24</v>
      </c>
      <c r="B23" s="184">
        <v>306</v>
      </c>
      <c r="C23" s="185" t="s">
        <v>25</v>
      </c>
      <c r="D23" s="157" t="str">
        <f t="shared" si="0"/>
        <v/>
      </c>
      <c r="E23" s="178"/>
      <c r="F23" s="178"/>
      <c r="G23" s="178"/>
      <c r="H23" s="178"/>
      <c r="I23" s="178"/>
      <c r="J23" s="178"/>
      <c r="K23" s="178"/>
      <c r="M23" s="93"/>
      <c r="N23" s="204" t="s">
        <v>159</v>
      </c>
    </row>
    <row r="24" spans="1:14" s="90" customFormat="1" ht="24.95" customHeight="1" x14ac:dyDescent="0.25">
      <c r="A24" s="183" t="s">
        <v>26</v>
      </c>
      <c r="B24" s="184">
        <v>307</v>
      </c>
      <c r="C24" s="185" t="s">
        <v>27</v>
      </c>
      <c r="D24" s="157" t="str">
        <f t="shared" si="0"/>
        <v/>
      </c>
      <c r="E24" s="178"/>
      <c r="F24" s="178"/>
      <c r="G24" s="178"/>
      <c r="H24" s="178"/>
      <c r="I24" s="178"/>
      <c r="J24" s="178"/>
      <c r="K24" s="178"/>
      <c r="M24" s="93"/>
      <c r="N24" s="204"/>
    </row>
    <row r="25" spans="1:14" s="90" customFormat="1" ht="24.95" customHeight="1" x14ac:dyDescent="0.25">
      <c r="A25" s="183" t="s">
        <v>28</v>
      </c>
      <c r="B25" s="184">
        <v>309</v>
      </c>
      <c r="C25" s="185" t="s">
        <v>208</v>
      </c>
      <c r="D25" s="157" t="str">
        <f t="shared" si="0"/>
        <v/>
      </c>
      <c r="E25" s="178"/>
      <c r="F25" s="178"/>
      <c r="G25" s="178"/>
      <c r="H25" s="178"/>
      <c r="I25" s="178"/>
      <c r="J25" s="178"/>
      <c r="K25" s="178"/>
      <c r="M25" s="93"/>
      <c r="N25" s="204" t="s">
        <v>160</v>
      </c>
    </row>
    <row r="26" spans="1:14" s="90" customFormat="1" ht="24.95" customHeight="1" x14ac:dyDescent="0.25">
      <c r="A26" s="183" t="s">
        <v>29</v>
      </c>
      <c r="B26" s="184">
        <v>310</v>
      </c>
      <c r="C26" s="185" t="s">
        <v>30</v>
      </c>
      <c r="D26" s="157" t="str">
        <f t="shared" si="0"/>
        <v/>
      </c>
      <c r="E26" s="178"/>
      <c r="F26" s="178"/>
      <c r="G26" s="178"/>
      <c r="H26" s="178"/>
      <c r="I26" s="178"/>
      <c r="J26" s="178"/>
      <c r="K26" s="178"/>
      <c r="M26" s="93"/>
      <c r="N26" s="204"/>
    </row>
    <row r="27" spans="1:14" s="90" customFormat="1" ht="24.95" customHeight="1" x14ac:dyDescent="0.25">
      <c r="A27" s="183" t="s">
        <v>31</v>
      </c>
      <c r="B27" s="184">
        <v>311</v>
      </c>
      <c r="C27" s="185" t="s">
        <v>32</v>
      </c>
      <c r="D27" s="157" t="str">
        <f t="shared" si="0"/>
        <v/>
      </c>
      <c r="E27" s="178"/>
      <c r="F27" s="178"/>
      <c r="G27" s="178"/>
      <c r="H27" s="178"/>
      <c r="I27" s="178"/>
      <c r="J27" s="178"/>
      <c r="K27" s="178"/>
      <c r="M27" s="93"/>
      <c r="N27" s="204" t="s">
        <v>161</v>
      </c>
    </row>
    <row r="28" spans="1:14" s="90" customFormat="1" ht="24.95" customHeight="1" x14ac:dyDescent="0.25">
      <c r="A28" s="183" t="s">
        <v>33</v>
      </c>
      <c r="B28" s="184">
        <v>312</v>
      </c>
      <c r="C28" s="185" t="s">
        <v>34</v>
      </c>
      <c r="D28" s="157" t="str">
        <f t="shared" si="0"/>
        <v/>
      </c>
      <c r="E28" s="178"/>
      <c r="F28" s="178"/>
      <c r="G28" s="178"/>
      <c r="H28" s="178"/>
      <c r="I28" s="178"/>
      <c r="J28" s="178"/>
      <c r="K28" s="178"/>
      <c r="M28" s="93"/>
      <c r="N28" s="204"/>
    </row>
    <row r="29" spans="1:14" s="90" customFormat="1" ht="24.95" customHeight="1" x14ac:dyDescent="0.25">
      <c r="A29" s="183" t="s">
        <v>35</v>
      </c>
      <c r="B29" s="184">
        <v>313</v>
      </c>
      <c r="C29" s="185" t="s">
        <v>195</v>
      </c>
      <c r="D29" s="157" t="str">
        <f t="shared" si="0"/>
        <v/>
      </c>
      <c r="E29" s="178"/>
      <c r="F29" s="178"/>
      <c r="G29" s="178"/>
      <c r="H29" s="178"/>
      <c r="I29" s="178"/>
      <c r="J29" s="178"/>
      <c r="K29" s="178"/>
      <c r="M29" s="93"/>
      <c r="N29" s="204"/>
    </row>
    <row r="30" spans="1:14" s="90" customFormat="1" ht="24.95" customHeight="1" x14ac:dyDescent="0.25">
      <c r="A30" s="183" t="s">
        <v>36</v>
      </c>
      <c r="B30" s="184">
        <v>314</v>
      </c>
      <c r="C30" s="185" t="s">
        <v>196</v>
      </c>
      <c r="D30" s="157" t="str">
        <f t="shared" si="0"/>
        <v/>
      </c>
      <c r="E30" s="178"/>
      <c r="F30" s="178"/>
      <c r="G30" s="178"/>
      <c r="H30" s="178"/>
      <c r="I30" s="178"/>
      <c r="J30" s="178"/>
      <c r="K30" s="178"/>
      <c r="M30" s="204" t="s">
        <v>173</v>
      </c>
      <c r="N30" s="204"/>
    </row>
    <row r="31" spans="1:14" s="90" customFormat="1" ht="24.95" customHeight="1" x14ac:dyDescent="0.25">
      <c r="A31" s="183" t="s">
        <v>37</v>
      </c>
      <c r="B31" s="184">
        <v>315</v>
      </c>
      <c r="C31" s="185" t="s">
        <v>38</v>
      </c>
      <c r="D31" s="157" t="str">
        <f t="shared" si="0"/>
        <v/>
      </c>
      <c r="E31" s="178"/>
      <c r="F31" s="178"/>
      <c r="G31" s="178"/>
      <c r="H31" s="178"/>
      <c r="I31" s="178"/>
      <c r="J31" s="178"/>
      <c r="K31" s="178"/>
      <c r="M31" s="204"/>
      <c r="N31" s="204"/>
    </row>
    <row r="32" spans="1:14" s="90" customFormat="1" ht="24.95" customHeight="1" x14ac:dyDescent="0.25">
      <c r="A32" s="183" t="s">
        <v>39</v>
      </c>
      <c r="B32" s="184">
        <v>316</v>
      </c>
      <c r="C32" s="185" t="s">
        <v>40</v>
      </c>
      <c r="D32" s="157" t="str">
        <f t="shared" si="0"/>
        <v/>
      </c>
      <c r="E32" s="178"/>
      <c r="F32" s="178"/>
      <c r="G32" s="178"/>
      <c r="H32" s="178"/>
      <c r="I32" s="178"/>
      <c r="J32" s="178"/>
      <c r="K32" s="178"/>
      <c r="M32" s="204"/>
      <c r="N32" s="204"/>
    </row>
    <row r="33" spans="1:23" s="90" customFormat="1" ht="24.95" customHeight="1" x14ac:dyDescent="0.25">
      <c r="A33" s="183" t="s">
        <v>41</v>
      </c>
      <c r="B33" s="184">
        <v>317</v>
      </c>
      <c r="C33" s="185" t="s">
        <v>42</v>
      </c>
      <c r="D33" s="157" t="str">
        <f t="shared" si="0"/>
        <v/>
      </c>
      <c r="E33" s="178"/>
      <c r="F33" s="178"/>
      <c r="G33" s="178"/>
      <c r="H33" s="178"/>
      <c r="I33" s="178"/>
      <c r="J33" s="178"/>
      <c r="K33" s="178"/>
      <c r="M33" s="204"/>
      <c r="N33" s="204"/>
    </row>
    <row r="34" spans="1:23" s="90" customFormat="1" ht="24.95" customHeight="1" x14ac:dyDescent="0.25">
      <c r="A34" s="183" t="s">
        <v>43</v>
      </c>
      <c r="B34" s="184">
        <v>318</v>
      </c>
      <c r="C34" s="185" t="s">
        <v>44</v>
      </c>
      <c r="D34" s="157" t="str">
        <f t="shared" si="0"/>
        <v/>
      </c>
      <c r="E34" s="178"/>
      <c r="F34" s="178"/>
      <c r="G34" s="178"/>
      <c r="H34" s="178"/>
      <c r="I34" s="178"/>
      <c r="J34" s="178"/>
      <c r="K34" s="178"/>
      <c r="M34" s="204"/>
      <c r="N34" s="204"/>
    </row>
    <row r="35" spans="1:23" s="90" customFormat="1" ht="24.95" customHeight="1" x14ac:dyDescent="0.25">
      <c r="A35" s="183" t="s">
        <v>45</v>
      </c>
      <c r="B35" s="184">
        <v>319</v>
      </c>
      <c r="C35" s="185" t="s">
        <v>207</v>
      </c>
      <c r="D35" s="157" t="str">
        <f t="shared" si="0"/>
        <v/>
      </c>
      <c r="E35" s="178"/>
      <c r="F35" s="178"/>
      <c r="G35" s="178"/>
      <c r="H35" s="178"/>
      <c r="I35" s="178"/>
      <c r="J35" s="178"/>
      <c r="K35" s="178"/>
      <c r="M35" s="204"/>
      <c r="N35" s="204"/>
    </row>
    <row r="36" spans="1:23" s="90" customFormat="1" ht="24.95" customHeight="1" x14ac:dyDescent="0.25">
      <c r="A36" s="183" t="s">
        <v>46</v>
      </c>
      <c r="B36" s="184">
        <v>320</v>
      </c>
      <c r="C36" s="185" t="s">
        <v>47</v>
      </c>
      <c r="D36" s="157" t="str">
        <f t="shared" si="0"/>
        <v/>
      </c>
      <c r="E36" s="178"/>
      <c r="F36" s="178"/>
      <c r="G36" s="178"/>
      <c r="H36" s="178"/>
      <c r="I36" s="178"/>
      <c r="J36" s="178"/>
      <c r="K36" s="178"/>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c r="F37" s="178"/>
      <c r="G37" s="178"/>
      <c r="H37" s="178"/>
      <c r="I37" s="178"/>
      <c r="J37" s="178"/>
      <c r="K37" s="178"/>
      <c r="M37" s="204"/>
      <c r="N37" s="204"/>
    </row>
    <row r="38" spans="1:23" s="90" customFormat="1" ht="24.95" customHeight="1" x14ac:dyDescent="0.25">
      <c r="A38" s="183" t="s">
        <v>50</v>
      </c>
      <c r="B38" s="184">
        <v>322</v>
      </c>
      <c r="C38" s="185" t="s">
        <v>51</v>
      </c>
      <c r="D38" s="157" t="str">
        <f t="shared" si="0"/>
        <v/>
      </c>
      <c r="E38" s="178"/>
      <c r="F38" s="178"/>
      <c r="G38" s="178"/>
      <c r="H38" s="178"/>
      <c r="I38" s="178"/>
      <c r="J38" s="178"/>
      <c r="K38" s="178"/>
      <c r="M38" s="204"/>
      <c r="N38" s="204"/>
    </row>
    <row r="39" spans="1:23" s="90" customFormat="1" ht="24.95" customHeight="1" x14ac:dyDescent="0.25">
      <c r="A39" s="183" t="s">
        <v>52</v>
      </c>
      <c r="B39" s="184">
        <v>345</v>
      </c>
      <c r="C39" s="185" t="s">
        <v>53</v>
      </c>
      <c r="D39" s="157" t="str">
        <f t="shared" si="0"/>
        <v/>
      </c>
      <c r="E39" s="178"/>
      <c r="F39" s="178"/>
      <c r="G39" s="178"/>
      <c r="H39" s="178"/>
      <c r="I39" s="178"/>
      <c r="J39" s="178"/>
      <c r="K39" s="178"/>
      <c r="M39" s="94"/>
      <c r="N39" s="94"/>
    </row>
    <row r="40" spans="1:23" s="90" customFormat="1" ht="24.95" customHeight="1" x14ac:dyDescent="0.25">
      <c r="A40" s="183" t="s">
        <v>54</v>
      </c>
      <c r="B40" s="184">
        <v>323</v>
      </c>
      <c r="C40" s="185" t="s">
        <v>55</v>
      </c>
      <c r="D40" s="157" t="str">
        <f t="shared" si="0"/>
        <v/>
      </c>
      <c r="E40" s="178"/>
      <c r="F40" s="178"/>
      <c r="G40" s="178"/>
      <c r="H40" s="178"/>
      <c r="I40" s="178"/>
      <c r="J40" s="178"/>
      <c r="K40" s="178"/>
      <c r="M40" s="93"/>
      <c r="N40" s="204" t="s">
        <v>163</v>
      </c>
    </row>
    <row r="41" spans="1:23" s="90" customFormat="1" ht="24.95" customHeight="1" x14ac:dyDescent="0.25">
      <c r="A41" s="183" t="s">
        <v>56</v>
      </c>
      <c r="B41" s="184">
        <v>324</v>
      </c>
      <c r="C41" s="185" t="s">
        <v>57</v>
      </c>
      <c r="D41" s="157" t="str">
        <f t="shared" si="0"/>
        <v/>
      </c>
      <c r="E41" s="178"/>
      <c r="F41" s="178"/>
      <c r="G41" s="178"/>
      <c r="H41" s="178"/>
      <c r="I41" s="178"/>
      <c r="J41" s="178"/>
      <c r="K41" s="178"/>
      <c r="M41" s="93"/>
      <c r="N41" s="204"/>
    </row>
    <row r="42" spans="1:23" s="90" customFormat="1" ht="24.95" customHeight="1" x14ac:dyDescent="0.25">
      <c r="A42" s="183" t="s">
        <v>58</v>
      </c>
      <c r="B42" s="184">
        <v>325</v>
      </c>
      <c r="C42" s="185" t="s">
        <v>59</v>
      </c>
      <c r="D42" s="157" t="str">
        <f t="shared" si="0"/>
        <v/>
      </c>
      <c r="E42" s="178"/>
      <c r="F42" s="178"/>
      <c r="G42" s="178"/>
      <c r="H42" s="178"/>
      <c r="I42" s="178"/>
      <c r="J42" s="178"/>
      <c r="K42" s="178"/>
      <c r="M42" s="93"/>
      <c r="N42" s="204" t="s">
        <v>164</v>
      </c>
    </row>
    <row r="43" spans="1:23" s="90" customFormat="1" ht="24.95" customHeight="1" x14ac:dyDescent="0.25">
      <c r="A43" s="183" t="s">
        <v>60</v>
      </c>
      <c r="B43" s="184">
        <v>326</v>
      </c>
      <c r="C43" s="185" t="s">
        <v>61</v>
      </c>
      <c r="D43" s="157" t="str">
        <f t="shared" si="0"/>
        <v/>
      </c>
      <c r="E43" s="178"/>
      <c r="F43" s="178"/>
      <c r="G43" s="178"/>
      <c r="H43" s="178"/>
      <c r="I43" s="178"/>
      <c r="J43" s="178"/>
      <c r="K43" s="178"/>
      <c r="M43" s="93"/>
      <c r="N43" s="204"/>
    </row>
    <row r="44" spans="1:23" s="90" customFormat="1" ht="33" customHeight="1" x14ac:dyDescent="0.25">
      <c r="A44" s="183" t="s">
        <v>107</v>
      </c>
      <c r="B44" s="184">
        <v>359</v>
      </c>
      <c r="C44" s="185" t="s">
        <v>224</v>
      </c>
      <c r="D44" s="157" t="str">
        <f t="shared" si="0"/>
        <v/>
      </c>
      <c r="E44" s="178"/>
      <c r="F44" s="178"/>
      <c r="G44" s="178"/>
      <c r="H44" s="178"/>
      <c r="I44" s="178"/>
      <c r="J44" s="178"/>
      <c r="K44" s="178"/>
      <c r="M44" s="93"/>
      <c r="N44" s="204" t="s">
        <v>165</v>
      </c>
    </row>
    <row r="45" spans="1:23" s="90" customFormat="1" ht="24.95" customHeight="1" x14ac:dyDescent="0.25">
      <c r="A45" s="183" t="s">
        <v>62</v>
      </c>
      <c r="B45" s="184">
        <v>327</v>
      </c>
      <c r="C45" s="185" t="s">
        <v>63</v>
      </c>
      <c r="D45" s="157" t="str">
        <f t="shared" si="0"/>
        <v/>
      </c>
      <c r="E45" s="178"/>
      <c r="F45" s="178"/>
      <c r="G45" s="178"/>
      <c r="H45" s="178"/>
      <c r="I45" s="178"/>
      <c r="J45" s="178"/>
      <c r="K45" s="178"/>
      <c r="M45" s="93"/>
      <c r="N45" s="204"/>
    </row>
    <row r="46" spans="1:23" s="90" customFormat="1" ht="24.95" customHeight="1" x14ac:dyDescent="0.25">
      <c r="A46" s="183" t="s">
        <v>64</v>
      </c>
      <c r="B46" s="184">
        <v>328</v>
      </c>
      <c r="C46" s="185" t="s">
        <v>65</v>
      </c>
      <c r="D46" s="157" t="str">
        <f t="shared" si="0"/>
        <v/>
      </c>
      <c r="E46" s="178"/>
      <c r="F46" s="178"/>
      <c r="G46" s="178"/>
      <c r="H46" s="178"/>
      <c r="I46" s="178"/>
      <c r="J46" s="178"/>
      <c r="K46" s="178"/>
      <c r="M46" s="93"/>
      <c r="N46" s="204" t="s">
        <v>166</v>
      </c>
    </row>
    <row r="47" spans="1:23" s="90" customFormat="1" ht="24.95" customHeight="1" x14ac:dyDescent="0.25">
      <c r="A47" s="183" t="s">
        <v>66</v>
      </c>
      <c r="B47" s="184">
        <v>329</v>
      </c>
      <c r="C47" s="185" t="s">
        <v>67</v>
      </c>
      <c r="D47" s="157" t="str">
        <f t="shared" si="0"/>
        <v/>
      </c>
      <c r="E47" s="178"/>
      <c r="F47" s="178"/>
      <c r="G47" s="178"/>
      <c r="H47" s="178"/>
      <c r="I47" s="178"/>
      <c r="J47" s="178"/>
      <c r="K47" s="178"/>
      <c r="M47" s="93"/>
      <c r="N47" s="204"/>
    </row>
    <row r="48" spans="1:23" s="90" customFormat="1" ht="24.95" customHeight="1" x14ac:dyDescent="0.25">
      <c r="A48" s="183" t="s">
        <v>68</v>
      </c>
      <c r="B48" s="184">
        <v>330</v>
      </c>
      <c r="C48" s="185" t="s">
        <v>209</v>
      </c>
      <c r="D48" s="157" t="str">
        <f t="shared" si="0"/>
        <v/>
      </c>
      <c r="E48" s="178"/>
      <c r="F48" s="178"/>
      <c r="G48" s="178"/>
      <c r="H48" s="178"/>
      <c r="I48" s="178"/>
      <c r="J48" s="178"/>
      <c r="K48" s="178"/>
      <c r="M48" s="93"/>
      <c r="N48" s="151"/>
    </row>
    <row r="49" spans="1:14" s="90" customFormat="1" ht="24.95" customHeight="1" x14ac:dyDescent="0.25">
      <c r="A49" s="183" t="s">
        <v>69</v>
      </c>
      <c r="B49" s="184">
        <v>333</v>
      </c>
      <c r="C49" s="185" t="s">
        <v>70</v>
      </c>
      <c r="D49" s="157" t="str">
        <f t="shared" si="0"/>
        <v/>
      </c>
      <c r="E49" s="178"/>
      <c r="F49" s="178"/>
      <c r="G49" s="178"/>
      <c r="H49" s="178"/>
      <c r="I49" s="178"/>
      <c r="J49" s="178"/>
      <c r="K49" s="178"/>
      <c r="M49" s="93"/>
      <c r="N49" s="152" t="s">
        <v>121</v>
      </c>
    </row>
    <row r="50" spans="1:14" s="90" customFormat="1" ht="24.95" customHeight="1" x14ac:dyDescent="0.25">
      <c r="A50" s="183" t="s">
        <v>71</v>
      </c>
      <c r="B50" s="184">
        <v>334</v>
      </c>
      <c r="C50" s="185" t="s">
        <v>206</v>
      </c>
      <c r="D50" s="157" t="str">
        <f t="shared" si="0"/>
        <v/>
      </c>
      <c r="E50" s="178"/>
      <c r="F50" s="178"/>
      <c r="G50" s="178"/>
      <c r="H50" s="178"/>
      <c r="I50" s="178"/>
      <c r="J50" s="178"/>
      <c r="K50" s="178"/>
      <c r="M50" s="93"/>
      <c r="N50" s="151"/>
    </row>
    <row r="51" spans="1:14" s="90" customFormat="1" ht="24.95" customHeight="1" x14ac:dyDescent="0.25">
      <c r="A51" s="183" t="s">
        <v>72</v>
      </c>
      <c r="B51" s="184">
        <v>335</v>
      </c>
      <c r="C51" s="185" t="s">
        <v>197</v>
      </c>
      <c r="D51" s="157" t="str">
        <f t="shared" si="0"/>
        <v/>
      </c>
      <c r="E51" s="178"/>
      <c r="F51" s="178"/>
      <c r="G51" s="178"/>
      <c r="H51" s="178"/>
      <c r="I51" s="178"/>
      <c r="J51" s="178"/>
      <c r="K51" s="178"/>
      <c r="M51" s="152" t="s">
        <v>75</v>
      </c>
      <c r="N51" s="93"/>
    </row>
    <row r="52" spans="1:14" s="90" customFormat="1" ht="24.95" customHeight="1" x14ac:dyDescent="0.25">
      <c r="A52" s="183" t="s">
        <v>73</v>
      </c>
      <c r="B52" s="184">
        <v>336</v>
      </c>
      <c r="C52" s="185" t="s">
        <v>74</v>
      </c>
      <c r="D52" s="157" t="str">
        <f t="shared" si="0"/>
        <v/>
      </c>
      <c r="E52" s="178"/>
      <c r="F52" s="178"/>
      <c r="G52" s="178"/>
      <c r="H52" s="178"/>
      <c r="I52" s="178"/>
      <c r="J52" s="178"/>
      <c r="K52" s="178"/>
      <c r="M52" s="152"/>
      <c r="N52" s="93"/>
    </row>
    <row r="53" spans="1:14" s="90" customFormat="1" ht="24.95" customHeight="1" x14ac:dyDescent="0.25">
      <c r="A53" s="183" t="s">
        <v>76</v>
      </c>
      <c r="B53" s="184">
        <v>337</v>
      </c>
      <c r="C53" s="185" t="s">
        <v>210</v>
      </c>
      <c r="D53" s="157" t="str">
        <f t="shared" si="0"/>
        <v/>
      </c>
      <c r="E53" s="178"/>
      <c r="F53" s="178"/>
      <c r="G53" s="178"/>
      <c r="H53" s="178"/>
      <c r="I53" s="178"/>
      <c r="J53" s="178"/>
      <c r="K53" s="178"/>
      <c r="M53" s="93"/>
      <c r="N53" s="93"/>
    </row>
    <row r="54" spans="1:14" s="90" customFormat="1" ht="24.95" customHeight="1" x14ac:dyDescent="0.25">
      <c r="A54" s="183" t="s">
        <v>78</v>
      </c>
      <c r="B54" s="184">
        <v>339</v>
      </c>
      <c r="C54" s="185" t="s">
        <v>79</v>
      </c>
      <c r="D54" s="157" t="str">
        <f t="shared" si="0"/>
        <v/>
      </c>
      <c r="E54" s="178"/>
      <c r="F54" s="178"/>
      <c r="G54" s="178"/>
      <c r="H54" s="178"/>
      <c r="I54" s="178"/>
      <c r="J54" s="178"/>
      <c r="K54" s="178"/>
      <c r="M54" s="93"/>
      <c r="N54" s="93"/>
    </row>
    <row r="55" spans="1:14" s="90" customFormat="1" ht="24.95" customHeight="1" x14ac:dyDescent="0.25">
      <c r="A55" s="183" t="s">
        <v>80</v>
      </c>
      <c r="B55" s="184">
        <v>340</v>
      </c>
      <c r="C55" s="185" t="s">
        <v>81</v>
      </c>
      <c r="D55" s="157" t="str">
        <f t="shared" si="0"/>
        <v/>
      </c>
      <c r="E55" s="178"/>
      <c r="F55" s="178"/>
      <c r="G55" s="178"/>
      <c r="H55" s="178"/>
      <c r="I55" s="178"/>
      <c r="J55" s="178"/>
      <c r="K55" s="178"/>
      <c r="M55" s="93"/>
      <c r="N55" s="93"/>
    </row>
    <row r="56" spans="1:14" s="90" customFormat="1" ht="24.95" customHeight="1" x14ac:dyDescent="0.25">
      <c r="A56" s="183" t="s">
        <v>198</v>
      </c>
      <c r="B56" s="184">
        <v>373</v>
      </c>
      <c r="C56" s="185" t="s">
        <v>199</v>
      </c>
      <c r="D56" s="157" t="str">
        <f t="shared" si="0"/>
        <v/>
      </c>
      <c r="E56" s="178"/>
      <c r="F56" s="178"/>
      <c r="G56" s="178"/>
      <c r="H56" s="178"/>
      <c r="I56" s="178"/>
      <c r="J56" s="178"/>
      <c r="K56" s="178"/>
      <c r="M56" s="93"/>
      <c r="N56" s="93"/>
    </row>
    <row r="57" spans="1:14" s="90" customFormat="1" ht="24.95" customHeight="1" x14ac:dyDescent="0.25">
      <c r="A57" s="183" t="s">
        <v>82</v>
      </c>
      <c r="B57" s="184">
        <v>342</v>
      </c>
      <c r="C57" s="185" t="s">
        <v>83</v>
      </c>
      <c r="D57" s="157" t="str">
        <f t="shared" si="0"/>
        <v/>
      </c>
      <c r="E57" s="178"/>
      <c r="F57" s="178"/>
      <c r="G57" s="178"/>
      <c r="H57" s="178"/>
      <c r="I57" s="178"/>
      <c r="J57" s="178"/>
      <c r="K57" s="178"/>
      <c r="M57" s="93"/>
      <c r="N57" s="93"/>
    </row>
    <row r="58" spans="1:14" s="90" customFormat="1" ht="24.95" customHeight="1" x14ac:dyDescent="0.25">
      <c r="A58" s="183" t="s">
        <v>84</v>
      </c>
      <c r="B58" s="184">
        <v>343</v>
      </c>
      <c r="C58" s="185" t="s">
        <v>85</v>
      </c>
      <c r="D58" s="157" t="str">
        <f t="shared" si="0"/>
        <v/>
      </c>
      <c r="E58" s="178"/>
      <c r="F58" s="178"/>
      <c r="G58" s="178"/>
      <c r="H58" s="178"/>
      <c r="I58" s="178"/>
      <c r="J58" s="178"/>
      <c r="K58" s="178"/>
      <c r="M58" s="93"/>
      <c r="N58" s="93"/>
    </row>
    <row r="59" spans="1:14" s="90" customFormat="1" ht="24.95" customHeight="1" x14ac:dyDescent="0.25">
      <c r="A59" s="183" t="s">
        <v>86</v>
      </c>
      <c r="B59" s="184">
        <v>344</v>
      </c>
      <c r="C59" s="185" t="s">
        <v>87</v>
      </c>
      <c r="D59" s="157" t="str">
        <f t="shared" si="0"/>
        <v/>
      </c>
      <c r="E59" s="178"/>
      <c r="F59" s="178"/>
      <c r="G59" s="178"/>
      <c r="H59" s="178"/>
      <c r="I59" s="178"/>
      <c r="J59" s="178"/>
      <c r="K59" s="178"/>
      <c r="M59" s="93"/>
      <c r="N59" s="93"/>
    </row>
    <row r="60" spans="1:14" s="89" customFormat="1" ht="24.95" customHeight="1" x14ac:dyDescent="0.25">
      <c r="A60" s="183" t="s">
        <v>88</v>
      </c>
      <c r="B60" s="184">
        <v>346</v>
      </c>
      <c r="C60" s="185" t="s">
        <v>89</v>
      </c>
      <c r="D60" s="157" t="str">
        <f t="shared" si="0"/>
        <v/>
      </c>
      <c r="E60" s="178"/>
      <c r="F60" s="178"/>
      <c r="G60" s="178"/>
      <c r="H60" s="178"/>
      <c r="I60" s="178"/>
      <c r="J60" s="178"/>
      <c r="K60" s="178"/>
      <c r="M60" s="93"/>
      <c r="N60" s="38"/>
    </row>
    <row r="61" spans="1:14" ht="24.95" customHeight="1" x14ac:dyDescent="0.25">
      <c r="A61" s="183" t="s">
        <v>90</v>
      </c>
      <c r="B61" s="184">
        <v>347</v>
      </c>
      <c r="C61" s="185" t="s">
        <v>211</v>
      </c>
      <c r="D61" s="157" t="str">
        <f t="shared" si="0"/>
        <v/>
      </c>
      <c r="E61" s="178"/>
      <c r="F61" s="178"/>
      <c r="G61" s="178"/>
      <c r="H61" s="178"/>
      <c r="I61" s="178"/>
      <c r="J61" s="178"/>
      <c r="K61" s="178"/>
      <c r="L61" s="62"/>
      <c r="M61" s="38"/>
    </row>
    <row r="62" spans="1:14" ht="24.95" customHeight="1" x14ac:dyDescent="0.25">
      <c r="A62" s="183" t="s">
        <v>106</v>
      </c>
      <c r="B62" s="184">
        <v>358</v>
      </c>
      <c r="C62" s="185" t="s">
        <v>200</v>
      </c>
      <c r="D62" s="157" t="str">
        <f t="shared" si="0"/>
        <v/>
      </c>
      <c r="E62" s="178"/>
      <c r="F62" s="178"/>
      <c r="G62" s="178"/>
      <c r="H62" s="178"/>
      <c r="I62" s="178"/>
      <c r="J62" s="178"/>
      <c r="K62" s="178"/>
      <c r="L62" s="62"/>
    </row>
    <row r="63" spans="1:14" ht="24.95" customHeight="1" x14ac:dyDescent="0.25">
      <c r="A63" s="183" t="s">
        <v>91</v>
      </c>
      <c r="B63" s="184">
        <v>348</v>
      </c>
      <c r="C63" s="185" t="s">
        <v>92</v>
      </c>
      <c r="D63" s="157" t="str">
        <f t="shared" si="0"/>
        <v/>
      </c>
      <c r="E63" s="178"/>
      <c r="F63" s="178"/>
      <c r="G63" s="178"/>
      <c r="H63" s="178"/>
      <c r="I63" s="178"/>
      <c r="J63" s="178"/>
      <c r="K63" s="178"/>
      <c r="L63" s="62"/>
    </row>
    <row r="64" spans="1:14" ht="24.95" customHeight="1" x14ac:dyDescent="0.25">
      <c r="A64" s="183" t="s">
        <v>93</v>
      </c>
      <c r="B64" s="184">
        <v>349</v>
      </c>
      <c r="C64" s="185" t="s">
        <v>94</v>
      </c>
      <c r="D64" s="157" t="str">
        <f t="shared" si="0"/>
        <v/>
      </c>
      <c r="E64" s="178"/>
      <c r="F64" s="178"/>
      <c r="G64" s="178"/>
      <c r="H64" s="178"/>
      <c r="I64" s="178"/>
      <c r="J64" s="178"/>
      <c r="K64" s="178"/>
      <c r="L64" s="62"/>
    </row>
    <row r="65" spans="1:12" ht="24.95" customHeight="1" x14ac:dyDescent="0.25">
      <c r="A65" s="183" t="s">
        <v>77</v>
      </c>
      <c r="B65" s="184">
        <v>338</v>
      </c>
      <c r="C65" s="185" t="s">
        <v>201</v>
      </c>
      <c r="D65" s="157" t="str">
        <f t="shared" si="0"/>
        <v/>
      </c>
      <c r="E65" s="178"/>
      <c r="F65" s="178"/>
      <c r="G65" s="178"/>
      <c r="H65" s="178"/>
      <c r="I65" s="178"/>
      <c r="J65" s="178"/>
      <c r="K65" s="178"/>
      <c r="L65" s="62"/>
    </row>
    <row r="66" spans="1:12" ht="24.95" customHeight="1" x14ac:dyDescent="0.25">
      <c r="A66" s="183" t="s">
        <v>95</v>
      </c>
      <c r="B66" s="184">
        <v>351</v>
      </c>
      <c r="C66" s="185" t="s">
        <v>202</v>
      </c>
      <c r="D66" s="157" t="str">
        <f t="shared" si="0"/>
        <v/>
      </c>
      <c r="E66" s="178"/>
      <c r="F66" s="178"/>
      <c r="G66" s="178"/>
      <c r="H66" s="178"/>
      <c r="I66" s="178"/>
      <c r="J66" s="178"/>
      <c r="K66" s="178"/>
      <c r="L66" s="62"/>
    </row>
    <row r="67" spans="1:12" ht="24.95" customHeight="1" x14ac:dyDescent="0.25">
      <c r="A67" s="183" t="s">
        <v>96</v>
      </c>
      <c r="B67" s="184">
        <v>352</v>
      </c>
      <c r="C67" s="185" t="s">
        <v>225</v>
      </c>
      <c r="D67" s="157" t="str">
        <f t="shared" si="0"/>
        <v/>
      </c>
      <c r="E67" s="178"/>
      <c r="F67" s="178"/>
      <c r="G67" s="178"/>
      <c r="H67" s="178"/>
      <c r="I67" s="178"/>
      <c r="J67" s="178"/>
      <c r="K67" s="178"/>
      <c r="L67" s="62"/>
    </row>
    <row r="68" spans="1:12" ht="24.95" customHeight="1" x14ac:dyDescent="0.25">
      <c r="A68" s="183" t="s">
        <v>97</v>
      </c>
      <c r="B68" s="184">
        <v>353</v>
      </c>
      <c r="C68" s="185" t="s">
        <v>212</v>
      </c>
      <c r="D68" s="157" t="str">
        <f t="shared" si="0"/>
        <v/>
      </c>
      <c r="E68" s="178"/>
      <c r="F68" s="178"/>
      <c r="G68" s="178"/>
      <c r="H68" s="178"/>
      <c r="I68" s="178"/>
      <c r="J68" s="178"/>
      <c r="K68" s="178"/>
      <c r="L68" s="62"/>
    </row>
    <row r="69" spans="1:12" ht="24.95" customHeight="1" x14ac:dyDescent="0.25">
      <c r="A69" s="183" t="s">
        <v>98</v>
      </c>
      <c r="B69" s="184">
        <v>354</v>
      </c>
      <c r="C69" s="185" t="s">
        <v>99</v>
      </c>
      <c r="D69" s="157" t="str">
        <f t="shared" si="0"/>
        <v/>
      </c>
      <c r="E69" s="178"/>
      <c r="F69" s="178"/>
      <c r="G69" s="178"/>
      <c r="H69" s="178"/>
      <c r="I69" s="178"/>
      <c r="J69" s="178"/>
      <c r="K69" s="178"/>
      <c r="L69" s="62"/>
    </row>
    <row r="70" spans="1:12" ht="24.95" customHeight="1" x14ac:dyDescent="0.25">
      <c r="A70" s="183" t="s">
        <v>100</v>
      </c>
      <c r="B70" s="184">
        <v>355</v>
      </c>
      <c r="C70" s="185" t="s">
        <v>101</v>
      </c>
      <c r="D70" s="157" t="str">
        <f t="shared" si="0"/>
        <v/>
      </c>
      <c r="E70" s="178"/>
      <c r="F70" s="178"/>
      <c r="G70" s="178"/>
      <c r="H70" s="178"/>
      <c r="I70" s="178"/>
      <c r="J70" s="178"/>
      <c r="K70" s="178"/>
      <c r="L70" s="62"/>
    </row>
    <row r="71" spans="1:12" ht="24.95" customHeight="1" x14ac:dyDescent="0.25">
      <c r="A71" s="183" t="s">
        <v>102</v>
      </c>
      <c r="B71" s="184">
        <v>356</v>
      </c>
      <c r="C71" s="185" t="s">
        <v>103</v>
      </c>
      <c r="D71" s="157" t="str">
        <f t="shared" si="0"/>
        <v/>
      </c>
      <c r="E71" s="178"/>
      <c r="F71" s="178"/>
      <c r="G71" s="178"/>
      <c r="H71" s="178"/>
      <c r="I71" s="178"/>
      <c r="J71" s="178"/>
      <c r="K71" s="178"/>
      <c r="L71" s="62"/>
    </row>
    <row r="72" spans="1:12" ht="24.95" customHeight="1" x14ac:dyDescent="0.25">
      <c r="A72" s="183" t="s">
        <v>213</v>
      </c>
      <c r="B72" s="184">
        <v>374</v>
      </c>
      <c r="C72" s="185" t="s">
        <v>214</v>
      </c>
      <c r="D72" s="157" t="str">
        <f t="shared" si="0"/>
        <v/>
      </c>
      <c r="E72" s="178"/>
      <c r="F72" s="178"/>
      <c r="G72" s="178"/>
      <c r="H72" s="178"/>
      <c r="I72" s="178"/>
      <c r="J72" s="178"/>
      <c r="K72" s="178"/>
      <c r="L72" s="62"/>
    </row>
    <row r="73" spans="1:12" ht="24.95" customHeight="1" x14ac:dyDescent="0.25">
      <c r="A73" s="183" t="s">
        <v>104</v>
      </c>
      <c r="B73" s="184">
        <v>357</v>
      </c>
      <c r="C73" s="185" t="s">
        <v>105</v>
      </c>
      <c r="D73" s="157" t="str">
        <f t="shared" si="0"/>
        <v/>
      </c>
      <c r="E73" s="178"/>
      <c r="F73" s="178"/>
      <c r="G73" s="178"/>
      <c r="H73" s="178"/>
      <c r="I73" s="178"/>
      <c r="J73" s="178"/>
      <c r="K73" s="178"/>
      <c r="L73" s="62"/>
    </row>
    <row r="74" spans="1:12" ht="24.95" customHeight="1" x14ac:dyDescent="0.25">
      <c r="A74" s="183" t="s">
        <v>108</v>
      </c>
      <c r="B74" s="184">
        <v>361</v>
      </c>
      <c r="C74" s="185" t="s">
        <v>203</v>
      </c>
      <c r="D74" s="157" t="str">
        <f t="shared" si="0"/>
        <v/>
      </c>
      <c r="E74" s="178"/>
      <c r="F74" s="178"/>
      <c r="G74" s="178"/>
      <c r="H74" s="178"/>
      <c r="I74" s="178"/>
      <c r="J74" s="178"/>
      <c r="K74" s="178"/>
      <c r="L74" s="62"/>
    </row>
    <row r="75" spans="1:12" ht="24.95" customHeight="1" x14ac:dyDescent="0.25">
      <c r="A75" s="183" t="s">
        <v>109</v>
      </c>
      <c r="B75" s="184">
        <v>362</v>
      </c>
      <c r="C75" s="185" t="s">
        <v>215</v>
      </c>
      <c r="D75" s="157" t="str">
        <f t="shared" si="0"/>
        <v/>
      </c>
      <c r="E75" s="178"/>
      <c r="F75" s="178"/>
      <c r="G75" s="178"/>
      <c r="H75" s="178"/>
      <c r="I75" s="178"/>
      <c r="J75" s="178"/>
      <c r="K75" s="178"/>
      <c r="L75" s="62"/>
    </row>
    <row r="76" spans="1:12" ht="24.95" customHeight="1" x14ac:dyDescent="0.25">
      <c r="A76" s="183" t="s">
        <v>110</v>
      </c>
      <c r="B76" s="184">
        <v>364</v>
      </c>
      <c r="C76" s="185" t="s">
        <v>204</v>
      </c>
      <c r="D76" s="157" t="str">
        <f t="shared" si="0"/>
        <v/>
      </c>
      <c r="E76" s="178"/>
      <c r="F76" s="178"/>
      <c r="G76" s="178"/>
      <c r="H76" s="178"/>
      <c r="I76" s="178"/>
      <c r="J76" s="178"/>
      <c r="K76" s="178"/>
      <c r="L76" s="62"/>
    </row>
    <row r="77" spans="1:12" ht="24.95" customHeight="1" x14ac:dyDescent="0.25">
      <c r="A77" s="183" t="s">
        <v>111</v>
      </c>
      <c r="B77" s="184">
        <v>365</v>
      </c>
      <c r="C77" s="185" t="s">
        <v>112</v>
      </c>
      <c r="D77" s="157" t="str">
        <f t="shared" si="0"/>
        <v/>
      </c>
      <c r="E77" s="178"/>
      <c r="F77" s="178"/>
      <c r="G77" s="178"/>
      <c r="H77" s="178"/>
      <c r="I77" s="178"/>
      <c r="J77" s="178"/>
      <c r="K77" s="178"/>
      <c r="L77" s="62"/>
    </row>
    <row r="78" spans="1:12" ht="24.95" customHeight="1" x14ac:dyDescent="0.25">
      <c r="A78" s="183" t="s">
        <v>113</v>
      </c>
      <c r="B78" s="184">
        <v>366</v>
      </c>
      <c r="C78" s="185" t="s">
        <v>216</v>
      </c>
      <c r="D78" s="157" t="str">
        <f t="shared" si="0"/>
        <v/>
      </c>
      <c r="E78" s="178"/>
      <c r="F78" s="178"/>
      <c r="G78" s="178"/>
      <c r="H78" s="178"/>
      <c r="I78" s="178"/>
      <c r="J78" s="178"/>
      <c r="K78" s="178"/>
      <c r="L78" s="62"/>
    </row>
    <row r="79" spans="1:12" ht="24.95" customHeight="1" x14ac:dyDescent="0.25">
      <c r="A79" s="183" t="s">
        <v>114</v>
      </c>
      <c r="B79" s="184">
        <v>368</v>
      </c>
      <c r="C79" s="185" t="s">
        <v>115</v>
      </c>
      <c r="D79" s="157" t="str">
        <f t="shared" si="0"/>
        <v/>
      </c>
      <c r="E79" s="178"/>
      <c r="F79" s="178"/>
      <c r="G79" s="178"/>
      <c r="H79" s="178"/>
      <c r="I79" s="178"/>
      <c r="J79" s="178"/>
      <c r="K79" s="178"/>
      <c r="L79" s="62"/>
    </row>
    <row r="80" spans="1:12" ht="41.25" customHeight="1" x14ac:dyDescent="0.25">
      <c r="A80" s="208" t="s">
        <v>167</v>
      </c>
      <c r="B80" s="209"/>
      <c r="C80" s="209"/>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51" t="s">
        <v>217</v>
      </c>
      <c r="B95" s="252"/>
      <c r="C95" s="252"/>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8"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topLeftCell="B1" zoomScale="65" zoomScaleNormal="65" zoomScaleSheetLayoutView="100" workbookViewId="0">
      <selection activeCell="E20" sqref="E20"/>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148</v>
      </c>
      <c r="H1" s="55"/>
      <c r="I1" s="55"/>
      <c r="J1" s="55"/>
      <c r="K1" s="56"/>
      <c r="L1" s="21"/>
      <c r="M1" s="217" t="s">
        <v>149</v>
      </c>
      <c r="N1" s="217"/>
    </row>
    <row r="2" spans="1:25" ht="30" customHeight="1" x14ac:dyDescent="0.25">
      <c r="A2" s="239" t="s">
        <v>150</v>
      </c>
      <c r="B2" s="239"/>
      <c r="C2" s="239"/>
      <c r="D2" s="239"/>
      <c r="E2" s="239"/>
      <c r="F2" s="12"/>
      <c r="G2" s="240" t="s">
        <v>1</v>
      </c>
      <c r="H2" s="241"/>
      <c r="I2" s="241"/>
      <c r="J2" s="242"/>
      <c r="K2" s="135">
        <f>D95</f>
        <v>1600256.2899999998</v>
      </c>
      <c r="M2" s="204" t="s">
        <v>151</v>
      </c>
      <c r="N2" s="204"/>
    </row>
    <row r="3" spans="1:25" ht="30" customHeight="1" x14ac:dyDescent="0.25">
      <c r="A3" s="239"/>
      <c r="B3" s="239"/>
      <c r="C3" s="239"/>
      <c r="D3" s="239"/>
      <c r="E3" s="239"/>
      <c r="F3" s="12"/>
      <c r="G3" s="243" t="s">
        <v>152</v>
      </c>
      <c r="H3" s="244"/>
      <c r="I3" s="244"/>
      <c r="J3" s="245"/>
      <c r="K3" s="64">
        <v>2799918.99</v>
      </c>
      <c r="M3" s="234" t="s">
        <v>117</v>
      </c>
      <c r="N3" s="234"/>
    </row>
    <row r="4" spans="1:25" ht="30" customHeight="1" x14ac:dyDescent="0.25">
      <c r="A4" s="239"/>
      <c r="B4" s="239"/>
      <c r="C4" s="239"/>
      <c r="D4" s="239"/>
      <c r="E4" s="239"/>
      <c r="F4" s="12"/>
      <c r="G4" s="246" t="s">
        <v>2</v>
      </c>
      <c r="H4" s="247"/>
      <c r="I4" s="247"/>
      <c r="J4" s="248"/>
      <c r="K4" s="64">
        <v>0</v>
      </c>
      <c r="L4" s="3"/>
      <c r="M4" s="204" t="s">
        <v>118</v>
      </c>
      <c r="N4" s="204"/>
      <c r="O4"/>
      <c r="P4"/>
      <c r="Q4"/>
      <c r="R4"/>
      <c r="S4"/>
      <c r="T4"/>
      <c r="U4"/>
      <c r="V4"/>
      <c r="W4"/>
      <c r="X4"/>
      <c r="Y4"/>
    </row>
    <row r="5" spans="1:25" ht="30" customHeight="1" x14ac:dyDescent="0.25">
      <c r="A5" s="233"/>
      <c r="B5" s="233"/>
      <c r="C5" s="233"/>
      <c r="D5" s="233"/>
      <c r="E5" s="233"/>
      <c r="F5" s="12"/>
      <c r="G5" s="51" t="s">
        <v>3</v>
      </c>
      <c r="H5" s="52"/>
      <c r="I5" s="52"/>
      <c r="J5" s="53"/>
      <c r="K5" s="136">
        <f>SUM(K2:K4)</f>
        <v>4400175.28</v>
      </c>
      <c r="L5" s="4"/>
      <c r="M5" s="234" t="s">
        <v>4</v>
      </c>
      <c r="N5" s="234"/>
      <c r="O5"/>
      <c r="P5"/>
      <c r="Q5"/>
      <c r="R5"/>
      <c r="S5"/>
      <c r="T5"/>
      <c r="U5"/>
      <c r="V5"/>
      <c r="W5"/>
      <c r="X5"/>
      <c r="Y5"/>
    </row>
    <row r="6" spans="1:25" ht="44.25" customHeight="1" thickBot="1" x14ac:dyDescent="0.3">
      <c r="F6" s="12"/>
      <c r="G6" s="235" t="s">
        <v>153</v>
      </c>
      <c r="H6" s="236"/>
      <c r="I6" s="236"/>
      <c r="J6" s="237"/>
      <c r="K6" s="105">
        <v>4400175.28</v>
      </c>
      <c r="L6" s="4"/>
      <c r="M6" s="238" t="s">
        <v>119</v>
      </c>
      <c r="N6" s="238"/>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18"/>
      <c r="B9" s="221" t="s">
        <v>136</v>
      </c>
      <c r="C9" s="222"/>
      <c r="D9" s="227" t="s">
        <v>5</v>
      </c>
      <c r="E9" s="8" t="s">
        <v>6</v>
      </c>
      <c r="F9" s="9"/>
      <c r="G9" s="9"/>
      <c r="H9" s="9"/>
      <c r="I9" s="9"/>
      <c r="J9" s="9"/>
      <c r="K9" s="10"/>
      <c r="L9" s="11"/>
      <c r="M9" s="217" t="s">
        <v>120</v>
      </c>
      <c r="N9" s="217"/>
      <c r="O9" s="6"/>
      <c r="P9" s="6"/>
      <c r="Q9" s="6"/>
      <c r="R9" s="6"/>
      <c r="S9" s="6"/>
      <c r="T9" s="6"/>
      <c r="U9" s="6"/>
      <c r="V9" s="6"/>
      <c r="W9" s="6"/>
      <c r="X9" s="6"/>
      <c r="Y9" s="6"/>
    </row>
    <row r="10" spans="1:25" s="12" customFormat="1" ht="24.95" customHeight="1" x14ac:dyDescent="0.25">
      <c r="A10" s="219"/>
      <c r="B10" s="223"/>
      <c r="C10" s="224"/>
      <c r="D10" s="228"/>
      <c r="E10" s="13" t="s">
        <v>226</v>
      </c>
      <c r="F10" s="14"/>
      <c r="G10" s="14"/>
      <c r="H10" s="14"/>
      <c r="I10" s="14"/>
      <c r="J10" s="14"/>
      <c r="K10" s="15"/>
      <c r="L10" s="11"/>
      <c r="M10" s="230" t="s">
        <v>178</v>
      </c>
      <c r="N10" s="231"/>
      <c r="O10" s="16"/>
      <c r="P10" s="16"/>
      <c r="Q10" s="16"/>
      <c r="R10" s="16"/>
      <c r="S10" s="16"/>
      <c r="T10" s="16"/>
      <c r="U10" s="16"/>
      <c r="V10" s="16"/>
      <c r="W10" s="16"/>
      <c r="X10" s="16"/>
      <c r="Y10" s="16"/>
    </row>
    <row r="11" spans="1:25" s="12" customFormat="1" ht="30.75" customHeight="1" thickBot="1" x14ac:dyDescent="0.3">
      <c r="A11" s="220"/>
      <c r="B11" s="225"/>
      <c r="C11" s="226"/>
      <c r="D11" s="229"/>
      <c r="E11" s="13" t="s">
        <v>154</v>
      </c>
      <c r="F11" s="14"/>
      <c r="G11" s="14"/>
      <c r="H11" s="14"/>
      <c r="I11" s="14"/>
      <c r="J11" s="14"/>
      <c r="K11" s="15"/>
      <c r="L11" s="17"/>
      <c r="M11" s="231"/>
      <c r="N11" s="231"/>
      <c r="O11" s="16"/>
      <c r="P11" s="16"/>
      <c r="Q11" s="16"/>
      <c r="R11" s="16"/>
      <c r="S11" s="16"/>
      <c r="T11" s="16"/>
      <c r="U11" s="16"/>
      <c r="V11" s="16"/>
      <c r="W11" s="16"/>
      <c r="X11" s="16"/>
      <c r="Y11" s="16"/>
    </row>
    <row r="12" spans="1:25" s="12" customFormat="1" ht="34.5" customHeight="1" thickBot="1" x14ac:dyDescent="0.3">
      <c r="A12" s="50" t="s">
        <v>155</v>
      </c>
      <c r="B12" s="232" t="s">
        <v>235</v>
      </c>
      <c r="C12" s="232"/>
      <c r="D12" s="49" t="s">
        <v>241</v>
      </c>
      <c r="E12" s="18" t="s">
        <v>7</v>
      </c>
      <c r="F12" s="19"/>
      <c r="G12" s="19"/>
      <c r="H12" s="19"/>
      <c r="I12" s="19"/>
      <c r="J12" s="19"/>
      <c r="K12" s="20"/>
      <c r="L12" s="21"/>
      <c r="M12" s="231"/>
      <c r="N12" s="231"/>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31"/>
      <c r="N13" s="231"/>
    </row>
    <row r="14" spans="1:25" ht="35.1" customHeight="1" thickBot="1" x14ac:dyDescent="0.3">
      <c r="A14" s="57"/>
      <c r="B14" s="97"/>
      <c r="C14" s="57"/>
      <c r="D14" s="98"/>
      <c r="E14" s="210" t="s">
        <v>188</v>
      </c>
      <c r="F14" s="211"/>
      <c r="G14" s="211"/>
      <c r="H14" s="211"/>
      <c r="I14" s="211"/>
      <c r="J14" s="211"/>
      <c r="K14" s="212"/>
      <c r="M14" s="132"/>
      <c r="N14" s="132"/>
      <c r="O14" s="25"/>
      <c r="P14" s="25"/>
      <c r="Q14" s="25"/>
      <c r="R14" s="25"/>
      <c r="S14" s="25"/>
      <c r="T14" s="25"/>
      <c r="U14" s="25"/>
      <c r="V14" s="25"/>
      <c r="W14" s="25"/>
      <c r="X14" s="25"/>
      <c r="Y14" s="25"/>
    </row>
    <row r="15" spans="1:25" ht="39.75" customHeight="1" thickBot="1" x14ac:dyDescent="0.3">
      <c r="A15" s="58"/>
      <c r="B15" s="99"/>
      <c r="C15" s="58"/>
      <c r="D15" s="100"/>
      <c r="E15" s="210" t="s">
        <v>9</v>
      </c>
      <c r="F15" s="213"/>
      <c r="G15" s="213"/>
      <c r="H15" s="213"/>
      <c r="I15" s="213"/>
      <c r="J15" s="214"/>
      <c r="K15" s="215" t="s">
        <v>10</v>
      </c>
      <c r="M15" s="217" t="s">
        <v>189</v>
      </c>
      <c r="N15" s="217"/>
    </row>
    <row r="16" spans="1:25" s="26" customFormat="1" ht="123.75" customHeight="1" thickBot="1" x14ac:dyDescent="0.3">
      <c r="A16" s="95" t="s">
        <v>137</v>
      </c>
      <c r="B16" s="101" t="s">
        <v>122</v>
      </c>
      <c r="C16" s="103" t="s">
        <v>11</v>
      </c>
      <c r="D16" s="102" t="s">
        <v>12</v>
      </c>
      <c r="E16" s="35" t="s">
        <v>13</v>
      </c>
      <c r="F16" s="36" t="s">
        <v>14</v>
      </c>
      <c r="G16" s="36" t="s">
        <v>123</v>
      </c>
      <c r="H16" s="36" t="s">
        <v>124</v>
      </c>
      <c r="I16" s="36" t="s">
        <v>126</v>
      </c>
      <c r="J16" s="37" t="s">
        <v>125</v>
      </c>
      <c r="K16" s="216"/>
      <c r="M16" s="217"/>
      <c r="N16" s="217"/>
    </row>
    <row r="17" spans="1:14" s="27" customFormat="1" ht="24.95" customHeight="1" x14ac:dyDescent="0.25">
      <c r="A17" s="180" t="s">
        <v>15</v>
      </c>
      <c r="B17" s="181">
        <v>301</v>
      </c>
      <c r="C17" s="182" t="s">
        <v>205</v>
      </c>
      <c r="D17" s="129" t="str">
        <f>IF(SUM(E17:K17)&gt;0,(SUM(E17:K17)),"")</f>
        <v/>
      </c>
      <c r="E17" s="137"/>
      <c r="F17" s="138"/>
      <c r="G17" s="138"/>
      <c r="H17" s="138"/>
      <c r="I17" s="138"/>
      <c r="J17" s="138"/>
      <c r="K17" s="139"/>
      <c r="M17" s="30"/>
      <c r="N17" s="41" t="s">
        <v>156</v>
      </c>
    </row>
    <row r="18" spans="1:14" s="27" customFormat="1" ht="24.95" customHeight="1" x14ac:dyDescent="0.25">
      <c r="A18" s="183" t="s">
        <v>16</v>
      </c>
      <c r="B18" s="184">
        <v>302</v>
      </c>
      <c r="C18" s="185" t="s">
        <v>17</v>
      </c>
      <c r="D18" s="130" t="str">
        <f t="shared" ref="D18:D79" si="0">IF(SUM(E18:K18)&gt;0,(SUM(E18:K18)),"")</f>
        <v/>
      </c>
      <c r="E18" s="140"/>
      <c r="F18" s="141"/>
      <c r="G18" s="141"/>
      <c r="H18" s="141"/>
      <c r="I18" s="141"/>
      <c r="J18" s="141"/>
      <c r="K18" s="142"/>
      <c r="M18" s="47"/>
      <c r="N18" s="41" t="s">
        <v>157</v>
      </c>
    </row>
    <row r="19" spans="1:14" s="90" customFormat="1" ht="24.95" customHeight="1" x14ac:dyDescent="0.25">
      <c r="A19" s="183" t="s">
        <v>193</v>
      </c>
      <c r="B19" s="184">
        <v>376</v>
      </c>
      <c r="C19" s="185" t="s">
        <v>194</v>
      </c>
      <c r="D19" s="130" t="str">
        <f t="shared" si="0"/>
        <v/>
      </c>
      <c r="E19" s="140"/>
      <c r="F19" s="141"/>
      <c r="G19" s="141"/>
      <c r="H19" s="141"/>
      <c r="I19" s="141"/>
      <c r="J19" s="141"/>
      <c r="K19" s="142"/>
      <c r="M19" s="133"/>
      <c r="N19" s="134"/>
    </row>
    <row r="20" spans="1:14" s="27" customFormat="1" ht="24.95" customHeight="1" x14ac:dyDescent="0.25">
      <c r="A20" s="183" t="s">
        <v>18</v>
      </c>
      <c r="B20" s="184">
        <v>303</v>
      </c>
      <c r="C20" s="185" t="s">
        <v>19</v>
      </c>
      <c r="D20" s="130" t="str">
        <f t="shared" si="0"/>
        <v/>
      </c>
      <c r="E20" s="140"/>
      <c r="F20" s="141"/>
      <c r="G20" s="141"/>
      <c r="H20" s="141"/>
      <c r="I20" s="141"/>
      <c r="J20" s="141"/>
      <c r="K20" s="142"/>
      <c r="M20" s="30"/>
      <c r="N20" s="204" t="s">
        <v>158</v>
      </c>
    </row>
    <row r="21" spans="1:14" s="27" customFormat="1" ht="24.95" customHeight="1" x14ac:dyDescent="0.25">
      <c r="A21" s="183" t="s">
        <v>20</v>
      </c>
      <c r="B21" s="184">
        <v>304</v>
      </c>
      <c r="C21" s="185" t="s">
        <v>21</v>
      </c>
      <c r="D21" s="130" t="str">
        <f t="shared" si="0"/>
        <v/>
      </c>
      <c r="E21" s="140"/>
      <c r="F21" s="141"/>
      <c r="G21" s="141"/>
      <c r="H21" s="141"/>
      <c r="I21" s="141"/>
      <c r="J21" s="141"/>
      <c r="K21" s="142"/>
      <c r="M21" s="30"/>
      <c r="N21" s="204"/>
    </row>
    <row r="22" spans="1:14" s="27" customFormat="1" ht="24.95" customHeight="1" x14ac:dyDescent="0.25">
      <c r="A22" s="183" t="s">
        <v>22</v>
      </c>
      <c r="B22" s="184">
        <v>305</v>
      </c>
      <c r="C22" s="185" t="s">
        <v>23</v>
      </c>
      <c r="D22" s="130" t="str">
        <f t="shared" si="0"/>
        <v/>
      </c>
      <c r="E22" s="140"/>
      <c r="F22" s="141"/>
      <c r="G22" s="141"/>
      <c r="H22" s="141"/>
      <c r="I22" s="141"/>
      <c r="J22" s="141"/>
      <c r="K22" s="142"/>
      <c r="M22" s="30"/>
      <c r="N22" s="204"/>
    </row>
    <row r="23" spans="1:14" s="27" customFormat="1" ht="24.95" customHeight="1" x14ac:dyDescent="0.25">
      <c r="A23" s="183" t="s">
        <v>24</v>
      </c>
      <c r="B23" s="184">
        <v>306</v>
      </c>
      <c r="C23" s="185" t="s">
        <v>25</v>
      </c>
      <c r="D23" s="130" t="str">
        <f t="shared" si="0"/>
        <v/>
      </c>
      <c r="E23" s="140"/>
      <c r="F23" s="141"/>
      <c r="G23" s="141"/>
      <c r="H23" s="141"/>
      <c r="I23" s="141"/>
      <c r="J23" s="141"/>
      <c r="K23" s="142"/>
      <c r="M23" s="30"/>
      <c r="N23" s="204" t="s">
        <v>159</v>
      </c>
    </row>
    <row r="24" spans="1:14" s="27" customFormat="1" ht="24.95" customHeight="1" x14ac:dyDescent="0.25">
      <c r="A24" s="183" t="s">
        <v>26</v>
      </c>
      <c r="B24" s="184">
        <v>307</v>
      </c>
      <c r="C24" s="201" t="s">
        <v>27</v>
      </c>
      <c r="D24" s="130" t="str">
        <f t="shared" si="0"/>
        <v/>
      </c>
      <c r="E24" s="140"/>
      <c r="F24" s="141"/>
      <c r="G24" s="141"/>
      <c r="H24" s="141"/>
      <c r="I24" s="141"/>
      <c r="J24" s="141"/>
      <c r="K24" s="142"/>
      <c r="M24" s="30"/>
      <c r="N24" s="204"/>
    </row>
    <row r="25" spans="1:14" s="27" customFormat="1" ht="24.95" customHeight="1" x14ac:dyDescent="0.25">
      <c r="A25" s="183" t="s">
        <v>28</v>
      </c>
      <c r="B25" s="184">
        <v>309</v>
      </c>
      <c r="C25" s="201" t="s">
        <v>208</v>
      </c>
      <c r="D25" s="130">
        <f t="shared" si="0"/>
        <v>41231.040000000001</v>
      </c>
      <c r="E25" s="140"/>
      <c r="F25" s="141"/>
      <c r="G25" s="141">
        <v>27750</v>
      </c>
      <c r="H25" s="141"/>
      <c r="I25" s="141"/>
      <c r="J25" s="141"/>
      <c r="K25" s="142">
        <v>13481.04</v>
      </c>
      <c r="M25" s="30"/>
      <c r="N25" s="204" t="s">
        <v>160</v>
      </c>
    </row>
    <row r="26" spans="1:14" s="27" customFormat="1" ht="24.95" customHeight="1" x14ac:dyDescent="0.25">
      <c r="A26" s="183" t="s">
        <v>29</v>
      </c>
      <c r="B26" s="184">
        <v>310</v>
      </c>
      <c r="C26" s="201" t="s">
        <v>30</v>
      </c>
      <c r="D26" s="130" t="str">
        <f t="shared" si="0"/>
        <v/>
      </c>
      <c r="E26" s="140"/>
      <c r="F26" s="141"/>
      <c r="G26" s="141"/>
      <c r="H26" s="141"/>
      <c r="I26" s="141"/>
      <c r="J26" s="141"/>
      <c r="K26" s="142"/>
      <c r="M26" s="30"/>
      <c r="N26" s="204"/>
    </row>
    <row r="27" spans="1:14" s="27" customFormat="1" ht="24.95" customHeight="1" x14ac:dyDescent="0.25">
      <c r="A27" s="183" t="s">
        <v>31</v>
      </c>
      <c r="B27" s="184">
        <v>311</v>
      </c>
      <c r="C27" s="201" t="s">
        <v>32</v>
      </c>
      <c r="D27" s="130">
        <f t="shared" si="0"/>
        <v>150013.66</v>
      </c>
      <c r="E27" s="140"/>
      <c r="F27" s="141"/>
      <c r="G27" s="141">
        <v>102830</v>
      </c>
      <c r="H27" s="141"/>
      <c r="I27" s="141"/>
      <c r="J27" s="141"/>
      <c r="K27" s="142">
        <v>47183.66</v>
      </c>
      <c r="M27" s="30"/>
      <c r="N27" s="204" t="s">
        <v>161</v>
      </c>
    </row>
    <row r="28" spans="1:14" s="27" customFormat="1" ht="24.95" customHeight="1" x14ac:dyDescent="0.25">
      <c r="A28" s="183" t="s">
        <v>33</v>
      </c>
      <c r="B28" s="184">
        <v>312</v>
      </c>
      <c r="C28" s="201" t="s">
        <v>34</v>
      </c>
      <c r="D28" s="130" t="str">
        <f t="shared" si="0"/>
        <v/>
      </c>
      <c r="E28" s="140"/>
      <c r="F28" s="141"/>
      <c r="G28" s="141"/>
      <c r="H28" s="141"/>
      <c r="I28" s="141"/>
      <c r="J28" s="141"/>
      <c r="K28" s="142"/>
      <c r="M28" s="30"/>
      <c r="N28" s="204"/>
    </row>
    <row r="29" spans="1:14" s="27" customFormat="1" ht="24.95" customHeight="1" x14ac:dyDescent="0.25">
      <c r="A29" s="183" t="s">
        <v>35</v>
      </c>
      <c r="B29" s="184">
        <v>313</v>
      </c>
      <c r="C29" s="201" t="s">
        <v>195</v>
      </c>
      <c r="D29" s="130" t="str">
        <f t="shared" si="0"/>
        <v/>
      </c>
      <c r="E29" s="140"/>
      <c r="F29" s="141"/>
      <c r="G29" s="141"/>
      <c r="H29" s="141"/>
      <c r="I29" s="141"/>
      <c r="J29" s="141"/>
      <c r="K29" s="142"/>
      <c r="M29" s="30"/>
      <c r="N29" s="204"/>
    </row>
    <row r="30" spans="1:14" s="27" customFormat="1" ht="24.95" customHeight="1" x14ac:dyDescent="0.25">
      <c r="A30" s="183" t="s">
        <v>36</v>
      </c>
      <c r="B30" s="184">
        <v>314</v>
      </c>
      <c r="C30" s="201" t="s">
        <v>196</v>
      </c>
      <c r="D30" s="130" t="str">
        <f t="shared" si="0"/>
        <v/>
      </c>
      <c r="E30" s="140"/>
      <c r="F30" s="141"/>
      <c r="G30" s="141"/>
      <c r="H30" s="141"/>
      <c r="I30" s="141"/>
      <c r="J30" s="141"/>
      <c r="K30" s="142"/>
      <c r="M30" s="204" t="s">
        <v>190</v>
      </c>
      <c r="N30" s="204"/>
    </row>
    <row r="31" spans="1:14" s="27" customFormat="1" ht="24.95" customHeight="1" x14ac:dyDescent="0.25">
      <c r="A31" s="183" t="s">
        <v>37</v>
      </c>
      <c r="B31" s="184">
        <v>315</v>
      </c>
      <c r="C31" s="201" t="s">
        <v>38</v>
      </c>
      <c r="D31" s="130" t="str">
        <f t="shared" si="0"/>
        <v/>
      </c>
      <c r="E31" s="140"/>
      <c r="F31" s="141"/>
      <c r="G31" s="141"/>
      <c r="H31" s="141"/>
      <c r="I31" s="141"/>
      <c r="J31" s="141"/>
      <c r="K31" s="142"/>
      <c r="M31" s="204"/>
      <c r="N31" s="204"/>
    </row>
    <row r="32" spans="1:14" s="27" customFormat="1" ht="24.95" customHeight="1" x14ac:dyDescent="0.25">
      <c r="A32" s="183" t="s">
        <v>39</v>
      </c>
      <c r="B32" s="184">
        <v>316</v>
      </c>
      <c r="C32" s="201" t="s">
        <v>40</v>
      </c>
      <c r="D32" s="130" t="str">
        <f t="shared" si="0"/>
        <v/>
      </c>
      <c r="E32" s="140"/>
      <c r="F32" s="141"/>
      <c r="G32" s="141"/>
      <c r="H32" s="141"/>
      <c r="I32" s="141"/>
      <c r="J32" s="141"/>
      <c r="K32" s="142"/>
      <c r="M32" s="204"/>
      <c r="N32" s="204"/>
    </row>
    <row r="33" spans="1:25" s="27" customFormat="1" ht="24.95" customHeight="1" x14ac:dyDescent="0.25">
      <c r="A33" s="183" t="s">
        <v>41</v>
      </c>
      <c r="B33" s="184">
        <v>317</v>
      </c>
      <c r="C33" s="201" t="s">
        <v>42</v>
      </c>
      <c r="D33" s="130" t="str">
        <f t="shared" si="0"/>
        <v/>
      </c>
      <c r="E33" s="140"/>
      <c r="F33" s="141"/>
      <c r="G33" s="141"/>
      <c r="H33" s="141"/>
      <c r="I33" s="141"/>
      <c r="J33" s="141"/>
      <c r="K33" s="142"/>
      <c r="M33" s="204"/>
      <c r="N33" s="204"/>
    </row>
    <row r="34" spans="1:25" s="27" customFormat="1" ht="24.95" customHeight="1" x14ac:dyDescent="0.25">
      <c r="A34" s="183" t="s">
        <v>43</v>
      </c>
      <c r="B34" s="184">
        <v>318</v>
      </c>
      <c r="C34" s="201" t="s">
        <v>44</v>
      </c>
      <c r="D34" s="130">
        <f t="shared" si="0"/>
        <v>21540.52</v>
      </c>
      <c r="E34" s="140"/>
      <c r="F34" s="141"/>
      <c r="G34" s="141">
        <v>14800</v>
      </c>
      <c r="H34" s="141"/>
      <c r="I34" s="141"/>
      <c r="J34" s="141"/>
      <c r="K34" s="142">
        <v>6740.52</v>
      </c>
      <c r="M34" s="204"/>
      <c r="N34" s="204"/>
    </row>
    <row r="35" spans="1:25" s="27" customFormat="1" ht="24.95" customHeight="1" x14ac:dyDescent="0.25">
      <c r="A35" s="183" t="s">
        <v>45</v>
      </c>
      <c r="B35" s="184">
        <v>319</v>
      </c>
      <c r="C35" s="201" t="s">
        <v>207</v>
      </c>
      <c r="D35" s="130">
        <f t="shared" si="0"/>
        <v>329408.20999999996</v>
      </c>
      <c r="E35" s="140"/>
      <c r="F35" s="141"/>
      <c r="G35" s="141">
        <v>195515</v>
      </c>
      <c r="H35" s="141">
        <v>37019.9</v>
      </c>
      <c r="I35" s="141"/>
      <c r="J35" s="141">
        <v>2506</v>
      </c>
      <c r="K35" s="142">
        <v>94367.31</v>
      </c>
      <c r="M35" s="204" t="s">
        <v>162</v>
      </c>
      <c r="N35" s="204"/>
    </row>
    <row r="36" spans="1:25" s="27" customFormat="1" ht="24.95" customHeight="1" x14ac:dyDescent="0.25">
      <c r="A36" s="183" t="s">
        <v>46</v>
      </c>
      <c r="B36" s="184">
        <v>320</v>
      </c>
      <c r="C36" s="201" t="s">
        <v>47</v>
      </c>
      <c r="D36" s="130" t="str">
        <f t="shared" si="0"/>
        <v/>
      </c>
      <c r="E36" s="140"/>
      <c r="F36" s="141"/>
      <c r="G36" s="141"/>
      <c r="H36" s="141"/>
      <c r="I36" s="141"/>
      <c r="J36" s="141"/>
      <c r="K36" s="142"/>
      <c r="M36" s="204"/>
      <c r="N36" s="204"/>
      <c r="P36" s="25"/>
      <c r="Q36" s="25"/>
      <c r="R36" s="25"/>
      <c r="S36" s="25"/>
      <c r="T36" s="25"/>
      <c r="U36" s="25"/>
      <c r="V36" s="25"/>
      <c r="W36" s="25"/>
      <c r="X36" s="25"/>
      <c r="Y36" s="25"/>
    </row>
    <row r="37" spans="1:25" s="27" customFormat="1" ht="24.95" customHeight="1" x14ac:dyDescent="0.25">
      <c r="A37" s="183" t="s">
        <v>48</v>
      </c>
      <c r="B37" s="184">
        <v>321</v>
      </c>
      <c r="C37" s="201" t="s">
        <v>49</v>
      </c>
      <c r="D37" s="130" t="str">
        <f t="shared" si="0"/>
        <v/>
      </c>
      <c r="E37" s="140"/>
      <c r="F37" s="141"/>
      <c r="G37" s="141"/>
      <c r="H37" s="141"/>
      <c r="I37" s="141"/>
      <c r="J37" s="141"/>
      <c r="K37" s="142"/>
      <c r="M37" s="204"/>
      <c r="N37" s="204"/>
    </row>
    <row r="38" spans="1:25" s="27" customFormat="1" ht="24.95" customHeight="1" x14ac:dyDescent="0.25">
      <c r="A38" s="183" t="s">
        <v>50</v>
      </c>
      <c r="B38" s="184">
        <v>322</v>
      </c>
      <c r="C38" s="201" t="s">
        <v>51</v>
      </c>
      <c r="D38" s="130" t="str">
        <f t="shared" si="0"/>
        <v/>
      </c>
      <c r="E38" s="140"/>
      <c r="F38" s="141"/>
      <c r="G38" s="141"/>
      <c r="H38" s="141"/>
      <c r="I38" s="141"/>
      <c r="J38" s="141"/>
      <c r="K38" s="142"/>
      <c r="M38" s="204"/>
      <c r="N38" s="204"/>
    </row>
    <row r="39" spans="1:25" s="27" customFormat="1" ht="24.95" customHeight="1" x14ac:dyDescent="0.25">
      <c r="A39" s="183" t="s">
        <v>52</v>
      </c>
      <c r="B39" s="184">
        <v>345</v>
      </c>
      <c r="C39" s="201" t="s">
        <v>53</v>
      </c>
      <c r="D39" s="130" t="str">
        <f t="shared" si="0"/>
        <v/>
      </c>
      <c r="E39" s="140"/>
      <c r="F39" s="141"/>
      <c r="G39" s="141"/>
      <c r="H39" s="141"/>
      <c r="I39" s="141"/>
      <c r="J39" s="141"/>
      <c r="K39" s="142"/>
      <c r="M39" s="204"/>
      <c r="N39" s="204"/>
    </row>
    <row r="40" spans="1:25" s="27" customFormat="1" ht="24.95" customHeight="1" x14ac:dyDescent="0.25">
      <c r="A40" s="183" t="s">
        <v>54</v>
      </c>
      <c r="B40" s="184">
        <v>323</v>
      </c>
      <c r="C40" s="201" t="s">
        <v>55</v>
      </c>
      <c r="D40" s="130" t="str">
        <f t="shared" si="0"/>
        <v/>
      </c>
      <c r="E40" s="140"/>
      <c r="F40" s="141"/>
      <c r="G40" s="141"/>
      <c r="H40" s="141"/>
      <c r="I40" s="141"/>
      <c r="J40" s="141"/>
      <c r="K40" s="142"/>
      <c r="M40" s="30"/>
      <c r="N40" s="204" t="s">
        <v>163</v>
      </c>
    </row>
    <row r="41" spans="1:25" s="27" customFormat="1" ht="24.95" customHeight="1" x14ac:dyDescent="0.25">
      <c r="A41" s="183" t="s">
        <v>56</v>
      </c>
      <c r="B41" s="184">
        <v>324</v>
      </c>
      <c r="C41" s="201" t="s">
        <v>57</v>
      </c>
      <c r="D41" s="130" t="str">
        <f t="shared" si="0"/>
        <v/>
      </c>
      <c r="E41" s="140"/>
      <c r="F41" s="141"/>
      <c r="G41" s="141"/>
      <c r="H41" s="141"/>
      <c r="I41" s="141"/>
      <c r="J41" s="141"/>
      <c r="K41" s="142"/>
      <c r="M41" s="30"/>
      <c r="N41" s="204"/>
    </row>
    <row r="42" spans="1:25" s="27" customFormat="1" ht="24.95" customHeight="1" x14ac:dyDescent="0.25">
      <c r="A42" s="183" t="s">
        <v>58</v>
      </c>
      <c r="B42" s="184">
        <v>325</v>
      </c>
      <c r="C42" s="201" t="s">
        <v>59</v>
      </c>
      <c r="D42" s="130" t="str">
        <f t="shared" si="0"/>
        <v/>
      </c>
      <c r="E42" s="140"/>
      <c r="F42" s="141"/>
      <c r="G42" s="141"/>
      <c r="H42" s="141"/>
      <c r="I42" s="141"/>
      <c r="J42" s="141"/>
      <c r="K42" s="142"/>
      <c r="M42" s="30"/>
      <c r="N42" s="204" t="s">
        <v>164</v>
      </c>
    </row>
    <row r="43" spans="1:25" s="27" customFormat="1" ht="24.95" customHeight="1" x14ac:dyDescent="0.25">
      <c r="A43" s="183" t="s">
        <v>60</v>
      </c>
      <c r="B43" s="184">
        <v>326</v>
      </c>
      <c r="C43" s="201" t="s">
        <v>61</v>
      </c>
      <c r="D43" s="130" t="str">
        <f t="shared" si="0"/>
        <v/>
      </c>
      <c r="E43" s="140"/>
      <c r="F43" s="141"/>
      <c r="G43" s="141"/>
      <c r="H43" s="141"/>
      <c r="I43" s="141"/>
      <c r="J43" s="141"/>
      <c r="K43" s="142"/>
      <c r="M43" s="30"/>
      <c r="N43" s="204"/>
    </row>
    <row r="44" spans="1:25" s="27" customFormat="1" ht="35.25" customHeight="1" x14ac:dyDescent="0.25">
      <c r="A44" s="183" t="s">
        <v>107</v>
      </c>
      <c r="B44" s="184">
        <v>359</v>
      </c>
      <c r="C44" s="201" t="s">
        <v>224</v>
      </c>
      <c r="D44" s="130" t="str">
        <f t="shared" si="0"/>
        <v/>
      </c>
      <c r="E44" s="140"/>
      <c r="F44" s="141"/>
      <c r="G44" s="141"/>
      <c r="H44" s="141"/>
      <c r="I44" s="141"/>
      <c r="J44" s="141"/>
      <c r="K44" s="142"/>
      <c r="M44" s="30"/>
      <c r="N44" s="204" t="s">
        <v>165</v>
      </c>
    </row>
    <row r="45" spans="1:25" s="27" customFormat="1" ht="24.95" customHeight="1" x14ac:dyDescent="0.25">
      <c r="A45" s="183" t="s">
        <v>62</v>
      </c>
      <c r="B45" s="184">
        <v>327</v>
      </c>
      <c r="C45" s="201" t="s">
        <v>63</v>
      </c>
      <c r="D45" s="130" t="str">
        <f t="shared" si="0"/>
        <v/>
      </c>
      <c r="E45" s="140"/>
      <c r="F45" s="141"/>
      <c r="G45" s="141"/>
      <c r="H45" s="141"/>
      <c r="I45" s="141"/>
      <c r="J45" s="141"/>
      <c r="K45" s="142"/>
      <c r="M45" s="30"/>
      <c r="N45" s="204"/>
    </row>
    <row r="46" spans="1:25" s="27" customFormat="1" ht="24.95" customHeight="1" x14ac:dyDescent="0.25">
      <c r="A46" s="183" t="s">
        <v>64</v>
      </c>
      <c r="B46" s="184">
        <v>328</v>
      </c>
      <c r="C46" s="201" t="s">
        <v>65</v>
      </c>
      <c r="D46" s="130" t="str">
        <f t="shared" si="0"/>
        <v/>
      </c>
      <c r="E46" s="140"/>
      <c r="F46" s="141"/>
      <c r="G46" s="141"/>
      <c r="H46" s="141"/>
      <c r="I46" s="141"/>
      <c r="J46" s="141"/>
      <c r="K46" s="142"/>
      <c r="M46" s="30"/>
      <c r="N46" s="204" t="s">
        <v>166</v>
      </c>
    </row>
    <row r="47" spans="1:25" s="27" customFormat="1" ht="24.95" customHeight="1" x14ac:dyDescent="0.25">
      <c r="A47" s="183" t="s">
        <v>66</v>
      </c>
      <c r="B47" s="184">
        <v>329</v>
      </c>
      <c r="C47" s="201" t="s">
        <v>67</v>
      </c>
      <c r="D47" s="130" t="str">
        <f t="shared" si="0"/>
        <v/>
      </c>
      <c r="E47" s="140"/>
      <c r="F47" s="141"/>
      <c r="G47" s="141"/>
      <c r="H47" s="141"/>
      <c r="I47" s="141"/>
      <c r="J47" s="141"/>
      <c r="K47" s="142"/>
      <c r="M47" s="30"/>
      <c r="N47" s="204"/>
    </row>
    <row r="48" spans="1:25" s="27" customFormat="1" ht="24.95" customHeight="1" x14ac:dyDescent="0.25">
      <c r="A48" s="183" t="s">
        <v>68</v>
      </c>
      <c r="B48" s="184">
        <v>330</v>
      </c>
      <c r="C48" s="201" t="s">
        <v>209</v>
      </c>
      <c r="D48" s="130" t="str">
        <f t="shared" si="0"/>
        <v/>
      </c>
      <c r="E48" s="140"/>
      <c r="F48" s="141"/>
      <c r="G48" s="141"/>
      <c r="H48" s="141"/>
      <c r="I48" s="141"/>
      <c r="J48" s="141"/>
      <c r="K48" s="142"/>
      <c r="M48" s="30"/>
      <c r="N48" s="133"/>
    </row>
    <row r="49" spans="1:14" s="27" customFormat="1" ht="24.95" customHeight="1" x14ac:dyDescent="0.25">
      <c r="A49" s="183" t="s">
        <v>69</v>
      </c>
      <c r="B49" s="184">
        <v>333</v>
      </c>
      <c r="C49" s="201" t="s">
        <v>70</v>
      </c>
      <c r="D49" s="130" t="str">
        <f t="shared" si="0"/>
        <v/>
      </c>
      <c r="E49" s="140"/>
      <c r="F49" s="141"/>
      <c r="G49" s="141"/>
      <c r="H49" s="141"/>
      <c r="I49" s="141"/>
      <c r="J49" s="141"/>
      <c r="K49" s="142"/>
      <c r="M49" s="30"/>
      <c r="N49" s="41" t="s">
        <v>121</v>
      </c>
    </row>
    <row r="50" spans="1:14" s="27" customFormat="1" ht="24.95" customHeight="1" x14ac:dyDescent="0.25">
      <c r="A50" s="183" t="s">
        <v>71</v>
      </c>
      <c r="B50" s="184">
        <v>334</v>
      </c>
      <c r="C50" s="201" t="s">
        <v>206</v>
      </c>
      <c r="D50" s="130" t="str">
        <f t="shared" si="0"/>
        <v/>
      </c>
      <c r="E50" s="140"/>
      <c r="F50" s="141"/>
      <c r="G50" s="141"/>
      <c r="H50" s="141"/>
      <c r="I50" s="141"/>
      <c r="J50" s="141"/>
      <c r="K50" s="142"/>
      <c r="M50" s="30"/>
      <c r="N50" s="47"/>
    </row>
    <row r="51" spans="1:14" s="27" customFormat="1" ht="24.95" customHeight="1" x14ac:dyDescent="0.25">
      <c r="A51" s="183" t="s">
        <v>72</v>
      </c>
      <c r="B51" s="184">
        <v>335</v>
      </c>
      <c r="C51" s="201" t="s">
        <v>197</v>
      </c>
      <c r="D51" s="130" t="str">
        <f t="shared" si="0"/>
        <v/>
      </c>
      <c r="E51" s="140"/>
      <c r="F51" s="141"/>
      <c r="G51" s="141"/>
      <c r="H51" s="141"/>
      <c r="I51" s="141"/>
      <c r="J51" s="141"/>
      <c r="K51" s="142"/>
      <c r="M51" s="41" t="s">
        <v>75</v>
      </c>
      <c r="N51" s="30"/>
    </row>
    <row r="52" spans="1:14" s="90" customFormat="1" ht="24.95" customHeight="1" x14ac:dyDescent="0.25">
      <c r="A52" s="183" t="s">
        <v>73</v>
      </c>
      <c r="B52" s="184">
        <v>336</v>
      </c>
      <c r="C52" s="201" t="s">
        <v>74</v>
      </c>
      <c r="D52" s="130">
        <f t="shared" si="0"/>
        <v>71965.209999999992</v>
      </c>
      <c r="E52" s="140"/>
      <c r="F52" s="141"/>
      <c r="G52" s="141">
        <v>45900</v>
      </c>
      <c r="H52" s="141">
        <v>5843.64</v>
      </c>
      <c r="I52" s="141"/>
      <c r="J52" s="141"/>
      <c r="K52" s="142">
        <v>20221.57</v>
      </c>
      <c r="M52" s="134"/>
      <c r="N52" s="93"/>
    </row>
    <row r="53" spans="1:14" s="27" customFormat="1" ht="24.95" customHeight="1" x14ac:dyDescent="0.25">
      <c r="A53" s="183" t="s">
        <v>76</v>
      </c>
      <c r="B53" s="184">
        <v>337</v>
      </c>
      <c r="C53" s="201" t="s">
        <v>210</v>
      </c>
      <c r="D53" s="130" t="str">
        <f t="shared" si="0"/>
        <v/>
      </c>
      <c r="E53" s="140"/>
      <c r="F53" s="141"/>
      <c r="G53" s="141"/>
      <c r="H53" s="141"/>
      <c r="I53" s="141"/>
      <c r="J53" s="141"/>
      <c r="K53" s="142"/>
      <c r="M53" s="30"/>
      <c r="N53" s="30"/>
    </row>
    <row r="54" spans="1:14" s="27" customFormat="1" ht="24.95" customHeight="1" x14ac:dyDescent="0.25">
      <c r="A54" s="183" t="s">
        <v>78</v>
      </c>
      <c r="B54" s="184">
        <v>339</v>
      </c>
      <c r="C54" s="201" t="s">
        <v>79</v>
      </c>
      <c r="D54" s="130" t="str">
        <f t="shared" si="0"/>
        <v/>
      </c>
      <c r="E54" s="140"/>
      <c r="F54" s="141"/>
      <c r="G54" s="141"/>
      <c r="H54" s="141"/>
      <c r="I54" s="141"/>
      <c r="J54" s="141"/>
      <c r="K54" s="142"/>
      <c r="M54" s="30"/>
      <c r="N54" s="30"/>
    </row>
    <row r="55" spans="1:14" s="27" customFormat="1" ht="24.95" customHeight="1" x14ac:dyDescent="0.25">
      <c r="A55" s="183" t="s">
        <v>80</v>
      </c>
      <c r="B55" s="184">
        <v>340</v>
      </c>
      <c r="C55" s="201" t="s">
        <v>81</v>
      </c>
      <c r="D55" s="130" t="str">
        <f t="shared" si="0"/>
        <v/>
      </c>
      <c r="E55" s="140"/>
      <c r="F55" s="141"/>
      <c r="G55" s="141"/>
      <c r="H55" s="141"/>
      <c r="I55" s="141"/>
      <c r="J55" s="141"/>
      <c r="K55" s="142"/>
      <c r="M55" s="30"/>
      <c r="N55" s="30"/>
    </row>
    <row r="56" spans="1:14" s="27" customFormat="1" ht="24.95" customHeight="1" x14ac:dyDescent="0.25">
      <c r="A56" s="183" t="s">
        <v>198</v>
      </c>
      <c r="B56" s="184">
        <v>373</v>
      </c>
      <c r="C56" s="201" t="s">
        <v>199</v>
      </c>
      <c r="D56" s="130" t="str">
        <f t="shared" si="0"/>
        <v/>
      </c>
      <c r="E56" s="140"/>
      <c r="F56" s="141"/>
      <c r="G56" s="141"/>
      <c r="H56" s="141"/>
      <c r="I56" s="141"/>
      <c r="J56" s="141"/>
      <c r="K56" s="142"/>
      <c r="M56" s="30"/>
      <c r="N56" s="30"/>
    </row>
    <row r="57" spans="1:14" s="90" customFormat="1" ht="24.95" customHeight="1" x14ac:dyDescent="0.25">
      <c r="A57" s="183" t="s">
        <v>82</v>
      </c>
      <c r="B57" s="184">
        <v>342</v>
      </c>
      <c r="C57" s="201" t="s">
        <v>83</v>
      </c>
      <c r="D57" s="130" t="str">
        <f t="shared" si="0"/>
        <v/>
      </c>
      <c r="E57" s="140"/>
      <c r="F57" s="141"/>
      <c r="G57" s="141"/>
      <c r="H57" s="141"/>
      <c r="I57" s="141"/>
      <c r="J57" s="141"/>
      <c r="K57" s="142"/>
      <c r="M57" s="93"/>
      <c r="N57" s="93"/>
    </row>
    <row r="58" spans="1:14" s="27" customFormat="1" ht="24.75" customHeight="1" x14ac:dyDescent="0.25">
      <c r="A58" s="183" t="s">
        <v>84</v>
      </c>
      <c r="B58" s="184">
        <v>343</v>
      </c>
      <c r="C58" s="201" t="s">
        <v>85</v>
      </c>
      <c r="D58" s="130" t="str">
        <f t="shared" si="0"/>
        <v/>
      </c>
      <c r="E58" s="140"/>
      <c r="F58" s="141"/>
      <c r="G58" s="141"/>
      <c r="H58" s="141"/>
      <c r="I58" s="141"/>
      <c r="J58" s="141"/>
      <c r="K58" s="142"/>
      <c r="M58" s="30"/>
      <c r="N58" s="30"/>
    </row>
    <row r="59" spans="1:14" s="27" customFormat="1" ht="24.95" customHeight="1" x14ac:dyDescent="0.25">
      <c r="A59" s="183" t="s">
        <v>86</v>
      </c>
      <c r="B59" s="184">
        <v>344</v>
      </c>
      <c r="C59" s="201" t="s">
        <v>87</v>
      </c>
      <c r="D59" s="130" t="str">
        <f t="shared" si="0"/>
        <v/>
      </c>
      <c r="E59" s="140"/>
      <c r="F59" s="141"/>
      <c r="G59" s="141"/>
      <c r="H59" s="141"/>
      <c r="I59" s="141"/>
      <c r="J59" s="141"/>
      <c r="K59" s="142"/>
      <c r="M59" s="30"/>
      <c r="N59" s="30"/>
    </row>
    <row r="60" spans="1:14" s="26" customFormat="1" ht="24.95" customHeight="1" x14ac:dyDescent="0.25">
      <c r="A60" s="183" t="s">
        <v>88</v>
      </c>
      <c r="B60" s="184">
        <v>346</v>
      </c>
      <c r="C60" s="201" t="s">
        <v>89</v>
      </c>
      <c r="D60" s="130" t="str">
        <f t="shared" si="0"/>
        <v/>
      </c>
      <c r="E60" s="140"/>
      <c r="F60" s="141"/>
      <c r="G60" s="141"/>
      <c r="H60" s="141"/>
      <c r="I60" s="141"/>
      <c r="J60" s="141"/>
      <c r="K60" s="142"/>
      <c r="M60" s="30"/>
      <c r="N60" s="38"/>
    </row>
    <row r="61" spans="1:14" ht="24.95" customHeight="1" x14ac:dyDescent="0.25">
      <c r="A61" s="183" t="s">
        <v>90</v>
      </c>
      <c r="B61" s="184">
        <v>347</v>
      </c>
      <c r="C61" s="201" t="s">
        <v>211</v>
      </c>
      <c r="D61" s="130" t="str">
        <f t="shared" si="0"/>
        <v/>
      </c>
      <c r="E61" s="140"/>
      <c r="F61" s="141"/>
      <c r="G61" s="141"/>
      <c r="H61" s="141"/>
      <c r="I61" s="141"/>
      <c r="J61" s="141"/>
      <c r="K61" s="142"/>
      <c r="L61" s="1"/>
      <c r="M61" s="38"/>
    </row>
    <row r="62" spans="1:14" ht="24.95" customHeight="1" x14ac:dyDescent="0.25">
      <c r="A62" s="183" t="s">
        <v>106</v>
      </c>
      <c r="B62" s="184">
        <v>358</v>
      </c>
      <c r="C62" s="201" t="s">
        <v>200</v>
      </c>
      <c r="D62" s="130" t="str">
        <f t="shared" si="0"/>
        <v/>
      </c>
      <c r="E62" s="140"/>
      <c r="F62" s="141"/>
      <c r="G62" s="141"/>
      <c r="H62" s="141"/>
      <c r="I62" s="141"/>
      <c r="J62" s="141"/>
      <c r="K62" s="142"/>
      <c r="L62" s="1"/>
    </row>
    <row r="63" spans="1:14" s="62" customFormat="1" ht="24.95" customHeight="1" x14ac:dyDescent="0.25">
      <c r="A63" s="183" t="s">
        <v>91</v>
      </c>
      <c r="B63" s="184">
        <v>348</v>
      </c>
      <c r="C63" s="201" t="s">
        <v>92</v>
      </c>
      <c r="D63" s="130" t="str">
        <f t="shared" si="0"/>
        <v/>
      </c>
      <c r="E63" s="140"/>
      <c r="F63" s="141"/>
      <c r="G63" s="141"/>
      <c r="H63" s="141"/>
      <c r="I63" s="141"/>
      <c r="J63" s="141"/>
      <c r="K63" s="142"/>
      <c r="M63" s="75"/>
      <c r="N63" s="75"/>
    </row>
    <row r="64" spans="1:14" ht="24.95" customHeight="1" x14ac:dyDescent="0.25">
      <c r="A64" s="183" t="s">
        <v>93</v>
      </c>
      <c r="B64" s="184">
        <v>349</v>
      </c>
      <c r="C64" s="201" t="s">
        <v>94</v>
      </c>
      <c r="D64" s="130">
        <f t="shared" si="0"/>
        <v>265749.66000000003</v>
      </c>
      <c r="E64" s="140"/>
      <c r="F64" s="141"/>
      <c r="G64" s="141">
        <v>137022.39000000001</v>
      </c>
      <c r="H64" s="141">
        <v>30629.7</v>
      </c>
      <c r="I64" s="141"/>
      <c r="J64" s="141">
        <v>360</v>
      </c>
      <c r="K64" s="142">
        <v>97737.57</v>
      </c>
      <c r="L64" s="1"/>
    </row>
    <row r="65" spans="1:14" ht="24.95" customHeight="1" x14ac:dyDescent="0.25">
      <c r="A65" s="183" t="s">
        <v>77</v>
      </c>
      <c r="B65" s="184">
        <v>338</v>
      </c>
      <c r="C65" s="201" t="s">
        <v>201</v>
      </c>
      <c r="D65" s="130" t="str">
        <f t="shared" si="0"/>
        <v/>
      </c>
      <c r="E65" s="140"/>
      <c r="F65" s="141"/>
      <c r="G65" s="141"/>
      <c r="H65" s="141"/>
      <c r="I65" s="141"/>
      <c r="J65" s="141"/>
      <c r="K65" s="142"/>
      <c r="L65" s="1"/>
    </row>
    <row r="66" spans="1:14" ht="24.95" customHeight="1" x14ac:dyDescent="0.25">
      <c r="A66" s="183" t="s">
        <v>95</v>
      </c>
      <c r="B66" s="184">
        <v>351</v>
      </c>
      <c r="C66" s="201" t="s">
        <v>202</v>
      </c>
      <c r="D66" s="130" t="str">
        <f t="shared" si="0"/>
        <v/>
      </c>
      <c r="E66" s="140"/>
      <c r="F66" s="141"/>
      <c r="G66" s="141"/>
      <c r="H66" s="141"/>
      <c r="I66" s="141"/>
      <c r="J66" s="141"/>
      <c r="K66" s="142"/>
      <c r="L66" s="1"/>
    </row>
    <row r="67" spans="1:14" s="62" customFormat="1" ht="24.95" customHeight="1" x14ac:dyDescent="0.25">
      <c r="A67" s="183" t="s">
        <v>96</v>
      </c>
      <c r="B67" s="184">
        <v>352</v>
      </c>
      <c r="C67" s="201" t="s">
        <v>225</v>
      </c>
      <c r="D67" s="130" t="str">
        <f t="shared" si="0"/>
        <v/>
      </c>
      <c r="E67" s="140"/>
      <c r="F67" s="141"/>
      <c r="G67" s="141"/>
      <c r="H67" s="141"/>
      <c r="I67" s="141"/>
      <c r="J67" s="141"/>
      <c r="K67" s="142"/>
      <c r="M67" s="75"/>
      <c r="N67" s="75"/>
    </row>
    <row r="68" spans="1:14" ht="24.95" customHeight="1" x14ac:dyDescent="0.25">
      <c r="A68" s="183" t="s">
        <v>97</v>
      </c>
      <c r="B68" s="184">
        <v>353</v>
      </c>
      <c r="C68" s="201" t="s">
        <v>212</v>
      </c>
      <c r="D68" s="130" t="str">
        <f t="shared" si="0"/>
        <v/>
      </c>
      <c r="E68" s="140"/>
      <c r="F68" s="141"/>
      <c r="G68" s="141"/>
      <c r="H68" s="141"/>
      <c r="I68" s="141"/>
      <c r="J68" s="141"/>
      <c r="K68" s="142"/>
      <c r="L68" s="1"/>
    </row>
    <row r="69" spans="1:14" ht="24.95" customHeight="1" x14ac:dyDescent="0.25">
      <c r="A69" s="183" t="s">
        <v>98</v>
      </c>
      <c r="B69" s="184">
        <v>354</v>
      </c>
      <c r="C69" s="201" t="s">
        <v>99</v>
      </c>
      <c r="D69" s="130">
        <f t="shared" si="0"/>
        <v>197497.77000000002</v>
      </c>
      <c r="E69" s="140"/>
      <c r="F69" s="141"/>
      <c r="G69" s="141">
        <v>101000</v>
      </c>
      <c r="H69" s="141">
        <v>7185.85</v>
      </c>
      <c r="I69" s="141"/>
      <c r="J69" s="141"/>
      <c r="K69" s="142">
        <v>89311.92</v>
      </c>
      <c r="L69" s="1"/>
    </row>
    <row r="70" spans="1:14" ht="24.95" customHeight="1" x14ac:dyDescent="0.25">
      <c r="A70" s="183" t="s">
        <v>100</v>
      </c>
      <c r="B70" s="184">
        <v>355</v>
      </c>
      <c r="C70" s="201" t="s">
        <v>101</v>
      </c>
      <c r="D70" s="130" t="str">
        <f t="shared" si="0"/>
        <v/>
      </c>
      <c r="E70" s="140"/>
      <c r="F70" s="141"/>
      <c r="G70" s="141"/>
      <c r="H70" s="141"/>
      <c r="I70" s="141"/>
      <c r="J70" s="141"/>
      <c r="K70" s="142"/>
      <c r="L70" s="1"/>
    </row>
    <row r="71" spans="1:14" ht="24.95" customHeight="1" x14ac:dyDescent="0.25">
      <c r="A71" s="183" t="s">
        <v>102</v>
      </c>
      <c r="B71" s="184">
        <v>356</v>
      </c>
      <c r="C71" s="201" t="s">
        <v>103</v>
      </c>
      <c r="D71" s="130" t="str">
        <f t="shared" si="0"/>
        <v/>
      </c>
      <c r="E71" s="140"/>
      <c r="F71" s="141"/>
      <c r="G71" s="141"/>
      <c r="H71" s="141"/>
      <c r="I71" s="141"/>
      <c r="J71" s="141"/>
      <c r="K71" s="142"/>
      <c r="L71" s="1"/>
    </row>
    <row r="72" spans="1:14" ht="24.95" customHeight="1" x14ac:dyDescent="0.25">
      <c r="A72" s="183" t="s">
        <v>213</v>
      </c>
      <c r="B72" s="184">
        <v>374</v>
      </c>
      <c r="C72" s="201" t="s">
        <v>214</v>
      </c>
      <c r="D72" s="130" t="str">
        <f t="shared" si="0"/>
        <v/>
      </c>
      <c r="E72" s="140"/>
      <c r="F72" s="141"/>
      <c r="G72" s="141"/>
      <c r="H72" s="141"/>
      <c r="I72" s="141"/>
      <c r="J72" s="141"/>
      <c r="K72" s="142"/>
      <c r="L72" s="1"/>
    </row>
    <row r="73" spans="1:14" ht="24.95" customHeight="1" x14ac:dyDescent="0.25">
      <c r="A73" s="183" t="s">
        <v>104</v>
      </c>
      <c r="B73" s="184">
        <v>357</v>
      </c>
      <c r="C73" s="201" t="s">
        <v>105</v>
      </c>
      <c r="D73" s="130" t="str">
        <f t="shared" si="0"/>
        <v/>
      </c>
      <c r="E73" s="140"/>
      <c r="F73" s="141"/>
      <c r="G73" s="141"/>
      <c r="H73" s="141"/>
      <c r="I73" s="141"/>
      <c r="J73" s="141"/>
      <c r="K73" s="142"/>
      <c r="L73" s="1"/>
    </row>
    <row r="74" spans="1:14" ht="24.95" customHeight="1" x14ac:dyDescent="0.25">
      <c r="A74" s="183" t="s">
        <v>108</v>
      </c>
      <c r="B74" s="184">
        <v>361</v>
      </c>
      <c r="C74" s="201" t="s">
        <v>203</v>
      </c>
      <c r="D74" s="130" t="str">
        <f t="shared" si="0"/>
        <v/>
      </c>
      <c r="E74" s="140"/>
      <c r="F74" s="141"/>
      <c r="G74" s="141"/>
      <c r="H74" s="141"/>
      <c r="I74" s="141"/>
      <c r="J74" s="141"/>
      <c r="K74" s="142"/>
      <c r="L74" s="1"/>
    </row>
    <row r="75" spans="1:14" ht="24.95" customHeight="1" x14ac:dyDescent="0.25">
      <c r="A75" s="183" t="s">
        <v>109</v>
      </c>
      <c r="B75" s="184">
        <v>362</v>
      </c>
      <c r="C75" s="201" t="s">
        <v>215</v>
      </c>
      <c r="D75" s="130" t="str">
        <f t="shared" si="0"/>
        <v/>
      </c>
      <c r="E75" s="140"/>
      <c r="F75" s="141"/>
      <c r="G75" s="141"/>
      <c r="H75" s="141"/>
      <c r="I75" s="141"/>
      <c r="J75" s="141"/>
      <c r="K75" s="142"/>
      <c r="L75" s="1"/>
    </row>
    <row r="76" spans="1:14" ht="24.95" customHeight="1" x14ac:dyDescent="0.25">
      <c r="A76" s="183" t="s">
        <v>110</v>
      </c>
      <c r="B76" s="184">
        <v>364</v>
      </c>
      <c r="C76" s="201" t="s">
        <v>204</v>
      </c>
      <c r="D76" s="130" t="str">
        <f t="shared" si="0"/>
        <v/>
      </c>
      <c r="E76" s="140"/>
      <c r="F76" s="141"/>
      <c r="G76" s="141"/>
      <c r="H76" s="141"/>
      <c r="I76" s="141"/>
      <c r="J76" s="141"/>
      <c r="K76" s="142"/>
      <c r="L76" s="1"/>
    </row>
    <row r="77" spans="1:14" ht="24.95" customHeight="1" x14ac:dyDescent="0.25">
      <c r="A77" s="183" t="s">
        <v>111</v>
      </c>
      <c r="B77" s="184">
        <v>365</v>
      </c>
      <c r="C77" s="201" t="s">
        <v>112</v>
      </c>
      <c r="D77" s="130" t="str">
        <f t="shared" si="0"/>
        <v/>
      </c>
      <c r="E77" s="140"/>
      <c r="F77" s="141"/>
      <c r="G77" s="141"/>
      <c r="H77" s="141"/>
      <c r="I77" s="141"/>
      <c r="J77" s="141"/>
      <c r="K77" s="142"/>
      <c r="L77" s="1"/>
    </row>
    <row r="78" spans="1:14" ht="24.95" customHeight="1" x14ac:dyDescent="0.25">
      <c r="A78" s="183" t="s">
        <v>113</v>
      </c>
      <c r="B78" s="184">
        <v>366</v>
      </c>
      <c r="C78" s="201" t="s">
        <v>216</v>
      </c>
      <c r="D78" s="130" t="str">
        <f t="shared" si="0"/>
        <v/>
      </c>
      <c r="E78" s="140"/>
      <c r="F78" s="141"/>
      <c r="G78" s="141"/>
      <c r="H78" s="141"/>
      <c r="I78" s="141"/>
      <c r="J78" s="141"/>
      <c r="K78" s="142"/>
      <c r="L78" s="1"/>
    </row>
    <row r="79" spans="1:14" ht="24.95" customHeight="1" x14ac:dyDescent="0.25">
      <c r="A79" s="183" t="s">
        <v>114</v>
      </c>
      <c r="B79" s="184">
        <v>368</v>
      </c>
      <c r="C79" s="201" t="s">
        <v>115</v>
      </c>
      <c r="D79" s="130">
        <f t="shared" si="0"/>
        <v>522850.22</v>
      </c>
      <c r="E79" s="140"/>
      <c r="F79" s="141"/>
      <c r="G79" s="141">
        <v>348040.77</v>
      </c>
      <c r="H79" s="141">
        <v>14722.05</v>
      </c>
      <c r="I79" s="141"/>
      <c r="J79" s="141"/>
      <c r="K79" s="142">
        <v>160087.4</v>
      </c>
      <c r="L79" s="1"/>
    </row>
    <row r="80" spans="1:14" ht="46.5" customHeight="1" x14ac:dyDescent="0.25">
      <c r="A80" s="208" t="s">
        <v>167</v>
      </c>
      <c r="B80" s="209"/>
      <c r="C80" s="209"/>
      <c r="D80" s="130"/>
      <c r="E80" s="140"/>
      <c r="F80" s="141"/>
      <c r="G80" s="141"/>
      <c r="H80" s="141"/>
      <c r="I80" s="141"/>
      <c r="J80" s="141"/>
      <c r="K80" s="142"/>
      <c r="L80" s="1"/>
    </row>
    <row r="81" spans="1:12" ht="24.95" customHeight="1" x14ac:dyDescent="0.25">
      <c r="A81" s="171"/>
      <c r="B81" s="173"/>
      <c r="C81" s="172"/>
      <c r="D81" s="130" t="str">
        <f t="shared" ref="D81:D94" si="1">IF(SUM(E81:K81)&gt;0,(SUM(E81:K81)),"")</f>
        <v/>
      </c>
      <c r="E81" s="140"/>
      <c r="F81" s="141"/>
      <c r="G81" s="141"/>
      <c r="H81" s="141"/>
      <c r="I81" s="141"/>
      <c r="J81" s="141"/>
      <c r="K81" s="142"/>
      <c r="L81" s="1"/>
    </row>
    <row r="82" spans="1:12" ht="24.95" customHeight="1" x14ac:dyDescent="0.25">
      <c r="A82" s="171"/>
      <c r="B82" s="173"/>
      <c r="C82" s="172"/>
      <c r="D82" s="130" t="str">
        <f t="shared" si="1"/>
        <v/>
      </c>
      <c r="E82" s="140"/>
      <c r="F82" s="141"/>
      <c r="G82" s="141"/>
      <c r="H82" s="141"/>
      <c r="I82" s="141"/>
      <c r="J82" s="141"/>
      <c r="K82" s="142"/>
      <c r="L82" s="1"/>
    </row>
    <row r="83" spans="1:12" ht="24.95" customHeight="1" x14ac:dyDescent="0.25">
      <c r="A83" s="171"/>
      <c r="B83" s="173"/>
      <c r="C83" s="172"/>
      <c r="D83" s="130" t="str">
        <f t="shared" si="1"/>
        <v/>
      </c>
      <c r="E83" s="140"/>
      <c r="F83" s="141"/>
      <c r="G83" s="141"/>
      <c r="H83" s="141"/>
      <c r="I83" s="141"/>
      <c r="J83" s="141"/>
      <c r="K83" s="142"/>
      <c r="L83" s="1"/>
    </row>
    <row r="84" spans="1:12" ht="24.95" customHeight="1" x14ac:dyDescent="0.25">
      <c r="A84" s="171"/>
      <c r="B84" s="173"/>
      <c r="C84" s="172"/>
      <c r="D84" s="130" t="str">
        <f t="shared" si="1"/>
        <v/>
      </c>
      <c r="E84" s="140"/>
      <c r="F84" s="141"/>
      <c r="G84" s="141"/>
      <c r="H84" s="141"/>
      <c r="I84" s="141"/>
      <c r="J84" s="141"/>
      <c r="K84" s="142"/>
      <c r="L84" s="1"/>
    </row>
    <row r="85" spans="1:12" ht="24.95" customHeight="1" x14ac:dyDescent="0.25">
      <c r="A85" s="171"/>
      <c r="B85" s="173"/>
      <c r="C85" s="172"/>
      <c r="D85" s="130" t="str">
        <f t="shared" si="1"/>
        <v/>
      </c>
      <c r="E85" s="140"/>
      <c r="F85" s="141"/>
      <c r="G85" s="141"/>
      <c r="H85" s="141"/>
      <c r="I85" s="141"/>
      <c r="J85" s="141"/>
      <c r="K85" s="142"/>
      <c r="L85" s="1"/>
    </row>
    <row r="86" spans="1:12" ht="24.95" customHeight="1" x14ac:dyDescent="0.25">
      <c r="A86" s="171"/>
      <c r="B86" s="173"/>
      <c r="C86" s="172"/>
      <c r="D86" s="130" t="str">
        <f t="shared" si="1"/>
        <v/>
      </c>
      <c r="E86" s="140"/>
      <c r="F86" s="141"/>
      <c r="G86" s="141"/>
      <c r="H86" s="141"/>
      <c r="I86" s="141"/>
      <c r="J86" s="141"/>
      <c r="K86" s="142"/>
      <c r="L86" s="1"/>
    </row>
    <row r="87" spans="1:12" ht="24.95" customHeight="1" x14ac:dyDescent="0.25">
      <c r="A87" s="171"/>
      <c r="B87" s="173"/>
      <c r="C87" s="172"/>
      <c r="D87" s="130" t="str">
        <f t="shared" si="1"/>
        <v/>
      </c>
      <c r="E87" s="140"/>
      <c r="F87" s="141"/>
      <c r="G87" s="141"/>
      <c r="H87" s="141"/>
      <c r="I87" s="141"/>
      <c r="J87" s="141"/>
      <c r="K87" s="142"/>
      <c r="L87" s="1"/>
    </row>
    <row r="88" spans="1:12" ht="24.95" customHeight="1" x14ac:dyDescent="0.25">
      <c r="A88" s="171"/>
      <c r="B88" s="173"/>
      <c r="C88" s="172"/>
      <c r="D88" s="130" t="str">
        <f t="shared" si="1"/>
        <v/>
      </c>
      <c r="E88" s="140"/>
      <c r="F88" s="141"/>
      <c r="G88" s="141"/>
      <c r="H88" s="141"/>
      <c r="I88" s="141"/>
      <c r="J88" s="141"/>
      <c r="K88" s="142"/>
      <c r="L88" s="1"/>
    </row>
    <row r="89" spans="1:12" ht="24.95" customHeight="1" x14ac:dyDescent="0.25">
      <c r="A89" s="171"/>
      <c r="B89" s="173"/>
      <c r="C89" s="172"/>
      <c r="D89" s="130" t="str">
        <f t="shared" si="1"/>
        <v/>
      </c>
      <c r="E89" s="140"/>
      <c r="F89" s="141"/>
      <c r="G89" s="141"/>
      <c r="H89" s="141"/>
      <c r="I89" s="141"/>
      <c r="J89" s="141"/>
      <c r="K89" s="142"/>
      <c r="L89" s="1"/>
    </row>
    <row r="90" spans="1:12" ht="24.95" customHeight="1" x14ac:dyDescent="0.25">
      <c r="A90" s="171"/>
      <c r="B90" s="173"/>
      <c r="C90" s="172"/>
      <c r="D90" s="130" t="str">
        <f t="shared" si="1"/>
        <v/>
      </c>
      <c r="E90" s="140"/>
      <c r="F90" s="141"/>
      <c r="G90" s="141"/>
      <c r="H90" s="141"/>
      <c r="I90" s="141"/>
      <c r="J90" s="141"/>
      <c r="K90" s="142"/>
      <c r="L90" s="1"/>
    </row>
    <row r="91" spans="1:12" ht="24.95" customHeight="1" x14ac:dyDescent="0.25">
      <c r="A91" s="171"/>
      <c r="B91" s="173"/>
      <c r="C91" s="172"/>
      <c r="D91" s="130" t="str">
        <f t="shared" si="1"/>
        <v/>
      </c>
      <c r="E91" s="140"/>
      <c r="F91" s="141"/>
      <c r="G91" s="141"/>
      <c r="H91" s="141"/>
      <c r="I91" s="141"/>
      <c r="J91" s="141"/>
      <c r="K91" s="142"/>
      <c r="L91" s="1"/>
    </row>
    <row r="92" spans="1:12" ht="24.95" customHeight="1" x14ac:dyDescent="0.25">
      <c r="A92" s="171"/>
      <c r="B92" s="173"/>
      <c r="C92" s="172"/>
      <c r="D92" s="130" t="str">
        <f t="shared" si="1"/>
        <v/>
      </c>
      <c r="E92" s="140"/>
      <c r="F92" s="141"/>
      <c r="G92" s="141"/>
      <c r="H92" s="141"/>
      <c r="I92" s="141"/>
      <c r="J92" s="141"/>
      <c r="K92" s="142"/>
      <c r="L92" s="1"/>
    </row>
    <row r="93" spans="1:12" ht="24.95" customHeight="1" x14ac:dyDescent="0.25">
      <c r="A93" s="171"/>
      <c r="B93" s="173"/>
      <c r="C93" s="172"/>
      <c r="D93" s="130" t="str">
        <f t="shared" si="1"/>
        <v/>
      </c>
      <c r="E93" s="140"/>
      <c r="F93" s="141"/>
      <c r="G93" s="141"/>
      <c r="H93" s="141"/>
      <c r="I93" s="141"/>
      <c r="J93" s="141"/>
      <c r="K93" s="142"/>
      <c r="L93" s="1"/>
    </row>
    <row r="94" spans="1:12" ht="24.95" customHeight="1" thickBot="1" x14ac:dyDescent="0.3">
      <c r="A94" s="174"/>
      <c r="B94" s="175"/>
      <c r="C94" s="176"/>
      <c r="D94" s="131" t="str">
        <f t="shared" si="1"/>
        <v/>
      </c>
      <c r="E94" s="143"/>
      <c r="F94" s="144"/>
      <c r="G94" s="144"/>
      <c r="H94" s="144"/>
      <c r="I94" s="144"/>
      <c r="J94" s="144"/>
      <c r="K94" s="145"/>
      <c r="L94" s="1"/>
    </row>
    <row r="95" spans="1:12" ht="24.95" customHeight="1" thickBot="1" x14ac:dyDescent="0.3">
      <c r="A95" s="205" t="s">
        <v>116</v>
      </c>
      <c r="B95" s="206"/>
      <c r="C95" s="207"/>
      <c r="D95" s="104">
        <f t="shared" ref="D95:K95" si="2">SUM(D17:D94)</f>
        <v>1600256.2899999998</v>
      </c>
      <c r="E95" s="104">
        <f t="shared" si="2"/>
        <v>0</v>
      </c>
      <c r="F95" s="104">
        <f t="shared" si="2"/>
        <v>0</v>
      </c>
      <c r="G95" s="104">
        <f t="shared" si="2"/>
        <v>972858.16</v>
      </c>
      <c r="H95" s="104">
        <f t="shared" si="2"/>
        <v>95401.140000000014</v>
      </c>
      <c r="I95" s="104">
        <f t="shared" si="2"/>
        <v>0</v>
      </c>
      <c r="J95" s="104">
        <f t="shared" si="2"/>
        <v>2866</v>
      </c>
      <c r="K95" s="104">
        <f t="shared" si="2"/>
        <v>529130.99</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168</v>
      </c>
      <c r="H1" s="55"/>
      <c r="I1" s="55"/>
      <c r="J1" s="55"/>
      <c r="K1" s="56"/>
      <c r="L1" s="84"/>
      <c r="M1" s="217" t="s">
        <v>169</v>
      </c>
      <c r="N1" s="217"/>
    </row>
    <row r="2" spans="1:25" ht="30" customHeight="1" x14ac:dyDescent="0.25">
      <c r="A2" s="239" t="s">
        <v>180</v>
      </c>
      <c r="B2" s="239"/>
      <c r="C2" s="239"/>
      <c r="D2" s="239"/>
      <c r="E2" s="239"/>
      <c r="F2" s="75"/>
      <c r="G2" s="240" t="s">
        <v>127</v>
      </c>
      <c r="H2" s="241"/>
      <c r="I2" s="241"/>
      <c r="J2" s="242"/>
      <c r="K2" s="135">
        <f>D95</f>
        <v>0</v>
      </c>
      <c r="M2" s="204" t="s">
        <v>151</v>
      </c>
      <c r="N2" s="204"/>
    </row>
    <row r="3" spans="1:25" ht="30" customHeight="1" x14ac:dyDescent="0.25">
      <c r="A3" s="239"/>
      <c r="B3" s="239"/>
      <c r="C3" s="239"/>
      <c r="D3" s="239"/>
      <c r="E3" s="239"/>
      <c r="F3" s="75"/>
      <c r="G3" s="243" t="s">
        <v>152</v>
      </c>
      <c r="H3" s="244"/>
      <c r="I3" s="244"/>
      <c r="J3" s="245"/>
      <c r="K3" s="64"/>
      <c r="M3" s="234" t="s">
        <v>117</v>
      </c>
      <c r="N3" s="234"/>
    </row>
    <row r="4" spans="1:25" ht="30" customHeight="1" x14ac:dyDescent="0.25">
      <c r="A4" s="239"/>
      <c r="B4" s="239"/>
      <c r="C4" s="239"/>
      <c r="D4" s="239"/>
      <c r="E4" s="239"/>
      <c r="F4" s="75"/>
      <c r="G4" s="246" t="s">
        <v>2</v>
      </c>
      <c r="H4" s="247"/>
      <c r="I4" s="247"/>
      <c r="J4" s="248"/>
      <c r="K4" s="64"/>
      <c r="L4" s="65"/>
      <c r="M4" s="204" t="s">
        <v>118</v>
      </c>
      <c r="N4" s="204"/>
      <c r="O4" s="61"/>
      <c r="P4" s="61"/>
      <c r="Q4" s="61"/>
      <c r="R4" s="61"/>
      <c r="S4" s="61"/>
      <c r="T4" s="61"/>
      <c r="U4" s="61"/>
      <c r="V4" s="61"/>
      <c r="W4" s="61"/>
      <c r="X4" s="61"/>
      <c r="Y4" s="61"/>
    </row>
    <row r="5" spans="1:25" ht="30" customHeight="1" x14ac:dyDescent="0.25">
      <c r="A5" s="233"/>
      <c r="B5" s="233"/>
      <c r="C5" s="233"/>
      <c r="D5" s="233"/>
      <c r="E5" s="233"/>
      <c r="F5" s="75"/>
      <c r="G5" s="51" t="s">
        <v>3</v>
      </c>
      <c r="H5" s="52"/>
      <c r="I5" s="52"/>
      <c r="J5" s="53"/>
      <c r="K5" s="136">
        <f>SUM(K2:K4)</f>
        <v>0</v>
      </c>
      <c r="L5" s="66"/>
      <c r="M5" s="234" t="s">
        <v>4</v>
      </c>
      <c r="N5" s="234"/>
      <c r="O5" s="61"/>
      <c r="P5" s="61"/>
      <c r="Q5" s="61"/>
      <c r="R5" s="61"/>
      <c r="S5" s="61"/>
      <c r="T5" s="61"/>
      <c r="U5" s="61"/>
      <c r="V5" s="61"/>
      <c r="W5" s="61"/>
      <c r="X5" s="61"/>
      <c r="Y5" s="61"/>
    </row>
    <row r="6" spans="1:25" ht="49.5" customHeight="1" thickBot="1" x14ac:dyDescent="0.3">
      <c r="F6" s="75"/>
      <c r="G6" s="235" t="s">
        <v>153</v>
      </c>
      <c r="H6" s="236"/>
      <c r="I6" s="236"/>
      <c r="J6" s="237"/>
      <c r="K6" s="67"/>
      <c r="L6" s="66"/>
      <c r="M6" s="238" t="s">
        <v>119</v>
      </c>
      <c r="N6" s="238"/>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18"/>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x14ac:dyDescent="0.25">
      <c r="A10" s="219"/>
      <c r="B10" s="223"/>
      <c r="C10" s="224"/>
      <c r="D10" s="228"/>
      <c r="E10" s="76" t="s">
        <v>226</v>
      </c>
      <c r="F10" s="77"/>
      <c r="G10" s="77"/>
      <c r="H10" s="77"/>
      <c r="I10" s="77"/>
      <c r="J10" s="77"/>
      <c r="K10" s="78"/>
      <c r="L10" s="74"/>
      <c r="M10" s="230" t="s">
        <v>178</v>
      </c>
      <c r="N10" s="231"/>
      <c r="O10" s="79"/>
      <c r="P10" s="79"/>
      <c r="Q10" s="79"/>
      <c r="R10" s="79"/>
      <c r="S10" s="79"/>
      <c r="T10" s="79"/>
      <c r="U10" s="79"/>
      <c r="V10" s="79"/>
      <c r="W10" s="79"/>
      <c r="X10" s="79"/>
      <c r="Y10" s="79"/>
    </row>
    <row r="11" spans="1:25" s="75" customFormat="1" ht="30.75" customHeight="1" thickBot="1" x14ac:dyDescent="0.3">
      <c r="A11" s="220"/>
      <c r="B11" s="225"/>
      <c r="C11" s="226"/>
      <c r="D11" s="229"/>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50" t="s">
        <v>155</v>
      </c>
      <c r="B12" s="249" t="str">
        <f>'NAVIT Central'!B12</f>
        <v>NAVIT- Northern Arizona Vocational Institute of Technology</v>
      </c>
      <c r="C12" s="249"/>
      <c r="D12" s="199" t="str">
        <f>'NAVIT Central'!D12</f>
        <v>090835</v>
      </c>
      <c r="E12" s="81" t="s">
        <v>135</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57"/>
      <c r="B14" s="97"/>
      <c r="C14" s="57"/>
      <c r="D14" s="98"/>
      <c r="E14" s="250" t="s">
        <v>188</v>
      </c>
      <c r="F14" s="211"/>
      <c r="G14" s="211"/>
      <c r="H14" s="211"/>
      <c r="I14" s="211"/>
      <c r="J14" s="211"/>
      <c r="K14" s="212"/>
      <c r="M14" s="217" t="s">
        <v>191</v>
      </c>
      <c r="N14" s="217"/>
      <c r="O14" s="88"/>
      <c r="P14" s="88"/>
      <c r="Q14" s="88"/>
      <c r="R14" s="88"/>
      <c r="S14" s="88"/>
      <c r="T14" s="88"/>
      <c r="U14" s="88"/>
      <c r="V14" s="88"/>
      <c r="W14" s="88"/>
      <c r="X14" s="88"/>
      <c r="Y14" s="88"/>
    </row>
    <row r="15" spans="1:25" ht="50.1" customHeight="1" thickBot="1" x14ac:dyDescent="0.3">
      <c r="A15" s="58"/>
      <c r="B15" s="99"/>
      <c r="C15" s="58"/>
      <c r="D15" s="100"/>
      <c r="E15" s="250" t="s">
        <v>9</v>
      </c>
      <c r="F15" s="213"/>
      <c r="G15" s="213"/>
      <c r="H15" s="213"/>
      <c r="I15" s="213"/>
      <c r="J15" s="214"/>
      <c r="K15" s="215" t="s">
        <v>10</v>
      </c>
      <c r="M15" s="217"/>
      <c r="N15" s="217"/>
    </row>
    <row r="16" spans="1:25" s="89" customFormat="1" ht="132" customHeight="1" thickBot="1" x14ac:dyDescent="0.3">
      <c r="A16" s="95" t="s">
        <v>137</v>
      </c>
      <c r="B16" s="101" t="s">
        <v>122</v>
      </c>
      <c r="C16" s="103" t="s">
        <v>11</v>
      </c>
      <c r="D16" s="102" t="s">
        <v>12</v>
      </c>
      <c r="E16" s="96" t="s">
        <v>13</v>
      </c>
      <c r="F16" s="36" t="s">
        <v>14</v>
      </c>
      <c r="G16" s="36" t="s">
        <v>123</v>
      </c>
      <c r="H16" s="36" t="s">
        <v>124</v>
      </c>
      <c r="I16" s="36" t="s">
        <v>126</v>
      </c>
      <c r="J16" s="37" t="s">
        <v>125</v>
      </c>
      <c r="K16" s="216"/>
      <c r="M16" s="217"/>
      <c r="N16" s="217"/>
    </row>
    <row r="17" spans="1:14" s="90" customFormat="1" ht="24.95" customHeight="1" x14ac:dyDescent="0.25">
      <c r="A17" s="180" t="s">
        <v>15</v>
      </c>
      <c r="B17" s="186">
        <v>301</v>
      </c>
      <c r="C17" s="182" t="s">
        <v>205</v>
      </c>
      <c r="D17" s="129" t="str">
        <f>IF(SUM(E17:K17)&gt;0,(SUM(E17:K17)),"")</f>
        <v/>
      </c>
      <c r="E17" s="137"/>
      <c r="F17" s="138"/>
      <c r="G17" s="138"/>
      <c r="H17" s="138"/>
      <c r="I17" s="138"/>
      <c r="J17" s="138"/>
      <c r="K17" s="139"/>
      <c r="M17" s="93"/>
      <c r="N17" s="43" t="s">
        <v>156</v>
      </c>
    </row>
    <row r="18" spans="1:14" s="90" customFormat="1" ht="24.95" customHeight="1" x14ac:dyDescent="0.25">
      <c r="A18" s="183" t="s">
        <v>16</v>
      </c>
      <c r="B18" s="187">
        <v>302</v>
      </c>
      <c r="C18" s="185" t="s">
        <v>17</v>
      </c>
      <c r="D18" s="130" t="str">
        <f t="shared" ref="D18:D79" si="0">IF(SUM(E18:K18)&gt;0,(SUM(E18:K18)),"")</f>
        <v/>
      </c>
      <c r="E18" s="140"/>
      <c r="F18" s="141"/>
      <c r="G18" s="141"/>
      <c r="H18" s="141"/>
      <c r="I18" s="141"/>
      <c r="J18" s="141"/>
      <c r="K18" s="142"/>
      <c r="M18" s="47"/>
      <c r="N18" s="43" t="s">
        <v>157</v>
      </c>
    </row>
    <row r="19" spans="1:14" s="90" customFormat="1" ht="24.95" customHeight="1" x14ac:dyDescent="0.25">
      <c r="A19" s="183" t="s">
        <v>193</v>
      </c>
      <c r="B19" s="187">
        <v>376</v>
      </c>
      <c r="C19" s="185" t="s">
        <v>194</v>
      </c>
      <c r="D19" s="130" t="str">
        <f t="shared" si="0"/>
        <v/>
      </c>
      <c r="E19" s="140"/>
      <c r="F19" s="141"/>
      <c r="G19" s="141"/>
      <c r="H19" s="141"/>
      <c r="I19" s="141"/>
      <c r="J19" s="141"/>
      <c r="K19" s="142"/>
      <c r="M19" s="133"/>
      <c r="N19" s="134"/>
    </row>
    <row r="20" spans="1:14" s="90" customFormat="1" ht="24.95" customHeight="1" x14ac:dyDescent="0.25">
      <c r="A20" s="183" t="s">
        <v>18</v>
      </c>
      <c r="B20" s="187">
        <v>303</v>
      </c>
      <c r="C20" s="185" t="s">
        <v>19</v>
      </c>
      <c r="D20" s="130" t="str">
        <f t="shared" si="0"/>
        <v/>
      </c>
      <c r="E20" s="140"/>
      <c r="F20" s="141"/>
      <c r="G20" s="141"/>
      <c r="H20" s="141"/>
      <c r="I20" s="141"/>
      <c r="J20" s="141"/>
      <c r="K20" s="142"/>
      <c r="M20" s="93"/>
      <c r="N20" s="204" t="s">
        <v>158</v>
      </c>
    </row>
    <row r="21" spans="1:14" s="90" customFormat="1" ht="24.95" customHeight="1" x14ac:dyDescent="0.25">
      <c r="A21" s="183" t="s">
        <v>20</v>
      </c>
      <c r="B21" s="187">
        <v>304</v>
      </c>
      <c r="C21" s="185" t="s">
        <v>21</v>
      </c>
      <c r="D21" s="130" t="str">
        <f t="shared" si="0"/>
        <v/>
      </c>
      <c r="E21" s="140"/>
      <c r="F21" s="141"/>
      <c r="G21" s="141"/>
      <c r="H21" s="141"/>
      <c r="I21" s="141"/>
      <c r="J21" s="141"/>
      <c r="K21" s="142"/>
      <c r="M21" s="93"/>
      <c r="N21" s="204"/>
    </row>
    <row r="22" spans="1:14" s="90" customFormat="1" ht="24.95" customHeight="1" x14ac:dyDescent="0.25">
      <c r="A22" s="183" t="s">
        <v>22</v>
      </c>
      <c r="B22" s="187">
        <v>305</v>
      </c>
      <c r="C22" s="185" t="s">
        <v>23</v>
      </c>
      <c r="D22" s="130" t="str">
        <f t="shared" si="0"/>
        <v/>
      </c>
      <c r="E22" s="140"/>
      <c r="F22" s="141"/>
      <c r="G22" s="141"/>
      <c r="H22" s="141"/>
      <c r="I22" s="141"/>
      <c r="J22" s="141"/>
      <c r="K22" s="142"/>
      <c r="M22" s="93"/>
      <c r="N22" s="204"/>
    </row>
    <row r="23" spans="1:14" s="90" customFormat="1" ht="24.95" customHeight="1" x14ac:dyDescent="0.25">
      <c r="A23" s="183" t="s">
        <v>24</v>
      </c>
      <c r="B23" s="187">
        <v>306</v>
      </c>
      <c r="C23" s="185" t="s">
        <v>25</v>
      </c>
      <c r="D23" s="130" t="str">
        <f t="shared" si="0"/>
        <v/>
      </c>
      <c r="E23" s="140"/>
      <c r="F23" s="141"/>
      <c r="G23" s="141"/>
      <c r="H23" s="141"/>
      <c r="I23" s="141"/>
      <c r="J23" s="141"/>
      <c r="K23" s="142"/>
      <c r="M23" s="93"/>
      <c r="N23" s="204" t="s">
        <v>159</v>
      </c>
    </row>
    <row r="24" spans="1:14" s="90" customFormat="1" ht="24.95" customHeight="1" x14ac:dyDescent="0.25">
      <c r="A24" s="183" t="s">
        <v>26</v>
      </c>
      <c r="B24" s="187">
        <v>307</v>
      </c>
      <c r="C24" s="185" t="s">
        <v>27</v>
      </c>
      <c r="D24" s="130" t="str">
        <f t="shared" si="0"/>
        <v/>
      </c>
      <c r="E24" s="140"/>
      <c r="F24" s="141"/>
      <c r="G24" s="141"/>
      <c r="H24" s="141"/>
      <c r="I24" s="141"/>
      <c r="J24" s="141"/>
      <c r="K24" s="142"/>
      <c r="M24" s="93"/>
      <c r="N24" s="204"/>
    </row>
    <row r="25" spans="1:14" s="90" customFormat="1" ht="24.95" customHeight="1" x14ac:dyDescent="0.25">
      <c r="A25" s="183" t="s">
        <v>28</v>
      </c>
      <c r="B25" s="187">
        <v>309</v>
      </c>
      <c r="C25" s="185" t="s">
        <v>208</v>
      </c>
      <c r="D25" s="130" t="str">
        <f t="shared" si="0"/>
        <v/>
      </c>
      <c r="E25" s="140"/>
      <c r="F25" s="141"/>
      <c r="G25" s="141"/>
      <c r="H25" s="141"/>
      <c r="I25" s="141"/>
      <c r="J25" s="141"/>
      <c r="K25" s="142"/>
      <c r="M25" s="93"/>
      <c r="N25" s="204" t="s">
        <v>160</v>
      </c>
    </row>
    <row r="26" spans="1:14" s="90" customFormat="1" ht="24.95" customHeight="1" x14ac:dyDescent="0.25">
      <c r="A26" s="183" t="s">
        <v>29</v>
      </c>
      <c r="B26" s="187">
        <v>310</v>
      </c>
      <c r="C26" s="185" t="s">
        <v>30</v>
      </c>
      <c r="D26" s="130" t="str">
        <f t="shared" si="0"/>
        <v/>
      </c>
      <c r="E26" s="140"/>
      <c r="F26" s="141"/>
      <c r="G26" s="141"/>
      <c r="H26" s="141"/>
      <c r="I26" s="141"/>
      <c r="J26" s="141"/>
      <c r="K26" s="142"/>
      <c r="M26" s="93"/>
      <c r="N26" s="204"/>
    </row>
    <row r="27" spans="1:14" s="90" customFormat="1" ht="24.95" customHeight="1" x14ac:dyDescent="0.25">
      <c r="A27" s="183" t="s">
        <v>31</v>
      </c>
      <c r="B27" s="187">
        <v>311</v>
      </c>
      <c r="C27" s="185" t="s">
        <v>32</v>
      </c>
      <c r="D27" s="130" t="str">
        <f t="shared" si="0"/>
        <v/>
      </c>
      <c r="E27" s="140"/>
      <c r="F27" s="141"/>
      <c r="G27" s="141"/>
      <c r="H27" s="141"/>
      <c r="I27" s="141"/>
      <c r="J27" s="141"/>
      <c r="K27" s="142"/>
      <c r="M27" s="93"/>
      <c r="N27" s="204" t="s">
        <v>161</v>
      </c>
    </row>
    <row r="28" spans="1:14" s="90" customFormat="1" ht="24.95" customHeight="1" x14ac:dyDescent="0.25">
      <c r="A28" s="183" t="s">
        <v>33</v>
      </c>
      <c r="B28" s="187">
        <v>312</v>
      </c>
      <c r="C28" s="185" t="s">
        <v>34</v>
      </c>
      <c r="D28" s="130" t="str">
        <f t="shared" si="0"/>
        <v/>
      </c>
      <c r="E28" s="140"/>
      <c r="F28" s="141"/>
      <c r="G28" s="141"/>
      <c r="H28" s="141"/>
      <c r="I28" s="141"/>
      <c r="J28" s="141"/>
      <c r="K28" s="142"/>
      <c r="M28" s="93"/>
      <c r="N28" s="204"/>
    </row>
    <row r="29" spans="1:14" s="90" customFormat="1" ht="24.95" customHeight="1" x14ac:dyDescent="0.25">
      <c r="A29" s="183" t="s">
        <v>35</v>
      </c>
      <c r="B29" s="187">
        <v>313</v>
      </c>
      <c r="C29" s="185" t="s">
        <v>195</v>
      </c>
      <c r="D29" s="130" t="str">
        <f t="shared" si="0"/>
        <v/>
      </c>
      <c r="E29" s="140"/>
      <c r="F29" s="141"/>
      <c r="G29" s="141"/>
      <c r="H29" s="141"/>
      <c r="I29" s="141"/>
      <c r="J29" s="141"/>
      <c r="K29" s="142"/>
      <c r="M29" s="93"/>
      <c r="N29" s="204"/>
    </row>
    <row r="30" spans="1:14" s="90" customFormat="1" ht="24.95" customHeight="1" x14ac:dyDescent="0.25">
      <c r="A30" s="183" t="s">
        <v>36</v>
      </c>
      <c r="B30" s="187">
        <v>314</v>
      </c>
      <c r="C30" s="185" t="s">
        <v>196</v>
      </c>
      <c r="D30" s="130" t="str">
        <f t="shared" si="0"/>
        <v/>
      </c>
      <c r="E30" s="140"/>
      <c r="F30" s="141"/>
      <c r="G30" s="141"/>
      <c r="H30" s="141"/>
      <c r="I30" s="141"/>
      <c r="J30" s="141"/>
      <c r="K30" s="142"/>
      <c r="M30" s="204" t="s">
        <v>192</v>
      </c>
      <c r="N30" s="204"/>
    </row>
    <row r="31" spans="1:14" s="90" customFormat="1" ht="24.95" customHeight="1" x14ac:dyDescent="0.25">
      <c r="A31" s="183" t="s">
        <v>37</v>
      </c>
      <c r="B31" s="187">
        <v>315</v>
      </c>
      <c r="C31" s="185" t="s">
        <v>38</v>
      </c>
      <c r="D31" s="130" t="str">
        <f t="shared" si="0"/>
        <v/>
      </c>
      <c r="E31" s="140"/>
      <c r="F31" s="141"/>
      <c r="G31" s="141"/>
      <c r="H31" s="141"/>
      <c r="I31" s="141"/>
      <c r="J31" s="141"/>
      <c r="K31" s="142"/>
      <c r="M31" s="204"/>
      <c r="N31" s="204"/>
    </row>
    <row r="32" spans="1:14" s="90" customFormat="1" ht="24.95" customHeight="1" x14ac:dyDescent="0.25">
      <c r="A32" s="183" t="s">
        <v>39</v>
      </c>
      <c r="B32" s="187">
        <v>316</v>
      </c>
      <c r="C32" s="185" t="s">
        <v>40</v>
      </c>
      <c r="D32" s="130" t="str">
        <f t="shared" si="0"/>
        <v/>
      </c>
      <c r="E32" s="140"/>
      <c r="F32" s="141"/>
      <c r="G32" s="141"/>
      <c r="H32" s="141"/>
      <c r="I32" s="141"/>
      <c r="J32" s="141"/>
      <c r="K32" s="142"/>
      <c r="M32" s="204"/>
      <c r="N32" s="204"/>
    </row>
    <row r="33" spans="1:25" s="90" customFormat="1" ht="24.95" customHeight="1" x14ac:dyDescent="0.25">
      <c r="A33" s="183" t="s">
        <v>41</v>
      </c>
      <c r="B33" s="187">
        <v>317</v>
      </c>
      <c r="C33" s="185" t="s">
        <v>42</v>
      </c>
      <c r="D33" s="130" t="str">
        <f t="shared" si="0"/>
        <v/>
      </c>
      <c r="E33" s="140"/>
      <c r="F33" s="141"/>
      <c r="G33" s="141"/>
      <c r="H33" s="141"/>
      <c r="I33" s="141"/>
      <c r="J33" s="141"/>
      <c r="K33" s="142"/>
      <c r="M33" s="204"/>
      <c r="N33" s="204"/>
    </row>
    <row r="34" spans="1:25" s="90" customFormat="1" ht="24.95" customHeight="1" x14ac:dyDescent="0.25">
      <c r="A34" s="183" t="s">
        <v>43</v>
      </c>
      <c r="B34" s="187">
        <v>318</v>
      </c>
      <c r="C34" s="185" t="s">
        <v>44</v>
      </c>
      <c r="D34" s="130" t="str">
        <f t="shared" si="0"/>
        <v/>
      </c>
      <c r="E34" s="140"/>
      <c r="F34" s="141"/>
      <c r="G34" s="141"/>
      <c r="H34" s="141"/>
      <c r="I34" s="141"/>
      <c r="J34" s="141"/>
      <c r="K34" s="142"/>
      <c r="M34" s="204"/>
      <c r="N34" s="204"/>
    </row>
    <row r="35" spans="1:25" s="90" customFormat="1" ht="24.95" customHeight="1" x14ac:dyDescent="0.25">
      <c r="A35" s="183" t="s">
        <v>45</v>
      </c>
      <c r="B35" s="187">
        <v>319</v>
      </c>
      <c r="C35" s="185" t="s">
        <v>207</v>
      </c>
      <c r="D35" s="130" t="str">
        <f t="shared" si="0"/>
        <v/>
      </c>
      <c r="E35" s="140"/>
      <c r="F35" s="141"/>
      <c r="G35" s="141"/>
      <c r="H35" s="141"/>
      <c r="I35" s="141"/>
      <c r="J35" s="141"/>
      <c r="K35" s="142"/>
      <c r="M35" s="204" t="s">
        <v>162</v>
      </c>
      <c r="N35" s="204"/>
    </row>
    <row r="36" spans="1:25" s="90" customFormat="1" ht="24.95" customHeight="1" x14ac:dyDescent="0.25">
      <c r="A36" s="183" t="s">
        <v>46</v>
      </c>
      <c r="B36" s="187">
        <v>320</v>
      </c>
      <c r="C36" s="185" t="s">
        <v>47</v>
      </c>
      <c r="D36" s="130" t="str">
        <f t="shared" si="0"/>
        <v/>
      </c>
      <c r="E36" s="140"/>
      <c r="F36" s="141"/>
      <c r="G36" s="141"/>
      <c r="H36" s="141"/>
      <c r="I36" s="141"/>
      <c r="J36" s="141"/>
      <c r="K36" s="142"/>
      <c r="M36" s="204"/>
      <c r="N36" s="204"/>
      <c r="P36" s="88"/>
      <c r="Q36" s="88"/>
      <c r="R36" s="88"/>
      <c r="S36" s="88"/>
      <c r="T36" s="88"/>
      <c r="U36" s="88"/>
      <c r="V36" s="88"/>
      <c r="W36" s="88"/>
      <c r="X36" s="88"/>
      <c r="Y36" s="88"/>
    </row>
    <row r="37" spans="1:25" s="90" customFormat="1" ht="24.95" customHeight="1" x14ac:dyDescent="0.25">
      <c r="A37" s="183" t="s">
        <v>48</v>
      </c>
      <c r="B37" s="187">
        <v>321</v>
      </c>
      <c r="C37" s="185" t="s">
        <v>49</v>
      </c>
      <c r="D37" s="130" t="str">
        <f t="shared" si="0"/>
        <v/>
      </c>
      <c r="E37" s="140"/>
      <c r="F37" s="141"/>
      <c r="G37" s="141"/>
      <c r="H37" s="141"/>
      <c r="I37" s="141"/>
      <c r="J37" s="141"/>
      <c r="K37" s="142"/>
      <c r="M37" s="204"/>
      <c r="N37" s="204"/>
    </row>
    <row r="38" spans="1:25" s="90" customFormat="1" ht="24.95" customHeight="1" x14ac:dyDescent="0.25">
      <c r="A38" s="183" t="s">
        <v>50</v>
      </c>
      <c r="B38" s="187">
        <v>322</v>
      </c>
      <c r="C38" s="185" t="s">
        <v>51</v>
      </c>
      <c r="D38" s="130" t="str">
        <f t="shared" si="0"/>
        <v/>
      </c>
      <c r="E38" s="140"/>
      <c r="F38" s="141"/>
      <c r="G38" s="141"/>
      <c r="H38" s="141"/>
      <c r="I38" s="141"/>
      <c r="J38" s="141"/>
      <c r="K38" s="142"/>
      <c r="M38" s="204"/>
      <c r="N38" s="204"/>
    </row>
    <row r="39" spans="1:25" s="90" customFormat="1" ht="24.95" customHeight="1" x14ac:dyDescent="0.25">
      <c r="A39" s="183" t="s">
        <v>52</v>
      </c>
      <c r="B39" s="187">
        <v>345</v>
      </c>
      <c r="C39" s="185" t="s">
        <v>53</v>
      </c>
      <c r="D39" s="130" t="str">
        <f t="shared" si="0"/>
        <v/>
      </c>
      <c r="E39" s="140"/>
      <c r="F39" s="141"/>
      <c r="G39" s="141"/>
      <c r="H39" s="141"/>
      <c r="I39" s="141"/>
      <c r="J39" s="141"/>
      <c r="K39" s="142"/>
      <c r="M39" s="204"/>
      <c r="N39" s="204"/>
    </row>
    <row r="40" spans="1:25" s="90" customFormat="1" ht="24.95" customHeight="1" x14ac:dyDescent="0.25">
      <c r="A40" s="183" t="s">
        <v>54</v>
      </c>
      <c r="B40" s="187">
        <v>323</v>
      </c>
      <c r="C40" s="185" t="s">
        <v>55</v>
      </c>
      <c r="D40" s="130" t="str">
        <f t="shared" si="0"/>
        <v/>
      </c>
      <c r="E40" s="140"/>
      <c r="F40" s="141"/>
      <c r="G40" s="141"/>
      <c r="H40" s="141"/>
      <c r="I40" s="141"/>
      <c r="J40" s="141"/>
      <c r="K40" s="142"/>
      <c r="M40" s="93"/>
      <c r="N40" s="204" t="s">
        <v>163</v>
      </c>
    </row>
    <row r="41" spans="1:25" s="90" customFormat="1" ht="24.95" customHeight="1" x14ac:dyDescent="0.25">
      <c r="A41" s="183" t="s">
        <v>56</v>
      </c>
      <c r="B41" s="187">
        <v>324</v>
      </c>
      <c r="C41" s="185" t="s">
        <v>57</v>
      </c>
      <c r="D41" s="130" t="str">
        <f t="shared" si="0"/>
        <v/>
      </c>
      <c r="E41" s="140"/>
      <c r="F41" s="141"/>
      <c r="G41" s="141"/>
      <c r="H41" s="141"/>
      <c r="I41" s="141"/>
      <c r="J41" s="141"/>
      <c r="K41" s="142"/>
      <c r="M41" s="93"/>
      <c r="N41" s="204"/>
    </row>
    <row r="42" spans="1:25" s="90" customFormat="1" ht="24.95" customHeight="1" x14ac:dyDescent="0.25">
      <c r="A42" s="183" t="s">
        <v>58</v>
      </c>
      <c r="B42" s="187">
        <v>325</v>
      </c>
      <c r="C42" s="185" t="s">
        <v>59</v>
      </c>
      <c r="D42" s="130" t="str">
        <f t="shared" si="0"/>
        <v/>
      </c>
      <c r="E42" s="140"/>
      <c r="F42" s="141"/>
      <c r="G42" s="141"/>
      <c r="H42" s="141"/>
      <c r="I42" s="141"/>
      <c r="J42" s="141"/>
      <c r="K42" s="142"/>
      <c r="M42" s="93"/>
      <c r="N42" s="204" t="s">
        <v>164</v>
      </c>
    </row>
    <row r="43" spans="1:25" s="90" customFormat="1" ht="24.95" customHeight="1" x14ac:dyDescent="0.25">
      <c r="A43" s="183" t="s">
        <v>60</v>
      </c>
      <c r="B43" s="187">
        <v>326</v>
      </c>
      <c r="C43" s="185" t="s">
        <v>61</v>
      </c>
      <c r="D43" s="130" t="str">
        <f t="shared" si="0"/>
        <v/>
      </c>
      <c r="E43" s="140"/>
      <c r="F43" s="141"/>
      <c r="G43" s="141"/>
      <c r="H43" s="141"/>
      <c r="I43" s="141"/>
      <c r="J43" s="141"/>
      <c r="K43" s="142"/>
      <c r="M43" s="93"/>
      <c r="N43" s="204"/>
    </row>
    <row r="44" spans="1:25" s="90" customFormat="1" ht="35.25" customHeight="1" x14ac:dyDescent="0.25">
      <c r="A44" s="183" t="s">
        <v>107</v>
      </c>
      <c r="B44" s="187">
        <v>359</v>
      </c>
      <c r="C44" s="185" t="s">
        <v>224</v>
      </c>
      <c r="D44" s="130" t="str">
        <f t="shared" si="0"/>
        <v/>
      </c>
      <c r="E44" s="140"/>
      <c r="F44" s="141"/>
      <c r="G44" s="141"/>
      <c r="H44" s="141"/>
      <c r="I44" s="141"/>
      <c r="J44" s="141"/>
      <c r="K44" s="142"/>
      <c r="M44" s="93"/>
      <c r="N44" s="204" t="s">
        <v>165</v>
      </c>
    </row>
    <row r="45" spans="1:25" s="90" customFormat="1" ht="24.95" customHeight="1" x14ac:dyDescent="0.25">
      <c r="A45" s="183" t="s">
        <v>62</v>
      </c>
      <c r="B45" s="187">
        <v>327</v>
      </c>
      <c r="C45" s="185" t="s">
        <v>63</v>
      </c>
      <c r="D45" s="130" t="str">
        <f t="shared" si="0"/>
        <v/>
      </c>
      <c r="E45" s="140"/>
      <c r="F45" s="141"/>
      <c r="G45" s="141"/>
      <c r="H45" s="141"/>
      <c r="I45" s="141"/>
      <c r="J45" s="141"/>
      <c r="K45" s="142"/>
      <c r="M45" s="93"/>
      <c r="N45" s="204"/>
    </row>
    <row r="46" spans="1:25" s="90" customFormat="1" ht="24.95" customHeight="1" x14ac:dyDescent="0.25">
      <c r="A46" s="183" t="s">
        <v>64</v>
      </c>
      <c r="B46" s="187">
        <v>328</v>
      </c>
      <c r="C46" s="185" t="s">
        <v>65</v>
      </c>
      <c r="D46" s="130" t="str">
        <f t="shared" si="0"/>
        <v/>
      </c>
      <c r="E46" s="140"/>
      <c r="F46" s="141"/>
      <c r="G46" s="141"/>
      <c r="H46" s="141"/>
      <c r="I46" s="141"/>
      <c r="J46" s="141"/>
      <c r="K46" s="142"/>
      <c r="M46" s="93"/>
      <c r="N46" s="204" t="s">
        <v>166</v>
      </c>
    </row>
    <row r="47" spans="1:25" s="90" customFormat="1" ht="24.95" customHeight="1" x14ac:dyDescent="0.25">
      <c r="A47" s="183" t="s">
        <v>66</v>
      </c>
      <c r="B47" s="187">
        <v>329</v>
      </c>
      <c r="C47" s="185" t="s">
        <v>67</v>
      </c>
      <c r="D47" s="130" t="str">
        <f t="shared" si="0"/>
        <v/>
      </c>
      <c r="E47" s="140"/>
      <c r="F47" s="141"/>
      <c r="G47" s="141"/>
      <c r="H47" s="141"/>
      <c r="I47" s="141"/>
      <c r="J47" s="141"/>
      <c r="K47" s="142"/>
      <c r="M47" s="93"/>
      <c r="N47" s="204"/>
    </row>
    <row r="48" spans="1:25" s="90" customFormat="1" ht="24.95" customHeight="1" x14ac:dyDescent="0.25">
      <c r="A48" s="183" t="s">
        <v>68</v>
      </c>
      <c r="B48" s="187">
        <v>330</v>
      </c>
      <c r="C48" s="185" t="s">
        <v>209</v>
      </c>
      <c r="D48" s="130" t="str">
        <f t="shared" si="0"/>
        <v/>
      </c>
      <c r="E48" s="140"/>
      <c r="F48" s="141"/>
      <c r="G48" s="141"/>
      <c r="H48" s="141"/>
      <c r="I48" s="141"/>
      <c r="J48" s="141"/>
      <c r="K48" s="142"/>
      <c r="M48" s="93"/>
      <c r="N48" s="133"/>
    </row>
    <row r="49" spans="1:14" s="90" customFormat="1" ht="24.95" customHeight="1" x14ac:dyDescent="0.25">
      <c r="A49" s="183" t="s">
        <v>69</v>
      </c>
      <c r="B49" s="187">
        <v>333</v>
      </c>
      <c r="C49" s="185" t="s">
        <v>70</v>
      </c>
      <c r="D49" s="130" t="str">
        <f t="shared" si="0"/>
        <v/>
      </c>
      <c r="E49" s="140"/>
      <c r="F49" s="141"/>
      <c r="G49" s="141"/>
      <c r="H49" s="141"/>
      <c r="I49" s="141"/>
      <c r="J49" s="141"/>
      <c r="K49" s="142"/>
      <c r="M49" s="93"/>
      <c r="N49" s="43" t="s">
        <v>121</v>
      </c>
    </row>
    <row r="50" spans="1:14" s="90" customFormat="1" ht="24.95" customHeight="1" x14ac:dyDescent="0.25">
      <c r="A50" s="183" t="s">
        <v>71</v>
      </c>
      <c r="B50" s="187">
        <v>334</v>
      </c>
      <c r="C50" s="185" t="s">
        <v>206</v>
      </c>
      <c r="D50" s="130" t="str">
        <f t="shared" si="0"/>
        <v/>
      </c>
      <c r="E50" s="140"/>
      <c r="F50" s="141"/>
      <c r="G50" s="141"/>
      <c r="H50" s="141"/>
      <c r="I50" s="141"/>
      <c r="J50" s="141"/>
      <c r="K50" s="142"/>
      <c r="M50" s="93"/>
      <c r="N50" s="47"/>
    </row>
    <row r="51" spans="1:14" s="90" customFormat="1" ht="24.95" customHeight="1" x14ac:dyDescent="0.25">
      <c r="A51" s="183" t="s">
        <v>72</v>
      </c>
      <c r="B51" s="187">
        <v>335</v>
      </c>
      <c r="C51" s="185" t="s">
        <v>197</v>
      </c>
      <c r="D51" s="130" t="str">
        <f t="shared" si="0"/>
        <v/>
      </c>
      <c r="E51" s="140"/>
      <c r="F51" s="141"/>
      <c r="G51" s="141"/>
      <c r="H51" s="141"/>
      <c r="I51" s="141"/>
      <c r="J51" s="141"/>
      <c r="K51" s="142"/>
      <c r="M51" s="43" t="s">
        <v>75</v>
      </c>
      <c r="N51" s="93"/>
    </row>
    <row r="52" spans="1:14" s="90" customFormat="1" ht="24.95" customHeight="1" x14ac:dyDescent="0.25">
      <c r="A52" s="183" t="s">
        <v>73</v>
      </c>
      <c r="B52" s="187">
        <v>336</v>
      </c>
      <c r="C52" s="185" t="s">
        <v>74</v>
      </c>
      <c r="D52" s="130" t="str">
        <f t="shared" si="0"/>
        <v/>
      </c>
      <c r="E52" s="140"/>
      <c r="F52" s="141"/>
      <c r="G52" s="141"/>
      <c r="H52" s="141"/>
      <c r="I52" s="141"/>
      <c r="J52" s="141"/>
      <c r="K52" s="142"/>
      <c r="M52" s="134"/>
      <c r="N52" s="93"/>
    </row>
    <row r="53" spans="1:14" s="90" customFormat="1" ht="24.95" customHeight="1" x14ac:dyDescent="0.25">
      <c r="A53" s="183" t="s">
        <v>76</v>
      </c>
      <c r="B53" s="187">
        <v>337</v>
      </c>
      <c r="C53" s="185" t="s">
        <v>210</v>
      </c>
      <c r="D53" s="130" t="str">
        <f t="shared" si="0"/>
        <v/>
      </c>
      <c r="E53" s="140"/>
      <c r="F53" s="141"/>
      <c r="G53" s="141"/>
      <c r="H53" s="141"/>
      <c r="I53" s="141"/>
      <c r="J53" s="141"/>
      <c r="K53" s="142"/>
      <c r="M53" s="93"/>
      <c r="N53" s="93"/>
    </row>
    <row r="54" spans="1:14" s="90" customFormat="1" ht="24.95" customHeight="1" x14ac:dyDescent="0.25">
      <c r="A54" s="183" t="s">
        <v>78</v>
      </c>
      <c r="B54" s="187">
        <v>339</v>
      </c>
      <c r="C54" s="185" t="s">
        <v>79</v>
      </c>
      <c r="D54" s="130" t="str">
        <f t="shared" si="0"/>
        <v/>
      </c>
      <c r="E54" s="140"/>
      <c r="F54" s="141"/>
      <c r="G54" s="141"/>
      <c r="H54" s="141"/>
      <c r="I54" s="141"/>
      <c r="J54" s="141"/>
      <c r="K54" s="142"/>
      <c r="M54" s="93"/>
      <c r="N54" s="93"/>
    </row>
    <row r="55" spans="1:14" s="90" customFormat="1" ht="24.95" customHeight="1" x14ac:dyDescent="0.25">
      <c r="A55" s="183" t="s">
        <v>80</v>
      </c>
      <c r="B55" s="187">
        <v>340</v>
      </c>
      <c r="C55" s="185" t="s">
        <v>81</v>
      </c>
      <c r="D55" s="130" t="str">
        <f t="shared" si="0"/>
        <v/>
      </c>
      <c r="E55" s="140"/>
      <c r="F55" s="141"/>
      <c r="G55" s="141"/>
      <c r="H55" s="141"/>
      <c r="I55" s="141"/>
      <c r="J55" s="141"/>
      <c r="K55" s="142"/>
      <c r="M55" s="93"/>
      <c r="N55" s="93"/>
    </row>
    <row r="56" spans="1:14" s="90" customFormat="1" ht="24.95" customHeight="1" x14ac:dyDescent="0.25">
      <c r="A56" s="183" t="s">
        <v>198</v>
      </c>
      <c r="B56" s="187">
        <v>373</v>
      </c>
      <c r="C56" s="185" t="s">
        <v>199</v>
      </c>
      <c r="D56" s="130" t="str">
        <f t="shared" si="0"/>
        <v/>
      </c>
      <c r="E56" s="140"/>
      <c r="F56" s="141"/>
      <c r="G56" s="141"/>
      <c r="H56" s="141"/>
      <c r="I56" s="141"/>
      <c r="J56" s="141"/>
      <c r="K56" s="142"/>
      <c r="M56" s="93"/>
      <c r="N56" s="93"/>
    </row>
    <row r="57" spans="1:14" s="90" customFormat="1" ht="24.95" customHeight="1" x14ac:dyDescent="0.25">
      <c r="A57" s="183" t="s">
        <v>82</v>
      </c>
      <c r="B57" s="187">
        <v>342</v>
      </c>
      <c r="C57" s="185" t="s">
        <v>83</v>
      </c>
      <c r="D57" s="130" t="str">
        <f t="shared" si="0"/>
        <v/>
      </c>
      <c r="E57" s="140"/>
      <c r="F57" s="141"/>
      <c r="G57" s="141"/>
      <c r="H57" s="141"/>
      <c r="I57" s="141"/>
      <c r="J57" s="141"/>
      <c r="K57" s="142"/>
      <c r="M57" s="93"/>
      <c r="N57" s="93"/>
    </row>
    <row r="58" spans="1:14" s="90" customFormat="1" ht="24.95" customHeight="1" x14ac:dyDescent="0.25">
      <c r="A58" s="183" t="s">
        <v>84</v>
      </c>
      <c r="B58" s="187">
        <v>343</v>
      </c>
      <c r="C58" s="185" t="s">
        <v>85</v>
      </c>
      <c r="D58" s="130" t="str">
        <f t="shared" si="0"/>
        <v/>
      </c>
      <c r="E58" s="140"/>
      <c r="F58" s="141"/>
      <c r="G58" s="141"/>
      <c r="H58" s="141"/>
      <c r="I58" s="141"/>
      <c r="J58" s="141"/>
      <c r="K58" s="142"/>
      <c r="M58" s="93"/>
      <c r="N58" s="93"/>
    </row>
    <row r="59" spans="1:14" s="90" customFormat="1" ht="24.95" customHeight="1" x14ac:dyDescent="0.25">
      <c r="A59" s="183" t="s">
        <v>86</v>
      </c>
      <c r="B59" s="187">
        <v>344</v>
      </c>
      <c r="C59" s="185" t="s">
        <v>87</v>
      </c>
      <c r="D59" s="130" t="str">
        <f t="shared" si="0"/>
        <v/>
      </c>
      <c r="E59" s="140"/>
      <c r="F59" s="141"/>
      <c r="G59" s="141"/>
      <c r="H59" s="141"/>
      <c r="I59" s="141"/>
      <c r="J59" s="141"/>
      <c r="K59" s="142"/>
      <c r="M59" s="93"/>
      <c r="N59" s="93"/>
    </row>
    <row r="60" spans="1:14" s="89" customFormat="1" ht="24.95" customHeight="1" x14ac:dyDescent="0.25">
      <c r="A60" s="183" t="s">
        <v>88</v>
      </c>
      <c r="B60" s="187">
        <v>346</v>
      </c>
      <c r="C60" s="185" t="s">
        <v>89</v>
      </c>
      <c r="D60" s="130" t="str">
        <f t="shared" si="0"/>
        <v/>
      </c>
      <c r="E60" s="140"/>
      <c r="F60" s="141"/>
      <c r="G60" s="141"/>
      <c r="H60" s="141"/>
      <c r="I60" s="141"/>
      <c r="J60" s="141"/>
      <c r="K60" s="142"/>
      <c r="M60" s="93"/>
      <c r="N60" s="38"/>
    </row>
    <row r="61" spans="1:14" ht="24.95" customHeight="1" x14ac:dyDescent="0.25">
      <c r="A61" s="183" t="s">
        <v>90</v>
      </c>
      <c r="B61" s="187">
        <v>347</v>
      </c>
      <c r="C61" s="185" t="s">
        <v>211</v>
      </c>
      <c r="D61" s="130" t="str">
        <f t="shared" si="0"/>
        <v/>
      </c>
      <c r="E61" s="140"/>
      <c r="F61" s="141"/>
      <c r="G61" s="141"/>
      <c r="H61" s="141"/>
      <c r="I61" s="141"/>
      <c r="J61" s="141"/>
      <c r="K61" s="142"/>
      <c r="L61" s="62"/>
      <c r="M61" s="38"/>
    </row>
    <row r="62" spans="1:14" ht="24.95" customHeight="1" x14ac:dyDescent="0.25">
      <c r="A62" s="183" t="s">
        <v>106</v>
      </c>
      <c r="B62" s="187">
        <v>358</v>
      </c>
      <c r="C62" s="185" t="s">
        <v>200</v>
      </c>
      <c r="D62" s="130" t="str">
        <f t="shared" si="0"/>
        <v/>
      </c>
      <c r="E62" s="140"/>
      <c r="F62" s="141"/>
      <c r="G62" s="141"/>
      <c r="H62" s="141"/>
      <c r="I62" s="141"/>
      <c r="J62" s="141"/>
      <c r="K62" s="142"/>
      <c r="L62" s="62"/>
    </row>
    <row r="63" spans="1:14" ht="24.95" customHeight="1" x14ac:dyDescent="0.25">
      <c r="A63" s="183" t="s">
        <v>91</v>
      </c>
      <c r="B63" s="187">
        <v>348</v>
      </c>
      <c r="C63" s="185" t="s">
        <v>92</v>
      </c>
      <c r="D63" s="130" t="str">
        <f t="shared" si="0"/>
        <v/>
      </c>
      <c r="E63" s="140"/>
      <c r="F63" s="141"/>
      <c r="G63" s="141"/>
      <c r="H63" s="141"/>
      <c r="I63" s="141"/>
      <c r="J63" s="141"/>
      <c r="K63" s="142"/>
      <c r="L63" s="62"/>
    </row>
    <row r="64" spans="1:14" ht="24.95" customHeight="1" x14ac:dyDescent="0.25">
      <c r="A64" s="183" t="s">
        <v>93</v>
      </c>
      <c r="B64" s="187">
        <v>349</v>
      </c>
      <c r="C64" s="185" t="s">
        <v>94</v>
      </c>
      <c r="D64" s="130" t="str">
        <f t="shared" si="0"/>
        <v/>
      </c>
      <c r="E64" s="140"/>
      <c r="F64" s="141"/>
      <c r="G64" s="141"/>
      <c r="H64" s="141"/>
      <c r="I64" s="141"/>
      <c r="J64" s="141"/>
      <c r="K64" s="142"/>
      <c r="L64" s="62"/>
    </row>
    <row r="65" spans="1:12" ht="24.95" customHeight="1" x14ac:dyDescent="0.25">
      <c r="A65" s="183" t="s">
        <v>77</v>
      </c>
      <c r="B65" s="187">
        <v>338</v>
      </c>
      <c r="C65" s="185" t="s">
        <v>201</v>
      </c>
      <c r="D65" s="130" t="str">
        <f t="shared" si="0"/>
        <v/>
      </c>
      <c r="E65" s="140"/>
      <c r="F65" s="141"/>
      <c r="G65" s="141"/>
      <c r="H65" s="141"/>
      <c r="I65" s="141"/>
      <c r="J65" s="141"/>
      <c r="K65" s="142"/>
      <c r="L65" s="62"/>
    </row>
    <row r="66" spans="1:12" ht="24.95" customHeight="1" x14ac:dyDescent="0.25">
      <c r="A66" s="183" t="s">
        <v>95</v>
      </c>
      <c r="B66" s="187">
        <v>351</v>
      </c>
      <c r="C66" s="185" t="s">
        <v>202</v>
      </c>
      <c r="D66" s="130" t="str">
        <f t="shared" si="0"/>
        <v/>
      </c>
      <c r="E66" s="140"/>
      <c r="F66" s="141"/>
      <c r="G66" s="141"/>
      <c r="H66" s="141"/>
      <c r="I66" s="141"/>
      <c r="J66" s="141"/>
      <c r="K66" s="142"/>
      <c r="L66" s="62"/>
    </row>
    <row r="67" spans="1:12" ht="24.95" customHeight="1" x14ac:dyDescent="0.25">
      <c r="A67" s="183" t="s">
        <v>96</v>
      </c>
      <c r="B67" s="187">
        <v>352</v>
      </c>
      <c r="C67" s="185" t="s">
        <v>225</v>
      </c>
      <c r="D67" s="130" t="str">
        <f t="shared" si="0"/>
        <v/>
      </c>
      <c r="E67" s="140"/>
      <c r="F67" s="141"/>
      <c r="G67" s="141"/>
      <c r="H67" s="141"/>
      <c r="I67" s="141"/>
      <c r="J67" s="141"/>
      <c r="K67" s="142"/>
      <c r="L67" s="62"/>
    </row>
    <row r="68" spans="1:12" ht="24.95" customHeight="1" x14ac:dyDescent="0.25">
      <c r="A68" s="183" t="s">
        <v>97</v>
      </c>
      <c r="B68" s="187">
        <v>353</v>
      </c>
      <c r="C68" s="185" t="s">
        <v>212</v>
      </c>
      <c r="D68" s="130" t="str">
        <f t="shared" si="0"/>
        <v/>
      </c>
      <c r="E68" s="140"/>
      <c r="F68" s="141"/>
      <c r="G68" s="141"/>
      <c r="H68" s="141"/>
      <c r="I68" s="141"/>
      <c r="J68" s="141"/>
      <c r="K68" s="142"/>
      <c r="L68" s="62"/>
    </row>
    <row r="69" spans="1:12" ht="24.95" customHeight="1" x14ac:dyDescent="0.25">
      <c r="A69" s="183" t="s">
        <v>98</v>
      </c>
      <c r="B69" s="187">
        <v>354</v>
      </c>
      <c r="C69" s="185" t="s">
        <v>99</v>
      </c>
      <c r="D69" s="130" t="str">
        <f t="shared" si="0"/>
        <v/>
      </c>
      <c r="E69" s="140"/>
      <c r="F69" s="141"/>
      <c r="G69" s="141"/>
      <c r="H69" s="141"/>
      <c r="I69" s="141"/>
      <c r="J69" s="141"/>
      <c r="K69" s="142"/>
      <c r="L69" s="62"/>
    </row>
    <row r="70" spans="1:12" ht="24.95" customHeight="1" x14ac:dyDescent="0.25">
      <c r="A70" s="183" t="s">
        <v>100</v>
      </c>
      <c r="B70" s="187">
        <v>355</v>
      </c>
      <c r="C70" s="185" t="s">
        <v>101</v>
      </c>
      <c r="D70" s="130" t="str">
        <f t="shared" si="0"/>
        <v/>
      </c>
      <c r="E70" s="140"/>
      <c r="F70" s="141"/>
      <c r="G70" s="141"/>
      <c r="H70" s="141"/>
      <c r="I70" s="141"/>
      <c r="J70" s="141"/>
      <c r="K70" s="142"/>
      <c r="L70" s="62"/>
    </row>
    <row r="71" spans="1:12" ht="24.95" customHeight="1" x14ac:dyDescent="0.25">
      <c r="A71" s="183" t="s">
        <v>102</v>
      </c>
      <c r="B71" s="187">
        <v>356</v>
      </c>
      <c r="C71" s="185" t="s">
        <v>103</v>
      </c>
      <c r="D71" s="130" t="str">
        <f t="shared" si="0"/>
        <v/>
      </c>
      <c r="E71" s="140"/>
      <c r="F71" s="141"/>
      <c r="G71" s="141"/>
      <c r="H71" s="141"/>
      <c r="I71" s="141"/>
      <c r="J71" s="141"/>
      <c r="K71" s="142"/>
      <c r="L71" s="62"/>
    </row>
    <row r="72" spans="1:12" ht="24.95" customHeight="1" x14ac:dyDescent="0.25">
      <c r="A72" s="183" t="s">
        <v>213</v>
      </c>
      <c r="B72" s="187">
        <v>374</v>
      </c>
      <c r="C72" s="185" t="s">
        <v>214</v>
      </c>
      <c r="D72" s="130" t="str">
        <f t="shared" si="0"/>
        <v/>
      </c>
      <c r="E72" s="140"/>
      <c r="F72" s="141"/>
      <c r="G72" s="141"/>
      <c r="H72" s="141"/>
      <c r="I72" s="141"/>
      <c r="J72" s="141"/>
      <c r="K72" s="142"/>
      <c r="L72" s="62"/>
    </row>
    <row r="73" spans="1:12" ht="24.95" customHeight="1" x14ac:dyDescent="0.25">
      <c r="A73" s="183" t="s">
        <v>104</v>
      </c>
      <c r="B73" s="187">
        <v>357</v>
      </c>
      <c r="C73" s="185" t="s">
        <v>105</v>
      </c>
      <c r="D73" s="130" t="str">
        <f t="shared" si="0"/>
        <v/>
      </c>
      <c r="E73" s="140"/>
      <c r="F73" s="141"/>
      <c r="G73" s="141"/>
      <c r="H73" s="141"/>
      <c r="I73" s="141"/>
      <c r="J73" s="141"/>
      <c r="K73" s="142"/>
      <c r="L73" s="62"/>
    </row>
    <row r="74" spans="1:12" ht="24.95" customHeight="1" x14ac:dyDescent="0.25">
      <c r="A74" s="183" t="s">
        <v>108</v>
      </c>
      <c r="B74" s="187">
        <v>361</v>
      </c>
      <c r="C74" s="185" t="s">
        <v>203</v>
      </c>
      <c r="D74" s="130" t="str">
        <f t="shared" si="0"/>
        <v/>
      </c>
      <c r="E74" s="140"/>
      <c r="F74" s="141"/>
      <c r="G74" s="141"/>
      <c r="H74" s="141"/>
      <c r="I74" s="141"/>
      <c r="J74" s="141"/>
      <c r="K74" s="142"/>
      <c r="L74" s="62"/>
    </row>
    <row r="75" spans="1:12" ht="24.95" customHeight="1" x14ac:dyDescent="0.25">
      <c r="A75" s="183" t="s">
        <v>109</v>
      </c>
      <c r="B75" s="187">
        <v>362</v>
      </c>
      <c r="C75" s="185" t="s">
        <v>215</v>
      </c>
      <c r="D75" s="130" t="str">
        <f t="shared" si="0"/>
        <v/>
      </c>
      <c r="E75" s="140"/>
      <c r="F75" s="141"/>
      <c r="G75" s="141"/>
      <c r="H75" s="141"/>
      <c r="I75" s="141"/>
      <c r="J75" s="141"/>
      <c r="K75" s="142"/>
      <c r="L75" s="62"/>
    </row>
    <row r="76" spans="1:12" ht="24.95" customHeight="1" x14ac:dyDescent="0.25">
      <c r="A76" s="183" t="s">
        <v>110</v>
      </c>
      <c r="B76" s="187">
        <v>364</v>
      </c>
      <c r="C76" s="185" t="s">
        <v>204</v>
      </c>
      <c r="D76" s="130" t="str">
        <f t="shared" si="0"/>
        <v/>
      </c>
      <c r="E76" s="140"/>
      <c r="F76" s="141"/>
      <c r="G76" s="141"/>
      <c r="H76" s="141"/>
      <c r="I76" s="141"/>
      <c r="J76" s="141"/>
      <c r="K76" s="142"/>
      <c r="L76" s="62"/>
    </row>
    <row r="77" spans="1:12" ht="24.95" customHeight="1" x14ac:dyDescent="0.25">
      <c r="A77" s="183" t="s">
        <v>111</v>
      </c>
      <c r="B77" s="187">
        <v>365</v>
      </c>
      <c r="C77" s="185" t="s">
        <v>112</v>
      </c>
      <c r="D77" s="130" t="str">
        <f t="shared" si="0"/>
        <v/>
      </c>
      <c r="E77" s="140"/>
      <c r="F77" s="141"/>
      <c r="G77" s="141"/>
      <c r="H77" s="141"/>
      <c r="I77" s="141"/>
      <c r="J77" s="141"/>
      <c r="K77" s="142"/>
      <c r="L77" s="62"/>
    </row>
    <row r="78" spans="1:12" ht="24.95" customHeight="1" x14ac:dyDescent="0.25">
      <c r="A78" s="183" t="s">
        <v>113</v>
      </c>
      <c r="B78" s="187">
        <v>366</v>
      </c>
      <c r="C78" s="185" t="s">
        <v>216</v>
      </c>
      <c r="D78" s="130" t="str">
        <f t="shared" si="0"/>
        <v/>
      </c>
      <c r="E78" s="140"/>
      <c r="F78" s="141"/>
      <c r="G78" s="141"/>
      <c r="H78" s="141"/>
      <c r="I78" s="141"/>
      <c r="J78" s="141"/>
      <c r="K78" s="142"/>
      <c r="L78" s="62"/>
    </row>
    <row r="79" spans="1:12" ht="24.95" customHeight="1" x14ac:dyDescent="0.25">
      <c r="A79" s="183" t="s">
        <v>114</v>
      </c>
      <c r="B79" s="187">
        <v>368</v>
      </c>
      <c r="C79" s="185" t="s">
        <v>115</v>
      </c>
      <c r="D79" s="130" t="str">
        <f t="shared" si="0"/>
        <v/>
      </c>
      <c r="E79" s="140"/>
      <c r="F79" s="141"/>
      <c r="G79" s="141"/>
      <c r="H79" s="141"/>
      <c r="I79" s="141"/>
      <c r="J79" s="141"/>
      <c r="K79" s="142"/>
      <c r="L79" s="62"/>
    </row>
    <row r="80" spans="1:12" ht="46.5" customHeight="1" x14ac:dyDescent="0.25">
      <c r="A80" s="208" t="s">
        <v>167</v>
      </c>
      <c r="B80" s="209"/>
      <c r="C80" s="209"/>
      <c r="D80" s="130"/>
      <c r="E80" s="140"/>
      <c r="F80" s="141"/>
      <c r="G80" s="141"/>
      <c r="H80" s="141"/>
      <c r="I80" s="141"/>
      <c r="J80" s="141"/>
      <c r="K80" s="142"/>
      <c r="L80" s="62"/>
    </row>
    <row r="81" spans="1:12" ht="24.95" customHeight="1" x14ac:dyDescent="0.25">
      <c r="A81" s="171"/>
      <c r="B81" s="173"/>
      <c r="C81" s="172"/>
      <c r="D81" s="130" t="str">
        <f t="shared" ref="D81:D94" si="1">IF(SUM(E81:K81)&gt;0,(SUM(E81:K81)),"")</f>
        <v/>
      </c>
      <c r="E81" s="140"/>
      <c r="F81" s="141"/>
      <c r="G81" s="141"/>
      <c r="H81" s="141"/>
      <c r="I81" s="141"/>
      <c r="J81" s="141"/>
      <c r="K81" s="142"/>
      <c r="L81" s="62"/>
    </row>
    <row r="82" spans="1:12" ht="24.95" customHeight="1" x14ac:dyDescent="0.25">
      <c r="A82" s="171"/>
      <c r="B82" s="173"/>
      <c r="C82" s="172"/>
      <c r="D82" s="130" t="str">
        <f t="shared" si="1"/>
        <v/>
      </c>
      <c r="E82" s="140"/>
      <c r="F82" s="141"/>
      <c r="G82" s="141"/>
      <c r="H82" s="141"/>
      <c r="I82" s="141"/>
      <c r="J82" s="141"/>
      <c r="K82" s="142"/>
      <c r="L82" s="62"/>
    </row>
    <row r="83" spans="1:12" ht="24.95" customHeight="1" x14ac:dyDescent="0.25">
      <c r="A83" s="171"/>
      <c r="B83" s="173"/>
      <c r="C83" s="172"/>
      <c r="D83" s="130" t="str">
        <f t="shared" si="1"/>
        <v/>
      </c>
      <c r="E83" s="140"/>
      <c r="F83" s="141"/>
      <c r="G83" s="141"/>
      <c r="H83" s="141"/>
      <c r="I83" s="141"/>
      <c r="J83" s="141"/>
      <c r="K83" s="142"/>
      <c r="L83" s="62"/>
    </row>
    <row r="84" spans="1:12" ht="24.95" customHeight="1" x14ac:dyDescent="0.25">
      <c r="A84" s="171"/>
      <c r="B84" s="173"/>
      <c r="C84" s="172"/>
      <c r="D84" s="130" t="str">
        <f t="shared" si="1"/>
        <v/>
      </c>
      <c r="E84" s="140"/>
      <c r="F84" s="141"/>
      <c r="G84" s="141"/>
      <c r="H84" s="141"/>
      <c r="I84" s="141"/>
      <c r="J84" s="141"/>
      <c r="K84" s="142"/>
      <c r="L84" s="62"/>
    </row>
    <row r="85" spans="1:12" ht="24.95" customHeight="1" x14ac:dyDescent="0.25">
      <c r="A85" s="171"/>
      <c r="B85" s="173"/>
      <c r="C85" s="172"/>
      <c r="D85" s="130" t="str">
        <f t="shared" si="1"/>
        <v/>
      </c>
      <c r="E85" s="140"/>
      <c r="F85" s="141"/>
      <c r="G85" s="141"/>
      <c r="H85" s="141"/>
      <c r="I85" s="141"/>
      <c r="J85" s="141"/>
      <c r="K85" s="142"/>
      <c r="L85" s="62"/>
    </row>
    <row r="86" spans="1:12" ht="24.95" customHeight="1" x14ac:dyDescent="0.25">
      <c r="A86" s="171"/>
      <c r="B86" s="173"/>
      <c r="C86" s="172"/>
      <c r="D86" s="130" t="str">
        <f t="shared" si="1"/>
        <v/>
      </c>
      <c r="E86" s="140"/>
      <c r="F86" s="141"/>
      <c r="G86" s="141"/>
      <c r="H86" s="141"/>
      <c r="I86" s="141"/>
      <c r="J86" s="141"/>
      <c r="K86" s="142"/>
      <c r="L86" s="62"/>
    </row>
    <row r="87" spans="1:12" ht="24.95" customHeight="1" x14ac:dyDescent="0.25">
      <c r="A87" s="171"/>
      <c r="B87" s="173"/>
      <c r="C87" s="172"/>
      <c r="D87" s="130" t="str">
        <f t="shared" si="1"/>
        <v/>
      </c>
      <c r="E87" s="140"/>
      <c r="F87" s="141"/>
      <c r="G87" s="141"/>
      <c r="H87" s="141"/>
      <c r="I87" s="141"/>
      <c r="J87" s="141"/>
      <c r="K87" s="142"/>
      <c r="L87" s="62"/>
    </row>
    <row r="88" spans="1:12" ht="24.95" customHeight="1" x14ac:dyDescent="0.25">
      <c r="A88" s="171"/>
      <c r="B88" s="173"/>
      <c r="C88" s="172"/>
      <c r="D88" s="130" t="str">
        <f t="shared" si="1"/>
        <v/>
      </c>
      <c r="E88" s="140"/>
      <c r="F88" s="141"/>
      <c r="G88" s="141"/>
      <c r="H88" s="141"/>
      <c r="I88" s="141"/>
      <c r="J88" s="141"/>
      <c r="K88" s="142"/>
      <c r="L88" s="62"/>
    </row>
    <row r="89" spans="1:12" ht="24.95" customHeight="1" x14ac:dyDescent="0.25">
      <c r="A89" s="171"/>
      <c r="B89" s="173"/>
      <c r="C89" s="172"/>
      <c r="D89" s="130" t="str">
        <f t="shared" si="1"/>
        <v/>
      </c>
      <c r="E89" s="140"/>
      <c r="F89" s="141"/>
      <c r="G89" s="141"/>
      <c r="H89" s="141"/>
      <c r="I89" s="141"/>
      <c r="J89" s="141"/>
      <c r="K89" s="142"/>
      <c r="L89" s="62"/>
    </row>
    <row r="90" spans="1:12" ht="24.95" customHeight="1" x14ac:dyDescent="0.25">
      <c r="A90" s="171"/>
      <c r="B90" s="173"/>
      <c r="C90" s="172"/>
      <c r="D90" s="130" t="str">
        <f t="shared" si="1"/>
        <v/>
      </c>
      <c r="E90" s="140"/>
      <c r="F90" s="141"/>
      <c r="G90" s="141"/>
      <c r="H90" s="141"/>
      <c r="I90" s="141"/>
      <c r="J90" s="141"/>
      <c r="K90" s="142"/>
      <c r="L90" s="62"/>
    </row>
    <row r="91" spans="1:12" ht="24.95" customHeight="1" x14ac:dyDescent="0.25">
      <c r="A91" s="171"/>
      <c r="B91" s="173"/>
      <c r="C91" s="172"/>
      <c r="D91" s="130" t="str">
        <f t="shared" si="1"/>
        <v/>
      </c>
      <c r="E91" s="140"/>
      <c r="F91" s="141"/>
      <c r="G91" s="141"/>
      <c r="H91" s="141"/>
      <c r="I91" s="141"/>
      <c r="J91" s="141"/>
      <c r="K91" s="142"/>
      <c r="L91" s="62"/>
    </row>
    <row r="92" spans="1:12" ht="24.95" customHeight="1" x14ac:dyDescent="0.25">
      <c r="A92" s="171"/>
      <c r="B92" s="173"/>
      <c r="C92" s="172"/>
      <c r="D92" s="130" t="str">
        <f t="shared" si="1"/>
        <v/>
      </c>
      <c r="E92" s="140"/>
      <c r="F92" s="141"/>
      <c r="G92" s="141"/>
      <c r="H92" s="141"/>
      <c r="I92" s="141"/>
      <c r="J92" s="141"/>
      <c r="K92" s="142"/>
      <c r="L92" s="62"/>
    </row>
    <row r="93" spans="1:12" ht="24.95" customHeight="1" x14ac:dyDescent="0.25">
      <c r="A93" s="171"/>
      <c r="B93" s="173"/>
      <c r="C93" s="172"/>
      <c r="D93" s="130" t="str">
        <f t="shared" si="1"/>
        <v/>
      </c>
      <c r="E93" s="140"/>
      <c r="F93" s="141"/>
      <c r="G93" s="141"/>
      <c r="H93" s="141"/>
      <c r="I93" s="141"/>
      <c r="J93" s="141"/>
      <c r="K93" s="142"/>
      <c r="L93" s="62"/>
    </row>
    <row r="94" spans="1:12" ht="24.95" customHeight="1" thickBot="1" x14ac:dyDescent="0.3">
      <c r="A94" s="174"/>
      <c r="B94" s="175"/>
      <c r="C94" s="176"/>
      <c r="D94" s="131" t="str">
        <f t="shared" si="1"/>
        <v/>
      </c>
      <c r="E94" s="143"/>
      <c r="F94" s="144"/>
      <c r="G94" s="144"/>
      <c r="H94" s="144"/>
      <c r="I94" s="144"/>
      <c r="J94" s="144"/>
      <c r="K94" s="145"/>
      <c r="L94" s="62"/>
    </row>
    <row r="95" spans="1:12" ht="24.95" customHeight="1" thickBot="1" x14ac:dyDescent="0.3">
      <c r="A95" s="205" t="s">
        <v>221</v>
      </c>
      <c r="B95" s="206"/>
      <c r="C95" s="207"/>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topLeftCell="A4"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0" t="s">
        <v>128</v>
      </c>
      <c r="H1" s="161"/>
      <c r="I1" s="161"/>
      <c r="J1" s="161"/>
      <c r="K1" s="162"/>
      <c r="L1" s="21"/>
      <c r="M1" s="217" t="s">
        <v>134</v>
      </c>
      <c r="N1" s="217"/>
    </row>
    <row r="2" spans="1:25" ht="30" customHeight="1" x14ac:dyDescent="0.25">
      <c r="A2" s="239" t="s">
        <v>187</v>
      </c>
      <c r="B2" s="239"/>
      <c r="C2" s="239"/>
      <c r="D2" s="239"/>
      <c r="E2" s="239"/>
      <c r="F2" s="12"/>
      <c r="G2" s="261" t="s">
        <v>129</v>
      </c>
      <c r="H2" s="262"/>
      <c r="I2" s="262"/>
      <c r="J2" s="262"/>
      <c r="K2" s="163">
        <f>D95</f>
        <v>667831.86999999988</v>
      </c>
      <c r="M2" s="204" t="s">
        <v>170</v>
      </c>
      <c r="N2" s="204"/>
    </row>
    <row r="3" spans="1:25" ht="30" customHeight="1" x14ac:dyDescent="0.25">
      <c r="A3" s="239"/>
      <c r="B3" s="239"/>
      <c r="C3" s="239"/>
      <c r="D3" s="239"/>
      <c r="E3" s="239"/>
      <c r="F3" s="12"/>
      <c r="G3" s="263" t="s">
        <v>171</v>
      </c>
      <c r="H3" s="264"/>
      <c r="I3" s="264"/>
      <c r="J3" s="264"/>
      <c r="K3" s="60">
        <v>55278.11</v>
      </c>
      <c r="M3" s="234" t="s">
        <v>117</v>
      </c>
      <c r="N3" s="234"/>
    </row>
    <row r="4" spans="1:25" ht="30" customHeight="1" x14ac:dyDescent="0.25">
      <c r="A4" s="239"/>
      <c r="B4" s="239"/>
      <c r="C4" s="239"/>
      <c r="D4" s="239"/>
      <c r="E4" s="239"/>
      <c r="F4" s="12"/>
      <c r="G4" s="259" t="s">
        <v>172</v>
      </c>
      <c r="H4" s="260"/>
      <c r="I4" s="260"/>
      <c r="J4" s="260"/>
      <c r="K4" s="60">
        <v>144888.73000000001</v>
      </c>
      <c r="L4" s="3"/>
      <c r="M4" s="204" t="s">
        <v>175</v>
      </c>
      <c r="N4" s="204"/>
      <c r="O4"/>
      <c r="P4"/>
      <c r="Q4"/>
      <c r="R4"/>
      <c r="S4"/>
      <c r="T4"/>
      <c r="U4"/>
      <c r="V4"/>
      <c r="W4"/>
      <c r="X4"/>
      <c r="Y4"/>
    </row>
    <row r="5" spans="1:25" ht="48.75" customHeight="1" x14ac:dyDescent="0.25">
      <c r="A5" s="233"/>
      <c r="B5" s="233"/>
      <c r="C5" s="233"/>
      <c r="D5" s="233"/>
      <c r="E5" s="233"/>
      <c r="F5" s="12"/>
      <c r="G5" s="259" t="s">
        <v>236</v>
      </c>
      <c r="H5" s="260"/>
      <c r="I5" s="260"/>
      <c r="J5" s="260"/>
      <c r="K5" s="60">
        <v>108998.82</v>
      </c>
      <c r="L5" s="59"/>
      <c r="M5" s="204" t="s">
        <v>237</v>
      </c>
      <c r="N5" s="204"/>
      <c r="O5"/>
      <c r="P5"/>
      <c r="Q5"/>
      <c r="R5"/>
      <c r="S5"/>
      <c r="T5"/>
      <c r="U5"/>
      <c r="V5"/>
      <c r="W5"/>
      <c r="X5"/>
      <c r="Y5"/>
    </row>
    <row r="6" spans="1:25" ht="43.5" customHeight="1" thickBot="1" x14ac:dyDescent="0.3">
      <c r="F6" s="12"/>
      <c r="G6" s="255" t="s">
        <v>130</v>
      </c>
      <c r="H6" s="256"/>
      <c r="I6" s="256"/>
      <c r="J6" s="256"/>
      <c r="K6" s="164">
        <f>SUM(K2:K5)</f>
        <v>976997.5299999998</v>
      </c>
      <c r="L6" s="59"/>
      <c r="M6" s="204" t="s">
        <v>133</v>
      </c>
      <c r="N6" s="204"/>
      <c r="O6" s="5"/>
      <c r="P6" s="5"/>
      <c r="Q6" s="5"/>
      <c r="R6" s="5"/>
      <c r="S6" s="5"/>
      <c r="T6" s="5"/>
      <c r="U6" s="5"/>
      <c r="V6" s="5"/>
      <c r="W6" s="5"/>
      <c r="X6" s="5"/>
      <c r="Y6" s="5"/>
    </row>
    <row r="7" spans="1:25" ht="66" customHeight="1" thickBot="1" x14ac:dyDescent="0.3">
      <c r="A7" s="12"/>
      <c r="B7" s="12"/>
      <c r="D7" s="12" t="s">
        <v>218</v>
      </c>
      <c r="F7" s="12"/>
      <c r="G7" s="255" t="s">
        <v>131</v>
      </c>
      <c r="H7" s="256"/>
      <c r="I7" s="256"/>
      <c r="J7" s="256"/>
      <c r="K7" s="165">
        <v>976997.53</v>
      </c>
      <c r="M7" s="204" t="s">
        <v>238</v>
      </c>
      <c r="N7" s="204"/>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57"/>
      <c r="B9" s="221" t="s">
        <v>136</v>
      </c>
      <c r="C9" s="222"/>
      <c r="D9" s="227" t="s">
        <v>5</v>
      </c>
      <c r="E9" s="71" t="s">
        <v>6</v>
      </c>
      <c r="F9" s="72"/>
      <c r="G9" s="72"/>
      <c r="H9" s="72"/>
      <c r="I9" s="72"/>
      <c r="J9" s="72"/>
      <c r="K9" s="73"/>
      <c r="L9" s="11"/>
      <c r="M9" s="217" t="s">
        <v>120</v>
      </c>
      <c r="N9" s="217"/>
      <c r="O9" s="6"/>
      <c r="P9" s="6"/>
      <c r="Q9" s="6"/>
      <c r="R9" s="6"/>
      <c r="S9" s="6"/>
      <c r="T9" s="6"/>
      <c r="U9" s="6"/>
      <c r="V9" s="6"/>
      <c r="W9" s="6"/>
      <c r="X9" s="6"/>
      <c r="Y9" s="6"/>
    </row>
    <row r="10" spans="1:25" s="12" customFormat="1" ht="24.95" customHeight="1" thickBot="1" x14ac:dyDescent="0.3">
      <c r="A10" s="258"/>
      <c r="B10" s="223"/>
      <c r="C10" s="224"/>
      <c r="D10" s="228"/>
      <c r="E10" s="76" t="s">
        <v>226</v>
      </c>
      <c r="F10" s="77"/>
      <c r="G10" s="77"/>
      <c r="H10" s="77"/>
      <c r="I10" s="77"/>
      <c r="J10" s="77"/>
      <c r="K10" s="78"/>
      <c r="L10" s="11"/>
      <c r="M10" s="230" t="s">
        <v>239</v>
      </c>
      <c r="N10" s="231"/>
      <c r="O10" s="31"/>
      <c r="P10" s="31"/>
      <c r="Q10" s="31"/>
      <c r="R10" s="31"/>
      <c r="S10" s="31"/>
      <c r="T10" s="31"/>
      <c r="U10" s="31"/>
      <c r="V10" s="31"/>
      <c r="W10" s="31"/>
      <c r="X10" s="31"/>
      <c r="Y10" s="31"/>
    </row>
    <row r="11" spans="1:25" s="12" customFormat="1" ht="30.75" customHeight="1" thickBot="1" x14ac:dyDescent="0.3">
      <c r="A11" s="106" t="s">
        <v>138</v>
      </c>
      <c r="B11" s="253" t="s">
        <v>227</v>
      </c>
      <c r="C11" s="254"/>
      <c r="D11" s="200" t="s">
        <v>242</v>
      </c>
      <c r="E11" s="76" t="s">
        <v>154</v>
      </c>
      <c r="F11" s="77"/>
      <c r="G11" s="77"/>
      <c r="H11" s="77"/>
      <c r="I11" s="77"/>
      <c r="J11" s="77"/>
      <c r="K11" s="78"/>
      <c r="L11" s="17"/>
      <c r="M11" s="231"/>
      <c r="N11" s="231"/>
      <c r="O11" s="31"/>
      <c r="P11" s="31"/>
      <c r="Q11" s="31"/>
      <c r="R11" s="31"/>
      <c r="S11" s="31"/>
      <c r="T11" s="31"/>
      <c r="U11" s="31"/>
      <c r="V11" s="31"/>
      <c r="W11" s="31"/>
      <c r="X11" s="31"/>
      <c r="Y11" s="31"/>
    </row>
    <row r="12" spans="1:25" s="12" customFormat="1" ht="35.1" customHeight="1" thickBot="1" x14ac:dyDescent="0.3">
      <c r="A12" s="106" t="s">
        <v>155</v>
      </c>
      <c r="B12" s="249" t="str">
        <f>'NAVIT Central'!B12</f>
        <v>NAVIT- Northern Arizona Vocational Institute of Technology</v>
      </c>
      <c r="C12" s="249"/>
      <c r="D12" s="199" t="str">
        <f>'NAVIT Central'!D12</f>
        <v>090835</v>
      </c>
      <c r="E12" s="166" t="s">
        <v>154</v>
      </c>
      <c r="F12" s="82"/>
      <c r="G12" s="82"/>
      <c r="H12" s="82"/>
      <c r="I12" s="82"/>
      <c r="J12" s="82"/>
      <c r="K12" s="83"/>
      <c r="L12" s="21"/>
      <c r="M12" s="231"/>
      <c r="N12" s="231"/>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31"/>
      <c r="N13" s="231"/>
    </row>
    <row r="14" spans="1:25" ht="35.1" customHeight="1" thickBot="1" x14ac:dyDescent="0.3">
      <c r="A14" s="107"/>
      <c r="B14" s="108"/>
      <c r="C14" s="107"/>
      <c r="D14" s="109"/>
      <c r="E14" s="210" t="s">
        <v>8</v>
      </c>
      <c r="F14" s="211"/>
      <c r="G14" s="211"/>
      <c r="H14" s="211"/>
      <c r="I14" s="211"/>
      <c r="J14" s="211"/>
      <c r="K14" s="212"/>
      <c r="M14" s="231" t="s">
        <v>179</v>
      </c>
      <c r="N14" s="231"/>
      <c r="O14" s="25"/>
      <c r="P14" s="25"/>
      <c r="Q14" s="25"/>
      <c r="R14" s="25"/>
      <c r="S14" s="25"/>
      <c r="T14" s="25"/>
      <c r="U14" s="25"/>
      <c r="V14" s="25"/>
      <c r="W14" s="25"/>
      <c r="X14" s="25"/>
      <c r="Y14" s="25"/>
    </row>
    <row r="15" spans="1:25" ht="29.25" customHeight="1" thickBot="1" x14ac:dyDescent="0.3">
      <c r="A15" s="110"/>
      <c r="B15" s="111"/>
      <c r="C15" s="110"/>
      <c r="D15" s="112"/>
      <c r="E15" s="210" t="s">
        <v>9</v>
      </c>
      <c r="F15" s="213"/>
      <c r="G15" s="213"/>
      <c r="H15" s="213"/>
      <c r="I15" s="213"/>
      <c r="J15" s="214"/>
      <c r="K15" s="215" t="s">
        <v>10</v>
      </c>
      <c r="M15" s="231"/>
      <c r="N15" s="231"/>
    </row>
    <row r="16" spans="1:25" s="26"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16"/>
      <c r="M16" s="231"/>
      <c r="N16" s="231"/>
    </row>
    <row r="17" spans="1:14" s="27" customFormat="1" ht="24.95" customHeight="1" x14ac:dyDescent="0.25">
      <c r="A17" s="180" t="s">
        <v>15</v>
      </c>
      <c r="B17" s="181">
        <v>301</v>
      </c>
      <c r="C17" s="182" t="s">
        <v>205</v>
      </c>
      <c r="D17" s="156" t="str">
        <f t="shared" ref="D17:D48" si="0">IF(SUM(E17:K17)&gt;0,(SUM(E17:K17)),"")</f>
        <v/>
      </c>
      <c r="E17" s="177" t="s">
        <v>228</v>
      </c>
      <c r="F17" s="177" t="s">
        <v>228</v>
      </c>
      <c r="G17" s="177" t="s">
        <v>228</v>
      </c>
      <c r="H17" s="177" t="s">
        <v>228</v>
      </c>
      <c r="I17" s="177" t="s">
        <v>228</v>
      </c>
      <c r="J17" s="177" t="s">
        <v>228</v>
      </c>
      <c r="K17" s="177" t="s">
        <v>228</v>
      </c>
      <c r="M17" s="30"/>
      <c r="N17" s="41" t="s">
        <v>156</v>
      </c>
    </row>
    <row r="18" spans="1:14" s="27" customFormat="1" ht="24.95" customHeight="1" x14ac:dyDescent="0.25">
      <c r="A18" s="183" t="s">
        <v>16</v>
      </c>
      <c r="B18" s="184">
        <v>302</v>
      </c>
      <c r="C18" s="185" t="s">
        <v>17</v>
      </c>
      <c r="D18" s="157" t="str">
        <f t="shared" si="0"/>
        <v/>
      </c>
      <c r="E18" s="178" t="s">
        <v>228</v>
      </c>
      <c r="F18" s="178" t="s">
        <v>228</v>
      </c>
      <c r="G18" s="178" t="s">
        <v>228</v>
      </c>
      <c r="H18" s="178" t="s">
        <v>228</v>
      </c>
      <c r="I18" s="178" t="s">
        <v>228</v>
      </c>
      <c r="J18" s="178" t="s">
        <v>228</v>
      </c>
      <c r="K18" s="178" t="s">
        <v>228</v>
      </c>
      <c r="M18" s="47"/>
      <c r="N18" s="41" t="s">
        <v>157</v>
      </c>
    </row>
    <row r="19" spans="1:14" s="90" customFormat="1" ht="24.95" customHeight="1" x14ac:dyDescent="0.25">
      <c r="A19" s="183" t="s">
        <v>193</v>
      </c>
      <c r="B19" s="184">
        <v>376</v>
      </c>
      <c r="C19" s="185" t="s">
        <v>194</v>
      </c>
      <c r="D19" s="157">
        <f t="shared" si="0"/>
        <v>114590.29</v>
      </c>
      <c r="E19" s="178">
        <v>63686.61</v>
      </c>
      <c r="F19" s="178">
        <v>21258.82</v>
      </c>
      <c r="G19" s="178">
        <v>731.2</v>
      </c>
      <c r="H19" s="178">
        <v>15516.99</v>
      </c>
      <c r="I19" s="178">
        <v>13272.68</v>
      </c>
      <c r="J19" s="178">
        <v>123.99000000000001</v>
      </c>
      <c r="K19" s="178" t="s">
        <v>228</v>
      </c>
      <c r="M19" s="133"/>
      <c r="N19" s="134"/>
    </row>
    <row r="20" spans="1:14" s="27" customFormat="1" ht="24.95" customHeight="1" x14ac:dyDescent="0.25">
      <c r="A20" s="183" t="s">
        <v>18</v>
      </c>
      <c r="B20" s="184">
        <v>303</v>
      </c>
      <c r="C20" s="185" t="s">
        <v>19</v>
      </c>
      <c r="D20" s="157" t="str">
        <f t="shared" si="0"/>
        <v/>
      </c>
      <c r="E20" s="178" t="s">
        <v>228</v>
      </c>
      <c r="F20" s="178" t="s">
        <v>228</v>
      </c>
      <c r="G20" s="178" t="s">
        <v>228</v>
      </c>
      <c r="H20" s="178" t="s">
        <v>228</v>
      </c>
      <c r="I20" s="178" t="s">
        <v>228</v>
      </c>
      <c r="J20" s="178" t="s">
        <v>228</v>
      </c>
      <c r="K20" s="178" t="s">
        <v>228</v>
      </c>
      <c r="M20" s="30"/>
      <c r="N20" s="204" t="s">
        <v>158</v>
      </c>
    </row>
    <row r="21" spans="1:14" s="27" customFormat="1" ht="24.95" customHeight="1" x14ac:dyDescent="0.25">
      <c r="A21" s="183" t="s">
        <v>20</v>
      </c>
      <c r="B21" s="184">
        <v>304</v>
      </c>
      <c r="C21" s="185" t="s">
        <v>21</v>
      </c>
      <c r="D21" s="157" t="str">
        <f t="shared" si="0"/>
        <v/>
      </c>
      <c r="E21" s="178" t="s">
        <v>228</v>
      </c>
      <c r="F21" s="178" t="s">
        <v>228</v>
      </c>
      <c r="G21" s="178" t="s">
        <v>228</v>
      </c>
      <c r="H21" s="178" t="s">
        <v>228</v>
      </c>
      <c r="I21" s="178" t="s">
        <v>228</v>
      </c>
      <c r="J21" s="178" t="s">
        <v>228</v>
      </c>
      <c r="K21" s="178" t="s">
        <v>228</v>
      </c>
      <c r="M21" s="30"/>
      <c r="N21" s="204"/>
    </row>
    <row r="22" spans="1:14" s="27" customFormat="1" ht="24.95" customHeight="1" x14ac:dyDescent="0.25">
      <c r="A22" s="183" t="s">
        <v>22</v>
      </c>
      <c r="B22" s="184">
        <v>305</v>
      </c>
      <c r="C22" s="185" t="s">
        <v>23</v>
      </c>
      <c r="D22" s="157" t="str">
        <f t="shared" si="0"/>
        <v/>
      </c>
      <c r="E22" s="178" t="s">
        <v>228</v>
      </c>
      <c r="F22" s="178" t="s">
        <v>228</v>
      </c>
      <c r="G22" s="178" t="s">
        <v>228</v>
      </c>
      <c r="H22" s="178" t="s">
        <v>228</v>
      </c>
      <c r="I22" s="178" t="s">
        <v>228</v>
      </c>
      <c r="J22" s="178" t="s">
        <v>228</v>
      </c>
      <c r="K22" s="178" t="s">
        <v>228</v>
      </c>
      <c r="M22" s="30"/>
      <c r="N22" s="204"/>
    </row>
    <row r="23" spans="1:14" s="27" customFormat="1" ht="24.95" customHeight="1" x14ac:dyDescent="0.25">
      <c r="A23" s="183" t="s">
        <v>24</v>
      </c>
      <c r="B23" s="184">
        <v>306</v>
      </c>
      <c r="C23" s="185" t="s">
        <v>25</v>
      </c>
      <c r="D23" s="157" t="str">
        <f t="shared" si="0"/>
        <v/>
      </c>
      <c r="E23" s="178" t="s">
        <v>228</v>
      </c>
      <c r="F23" s="178" t="s">
        <v>228</v>
      </c>
      <c r="G23" s="178" t="s">
        <v>228</v>
      </c>
      <c r="H23" s="178" t="s">
        <v>228</v>
      </c>
      <c r="I23" s="178" t="s">
        <v>228</v>
      </c>
      <c r="J23" s="178" t="s">
        <v>228</v>
      </c>
      <c r="K23" s="178" t="s">
        <v>228</v>
      </c>
      <c r="M23" s="30"/>
      <c r="N23" s="204" t="s">
        <v>159</v>
      </c>
    </row>
    <row r="24" spans="1:14" s="27" customFormat="1" ht="24.95" customHeight="1" x14ac:dyDescent="0.25">
      <c r="A24" s="183" t="s">
        <v>26</v>
      </c>
      <c r="B24" s="184">
        <v>307</v>
      </c>
      <c r="C24" s="185" t="s">
        <v>27</v>
      </c>
      <c r="D24" s="157" t="str">
        <f t="shared" si="0"/>
        <v/>
      </c>
      <c r="E24" s="178" t="s">
        <v>228</v>
      </c>
      <c r="F24" s="178" t="s">
        <v>228</v>
      </c>
      <c r="G24" s="178" t="s">
        <v>228</v>
      </c>
      <c r="H24" s="178" t="s">
        <v>228</v>
      </c>
      <c r="I24" s="178" t="s">
        <v>228</v>
      </c>
      <c r="J24" s="178" t="s">
        <v>228</v>
      </c>
      <c r="K24" s="178" t="s">
        <v>228</v>
      </c>
      <c r="M24" s="30"/>
      <c r="N24" s="204"/>
    </row>
    <row r="25" spans="1:14" s="27" customFormat="1" ht="24.95" customHeight="1" x14ac:dyDescent="0.25">
      <c r="A25" s="183" t="s">
        <v>28</v>
      </c>
      <c r="B25" s="184">
        <v>309</v>
      </c>
      <c r="C25" s="185" t="s">
        <v>208</v>
      </c>
      <c r="D25" s="157" t="str">
        <f t="shared" si="0"/>
        <v/>
      </c>
      <c r="E25" s="178" t="s">
        <v>228</v>
      </c>
      <c r="F25" s="178" t="s">
        <v>228</v>
      </c>
      <c r="G25" s="178" t="s">
        <v>228</v>
      </c>
      <c r="H25" s="178" t="s">
        <v>228</v>
      </c>
      <c r="I25" s="178" t="s">
        <v>228</v>
      </c>
      <c r="J25" s="178" t="s">
        <v>228</v>
      </c>
      <c r="K25" s="178" t="s">
        <v>228</v>
      </c>
      <c r="M25" s="30"/>
      <c r="N25" s="204" t="s">
        <v>160</v>
      </c>
    </row>
    <row r="26" spans="1:14" s="27" customFormat="1" ht="24.95" customHeight="1" x14ac:dyDescent="0.25">
      <c r="A26" s="183" t="s">
        <v>29</v>
      </c>
      <c r="B26" s="184">
        <v>310</v>
      </c>
      <c r="C26" s="185" t="s">
        <v>30</v>
      </c>
      <c r="D26" s="157" t="str">
        <f t="shared" si="0"/>
        <v/>
      </c>
      <c r="E26" s="178" t="s">
        <v>228</v>
      </c>
      <c r="F26" s="178" t="s">
        <v>228</v>
      </c>
      <c r="G26" s="178" t="s">
        <v>228</v>
      </c>
      <c r="H26" s="178" t="s">
        <v>228</v>
      </c>
      <c r="I26" s="178" t="s">
        <v>228</v>
      </c>
      <c r="J26" s="178" t="s">
        <v>228</v>
      </c>
      <c r="K26" s="178" t="s">
        <v>228</v>
      </c>
      <c r="M26" s="30"/>
      <c r="N26" s="204"/>
    </row>
    <row r="27" spans="1:14" s="27" customFormat="1" ht="24.95" customHeight="1" x14ac:dyDescent="0.25">
      <c r="A27" s="183" t="s">
        <v>31</v>
      </c>
      <c r="B27" s="184">
        <v>311</v>
      </c>
      <c r="C27" s="185" t="s">
        <v>32</v>
      </c>
      <c r="D27" s="157">
        <f t="shared" si="0"/>
        <v>13855.990000000002</v>
      </c>
      <c r="E27" s="178">
        <v>11125.04</v>
      </c>
      <c r="F27" s="178">
        <v>2169.25</v>
      </c>
      <c r="G27" s="178">
        <v>31.2</v>
      </c>
      <c r="H27" s="178">
        <v>11.77</v>
      </c>
      <c r="I27" s="178">
        <v>452.06</v>
      </c>
      <c r="J27" s="178">
        <v>66.67</v>
      </c>
      <c r="K27" s="178" t="s">
        <v>228</v>
      </c>
      <c r="M27" s="30"/>
      <c r="N27" s="204" t="s">
        <v>161</v>
      </c>
    </row>
    <row r="28" spans="1:14" s="27" customFormat="1" ht="24.95" customHeight="1" x14ac:dyDescent="0.25">
      <c r="A28" s="183" t="s">
        <v>33</v>
      </c>
      <c r="B28" s="184">
        <v>312</v>
      </c>
      <c r="C28" s="185" t="s">
        <v>34</v>
      </c>
      <c r="D28" s="157" t="str">
        <f t="shared" si="0"/>
        <v/>
      </c>
      <c r="E28" s="178" t="s">
        <v>228</v>
      </c>
      <c r="F28" s="178" t="s">
        <v>228</v>
      </c>
      <c r="G28" s="178" t="s">
        <v>228</v>
      </c>
      <c r="H28" s="178" t="s">
        <v>228</v>
      </c>
      <c r="I28" s="178" t="s">
        <v>228</v>
      </c>
      <c r="J28" s="178" t="s">
        <v>228</v>
      </c>
      <c r="K28" s="178" t="s">
        <v>228</v>
      </c>
      <c r="M28" s="30"/>
      <c r="N28" s="204"/>
    </row>
    <row r="29" spans="1:14" s="27" customFormat="1" ht="24.95" customHeight="1" x14ac:dyDescent="0.25">
      <c r="A29" s="183" t="s">
        <v>35</v>
      </c>
      <c r="B29" s="184">
        <v>313</v>
      </c>
      <c r="C29" s="185" t="s">
        <v>195</v>
      </c>
      <c r="D29" s="157">
        <f t="shared" si="0"/>
        <v>114922.03</v>
      </c>
      <c r="E29" s="178">
        <v>57371.39</v>
      </c>
      <c r="F29" s="178">
        <v>28711.87</v>
      </c>
      <c r="G29" s="178">
        <v>1580.2</v>
      </c>
      <c r="H29" s="178">
        <v>1770.24</v>
      </c>
      <c r="I29" s="178">
        <v>23169.66</v>
      </c>
      <c r="J29" s="178">
        <v>2318.67</v>
      </c>
      <c r="K29" s="178" t="s">
        <v>228</v>
      </c>
      <c r="M29" s="30"/>
      <c r="N29" s="204"/>
    </row>
    <row r="30" spans="1:14" s="27" customFormat="1" ht="24.95" customHeight="1" x14ac:dyDescent="0.25">
      <c r="A30" s="183" t="s">
        <v>36</v>
      </c>
      <c r="B30" s="184">
        <v>314</v>
      </c>
      <c r="C30" s="185" t="s">
        <v>196</v>
      </c>
      <c r="D30" s="157" t="str">
        <f t="shared" si="0"/>
        <v/>
      </c>
      <c r="E30" s="178" t="s">
        <v>228</v>
      </c>
      <c r="F30" s="178" t="s">
        <v>228</v>
      </c>
      <c r="G30" s="178" t="s">
        <v>228</v>
      </c>
      <c r="H30" s="178" t="s">
        <v>228</v>
      </c>
      <c r="I30" s="178" t="s">
        <v>228</v>
      </c>
      <c r="J30" s="178" t="s">
        <v>228</v>
      </c>
      <c r="K30" s="178" t="s">
        <v>228</v>
      </c>
      <c r="M30" s="204" t="s">
        <v>240</v>
      </c>
      <c r="N30" s="204"/>
    </row>
    <row r="31" spans="1:14" s="27" customFormat="1" ht="24.95" customHeight="1" x14ac:dyDescent="0.25">
      <c r="A31" s="183" t="s">
        <v>37</v>
      </c>
      <c r="B31" s="184">
        <v>315</v>
      </c>
      <c r="C31" s="185" t="s">
        <v>38</v>
      </c>
      <c r="D31" s="157" t="str">
        <f t="shared" si="0"/>
        <v/>
      </c>
      <c r="E31" s="178" t="s">
        <v>228</v>
      </c>
      <c r="F31" s="178" t="s">
        <v>228</v>
      </c>
      <c r="G31" s="178" t="s">
        <v>228</v>
      </c>
      <c r="H31" s="178" t="s">
        <v>228</v>
      </c>
      <c r="I31" s="178" t="s">
        <v>228</v>
      </c>
      <c r="J31" s="178" t="s">
        <v>228</v>
      </c>
      <c r="K31" s="178" t="s">
        <v>228</v>
      </c>
      <c r="M31" s="204"/>
      <c r="N31" s="204"/>
    </row>
    <row r="32" spans="1:14" s="27" customFormat="1" ht="24.95" customHeight="1" x14ac:dyDescent="0.25">
      <c r="A32" s="183" t="s">
        <v>39</v>
      </c>
      <c r="B32" s="184">
        <v>316</v>
      </c>
      <c r="C32" s="185" t="s">
        <v>40</v>
      </c>
      <c r="D32" s="157" t="str">
        <f t="shared" si="0"/>
        <v/>
      </c>
      <c r="E32" s="178" t="s">
        <v>228</v>
      </c>
      <c r="F32" s="178" t="s">
        <v>228</v>
      </c>
      <c r="G32" s="178" t="s">
        <v>228</v>
      </c>
      <c r="H32" s="178" t="s">
        <v>228</v>
      </c>
      <c r="I32" s="178" t="s">
        <v>228</v>
      </c>
      <c r="J32" s="178" t="s">
        <v>228</v>
      </c>
      <c r="K32" s="178" t="s">
        <v>228</v>
      </c>
      <c r="M32" s="204"/>
      <c r="N32" s="204"/>
    </row>
    <row r="33" spans="1:23" s="27" customFormat="1" ht="24.95" customHeight="1" x14ac:dyDescent="0.25">
      <c r="A33" s="183" t="s">
        <v>41</v>
      </c>
      <c r="B33" s="184">
        <v>317</v>
      </c>
      <c r="C33" s="185" t="s">
        <v>42</v>
      </c>
      <c r="D33" s="157" t="str">
        <f t="shared" si="0"/>
        <v/>
      </c>
      <c r="E33" s="178" t="s">
        <v>228</v>
      </c>
      <c r="F33" s="178" t="s">
        <v>228</v>
      </c>
      <c r="G33" s="178" t="s">
        <v>228</v>
      </c>
      <c r="H33" s="178" t="s">
        <v>228</v>
      </c>
      <c r="I33" s="178" t="s">
        <v>228</v>
      </c>
      <c r="J33" s="178" t="s">
        <v>228</v>
      </c>
      <c r="K33" s="178" t="s">
        <v>228</v>
      </c>
      <c r="M33" s="204"/>
      <c r="N33" s="204"/>
    </row>
    <row r="34" spans="1:23" s="27" customFormat="1" ht="24.95" customHeight="1" x14ac:dyDescent="0.25">
      <c r="A34" s="183" t="s">
        <v>43</v>
      </c>
      <c r="B34" s="184">
        <v>318</v>
      </c>
      <c r="C34" s="185" t="s">
        <v>44</v>
      </c>
      <c r="D34" s="157">
        <f t="shared" si="0"/>
        <v>96050.69</v>
      </c>
      <c r="E34" s="178">
        <v>57211.18</v>
      </c>
      <c r="F34" s="178">
        <v>20053.84</v>
      </c>
      <c r="G34" s="178">
        <v>2801.33</v>
      </c>
      <c r="H34" s="178">
        <v>11779.98</v>
      </c>
      <c r="I34" s="178">
        <v>4042.69</v>
      </c>
      <c r="J34" s="178">
        <v>161.67000000000002</v>
      </c>
      <c r="K34" s="178" t="s">
        <v>228</v>
      </c>
      <c r="M34" s="204"/>
      <c r="N34" s="204"/>
    </row>
    <row r="35" spans="1:23" s="27" customFormat="1" ht="24.95" customHeight="1" x14ac:dyDescent="0.25">
      <c r="A35" s="183" t="s">
        <v>45</v>
      </c>
      <c r="B35" s="184">
        <v>319</v>
      </c>
      <c r="C35" s="185" t="s">
        <v>207</v>
      </c>
      <c r="D35" s="157">
        <f t="shared" si="0"/>
        <v>6272.25</v>
      </c>
      <c r="E35" s="178">
        <v>4776.6099999999997</v>
      </c>
      <c r="F35" s="178">
        <v>933.94</v>
      </c>
      <c r="G35" s="178">
        <v>31.2</v>
      </c>
      <c r="H35" s="178">
        <v>11.77</v>
      </c>
      <c r="I35" s="178">
        <v>452.06</v>
      </c>
      <c r="J35" s="178">
        <v>66.67</v>
      </c>
      <c r="K35" s="178" t="s">
        <v>228</v>
      </c>
      <c r="M35" s="204"/>
      <c r="N35" s="204"/>
    </row>
    <row r="36" spans="1:23" s="27" customFormat="1" ht="24.95" customHeight="1" x14ac:dyDescent="0.25">
      <c r="A36" s="183" t="s">
        <v>46</v>
      </c>
      <c r="B36" s="184">
        <v>320</v>
      </c>
      <c r="C36" s="185" t="s">
        <v>47</v>
      </c>
      <c r="D36" s="157" t="str">
        <f t="shared" si="0"/>
        <v/>
      </c>
      <c r="E36" s="178" t="s">
        <v>228</v>
      </c>
      <c r="F36" s="178" t="s">
        <v>228</v>
      </c>
      <c r="G36" s="178" t="s">
        <v>228</v>
      </c>
      <c r="H36" s="178" t="s">
        <v>228</v>
      </c>
      <c r="I36" s="178" t="s">
        <v>228</v>
      </c>
      <c r="J36" s="178" t="s">
        <v>228</v>
      </c>
      <c r="K36" s="178" t="s">
        <v>228</v>
      </c>
      <c r="M36" s="204"/>
      <c r="N36" s="204"/>
      <c r="O36" s="25"/>
      <c r="P36" s="25"/>
      <c r="Q36" s="25"/>
      <c r="R36" s="25"/>
      <c r="S36" s="25"/>
      <c r="T36" s="25"/>
      <c r="U36" s="25"/>
      <c r="V36" s="25"/>
      <c r="W36" s="25"/>
    </row>
    <row r="37" spans="1:23" s="27" customFormat="1" ht="24.95" customHeight="1" x14ac:dyDescent="0.25">
      <c r="A37" s="183" t="s">
        <v>48</v>
      </c>
      <c r="B37" s="184">
        <v>321</v>
      </c>
      <c r="C37" s="185" t="s">
        <v>49</v>
      </c>
      <c r="D37" s="157" t="str">
        <f t="shared" si="0"/>
        <v/>
      </c>
      <c r="E37" s="178" t="s">
        <v>228</v>
      </c>
      <c r="F37" s="178" t="s">
        <v>228</v>
      </c>
      <c r="G37" s="178" t="s">
        <v>228</v>
      </c>
      <c r="H37" s="178" t="s">
        <v>228</v>
      </c>
      <c r="I37" s="178" t="s">
        <v>228</v>
      </c>
      <c r="J37" s="178" t="s">
        <v>228</v>
      </c>
      <c r="K37" s="178" t="s">
        <v>228</v>
      </c>
      <c r="M37" s="204"/>
      <c r="N37" s="204"/>
    </row>
    <row r="38" spans="1:23" s="27" customFormat="1" ht="24.95" customHeight="1" x14ac:dyDescent="0.25">
      <c r="A38" s="183" t="s">
        <v>50</v>
      </c>
      <c r="B38" s="184">
        <v>322</v>
      </c>
      <c r="C38" s="185" t="s">
        <v>51</v>
      </c>
      <c r="D38" s="157" t="str">
        <f t="shared" si="0"/>
        <v/>
      </c>
      <c r="E38" s="178" t="s">
        <v>228</v>
      </c>
      <c r="F38" s="178" t="s">
        <v>228</v>
      </c>
      <c r="G38" s="178" t="s">
        <v>228</v>
      </c>
      <c r="H38" s="178" t="s">
        <v>228</v>
      </c>
      <c r="I38" s="178" t="s">
        <v>228</v>
      </c>
      <c r="J38" s="178" t="s">
        <v>228</v>
      </c>
      <c r="K38" s="178" t="s">
        <v>228</v>
      </c>
      <c r="M38" s="204"/>
      <c r="N38" s="204"/>
    </row>
    <row r="39" spans="1:23" s="27" customFormat="1" ht="24.95" customHeight="1" x14ac:dyDescent="0.25">
      <c r="A39" s="183" t="s">
        <v>52</v>
      </c>
      <c r="B39" s="184">
        <v>345</v>
      </c>
      <c r="C39" s="185" t="s">
        <v>53</v>
      </c>
      <c r="D39" s="157" t="str">
        <f t="shared" si="0"/>
        <v/>
      </c>
      <c r="E39" s="178" t="s">
        <v>228</v>
      </c>
      <c r="F39" s="178" t="s">
        <v>228</v>
      </c>
      <c r="G39" s="178" t="s">
        <v>228</v>
      </c>
      <c r="H39" s="178" t="s">
        <v>228</v>
      </c>
      <c r="I39" s="178" t="s">
        <v>228</v>
      </c>
      <c r="J39" s="178" t="s">
        <v>228</v>
      </c>
      <c r="K39" s="178" t="s">
        <v>228</v>
      </c>
      <c r="M39" s="94"/>
      <c r="N39" s="94"/>
    </row>
    <row r="40" spans="1:23" s="27" customFormat="1" ht="24.95" customHeight="1" x14ac:dyDescent="0.25">
      <c r="A40" s="183" t="s">
        <v>54</v>
      </c>
      <c r="B40" s="184">
        <v>323</v>
      </c>
      <c r="C40" s="185" t="s">
        <v>55</v>
      </c>
      <c r="D40" s="157" t="str">
        <f t="shared" si="0"/>
        <v/>
      </c>
      <c r="E40" s="178" t="s">
        <v>228</v>
      </c>
      <c r="F40" s="178" t="s">
        <v>228</v>
      </c>
      <c r="G40" s="178" t="s">
        <v>228</v>
      </c>
      <c r="H40" s="178" t="s">
        <v>228</v>
      </c>
      <c r="I40" s="178" t="s">
        <v>228</v>
      </c>
      <c r="J40" s="178" t="s">
        <v>228</v>
      </c>
      <c r="K40" s="178" t="s">
        <v>228</v>
      </c>
      <c r="M40" s="30"/>
      <c r="N40" s="204" t="s">
        <v>163</v>
      </c>
    </row>
    <row r="41" spans="1:23" s="27" customFormat="1" ht="24.95" customHeight="1" x14ac:dyDescent="0.25">
      <c r="A41" s="183" t="s">
        <v>56</v>
      </c>
      <c r="B41" s="184">
        <v>324</v>
      </c>
      <c r="C41" s="185" t="s">
        <v>57</v>
      </c>
      <c r="D41" s="157" t="str">
        <f t="shared" si="0"/>
        <v/>
      </c>
      <c r="E41" s="178" t="s">
        <v>228</v>
      </c>
      <c r="F41" s="178" t="s">
        <v>228</v>
      </c>
      <c r="G41" s="178" t="s">
        <v>228</v>
      </c>
      <c r="H41" s="178" t="s">
        <v>228</v>
      </c>
      <c r="I41" s="178" t="s">
        <v>228</v>
      </c>
      <c r="J41" s="178" t="s">
        <v>228</v>
      </c>
      <c r="K41" s="178" t="s">
        <v>228</v>
      </c>
      <c r="M41" s="30"/>
      <c r="N41" s="204"/>
    </row>
    <row r="42" spans="1:23" s="27" customFormat="1" ht="24.95" customHeight="1" x14ac:dyDescent="0.25">
      <c r="A42" s="183" t="s">
        <v>58</v>
      </c>
      <c r="B42" s="184">
        <v>325</v>
      </c>
      <c r="C42" s="185" t="s">
        <v>59</v>
      </c>
      <c r="D42" s="157" t="str">
        <f t="shared" si="0"/>
        <v/>
      </c>
      <c r="E42" s="178" t="s">
        <v>228</v>
      </c>
      <c r="F42" s="178" t="s">
        <v>228</v>
      </c>
      <c r="G42" s="178" t="s">
        <v>228</v>
      </c>
      <c r="H42" s="178" t="s">
        <v>228</v>
      </c>
      <c r="I42" s="178" t="s">
        <v>228</v>
      </c>
      <c r="J42" s="178" t="s">
        <v>228</v>
      </c>
      <c r="K42" s="178" t="s">
        <v>228</v>
      </c>
      <c r="M42" s="30"/>
      <c r="N42" s="204" t="s">
        <v>164</v>
      </c>
    </row>
    <row r="43" spans="1:23" s="27" customFormat="1" ht="24.95" customHeight="1" x14ac:dyDescent="0.25">
      <c r="A43" s="183" t="s">
        <v>60</v>
      </c>
      <c r="B43" s="184">
        <v>326</v>
      </c>
      <c r="C43" s="185" t="s">
        <v>61</v>
      </c>
      <c r="D43" s="157" t="str">
        <f t="shared" si="0"/>
        <v/>
      </c>
      <c r="E43" s="178" t="s">
        <v>228</v>
      </c>
      <c r="F43" s="178" t="s">
        <v>228</v>
      </c>
      <c r="G43" s="178" t="s">
        <v>228</v>
      </c>
      <c r="H43" s="178" t="s">
        <v>228</v>
      </c>
      <c r="I43" s="178" t="s">
        <v>228</v>
      </c>
      <c r="J43" s="178" t="s">
        <v>228</v>
      </c>
      <c r="K43" s="178" t="s">
        <v>228</v>
      </c>
      <c r="M43" s="30"/>
      <c r="N43" s="204"/>
    </row>
    <row r="44" spans="1:23" s="27" customFormat="1" ht="33" customHeight="1" x14ac:dyDescent="0.25">
      <c r="A44" s="183" t="s">
        <v>107</v>
      </c>
      <c r="B44" s="184">
        <v>359</v>
      </c>
      <c r="C44" s="185" t="s">
        <v>224</v>
      </c>
      <c r="D44" s="157" t="str">
        <f t="shared" si="0"/>
        <v/>
      </c>
      <c r="E44" s="178" t="s">
        <v>228</v>
      </c>
      <c r="F44" s="178" t="s">
        <v>228</v>
      </c>
      <c r="G44" s="178" t="s">
        <v>228</v>
      </c>
      <c r="H44" s="178" t="s">
        <v>228</v>
      </c>
      <c r="I44" s="178" t="s">
        <v>228</v>
      </c>
      <c r="J44" s="178" t="s">
        <v>228</v>
      </c>
      <c r="K44" s="178" t="s">
        <v>228</v>
      </c>
      <c r="M44" s="30"/>
      <c r="N44" s="204" t="s">
        <v>165</v>
      </c>
    </row>
    <row r="45" spans="1:23" s="27" customFormat="1" ht="24.95" customHeight="1" x14ac:dyDescent="0.25">
      <c r="A45" s="183" t="s">
        <v>62</v>
      </c>
      <c r="B45" s="184">
        <v>327</v>
      </c>
      <c r="C45" s="185" t="s">
        <v>63</v>
      </c>
      <c r="D45" s="157" t="str">
        <f t="shared" si="0"/>
        <v/>
      </c>
      <c r="E45" s="178" t="s">
        <v>228</v>
      </c>
      <c r="F45" s="178" t="s">
        <v>228</v>
      </c>
      <c r="G45" s="178" t="s">
        <v>228</v>
      </c>
      <c r="H45" s="178" t="s">
        <v>228</v>
      </c>
      <c r="I45" s="178" t="s">
        <v>228</v>
      </c>
      <c r="J45" s="178" t="s">
        <v>228</v>
      </c>
      <c r="K45" s="178" t="s">
        <v>228</v>
      </c>
      <c r="M45" s="30"/>
      <c r="N45" s="204"/>
    </row>
    <row r="46" spans="1:23" s="27" customFormat="1" ht="24.95" customHeight="1" x14ac:dyDescent="0.25">
      <c r="A46" s="183" t="s">
        <v>64</v>
      </c>
      <c r="B46" s="184">
        <v>328</v>
      </c>
      <c r="C46" s="185" t="s">
        <v>65</v>
      </c>
      <c r="D46" s="157" t="str">
        <f t="shared" si="0"/>
        <v/>
      </c>
      <c r="E46" s="178" t="s">
        <v>228</v>
      </c>
      <c r="F46" s="178" t="s">
        <v>228</v>
      </c>
      <c r="G46" s="178" t="s">
        <v>228</v>
      </c>
      <c r="H46" s="178" t="s">
        <v>228</v>
      </c>
      <c r="I46" s="178" t="s">
        <v>228</v>
      </c>
      <c r="J46" s="178" t="s">
        <v>228</v>
      </c>
      <c r="K46" s="178" t="s">
        <v>228</v>
      </c>
      <c r="M46" s="30"/>
      <c r="N46" s="204" t="s">
        <v>166</v>
      </c>
    </row>
    <row r="47" spans="1:23" s="27" customFormat="1" ht="24.95" customHeight="1" x14ac:dyDescent="0.25">
      <c r="A47" s="183" t="s">
        <v>66</v>
      </c>
      <c r="B47" s="184">
        <v>329</v>
      </c>
      <c r="C47" s="185" t="s">
        <v>67</v>
      </c>
      <c r="D47" s="157" t="str">
        <f t="shared" si="0"/>
        <v/>
      </c>
      <c r="E47" s="178" t="s">
        <v>228</v>
      </c>
      <c r="F47" s="178" t="s">
        <v>228</v>
      </c>
      <c r="G47" s="178" t="s">
        <v>228</v>
      </c>
      <c r="H47" s="178" t="s">
        <v>228</v>
      </c>
      <c r="I47" s="178" t="s">
        <v>228</v>
      </c>
      <c r="J47" s="178" t="s">
        <v>228</v>
      </c>
      <c r="K47" s="178" t="s">
        <v>228</v>
      </c>
      <c r="M47" s="30"/>
      <c r="N47" s="204"/>
    </row>
    <row r="48" spans="1:23" s="27" customFormat="1" ht="24.95" customHeight="1" x14ac:dyDescent="0.25">
      <c r="A48" s="183" t="s">
        <v>68</v>
      </c>
      <c r="B48" s="184">
        <v>330</v>
      </c>
      <c r="C48" s="185" t="s">
        <v>209</v>
      </c>
      <c r="D48" s="157" t="str">
        <f t="shared" si="0"/>
        <v/>
      </c>
      <c r="E48" s="178" t="s">
        <v>228</v>
      </c>
      <c r="F48" s="178" t="s">
        <v>228</v>
      </c>
      <c r="G48" s="178" t="s">
        <v>228</v>
      </c>
      <c r="H48" s="178" t="s">
        <v>228</v>
      </c>
      <c r="I48" s="178" t="s">
        <v>228</v>
      </c>
      <c r="J48" s="178" t="s">
        <v>228</v>
      </c>
      <c r="K48" s="178" t="s">
        <v>228</v>
      </c>
      <c r="M48" s="30"/>
      <c r="N48" s="133"/>
    </row>
    <row r="49" spans="1:14" s="27" customFormat="1" ht="24.95" customHeight="1" x14ac:dyDescent="0.25">
      <c r="A49" s="183" t="s">
        <v>69</v>
      </c>
      <c r="B49" s="184">
        <v>333</v>
      </c>
      <c r="C49" s="185" t="s">
        <v>70</v>
      </c>
      <c r="D49" s="157" t="str">
        <f t="shared" ref="D49:D79" si="1">IF(SUM(E49:K49)&gt;0,(SUM(E49:K49)),"")</f>
        <v/>
      </c>
      <c r="E49" s="178" t="s">
        <v>228</v>
      </c>
      <c r="F49" s="178" t="s">
        <v>228</v>
      </c>
      <c r="G49" s="178" t="s">
        <v>228</v>
      </c>
      <c r="H49" s="178" t="s">
        <v>228</v>
      </c>
      <c r="I49" s="178" t="s">
        <v>228</v>
      </c>
      <c r="J49" s="178" t="s">
        <v>228</v>
      </c>
      <c r="K49" s="178" t="s">
        <v>228</v>
      </c>
      <c r="M49" s="30"/>
      <c r="N49" s="41" t="s">
        <v>121</v>
      </c>
    </row>
    <row r="50" spans="1:14" s="27" customFormat="1" ht="24.95" customHeight="1" x14ac:dyDescent="0.25">
      <c r="A50" s="183" t="s">
        <v>71</v>
      </c>
      <c r="B50" s="184">
        <v>334</v>
      </c>
      <c r="C50" s="185" t="s">
        <v>206</v>
      </c>
      <c r="D50" s="157">
        <f t="shared" si="1"/>
        <v>88673.38</v>
      </c>
      <c r="E50" s="178">
        <v>53725.93</v>
      </c>
      <c r="F50" s="178">
        <v>19232.12</v>
      </c>
      <c r="G50" s="178">
        <v>6243.91</v>
      </c>
      <c r="H50" s="178">
        <v>1906.42</v>
      </c>
      <c r="I50" s="178">
        <v>7258.3300000000008</v>
      </c>
      <c r="J50" s="178">
        <v>306.67</v>
      </c>
      <c r="K50" s="178" t="s">
        <v>228</v>
      </c>
      <c r="M50" s="30"/>
      <c r="N50" s="47"/>
    </row>
    <row r="51" spans="1:14" s="27" customFormat="1" ht="24.95" customHeight="1" x14ac:dyDescent="0.25">
      <c r="A51" s="183" t="s">
        <v>72</v>
      </c>
      <c r="B51" s="184">
        <v>335</v>
      </c>
      <c r="C51" s="185" t="s">
        <v>197</v>
      </c>
      <c r="D51" s="157" t="str">
        <f t="shared" si="1"/>
        <v/>
      </c>
      <c r="E51" s="178" t="s">
        <v>228</v>
      </c>
      <c r="F51" s="178" t="s">
        <v>228</v>
      </c>
      <c r="G51" s="178" t="s">
        <v>228</v>
      </c>
      <c r="H51" s="178" t="s">
        <v>228</v>
      </c>
      <c r="I51" s="178" t="s">
        <v>228</v>
      </c>
      <c r="J51" s="178" t="s">
        <v>228</v>
      </c>
      <c r="K51" s="178" t="s">
        <v>228</v>
      </c>
      <c r="M51" s="41" t="s">
        <v>75</v>
      </c>
      <c r="N51" s="30"/>
    </row>
    <row r="52" spans="1:14" s="90" customFormat="1" ht="24.95" customHeight="1" x14ac:dyDescent="0.25">
      <c r="A52" s="183" t="s">
        <v>73</v>
      </c>
      <c r="B52" s="184">
        <v>336</v>
      </c>
      <c r="C52" s="185" t="s">
        <v>74</v>
      </c>
      <c r="D52" s="157">
        <f t="shared" si="1"/>
        <v>6272.25</v>
      </c>
      <c r="E52" s="178">
        <v>4776.6099999999997</v>
      </c>
      <c r="F52" s="178">
        <v>933.94</v>
      </c>
      <c r="G52" s="178">
        <v>31.2</v>
      </c>
      <c r="H52" s="178">
        <v>11.77</v>
      </c>
      <c r="I52" s="178">
        <v>452.06</v>
      </c>
      <c r="J52" s="178">
        <v>66.67</v>
      </c>
      <c r="K52" s="178" t="s">
        <v>228</v>
      </c>
      <c r="M52" s="134"/>
      <c r="N52" s="93"/>
    </row>
    <row r="53" spans="1:14" s="27" customFormat="1" ht="24.95" customHeight="1" x14ac:dyDescent="0.25">
      <c r="A53" s="183" t="s">
        <v>76</v>
      </c>
      <c r="B53" s="184">
        <v>337</v>
      </c>
      <c r="C53" s="185" t="s">
        <v>210</v>
      </c>
      <c r="D53" s="157">
        <f t="shared" si="1"/>
        <v>95820.06</v>
      </c>
      <c r="E53" s="178">
        <v>54921.8</v>
      </c>
      <c r="F53" s="178">
        <v>19516.93</v>
      </c>
      <c r="G53" s="178">
        <v>3958.48</v>
      </c>
      <c r="H53" s="178">
        <v>8826.0600000000013</v>
      </c>
      <c r="I53" s="178">
        <v>8530.1200000000008</v>
      </c>
      <c r="J53" s="178">
        <v>66.67</v>
      </c>
      <c r="K53" s="178" t="s">
        <v>228</v>
      </c>
      <c r="M53" s="30"/>
      <c r="N53" s="30"/>
    </row>
    <row r="54" spans="1:14" s="27" customFormat="1" ht="24.95" customHeight="1" x14ac:dyDescent="0.25">
      <c r="A54" s="183" t="s">
        <v>78</v>
      </c>
      <c r="B54" s="184">
        <v>339</v>
      </c>
      <c r="C54" s="185" t="s">
        <v>79</v>
      </c>
      <c r="D54" s="157" t="str">
        <f t="shared" si="1"/>
        <v/>
      </c>
      <c r="E54" s="178" t="s">
        <v>228</v>
      </c>
      <c r="F54" s="178" t="s">
        <v>228</v>
      </c>
      <c r="G54" s="178" t="s">
        <v>228</v>
      </c>
      <c r="H54" s="178" t="s">
        <v>228</v>
      </c>
      <c r="I54" s="178" t="s">
        <v>228</v>
      </c>
      <c r="J54" s="178" t="s">
        <v>228</v>
      </c>
      <c r="K54" s="178" t="s">
        <v>228</v>
      </c>
      <c r="M54" s="30"/>
      <c r="N54" s="30"/>
    </row>
    <row r="55" spans="1:14" s="27" customFormat="1" ht="24.95" customHeight="1" x14ac:dyDescent="0.25">
      <c r="A55" s="183" t="s">
        <v>80</v>
      </c>
      <c r="B55" s="184">
        <v>340</v>
      </c>
      <c r="C55" s="185" t="s">
        <v>81</v>
      </c>
      <c r="D55" s="157" t="str">
        <f t="shared" si="1"/>
        <v/>
      </c>
      <c r="E55" s="178" t="s">
        <v>228</v>
      </c>
      <c r="F55" s="178" t="s">
        <v>228</v>
      </c>
      <c r="G55" s="178" t="s">
        <v>228</v>
      </c>
      <c r="H55" s="178" t="s">
        <v>228</v>
      </c>
      <c r="I55" s="178" t="s">
        <v>228</v>
      </c>
      <c r="J55" s="178" t="s">
        <v>228</v>
      </c>
      <c r="K55" s="178" t="s">
        <v>228</v>
      </c>
      <c r="M55" s="30"/>
      <c r="N55" s="30"/>
    </row>
    <row r="56" spans="1:14" s="27" customFormat="1" ht="24.95" customHeight="1" x14ac:dyDescent="0.25">
      <c r="A56" s="183" t="s">
        <v>198</v>
      </c>
      <c r="B56" s="184">
        <v>373</v>
      </c>
      <c r="C56" s="185" t="s">
        <v>199</v>
      </c>
      <c r="D56" s="157" t="str">
        <f t="shared" si="1"/>
        <v/>
      </c>
      <c r="E56" s="178" t="s">
        <v>228</v>
      </c>
      <c r="F56" s="178" t="s">
        <v>228</v>
      </c>
      <c r="G56" s="178" t="s">
        <v>228</v>
      </c>
      <c r="H56" s="178" t="s">
        <v>228</v>
      </c>
      <c r="I56" s="178" t="s">
        <v>228</v>
      </c>
      <c r="J56" s="178" t="s">
        <v>228</v>
      </c>
      <c r="K56" s="178" t="s">
        <v>228</v>
      </c>
      <c r="M56" s="30"/>
      <c r="N56" s="30"/>
    </row>
    <row r="57" spans="1:14" s="90" customFormat="1" ht="24.95" customHeight="1" x14ac:dyDescent="0.25">
      <c r="A57" s="183" t="s">
        <v>82</v>
      </c>
      <c r="B57" s="184">
        <v>342</v>
      </c>
      <c r="C57" s="185" t="s">
        <v>83</v>
      </c>
      <c r="D57" s="157" t="str">
        <f t="shared" si="1"/>
        <v/>
      </c>
      <c r="E57" s="178" t="s">
        <v>228</v>
      </c>
      <c r="F57" s="178" t="s">
        <v>228</v>
      </c>
      <c r="G57" s="178" t="s">
        <v>228</v>
      </c>
      <c r="H57" s="178" t="s">
        <v>228</v>
      </c>
      <c r="I57" s="178" t="s">
        <v>228</v>
      </c>
      <c r="J57" s="178" t="s">
        <v>228</v>
      </c>
      <c r="K57" s="178" t="s">
        <v>228</v>
      </c>
      <c r="M57" s="93"/>
      <c r="N57" s="93"/>
    </row>
    <row r="58" spans="1:14" s="27" customFormat="1" ht="24.95" customHeight="1" x14ac:dyDescent="0.25">
      <c r="A58" s="183" t="s">
        <v>84</v>
      </c>
      <c r="B58" s="184">
        <v>343</v>
      </c>
      <c r="C58" s="185" t="s">
        <v>85</v>
      </c>
      <c r="D58" s="157" t="str">
        <f t="shared" si="1"/>
        <v/>
      </c>
      <c r="E58" s="178" t="s">
        <v>228</v>
      </c>
      <c r="F58" s="178" t="s">
        <v>228</v>
      </c>
      <c r="G58" s="178" t="s">
        <v>228</v>
      </c>
      <c r="H58" s="178" t="s">
        <v>228</v>
      </c>
      <c r="I58" s="178" t="s">
        <v>228</v>
      </c>
      <c r="J58" s="178" t="s">
        <v>228</v>
      </c>
      <c r="K58" s="178" t="s">
        <v>228</v>
      </c>
      <c r="M58" s="30"/>
      <c r="N58" s="30"/>
    </row>
    <row r="59" spans="1:14" s="27" customFormat="1" ht="24.95" customHeight="1" x14ac:dyDescent="0.25">
      <c r="A59" s="183" t="s">
        <v>86</v>
      </c>
      <c r="B59" s="184">
        <v>344</v>
      </c>
      <c r="C59" s="185" t="s">
        <v>87</v>
      </c>
      <c r="D59" s="157" t="str">
        <f t="shared" si="1"/>
        <v/>
      </c>
      <c r="E59" s="178" t="s">
        <v>228</v>
      </c>
      <c r="F59" s="178" t="s">
        <v>228</v>
      </c>
      <c r="G59" s="178" t="s">
        <v>228</v>
      </c>
      <c r="H59" s="178" t="s">
        <v>228</v>
      </c>
      <c r="I59" s="178" t="s">
        <v>228</v>
      </c>
      <c r="J59" s="178" t="s">
        <v>228</v>
      </c>
      <c r="K59" s="178" t="s">
        <v>228</v>
      </c>
      <c r="M59" s="30"/>
      <c r="N59" s="30"/>
    </row>
    <row r="60" spans="1:14" s="26" customFormat="1" ht="24.95" customHeight="1" x14ac:dyDescent="0.25">
      <c r="A60" s="183" t="s">
        <v>88</v>
      </c>
      <c r="B60" s="184">
        <v>346</v>
      </c>
      <c r="C60" s="185" t="s">
        <v>89</v>
      </c>
      <c r="D60" s="157" t="str">
        <f t="shared" si="1"/>
        <v/>
      </c>
      <c r="E60" s="178" t="s">
        <v>228</v>
      </c>
      <c r="F60" s="178" t="s">
        <v>228</v>
      </c>
      <c r="G60" s="178" t="s">
        <v>228</v>
      </c>
      <c r="H60" s="178" t="s">
        <v>228</v>
      </c>
      <c r="I60" s="178" t="s">
        <v>228</v>
      </c>
      <c r="J60" s="178" t="s">
        <v>228</v>
      </c>
      <c r="K60" s="178" t="s">
        <v>228</v>
      </c>
      <c r="M60" s="30"/>
      <c r="N60" s="38"/>
    </row>
    <row r="61" spans="1:14" ht="24.95" customHeight="1" x14ac:dyDescent="0.25">
      <c r="A61" s="183" t="s">
        <v>90</v>
      </c>
      <c r="B61" s="184">
        <v>347</v>
      </c>
      <c r="C61" s="185" t="s">
        <v>211</v>
      </c>
      <c r="D61" s="157">
        <f t="shared" si="1"/>
        <v>65249.429999999993</v>
      </c>
      <c r="E61" s="178">
        <v>52438.400000000001</v>
      </c>
      <c r="F61" s="178">
        <v>10342.640000000001</v>
      </c>
      <c r="G61" s="178">
        <v>31.2</v>
      </c>
      <c r="H61" s="178">
        <v>824.85</v>
      </c>
      <c r="I61" s="178">
        <v>1545.6699999999998</v>
      </c>
      <c r="J61" s="178">
        <v>66.67</v>
      </c>
      <c r="K61" s="178" t="s">
        <v>228</v>
      </c>
      <c r="L61" s="1"/>
      <c r="M61" s="38"/>
    </row>
    <row r="62" spans="1:14" ht="24.95" customHeight="1" x14ac:dyDescent="0.25">
      <c r="A62" s="183" t="s">
        <v>106</v>
      </c>
      <c r="B62" s="184">
        <v>358</v>
      </c>
      <c r="C62" s="185" t="s">
        <v>200</v>
      </c>
      <c r="D62" s="157" t="str">
        <f t="shared" si="1"/>
        <v/>
      </c>
      <c r="E62" s="178" t="s">
        <v>228</v>
      </c>
      <c r="F62" s="178" t="s">
        <v>228</v>
      </c>
      <c r="G62" s="178" t="s">
        <v>228</v>
      </c>
      <c r="H62" s="178" t="s">
        <v>228</v>
      </c>
      <c r="I62" s="178" t="s">
        <v>228</v>
      </c>
      <c r="J62" s="178" t="s">
        <v>228</v>
      </c>
      <c r="K62" s="178" t="s">
        <v>228</v>
      </c>
      <c r="L62" s="1"/>
    </row>
    <row r="63" spans="1:14" s="62" customFormat="1" ht="24.95" customHeight="1" x14ac:dyDescent="0.25">
      <c r="A63" s="183" t="s">
        <v>91</v>
      </c>
      <c r="B63" s="184">
        <v>348</v>
      </c>
      <c r="C63" s="185" t="s">
        <v>92</v>
      </c>
      <c r="D63" s="157" t="str">
        <f t="shared" si="1"/>
        <v/>
      </c>
      <c r="E63" s="178" t="s">
        <v>228</v>
      </c>
      <c r="F63" s="178" t="s">
        <v>228</v>
      </c>
      <c r="G63" s="178" t="s">
        <v>228</v>
      </c>
      <c r="H63" s="178" t="s">
        <v>228</v>
      </c>
      <c r="I63" s="178" t="s">
        <v>228</v>
      </c>
      <c r="J63" s="178" t="s">
        <v>228</v>
      </c>
      <c r="K63" s="178" t="s">
        <v>228</v>
      </c>
      <c r="M63" s="75"/>
      <c r="N63" s="75"/>
    </row>
    <row r="64" spans="1:14" ht="24.95" customHeight="1" x14ac:dyDescent="0.25">
      <c r="A64" s="183" t="s">
        <v>93</v>
      </c>
      <c r="B64" s="184">
        <v>349</v>
      </c>
      <c r="C64" s="185" t="s">
        <v>94</v>
      </c>
      <c r="D64" s="157" t="str">
        <f t="shared" si="1"/>
        <v/>
      </c>
      <c r="E64" s="178" t="s">
        <v>228</v>
      </c>
      <c r="F64" s="178" t="s">
        <v>228</v>
      </c>
      <c r="G64" s="178" t="s">
        <v>228</v>
      </c>
      <c r="H64" s="178" t="s">
        <v>228</v>
      </c>
      <c r="I64" s="178" t="s">
        <v>228</v>
      </c>
      <c r="J64" s="178" t="s">
        <v>228</v>
      </c>
      <c r="K64" s="178" t="s">
        <v>228</v>
      </c>
      <c r="L64" s="1"/>
    </row>
    <row r="65" spans="1:14" ht="24.95" customHeight="1" x14ac:dyDescent="0.25">
      <c r="A65" s="183" t="s">
        <v>77</v>
      </c>
      <c r="B65" s="184">
        <v>338</v>
      </c>
      <c r="C65" s="185" t="s">
        <v>201</v>
      </c>
      <c r="D65" s="157" t="str">
        <f t="shared" si="1"/>
        <v/>
      </c>
      <c r="E65" s="178" t="s">
        <v>228</v>
      </c>
      <c r="F65" s="178" t="s">
        <v>228</v>
      </c>
      <c r="G65" s="178" t="s">
        <v>228</v>
      </c>
      <c r="H65" s="178" t="s">
        <v>228</v>
      </c>
      <c r="I65" s="178" t="s">
        <v>228</v>
      </c>
      <c r="J65" s="178" t="s">
        <v>228</v>
      </c>
      <c r="K65" s="178" t="s">
        <v>228</v>
      </c>
      <c r="L65" s="1"/>
    </row>
    <row r="66" spans="1:14" ht="24.95" customHeight="1" x14ac:dyDescent="0.25">
      <c r="A66" s="183" t="s">
        <v>95</v>
      </c>
      <c r="B66" s="184">
        <v>351</v>
      </c>
      <c r="C66" s="185" t="s">
        <v>202</v>
      </c>
      <c r="D66" s="157" t="str">
        <f t="shared" si="1"/>
        <v/>
      </c>
      <c r="E66" s="178" t="s">
        <v>228</v>
      </c>
      <c r="F66" s="178" t="s">
        <v>228</v>
      </c>
      <c r="G66" s="178" t="s">
        <v>228</v>
      </c>
      <c r="H66" s="178" t="s">
        <v>228</v>
      </c>
      <c r="I66" s="178" t="s">
        <v>228</v>
      </c>
      <c r="J66" s="178" t="s">
        <v>228</v>
      </c>
      <c r="K66" s="178" t="s">
        <v>228</v>
      </c>
      <c r="L66" s="1"/>
    </row>
    <row r="67" spans="1:14" s="62" customFormat="1" ht="24.95" customHeight="1" x14ac:dyDescent="0.25">
      <c r="A67" s="183" t="s">
        <v>96</v>
      </c>
      <c r="B67" s="184">
        <v>352</v>
      </c>
      <c r="C67" s="185" t="s">
        <v>225</v>
      </c>
      <c r="D67" s="157" t="str">
        <f t="shared" si="1"/>
        <v/>
      </c>
      <c r="E67" s="178" t="s">
        <v>228</v>
      </c>
      <c r="F67" s="178" t="s">
        <v>228</v>
      </c>
      <c r="G67" s="178" t="s">
        <v>228</v>
      </c>
      <c r="H67" s="178" t="s">
        <v>228</v>
      </c>
      <c r="I67" s="178" t="s">
        <v>228</v>
      </c>
      <c r="J67" s="178" t="s">
        <v>228</v>
      </c>
      <c r="K67" s="178" t="s">
        <v>228</v>
      </c>
      <c r="M67" s="75"/>
      <c r="N67" s="75"/>
    </row>
    <row r="68" spans="1:14" ht="24.95" customHeight="1" x14ac:dyDescent="0.25">
      <c r="A68" s="183" t="s">
        <v>97</v>
      </c>
      <c r="B68" s="184">
        <v>353</v>
      </c>
      <c r="C68" s="185" t="s">
        <v>212</v>
      </c>
      <c r="D68" s="157">
        <f t="shared" si="1"/>
        <v>53581</v>
      </c>
      <c r="E68" s="178">
        <v>43689.36</v>
      </c>
      <c r="F68" s="178">
        <v>8631.08</v>
      </c>
      <c r="G68" s="178">
        <v>31.2</v>
      </c>
      <c r="H68" s="178">
        <v>531.12</v>
      </c>
      <c r="I68" s="178">
        <v>631.56999999999994</v>
      </c>
      <c r="J68" s="178">
        <v>66.67</v>
      </c>
      <c r="K68" s="178" t="s">
        <v>228</v>
      </c>
      <c r="L68" s="1"/>
    </row>
    <row r="69" spans="1:14" ht="24.95" customHeight="1" x14ac:dyDescent="0.25">
      <c r="A69" s="183" t="s">
        <v>98</v>
      </c>
      <c r="B69" s="184">
        <v>354</v>
      </c>
      <c r="C69" s="185" t="s">
        <v>99</v>
      </c>
      <c r="D69" s="157">
        <f t="shared" si="1"/>
        <v>6272.25</v>
      </c>
      <c r="E69" s="178">
        <v>4776.6099999999997</v>
      </c>
      <c r="F69" s="178">
        <v>933.94</v>
      </c>
      <c r="G69" s="178">
        <v>31.2</v>
      </c>
      <c r="H69" s="178">
        <v>11.77</v>
      </c>
      <c r="I69" s="178">
        <v>452.06</v>
      </c>
      <c r="J69" s="178">
        <v>66.67</v>
      </c>
      <c r="K69" s="178" t="s">
        <v>228</v>
      </c>
      <c r="L69" s="1"/>
    </row>
    <row r="70" spans="1:14" ht="24.95" customHeight="1" x14ac:dyDescent="0.25">
      <c r="A70" s="183" t="s">
        <v>100</v>
      </c>
      <c r="B70" s="184">
        <v>355</v>
      </c>
      <c r="C70" s="185" t="s">
        <v>101</v>
      </c>
      <c r="D70" s="157" t="str">
        <f t="shared" si="1"/>
        <v/>
      </c>
      <c r="E70" s="178" t="s">
        <v>228</v>
      </c>
      <c r="F70" s="178" t="s">
        <v>228</v>
      </c>
      <c r="G70" s="178" t="s">
        <v>228</v>
      </c>
      <c r="H70" s="178" t="s">
        <v>228</v>
      </c>
      <c r="I70" s="178" t="s">
        <v>228</v>
      </c>
      <c r="J70" s="178" t="s">
        <v>228</v>
      </c>
      <c r="K70" s="178" t="s">
        <v>228</v>
      </c>
      <c r="L70" s="1"/>
    </row>
    <row r="71" spans="1:14" ht="24.95" customHeight="1" x14ac:dyDescent="0.25">
      <c r="A71" s="183" t="s">
        <v>102</v>
      </c>
      <c r="B71" s="184">
        <v>356</v>
      </c>
      <c r="C71" s="185" t="s">
        <v>103</v>
      </c>
      <c r="D71" s="157" t="str">
        <f t="shared" si="1"/>
        <v/>
      </c>
      <c r="E71" s="178" t="s">
        <v>228</v>
      </c>
      <c r="F71" s="178" t="s">
        <v>228</v>
      </c>
      <c r="G71" s="178" t="s">
        <v>228</v>
      </c>
      <c r="H71" s="178" t="s">
        <v>228</v>
      </c>
      <c r="I71" s="178" t="s">
        <v>228</v>
      </c>
      <c r="J71" s="178" t="s">
        <v>228</v>
      </c>
      <c r="K71" s="178" t="s">
        <v>228</v>
      </c>
      <c r="L71" s="1"/>
    </row>
    <row r="72" spans="1:14" ht="24.95" customHeight="1" x14ac:dyDescent="0.25">
      <c r="A72" s="183" t="s">
        <v>213</v>
      </c>
      <c r="B72" s="184">
        <v>374</v>
      </c>
      <c r="C72" s="185" t="s">
        <v>214</v>
      </c>
      <c r="D72" s="157" t="str">
        <f t="shared" si="1"/>
        <v/>
      </c>
      <c r="E72" s="178" t="s">
        <v>228</v>
      </c>
      <c r="F72" s="178" t="s">
        <v>228</v>
      </c>
      <c r="G72" s="178" t="s">
        <v>228</v>
      </c>
      <c r="H72" s="178" t="s">
        <v>228</v>
      </c>
      <c r="I72" s="178" t="s">
        <v>228</v>
      </c>
      <c r="J72" s="178" t="s">
        <v>228</v>
      </c>
      <c r="K72" s="178" t="s">
        <v>228</v>
      </c>
      <c r="L72" s="1"/>
    </row>
    <row r="73" spans="1:14" ht="24.95" customHeight="1" x14ac:dyDescent="0.25">
      <c r="A73" s="183" t="s">
        <v>104</v>
      </c>
      <c r="B73" s="184">
        <v>357</v>
      </c>
      <c r="C73" s="185" t="s">
        <v>105</v>
      </c>
      <c r="D73" s="157" t="str">
        <f t="shared" si="1"/>
        <v/>
      </c>
      <c r="E73" s="178" t="s">
        <v>228</v>
      </c>
      <c r="F73" s="178" t="s">
        <v>228</v>
      </c>
      <c r="G73" s="178" t="s">
        <v>228</v>
      </c>
      <c r="H73" s="178" t="s">
        <v>228</v>
      </c>
      <c r="I73" s="178" t="s">
        <v>228</v>
      </c>
      <c r="J73" s="178" t="s">
        <v>228</v>
      </c>
      <c r="K73" s="178" t="s">
        <v>228</v>
      </c>
      <c r="L73" s="1"/>
    </row>
    <row r="74" spans="1:14" ht="24.95" customHeight="1" x14ac:dyDescent="0.25">
      <c r="A74" s="183" t="s">
        <v>108</v>
      </c>
      <c r="B74" s="184">
        <v>361</v>
      </c>
      <c r="C74" s="185" t="s">
        <v>203</v>
      </c>
      <c r="D74" s="157" t="str">
        <f t="shared" si="1"/>
        <v/>
      </c>
      <c r="E74" s="178" t="s">
        <v>228</v>
      </c>
      <c r="F74" s="178" t="s">
        <v>228</v>
      </c>
      <c r="G74" s="178" t="s">
        <v>228</v>
      </c>
      <c r="H74" s="178" t="s">
        <v>228</v>
      </c>
      <c r="I74" s="178" t="s">
        <v>228</v>
      </c>
      <c r="J74" s="178" t="s">
        <v>228</v>
      </c>
      <c r="K74" s="178" t="s">
        <v>228</v>
      </c>
      <c r="L74" s="1"/>
    </row>
    <row r="75" spans="1:14" ht="24.95" customHeight="1" x14ac:dyDescent="0.25">
      <c r="A75" s="183" t="s">
        <v>109</v>
      </c>
      <c r="B75" s="184">
        <v>362</v>
      </c>
      <c r="C75" s="185" t="s">
        <v>215</v>
      </c>
      <c r="D75" s="157" t="str">
        <f t="shared" si="1"/>
        <v/>
      </c>
      <c r="E75" s="178" t="s">
        <v>228</v>
      </c>
      <c r="F75" s="178" t="s">
        <v>228</v>
      </c>
      <c r="G75" s="178" t="s">
        <v>228</v>
      </c>
      <c r="H75" s="178" t="s">
        <v>228</v>
      </c>
      <c r="I75" s="178" t="s">
        <v>228</v>
      </c>
      <c r="J75" s="178" t="s">
        <v>228</v>
      </c>
      <c r="K75" s="178" t="s">
        <v>228</v>
      </c>
      <c r="L75" s="1"/>
    </row>
    <row r="76" spans="1:14" ht="24.95" customHeight="1" x14ac:dyDescent="0.25">
      <c r="A76" s="183" t="s">
        <v>110</v>
      </c>
      <c r="B76" s="184">
        <v>364</v>
      </c>
      <c r="C76" s="185" t="s">
        <v>204</v>
      </c>
      <c r="D76" s="157" t="str">
        <f t="shared" si="1"/>
        <v/>
      </c>
      <c r="E76" s="178" t="s">
        <v>228</v>
      </c>
      <c r="F76" s="178" t="s">
        <v>228</v>
      </c>
      <c r="G76" s="178" t="s">
        <v>228</v>
      </c>
      <c r="H76" s="178" t="s">
        <v>228</v>
      </c>
      <c r="I76" s="178" t="s">
        <v>228</v>
      </c>
      <c r="J76" s="178" t="s">
        <v>228</v>
      </c>
      <c r="K76" s="178" t="s">
        <v>228</v>
      </c>
      <c r="L76" s="1"/>
    </row>
    <row r="77" spans="1:14" ht="24.95" customHeight="1" x14ac:dyDescent="0.25">
      <c r="A77" s="183" t="s">
        <v>111</v>
      </c>
      <c r="B77" s="184">
        <v>365</v>
      </c>
      <c r="C77" s="185" t="s">
        <v>112</v>
      </c>
      <c r="D77" s="157" t="str">
        <f t="shared" si="1"/>
        <v/>
      </c>
      <c r="E77" s="178" t="s">
        <v>228</v>
      </c>
      <c r="F77" s="178" t="s">
        <v>228</v>
      </c>
      <c r="G77" s="178" t="s">
        <v>228</v>
      </c>
      <c r="H77" s="178" t="s">
        <v>228</v>
      </c>
      <c r="I77" s="178" t="s">
        <v>228</v>
      </c>
      <c r="J77" s="178" t="s">
        <v>228</v>
      </c>
      <c r="K77" s="178" t="s">
        <v>228</v>
      </c>
      <c r="L77" s="1"/>
    </row>
    <row r="78" spans="1:14" ht="24.95" customHeight="1" x14ac:dyDescent="0.25">
      <c r="A78" s="183" t="s">
        <v>113</v>
      </c>
      <c r="B78" s="184">
        <v>366</v>
      </c>
      <c r="C78" s="185" t="s">
        <v>216</v>
      </c>
      <c r="D78" s="157" t="str">
        <f t="shared" si="1"/>
        <v/>
      </c>
      <c r="E78" s="178" t="s">
        <v>228</v>
      </c>
      <c r="F78" s="178" t="s">
        <v>228</v>
      </c>
      <c r="G78" s="178" t="s">
        <v>228</v>
      </c>
      <c r="H78" s="178" t="s">
        <v>228</v>
      </c>
      <c r="I78" s="178" t="s">
        <v>228</v>
      </c>
      <c r="J78" s="178" t="s">
        <v>228</v>
      </c>
      <c r="K78" s="178" t="s">
        <v>228</v>
      </c>
      <c r="L78" s="1"/>
    </row>
    <row r="79" spans="1:14" ht="24.95" customHeight="1" x14ac:dyDescent="0.25">
      <c r="A79" s="183" t="s">
        <v>114</v>
      </c>
      <c r="B79" s="184">
        <v>368</v>
      </c>
      <c r="C79" s="185" t="s">
        <v>115</v>
      </c>
      <c r="D79" s="157">
        <f t="shared" si="1"/>
        <v>6272.25</v>
      </c>
      <c r="E79" s="178">
        <v>4776.6099999999997</v>
      </c>
      <c r="F79" s="178">
        <v>933.94</v>
      </c>
      <c r="G79" s="178">
        <v>31.2</v>
      </c>
      <c r="H79" s="178">
        <v>11.77</v>
      </c>
      <c r="I79" s="178">
        <v>452.06</v>
      </c>
      <c r="J79" s="178">
        <v>66.67</v>
      </c>
      <c r="K79" s="178" t="s">
        <v>228</v>
      </c>
      <c r="L79" s="1"/>
    </row>
    <row r="80" spans="1:14" ht="41.25" customHeight="1" x14ac:dyDescent="0.25">
      <c r="A80" s="208" t="s">
        <v>167</v>
      </c>
      <c r="B80" s="209"/>
      <c r="C80" s="209"/>
      <c r="D80" s="157"/>
      <c r="E80" s="178"/>
      <c r="F80" s="178"/>
      <c r="G80" s="178"/>
      <c r="H80" s="178"/>
      <c r="I80" s="178"/>
      <c r="J80" s="178"/>
      <c r="K80" s="178"/>
      <c r="L80" s="1"/>
    </row>
    <row r="81" spans="1:12" ht="24.95" customHeight="1" x14ac:dyDescent="0.25">
      <c r="A81" s="171"/>
      <c r="B81" s="173"/>
      <c r="C81" s="172"/>
      <c r="D81" s="157" t="str">
        <f t="shared" ref="D81:D94" si="2">IF(SUM(E81:K81)&gt;0,(SUM(E81:K81)),"")</f>
        <v/>
      </c>
      <c r="E81" s="178"/>
      <c r="F81" s="178"/>
      <c r="G81" s="178"/>
      <c r="H81" s="178"/>
      <c r="I81" s="178"/>
      <c r="J81" s="178"/>
      <c r="K81" s="178"/>
      <c r="L81" s="1"/>
    </row>
    <row r="82" spans="1:12" ht="24.95" customHeight="1" x14ac:dyDescent="0.25">
      <c r="A82" s="171"/>
      <c r="B82" s="173"/>
      <c r="C82" s="172"/>
      <c r="D82" s="157" t="str">
        <f t="shared" si="2"/>
        <v/>
      </c>
      <c r="E82" s="178"/>
      <c r="F82" s="178"/>
      <c r="G82" s="178"/>
      <c r="H82" s="178"/>
      <c r="I82" s="178"/>
      <c r="J82" s="178"/>
      <c r="K82" s="178"/>
      <c r="L82" s="1"/>
    </row>
    <row r="83" spans="1:12" ht="24.95" customHeight="1" x14ac:dyDescent="0.25">
      <c r="A83" s="171"/>
      <c r="B83" s="173"/>
      <c r="C83" s="172"/>
      <c r="D83" s="157" t="str">
        <f t="shared" si="2"/>
        <v/>
      </c>
      <c r="E83" s="178"/>
      <c r="F83" s="178"/>
      <c r="G83" s="178"/>
      <c r="H83" s="178"/>
      <c r="I83" s="178"/>
      <c r="J83" s="178"/>
      <c r="K83" s="178"/>
      <c r="L83" s="1"/>
    </row>
    <row r="84" spans="1:12" ht="24.95" customHeight="1" x14ac:dyDescent="0.25">
      <c r="A84" s="171"/>
      <c r="B84" s="173"/>
      <c r="C84" s="172"/>
      <c r="D84" s="157" t="str">
        <f t="shared" si="2"/>
        <v/>
      </c>
      <c r="E84" s="178"/>
      <c r="F84" s="178"/>
      <c r="G84" s="178"/>
      <c r="H84" s="178"/>
      <c r="I84" s="178"/>
      <c r="J84" s="178"/>
      <c r="K84" s="178"/>
      <c r="L84" s="1"/>
    </row>
    <row r="85" spans="1:12" ht="46.5" customHeight="1" x14ac:dyDescent="0.25">
      <c r="A85" s="171"/>
      <c r="B85" s="173"/>
      <c r="C85" s="172"/>
      <c r="D85" s="157" t="str">
        <f t="shared" si="2"/>
        <v/>
      </c>
      <c r="E85" s="178"/>
      <c r="F85" s="178"/>
      <c r="G85" s="178"/>
      <c r="H85" s="178"/>
      <c r="I85" s="178"/>
      <c r="J85" s="178"/>
      <c r="K85" s="178"/>
      <c r="L85" s="1"/>
    </row>
    <row r="86" spans="1:12" ht="24.95" customHeight="1" x14ac:dyDescent="0.25">
      <c r="A86" s="171"/>
      <c r="B86" s="173"/>
      <c r="C86" s="172"/>
      <c r="D86" s="157" t="str">
        <f t="shared" si="2"/>
        <v/>
      </c>
      <c r="E86" s="178"/>
      <c r="F86" s="178"/>
      <c r="G86" s="178"/>
      <c r="H86" s="178"/>
      <c r="I86" s="178"/>
      <c r="J86" s="178"/>
      <c r="K86" s="178"/>
      <c r="L86" s="1"/>
    </row>
    <row r="87" spans="1:12" ht="24.95" customHeight="1" x14ac:dyDescent="0.25">
      <c r="A87" s="171"/>
      <c r="B87" s="173"/>
      <c r="C87" s="172"/>
      <c r="D87" s="157" t="str">
        <f t="shared" si="2"/>
        <v/>
      </c>
      <c r="E87" s="178"/>
      <c r="F87" s="178"/>
      <c r="G87" s="178"/>
      <c r="H87" s="178"/>
      <c r="I87" s="178"/>
      <c r="J87" s="178"/>
      <c r="K87" s="178"/>
      <c r="L87" s="1"/>
    </row>
    <row r="88" spans="1:12" ht="24.95" customHeight="1" x14ac:dyDescent="0.25">
      <c r="A88" s="171"/>
      <c r="B88" s="173"/>
      <c r="C88" s="172"/>
      <c r="D88" s="157" t="str">
        <f t="shared" si="2"/>
        <v/>
      </c>
      <c r="E88" s="178"/>
      <c r="F88" s="178"/>
      <c r="G88" s="178"/>
      <c r="H88" s="178"/>
      <c r="I88" s="178"/>
      <c r="J88" s="178"/>
      <c r="K88" s="178"/>
      <c r="L88" s="1"/>
    </row>
    <row r="89" spans="1:12" ht="24.95" customHeight="1" x14ac:dyDescent="0.25">
      <c r="A89" s="171"/>
      <c r="B89" s="173"/>
      <c r="C89" s="172"/>
      <c r="D89" s="157" t="str">
        <f t="shared" si="2"/>
        <v/>
      </c>
      <c r="E89" s="178"/>
      <c r="F89" s="178"/>
      <c r="G89" s="178"/>
      <c r="H89" s="178"/>
      <c r="I89" s="178"/>
      <c r="J89" s="178"/>
      <c r="K89" s="178"/>
      <c r="L89" s="1"/>
    </row>
    <row r="90" spans="1:12" ht="24.95" customHeight="1" x14ac:dyDescent="0.25">
      <c r="A90" s="171"/>
      <c r="B90" s="173"/>
      <c r="C90" s="172"/>
      <c r="D90" s="157" t="str">
        <f t="shared" si="2"/>
        <v/>
      </c>
      <c r="E90" s="178"/>
      <c r="F90" s="178"/>
      <c r="G90" s="178"/>
      <c r="H90" s="178"/>
      <c r="I90" s="178"/>
      <c r="J90" s="178"/>
      <c r="K90" s="178"/>
      <c r="L90" s="1"/>
    </row>
    <row r="91" spans="1:12" ht="24.95" customHeight="1" x14ac:dyDescent="0.25">
      <c r="A91" s="171"/>
      <c r="B91" s="173"/>
      <c r="C91" s="172"/>
      <c r="D91" s="157" t="str">
        <f t="shared" si="2"/>
        <v/>
      </c>
      <c r="E91" s="178"/>
      <c r="F91" s="178"/>
      <c r="G91" s="178"/>
      <c r="H91" s="178"/>
      <c r="I91" s="178"/>
      <c r="J91" s="178"/>
      <c r="K91" s="178"/>
      <c r="L91" s="1"/>
    </row>
    <row r="92" spans="1:12" ht="24.95" customHeight="1" x14ac:dyDescent="0.25">
      <c r="A92" s="171"/>
      <c r="B92" s="173"/>
      <c r="C92" s="172"/>
      <c r="D92" s="157" t="str">
        <f t="shared" si="2"/>
        <v/>
      </c>
      <c r="E92" s="178"/>
      <c r="F92" s="178"/>
      <c r="G92" s="178"/>
      <c r="H92" s="178"/>
      <c r="I92" s="178"/>
      <c r="J92" s="178"/>
      <c r="K92" s="178"/>
      <c r="L92" s="1"/>
    </row>
    <row r="93" spans="1:12" ht="24.95" customHeight="1" x14ac:dyDescent="0.25">
      <c r="A93" s="171"/>
      <c r="B93" s="173"/>
      <c r="C93" s="172"/>
      <c r="D93" s="157" t="str">
        <f t="shared" si="2"/>
        <v/>
      </c>
      <c r="E93" s="178"/>
      <c r="F93" s="178"/>
      <c r="G93" s="178"/>
      <c r="H93" s="178"/>
      <c r="I93" s="178"/>
      <c r="J93" s="178"/>
      <c r="K93" s="178"/>
      <c r="L93" s="1"/>
    </row>
    <row r="94" spans="1:12" ht="24.95" customHeight="1" thickBot="1" x14ac:dyDescent="0.3">
      <c r="A94" s="174"/>
      <c r="B94" s="175"/>
      <c r="C94" s="176"/>
      <c r="D94" s="158" t="str">
        <f t="shared" si="2"/>
        <v/>
      </c>
      <c r="E94" s="179"/>
      <c r="F94" s="179"/>
      <c r="G94" s="179"/>
      <c r="H94" s="179"/>
      <c r="I94" s="179"/>
      <c r="J94" s="179"/>
      <c r="K94" s="179"/>
      <c r="L94" s="1"/>
    </row>
    <row r="95" spans="1:12" ht="24.95" customHeight="1" thickBot="1" x14ac:dyDescent="0.3">
      <c r="A95" s="251" t="s">
        <v>217</v>
      </c>
      <c r="B95" s="252"/>
      <c r="C95" s="252"/>
      <c r="D95" s="159">
        <f>SUM(D17:D94)</f>
        <v>667831.86999999988</v>
      </c>
      <c r="E95" s="159">
        <f t="shared" ref="E95:K95" si="3">SUM(E17:E94)</f>
        <v>413276.14999999991</v>
      </c>
      <c r="F95" s="159">
        <f t="shared" si="3"/>
        <v>133652.31</v>
      </c>
      <c r="G95" s="159">
        <f t="shared" si="3"/>
        <v>15533.520000000004</v>
      </c>
      <c r="H95" s="159">
        <f t="shared" si="3"/>
        <v>41214.509999999995</v>
      </c>
      <c r="I95" s="159">
        <f t="shared" si="3"/>
        <v>60711.02</v>
      </c>
      <c r="J95" s="159">
        <f t="shared" si="3"/>
        <v>3444.3600000000006</v>
      </c>
      <c r="K95" s="159">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532276.24</v>
      </c>
      <c r="M2" s="204" t="s">
        <v>170</v>
      </c>
      <c r="N2" s="204"/>
    </row>
    <row r="3" spans="1:25" ht="30" customHeight="1" x14ac:dyDescent="0.25">
      <c r="A3" s="239"/>
      <c r="B3" s="239"/>
      <c r="C3" s="239"/>
      <c r="D3" s="239"/>
      <c r="E3" s="239"/>
      <c r="F3" s="75"/>
      <c r="G3" s="263" t="s">
        <v>171</v>
      </c>
      <c r="H3" s="264"/>
      <c r="I3" s="264"/>
      <c r="J3" s="264"/>
      <c r="K3" s="60">
        <v>0</v>
      </c>
      <c r="M3" s="234" t="s">
        <v>117</v>
      </c>
      <c r="N3" s="234"/>
    </row>
    <row r="4" spans="1:25" ht="30" customHeight="1" x14ac:dyDescent="0.25">
      <c r="A4" s="239"/>
      <c r="B4" s="239"/>
      <c r="C4" s="239"/>
      <c r="D4" s="239"/>
      <c r="E4" s="239"/>
      <c r="F4" s="75"/>
      <c r="G4" s="259" t="s">
        <v>172</v>
      </c>
      <c r="H4" s="260"/>
      <c r="I4" s="260"/>
      <c r="J4" s="260"/>
      <c r="K4" s="60">
        <v>0</v>
      </c>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v>0</v>
      </c>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532276.24</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532276.24</v>
      </c>
      <c r="M7" s="204" t="s">
        <v>238</v>
      </c>
      <c r="N7" s="204"/>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243</v>
      </c>
      <c r="C11" s="254"/>
      <c r="D11" s="200" t="s">
        <v>244</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49" t="str">
        <f>'NAVIT Central'!B12</f>
        <v>NAVIT- Northern Arizona Vocational Institute of Technology</v>
      </c>
      <c r="C12" s="249"/>
      <c r="D12" s="199" t="str">
        <f>'NAVIT Central'!D12</f>
        <v>090835</v>
      </c>
      <c r="E12" s="81" t="s">
        <v>132</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49"/>
      <c r="B14" s="108"/>
      <c r="C14" s="149"/>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0"/>
      <c r="B15" s="111"/>
      <c r="C15" s="150"/>
      <c r="D15" s="112"/>
      <c r="E15" s="210" t="s">
        <v>9</v>
      </c>
      <c r="F15" s="213"/>
      <c r="G15" s="213"/>
      <c r="H15" s="213"/>
      <c r="I15" s="213"/>
      <c r="J15" s="214"/>
      <c r="K15" s="215" t="s">
        <v>10</v>
      </c>
      <c r="M15" s="231"/>
      <c r="N15" s="231"/>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48" si="0">IF(SUM(E17:K17)&gt;0,(SUM(E17:K17)),"")</f>
        <v/>
      </c>
      <c r="E17" s="177" t="s">
        <v>228</v>
      </c>
      <c r="F17" s="177" t="s">
        <v>228</v>
      </c>
      <c r="G17" s="177" t="s">
        <v>228</v>
      </c>
      <c r="H17" s="177" t="s">
        <v>228</v>
      </c>
      <c r="I17" s="177" t="s">
        <v>228</v>
      </c>
      <c r="J17" s="177" t="s">
        <v>228</v>
      </c>
      <c r="K17" s="177" t="s">
        <v>228</v>
      </c>
      <c r="M17" s="93"/>
      <c r="N17" s="146" t="s">
        <v>156</v>
      </c>
    </row>
    <row r="18" spans="1:14" s="90" customFormat="1" ht="24.95" customHeight="1" x14ac:dyDescent="0.25">
      <c r="A18" s="183" t="s">
        <v>16</v>
      </c>
      <c r="B18" s="184">
        <v>302</v>
      </c>
      <c r="C18" s="185" t="s">
        <v>17</v>
      </c>
      <c r="D18" s="157" t="str">
        <f t="shared" si="0"/>
        <v/>
      </c>
      <c r="E18" s="178" t="s">
        <v>228</v>
      </c>
      <c r="F18" s="178" t="s">
        <v>228</v>
      </c>
      <c r="G18" s="178" t="s">
        <v>228</v>
      </c>
      <c r="H18" s="178" t="s">
        <v>228</v>
      </c>
      <c r="I18" s="178" t="s">
        <v>228</v>
      </c>
      <c r="J18" s="178" t="s">
        <v>228</v>
      </c>
      <c r="K18" s="178" t="s">
        <v>228</v>
      </c>
      <c r="M18" s="148"/>
      <c r="N18" s="146" t="s">
        <v>157</v>
      </c>
    </row>
    <row r="19" spans="1:14" s="90" customFormat="1" ht="24.95" customHeight="1" x14ac:dyDescent="0.25">
      <c r="A19" s="183" t="s">
        <v>193</v>
      </c>
      <c r="B19" s="184">
        <v>376</v>
      </c>
      <c r="C19" s="185" t="s">
        <v>194</v>
      </c>
      <c r="D19" s="157" t="str">
        <f t="shared" si="0"/>
        <v/>
      </c>
      <c r="E19" s="178" t="s">
        <v>228</v>
      </c>
      <c r="F19" s="178" t="s">
        <v>228</v>
      </c>
      <c r="G19" s="178" t="s">
        <v>228</v>
      </c>
      <c r="H19" s="178" t="s">
        <v>228</v>
      </c>
      <c r="I19" s="178" t="s">
        <v>228</v>
      </c>
      <c r="J19" s="178" t="s">
        <v>228</v>
      </c>
      <c r="K19" s="178" t="s">
        <v>228</v>
      </c>
      <c r="M19" s="148"/>
      <c r="N19" s="146"/>
    </row>
    <row r="20" spans="1:14" s="90" customFormat="1" ht="24.95" customHeight="1" x14ac:dyDescent="0.25">
      <c r="A20" s="183" t="s">
        <v>18</v>
      </c>
      <c r="B20" s="184">
        <v>303</v>
      </c>
      <c r="C20" s="185" t="s">
        <v>19</v>
      </c>
      <c r="D20" s="157" t="str">
        <f t="shared" si="0"/>
        <v/>
      </c>
      <c r="E20" s="178" t="s">
        <v>228</v>
      </c>
      <c r="F20" s="178" t="s">
        <v>228</v>
      </c>
      <c r="G20" s="178" t="s">
        <v>228</v>
      </c>
      <c r="H20" s="178" t="s">
        <v>228</v>
      </c>
      <c r="I20" s="178" t="s">
        <v>228</v>
      </c>
      <c r="J20" s="178" t="s">
        <v>228</v>
      </c>
      <c r="K20" s="178" t="s">
        <v>228</v>
      </c>
      <c r="M20" s="93"/>
      <c r="N20" s="204" t="s">
        <v>158</v>
      </c>
    </row>
    <row r="21" spans="1:14" s="90" customFormat="1" ht="24.95" customHeight="1" x14ac:dyDescent="0.25">
      <c r="A21" s="183" t="s">
        <v>20</v>
      </c>
      <c r="B21" s="184">
        <v>304</v>
      </c>
      <c r="C21" s="185" t="s">
        <v>21</v>
      </c>
      <c r="D21" s="157" t="str">
        <f t="shared" si="0"/>
        <v/>
      </c>
      <c r="E21" s="178" t="s">
        <v>228</v>
      </c>
      <c r="F21" s="178" t="s">
        <v>228</v>
      </c>
      <c r="G21" s="178" t="s">
        <v>228</v>
      </c>
      <c r="H21" s="178" t="s">
        <v>228</v>
      </c>
      <c r="I21" s="178" t="s">
        <v>228</v>
      </c>
      <c r="J21" s="178" t="s">
        <v>228</v>
      </c>
      <c r="K21" s="178" t="s">
        <v>228</v>
      </c>
      <c r="M21" s="93"/>
      <c r="N21" s="204"/>
    </row>
    <row r="22" spans="1:14" s="90" customFormat="1" ht="24.95" customHeight="1" x14ac:dyDescent="0.25">
      <c r="A22" s="183" t="s">
        <v>22</v>
      </c>
      <c r="B22" s="184">
        <v>305</v>
      </c>
      <c r="C22" s="185" t="s">
        <v>23</v>
      </c>
      <c r="D22" s="157" t="str">
        <f t="shared" si="0"/>
        <v/>
      </c>
      <c r="E22" s="178" t="s">
        <v>228</v>
      </c>
      <c r="F22" s="178" t="s">
        <v>228</v>
      </c>
      <c r="G22" s="178" t="s">
        <v>228</v>
      </c>
      <c r="H22" s="178" t="s">
        <v>228</v>
      </c>
      <c r="I22" s="178" t="s">
        <v>228</v>
      </c>
      <c r="J22" s="178" t="s">
        <v>228</v>
      </c>
      <c r="K22" s="178" t="s">
        <v>228</v>
      </c>
      <c r="M22" s="93"/>
      <c r="N22" s="204"/>
    </row>
    <row r="23" spans="1:14" s="90" customFormat="1" ht="24.95" customHeight="1" x14ac:dyDescent="0.25">
      <c r="A23" s="183" t="s">
        <v>24</v>
      </c>
      <c r="B23" s="184">
        <v>306</v>
      </c>
      <c r="C23" s="185" t="s">
        <v>25</v>
      </c>
      <c r="D23" s="157">
        <f t="shared" si="0"/>
        <v>9272.91</v>
      </c>
      <c r="E23" s="178">
        <v>7746.48</v>
      </c>
      <c r="F23" s="178">
        <v>1526.43</v>
      </c>
      <c r="G23" s="178" t="s">
        <v>228</v>
      </c>
      <c r="H23" s="178" t="s">
        <v>228</v>
      </c>
      <c r="I23" s="178" t="s">
        <v>228</v>
      </c>
      <c r="J23" s="178" t="s">
        <v>228</v>
      </c>
      <c r="K23" s="178" t="s">
        <v>228</v>
      </c>
      <c r="M23" s="93"/>
      <c r="N23" s="204" t="s">
        <v>159</v>
      </c>
    </row>
    <row r="24" spans="1:14" s="90" customFormat="1" ht="24.95" customHeight="1" x14ac:dyDescent="0.25">
      <c r="A24" s="183" t="s">
        <v>26</v>
      </c>
      <c r="B24" s="184">
        <v>307</v>
      </c>
      <c r="C24" s="185" t="s">
        <v>27</v>
      </c>
      <c r="D24" s="157" t="str">
        <f t="shared" si="0"/>
        <v/>
      </c>
      <c r="E24" s="178" t="s">
        <v>228</v>
      </c>
      <c r="F24" s="178" t="s">
        <v>228</v>
      </c>
      <c r="G24" s="178" t="s">
        <v>228</v>
      </c>
      <c r="H24" s="178" t="s">
        <v>228</v>
      </c>
      <c r="I24" s="178" t="s">
        <v>228</v>
      </c>
      <c r="J24" s="178" t="s">
        <v>228</v>
      </c>
      <c r="K24" s="178" t="s">
        <v>228</v>
      </c>
      <c r="M24" s="93"/>
      <c r="N24" s="204"/>
    </row>
    <row r="25" spans="1:14" s="90" customFormat="1" ht="24.95" customHeight="1" x14ac:dyDescent="0.25">
      <c r="A25" s="183" t="s">
        <v>28</v>
      </c>
      <c r="B25" s="184">
        <v>309</v>
      </c>
      <c r="C25" s="185" t="s">
        <v>208</v>
      </c>
      <c r="D25" s="157">
        <f t="shared" si="0"/>
        <v>34713.18</v>
      </c>
      <c r="E25" s="178">
        <v>19745.32</v>
      </c>
      <c r="F25" s="178">
        <v>3784.81</v>
      </c>
      <c r="G25" s="178" t="s">
        <v>228</v>
      </c>
      <c r="H25" s="178">
        <v>2326.6999999999998</v>
      </c>
      <c r="I25" s="178">
        <v>8856.35</v>
      </c>
      <c r="J25" s="178" t="s">
        <v>228</v>
      </c>
      <c r="K25" s="178" t="s">
        <v>228</v>
      </c>
      <c r="M25" s="93"/>
      <c r="N25" s="204" t="s">
        <v>160</v>
      </c>
    </row>
    <row r="26" spans="1:14" s="90" customFormat="1" ht="24.95" customHeight="1" x14ac:dyDescent="0.25">
      <c r="A26" s="183" t="s">
        <v>29</v>
      </c>
      <c r="B26" s="184">
        <v>310</v>
      </c>
      <c r="C26" s="185" t="s">
        <v>30</v>
      </c>
      <c r="D26" s="157" t="str">
        <f t="shared" si="0"/>
        <v/>
      </c>
      <c r="E26" s="178" t="s">
        <v>228</v>
      </c>
      <c r="F26" s="178" t="s">
        <v>228</v>
      </c>
      <c r="G26" s="178" t="s">
        <v>228</v>
      </c>
      <c r="H26" s="178" t="s">
        <v>228</v>
      </c>
      <c r="I26" s="178" t="s">
        <v>228</v>
      </c>
      <c r="J26" s="178" t="s">
        <v>228</v>
      </c>
      <c r="K26" s="178" t="s">
        <v>228</v>
      </c>
      <c r="M26" s="93"/>
      <c r="N26" s="204"/>
    </row>
    <row r="27" spans="1:14" s="90" customFormat="1" ht="24.95" customHeight="1" x14ac:dyDescent="0.25">
      <c r="A27" s="183" t="s">
        <v>31</v>
      </c>
      <c r="B27" s="184">
        <v>311</v>
      </c>
      <c r="C27" s="185" t="s">
        <v>32</v>
      </c>
      <c r="D27" s="157" t="str">
        <f t="shared" si="0"/>
        <v/>
      </c>
      <c r="E27" s="178" t="s">
        <v>228</v>
      </c>
      <c r="F27" s="178" t="s">
        <v>228</v>
      </c>
      <c r="G27" s="178" t="s">
        <v>228</v>
      </c>
      <c r="H27" s="178" t="s">
        <v>228</v>
      </c>
      <c r="I27" s="178" t="s">
        <v>228</v>
      </c>
      <c r="J27" s="178" t="s">
        <v>228</v>
      </c>
      <c r="K27" s="178" t="s">
        <v>228</v>
      </c>
      <c r="M27" s="93"/>
      <c r="N27" s="204" t="s">
        <v>161</v>
      </c>
    </row>
    <row r="28" spans="1:14" s="90" customFormat="1" ht="24.95" customHeight="1" x14ac:dyDescent="0.25">
      <c r="A28" s="183" t="s">
        <v>33</v>
      </c>
      <c r="B28" s="184">
        <v>312</v>
      </c>
      <c r="C28" s="185" t="s">
        <v>34</v>
      </c>
      <c r="D28" s="157" t="str">
        <f t="shared" si="0"/>
        <v/>
      </c>
      <c r="E28" s="178" t="s">
        <v>228</v>
      </c>
      <c r="F28" s="178" t="s">
        <v>228</v>
      </c>
      <c r="G28" s="178" t="s">
        <v>228</v>
      </c>
      <c r="H28" s="178" t="s">
        <v>228</v>
      </c>
      <c r="I28" s="178" t="s">
        <v>228</v>
      </c>
      <c r="J28" s="178" t="s">
        <v>228</v>
      </c>
      <c r="K28" s="178" t="s">
        <v>228</v>
      </c>
      <c r="M28" s="93"/>
      <c r="N28" s="204"/>
    </row>
    <row r="29" spans="1:14" s="90" customFormat="1" ht="24.95" customHeight="1" x14ac:dyDescent="0.25">
      <c r="A29" s="183" t="s">
        <v>35</v>
      </c>
      <c r="B29" s="184">
        <v>313</v>
      </c>
      <c r="C29" s="185" t="s">
        <v>195</v>
      </c>
      <c r="D29" s="157">
        <f t="shared" si="0"/>
        <v>54946.36</v>
      </c>
      <c r="E29" s="178">
        <v>42687.35</v>
      </c>
      <c r="F29" s="178">
        <v>8421.1200000000008</v>
      </c>
      <c r="G29" s="178">
        <v>1250</v>
      </c>
      <c r="H29" s="178">
        <v>1987.89</v>
      </c>
      <c r="I29" s="178" t="s">
        <v>228</v>
      </c>
      <c r="J29" s="178">
        <v>600</v>
      </c>
      <c r="K29" s="178" t="s">
        <v>228</v>
      </c>
      <c r="M29" s="93"/>
      <c r="N29" s="204"/>
    </row>
    <row r="30" spans="1:14" s="90" customFormat="1" ht="24.95" customHeight="1" x14ac:dyDescent="0.25">
      <c r="A30" s="183" t="s">
        <v>36</v>
      </c>
      <c r="B30" s="184">
        <v>314</v>
      </c>
      <c r="C30" s="185" t="s">
        <v>196</v>
      </c>
      <c r="D30" s="157" t="str">
        <f t="shared" si="0"/>
        <v/>
      </c>
      <c r="E30" s="178" t="s">
        <v>228</v>
      </c>
      <c r="F30" s="178" t="s">
        <v>228</v>
      </c>
      <c r="G30" s="178" t="s">
        <v>228</v>
      </c>
      <c r="H30" s="178" t="s">
        <v>228</v>
      </c>
      <c r="I30" s="178" t="s">
        <v>228</v>
      </c>
      <c r="J30" s="178" t="s">
        <v>228</v>
      </c>
      <c r="K30" s="178" t="s">
        <v>228</v>
      </c>
      <c r="M30" s="204" t="s">
        <v>240</v>
      </c>
      <c r="N30" s="204"/>
    </row>
    <row r="31" spans="1:14" s="90" customFormat="1" ht="24.95" customHeight="1" x14ac:dyDescent="0.25">
      <c r="A31" s="183" t="s">
        <v>37</v>
      </c>
      <c r="B31" s="184">
        <v>315</v>
      </c>
      <c r="C31" s="185" t="s">
        <v>38</v>
      </c>
      <c r="D31" s="157" t="str">
        <f t="shared" si="0"/>
        <v/>
      </c>
      <c r="E31" s="178" t="s">
        <v>228</v>
      </c>
      <c r="F31" s="178" t="s">
        <v>228</v>
      </c>
      <c r="G31" s="178" t="s">
        <v>228</v>
      </c>
      <c r="H31" s="178" t="s">
        <v>228</v>
      </c>
      <c r="I31" s="178" t="s">
        <v>228</v>
      </c>
      <c r="J31" s="178" t="s">
        <v>228</v>
      </c>
      <c r="K31" s="178" t="s">
        <v>228</v>
      </c>
      <c r="M31" s="204"/>
      <c r="N31" s="204"/>
    </row>
    <row r="32" spans="1:14" s="90" customFormat="1" ht="24.95" customHeight="1" x14ac:dyDescent="0.25">
      <c r="A32" s="183" t="s">
        <v>39</v>
      </c>
      <c r="B32" s="184">
        <v>316</v>
      </c>
      <c r="C32" s="185" t="s">
        <v>40</v>
      </c>
      <c r="D32" s="157" t="str">
        <f t="shared" si="0"/>
        <v/>
      </c>
      <c r="E32" s="178" t="s">
        <v>228</v>
      </c>
      <c r="F32" s="178" t="s">
        <v>228</v>
      </c>
      <c r="G32" s="178" t="s">
        <v>228</v>
      </c>
      <c r="H32" s="178" t="s">
        <v>228</v>
      </c>
      <c r="I32" s="178" t="s">
        <v>228</v>
      </c>
      <c r="J32" s="178" t="s">
        <v>228</v>
      </c>
      <c r="K32" s="178" t="s">
        <v>228</v>
      </c>
      <c r="M32" s="204"/>
      <c r="N32" s="204"/>
    </row>
    <row r="33" spans="1:23" s="90" customFormat="1" ht="24.95" customHeight="1" x14ac:dyDescent="0.25">
      <c r="A33" s="183" t="s">
        <v>41</v>
      </c>
      <c r="B33" s="184">
        <v>317</v>
      </c>
      <c r="C33" s="185" t="s">
        <v>42</v>
      </c>
      <c r="D33" s="157" t="str">
        <f t="shared" si="0"/>
        <v/>
      </c>
      <c r="E33" s="178" t="s">
        <v>228</v>
      </c>
      <c r="F33" s="178" t="s">
        <v>228</v>
      </c>
      <c r="G33" s="178" t="s">
        <v>228</v>
      </c>
      <c r="H33" s="178" t="s">
        <v>228</v>
      </c>
      <c r="I33" s="178" t="s">
        <v>228</v>
      </c>
      <c r="J33" s="178" t="s">
        <v>228</v>
      </c>
      <c r="K33" s="178" t="s">
        <v>228</v>
      </c>
      <c r="M33" s="204"/>
      <c r="N33" s="204"/>
    </row>
    <row r="34" spans="1:23" s="90" customFormat="1" ht="24.95" customHeight="1" x14ac:dyDescent="0.25">
      <c r="A34" s="183" t="s">
        <v>43</v>
      </c>
      <c r="B34" s="184">
        <v>318</v>
      </c>
      <c r="C34" s="185" t="s">
        <v>44</v>
      </c>
      <c r="D34" s="157">
        <f t="shared" si="0"/>
        <v>86854.239999999991</v>
      </c>
      <c r="E34" s="178">
        <v>63730.95</v>
      </c>
      <c r="F34" s="178">
        <v>12107.75</v>
      </c>
      <c r="G34" s="178">
        <v>1250</v>
      </c>
      <c r="H34" s="178">
        <v>5758.11</v>
      </c>
      <c r="I34" s="178">
        <v>4007.43</v>
      </c>
      <c r="J34" s="178" t="s">
        <v>228</v>
      </c>
      <c r="K34" s="178" t="s">
        <v>228</v>
      </c>
      <c r="M34" s="204"/>
      <c r="N34" s="204"/>
    </row>
    <row r="35" spans="1:23" s="90" customFormat="1" ht="24.95" customHeight="1" x14ac:dyDescent="0.25">
      <c r="A35" s="183" t="s">
        <v>45</v>
      </c>
      <c r="B35" s="184">
        <v>319</v>
      </c>
      <c r="C35" s="185" t="s">
        <v>207</v>
      </c>
      <c r="D35" s="157" t="str">
        <f t="shared" si="0"/>
        <v/>
      </c>
      <c r="E35" s="178" t="s">
        <v>228</v>
      </c>
      <c r="F35" s="178" t="s">
        <v>228</v>
      </c>
      <c r="G35" s="178" t="s">
        <v>228</v>
      </c>
      <c r="H35" s="178" t="s">
        <v>228</v>
      </c>
      <c r="I35" s="178" t="s">
        <v>228</v>
      </c>
      <c r="J35" s="178" t="s">
        <v>228</v>
      </c>
      <c r="K35" s="178" t="s">
        <v>228</v>
      </c>
      <c r="M35" s="204"/>
      <c r="N35" s="204"/>
    </row>
    <row r="36" spans="1:23" s="90" customFormat="1" ht="24.95" customHeight="1" x14ac:dyDescent="0.25">
      <c r="A36" s="183" t="s">
        <v>46</v>
      </c>
      <c r="B36" s="184">
        <v>320</v>
      </c>
      <c r="C36" s="185" t="s">
        <v>47</v>
      </c>
      <c r="D36" s="157">
        <f t="shared" si="0"/>
        <v>71903.17</v>
      </c>
      <c r="E36" s="178">
        <v>50042.3</v>
      </c>
      <c r="F36" s="178">
        <v>9994.18</v>
      </c>
      <c r="G36" s="178">
        <v>1250</v>
      </c>
      <c r="H36" s="178">
        <v>7057.82</v>
      </c>
      <c r="I36" s="178">
        <v>3404.95</v>
      </c>
      <c r="J36" s="178">
        <v>153.91999999999999</v>
      </c>
      <c r="K36" s="178" t="s">
        <v>228</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228</v>
      </c>
      <c r="F37" s="178" t="s">
        <v>228</v>
      </c>
      <c r="G37" s="178" t="s">
        <v>228</v>
      </c>
      <c r="H37" s="178" t="s">
        <v>228</v>
      </c>
      <c r="I37" s="178" t="s">
        <v>228</v>
      </c>
      <c r="J37" s="178" t="s">
        <v>228</v>
      </c>
      <c r="K37" s="178" t="s">
        <v>228</v>
      </c>
      <c r="M37" s="204"/>
      <c r="N37" s="204"/>
    </row>
    <row r="38" spans="1:23" s="90" customFormat="1" ht="24.95" customHeight="1" x14ac:dyDescent="0.25">
      <c r="A38" s="183" t="s">
        <v>50</v>
      </c>
      <c r="B38" s="184">
        <v>322</v>
      </c>
      <c r="C38" s="185" t="s">
        <v>51</v>
      </c>
      <c r="D38" s="157" t="str">
        <f t="shared" si="0"/>
        <v/>
      </c>
      <c r="E38" s="178" t="s">
        <v>228</v>
      </c>
      <c r="F38" s="178" t="s">
        <v>228</v>
      </c>
      <c r="G38" s="178" t="s">
        <v>228</v>
      </c>
      <c r="H38" s="178" t="s">
        <v>228</v>
      </c>
      <c r="I38" s="178" t="s">
        <v>228</v>
      </c>
      <c r="J38" s="178" t="s">
        <v>228</v>
      </c>
      <c r="K38" s="178" t="s">
        <v>228</v>
      </c>
      <c r="M38" s="204"/>
      <c r="N38" s="204"/>
    </row>
    <row r="39" spans="1:23" s="90" customFormat="1" ht="24.95" customHeight="1" x14ac:dyDescent="0.25">
      <c r="A39" s="183" t="s">
        <v>52</v>
      </c>
      <c r="B39" s="184">
        <v>345</v>
      </c>
      <c r="C39" s="185" t="s">
        <v>53</v>
      </c>
      <c r="D39" s="157" t="str">
        <f t="shared" si="0"/>
        <v/>
      </c>
      <c r="E39" s="178" t="s">
        <v>228</v>
      </c>
      <c r="F39" s="178" t="s">
        <v>228</v>
      </c>
      <c r="G39" s="178" t="s">
        <v>228</v>
      </c>
      <c r="H39" s="178" t="s">
        <v>228</v>
      </c>
      <c r="I39" s="178" t="s">
        <v>228</v>
      </c>
      <c r="J39" s="178" t="s">
        <v>228</v>
      </c>
      <c r="K39" s="178" t="s">
        <v>228</v>
      </c>
      <c r="M39" s="94"/>
      <c r="N39" s="94"/>
    </row>
    <row r="40" spans="1:23" s="90" customFormat="1" ht="24.95" customHeight="1" x14ac:dyDescent="0.25">
      <c r="A40" s="183" t="s">
        <v>54</v>
      </c>
      <c r="B40" s="184">
        <v>323</v>
      </c>
      <c r="C40" s="185" t="s">
        <v>55</v>
      </c>
      <c r="D40" s="157">
        <f t="shared" si="0"/>
        <v>83715.73</v>
      </c>
      <c r="E40" s="178">
        <v>55457.8</v>
      </c>
      <c r="F40" s="178">
        <v>11530.34</v>
      </c>
      <c r="G40" s="178">
        <v>1250</v>
      </c>
      <c r="H40" s="178">
        <v>4134.4799999999996</v>
      </c>
      <c r="I40" s="178">
        <v>11343.11</v>
      </c>
      <c r="J40" s="178" t="s">
        <v>228</v>
      </c>
      <c r="K40" s="178" t="s">
        <v>228</v>
      </c>
      <c r="M40" s="93"/>
      <c r="N40" s="204" t="s">
        <v>163</v>
      </c>
    </row>
    <row r="41" spans="1:23" s="90" customFormat="1" ht="24.95" customHeight="1" x14ac:dyDescent="0.25">
      <c r="A41" s="183" t="s">
        <v>56</v>
      </c>
      <c r="B41" s="184">
        <v>324</v>
      </c>
      <c r="C41" s="185" t="s">
        <v>57</v>
      </c>
      <c r="D41" s="157" t="str">
        <f t="shared" si="0"/>
        <v/>
      </c>
      <c r="E41" s="178" t="s">
        <v>228</v>
      </c>
      <c r="F41" s="178" t="s">
        <v>228</v>
      </c>
      <c r="G41" s="178" t="s">
        <v>228</v>
      </c>
      <c r="H41" s="178" t="s">
        <v>228</v>
      </c>
      <c r="I41" s="178" t="s">
        <v>228</v>
      </c>
      <c r="J41" s="178" t="s">
        <v>228</v>
      </c>
      <c r="K41" s="178" t="s">
        <v>228</v>
      </c>
      <c r="M41" s="93"/>
      <c r="N41" s="204"/>
    </row>
    <row r="42" spans="1:23" s="90" customFormat="1" ht="24.95" customHeight="1" x14ac:dyDescent="0.25">
      <c r="A42" s="183" t="s">
        <v>58</v>
      </c>
      <c r="B42" s="184">
        <v>325</v>
      </c>
      <c r="C42" s="185" t="s">
        <v>59</v>
      </c>
      <c r="D42" s="157">
        <f t="shared" si="0"/>
        <v>74913.16</v>
      </c>
      <c r="E42" s="178">
        <v>64704.3</v>
      </c>
      <c r="F42" s="178">
        <v>5989.26</v>
      </c>
      <c r="G42" s="178">
        <v>1585</v>
      </c>
      <c r="H42" s="178">
        <v>1744.6</v>
      </c>
      <c r="I42" s="178" t="s">
        <v>228</v>
      </c>
      <c r="J42" s="178">
        <v>890</v>
      </c>
      <c r="K42" s="178" t="s">
        <v>228</v>
      </c>
      <c r="M42" s="93"/>
      <c r="N42" s="204" t="s">
        <v>164</v>
      </c>
    </row>
    <row r="43" spans="1:23" s="90" customFormat="1" ht="24.95" customHeight="1" x14ac:dyDescent="0.25">
      <c r="A43" s="183" t="s">
        <v>60</v>
      </c>
      <c r="B43" s="184">
        <v>326</v>
      </c>
      <c r="C43" s="185" t="s">
        <v>61</v>
      </c>
      <c r="D43" s="157" t="str">
        <f t="shared" si="0"/>
        <v/>
      </c>
      <c r="E43" s="178" t="s">
        <v>228</v>
      </c>
      <c r="F43" s="178" t="s">
        <v>228</v>
      </c>
      <c r="G43" s="178" t="s">
        <v>228</v>
      </c>
      <c r="H43" s="178" t="s">
        <v>228</v>
      </c>
      <c r="I43" s="178" t="s">
        <v>228</v>
      </c>
      <c r="J43" s="178" t="s">
        <v>228</v>
      </c>
      <c r="K43" s="178" t="s">
        <v>228</v>
      </c>
      <c r="M43" s="93"/>
      <c r="N43" s="204"/>
    </row>
    <row r="44" spans="1:23" s="90" customFormat="1" ht="33" customHeight="1" x14ac:dyDescent="0.25">
      <c r="A44" s="183" t="s">
        <v>107</v>
      </c>
      <c r="B44" s="184">
        <v>359</v>
      </c>
      <c r="C44" s="185" t="s">
        <v>224</v>
      </c>
      <c r="D44" s="157" t="str">
        <f t="shared" si="0"/>
        <v/>
      </c>
      <c r="E44" s="178" t="s">
        <v>228</v>
      </c>
      <c r="F44" s="178" t="s">
        <v>228</v>
      </c>
      <c r="G44" s="178" t="s">
        <v>228</v>
      </c>
      <c r="H44" s="178" t="s">
        <v>228</v>
      </c>
      <c r="I44" s="178" t="s">
        <v>228</v>
      </c>
      <c r="J44" s="178" t="s">
        <v>228</v>
      </c>
      <c r="K44" s="178" t="s">
        <v>228</v>
      </c>
      <c r="M44" s="93"/>
      <c r="N44" s="204" t="s">
        <v>165</v>
      </c>
    </row>
    <row r="45" spans="1:23" s="90" customFormat="1" ht="24.95" customHeight="1" x14ac:dyDescent="0.25">
      <c r="A45" s="183" t="s">
        <v>62</v>
      </c>
      <c r="B45" s="184">
        <v>327</v>
      </c>
      <c r="C45" s="185" t="s">
        <v>63</v>
      </c>
      <c r="D45" s="157" t="str">
        <f t="shared" si="0"/>
        <v/>
      </c>
      <c r="E45" s="178" t="s">
        <v>228</v>
      </c>
      <c r="F45" s="178" t="s">
        <v>228</v>
      </c>
      <c r="G45" s="178" t="s">
        <v>228</v>
      </c>
      <c r="H45" s="178" t="s">
        <v>228</v>
      </c>
      <c r="I45" s="178" t="s">
        <v>228</v>
      </c>
      <c r="J45" s="178" t="s">
        <v>228</v>
      </c>
      <c r="K45" s="178" t="s">
        <v>228</v>
      </c>
      <c r="M45" s="93"/>
      <c r="N45" s="204"/>
    </row>
    <row r="46" spans="1:23" s="90" customFormat="1" ht="24.95" customHeight="1" x14ac:dyDescent="0.25">
      <c r="A46" s="183" t="s">
        <v>64</v>
      </c>
      <c r="B46" s="184">
        <v>328</v>
      </c>
      <c r="C46" s="185" t="s">
        <v>65</v>
      </c>
      <c r="D46" s="157" t="str">
        <f t="shared" si="0"/>
        <v/>
      </c>
      <c r="E46" s="178" t="s">
        <v>228</v>
      </c>
      <c r="F46" s="178" t="s">
        <v>228</v>
      </c>
      <c r="G46" s="178" t="s">
        <v>228</v>
      </c>
      <c r="H46" s="178" t="s">
        <v>228</v>
      </c>
      <c r="I46" s="178" t="s">
        <v>228</v>
      </c>
      <c r="J46" s="178" t="s">
        <v>228</v>
      </c>
      <c r="K46" s="178" t="s">
        <v>228</v>
      </c>
      <c r="M46" s="93"/>
      <c r="N46" s="204" t="s">
        <v>166</v>
      </c>
    </row>
    <row r="47" spans="1:23" s="90" customFormat="1" ht="24.95" customHeight="1" x14ac:dyDescent="0.25">
      <c r="A47" s="183" t="s">
        <v>66</v>
      </c>
      <c r="B47" s="184">
        <v>329</v>
      </c>
      <c r="C47" s="185" t="s">
        <v>67</v>
      </c>
      <c r="D47" s="157" t="str">
        <f t="shared" si="0"/>
        <v/>
      </c>
      <c r="E47" s="178" t="s">
        <v>228</v>
      </c>
      <c r="F47" s="178" t="s">
        <v>228</v>
      </c>
      <c r="G47" s="178" t="s">
        <v>228</v>
      </c>
      <c r="H47" s="178" t="s">
        <v>228</v>
      </c>
      <c r="I47" s="178" t="s">
        <v>228</v>
      </c>
      <c r="J47" s="178" t="s">
        <v>228</v>
      </c>
      <c r="K47" s="178" t="s">
        <v>228</v>
      </c>
      <c r="M47" s="93"/>
      <c r="N47" s="204"/>
    </row>
    <row r="48" spans="1:23" s="90" customFormat="1" ht="24.95" customHeight="1" x14ac:dyDescent="0.25">
      <c r="A48" s="183" t="s">
        <v>68</v>
      </c>
      <c r="B48" s="184">
        <v>330</v>
      </c>
      <c r="C48" s="185" t="s">
        <v>209</v>
      </c>
      <c r="D48" s="157" t="str">
        <f t="shared" si="0"/>
        <v/>
      </c>
      <c r="E48" s="178" t="s">
        <v>228</v>
      </c>
      <c r="F48" s="178" t="s">
        <v>228</v>
      </c>
      <c r="G48" s="178" t="s">
        <v>228</v>
      </c>
      <c r="H48" s="178" t="s">
        <v>228</v>
      </c>
      <c r="I48" s="178" t="s">
        <v>228</v>
      </c>
      <c r="J48" s="178" t="s">
        <v>228</v>
      </c>
      <c r="K48" s="178" t="s">
        <v>228</v>
      </c>
      <c r="M48" s="93"/>
      <c r="N48" s="148"/>
    </row>
    <row r="49" spans="1:14" s="90" customFormat="1" ht="24.95" customHeight="1" x14ac:dyDescent="0.25">
      <c r="A49" s="183" t="s">
        <v>69</v>
      </c>
      <c r="B49" s="184">
        <v>333</v>
      </c>
      <c r="C49" s="185" t="s">
        <v>70</v>
      </c>
      <c r="D49" s="157" t="str">
        <f t="shared" ref="D49:D79" si="1">IF(SUM(E49:K49)&gt;0,(SUM(E49:K49)),"")</f>
        <v/>
      </c>
      <c r="E49" s="178" t="s">
        <v>228</v>
      </c>
      <c r="F49" s="178" t="s">
        <v>228</v>
      </c>
      <c r="G49" s="178" t="s">
        <v>228</v>
      </c>
      <c r="H49" s="178" t="s">
        <v>228</v>
      </c>
      <c r="I49" s="178" t="s">
        <v>228</v>
      </c>
      <c r="J49" s="178" t="s">
        <v>228</v>
      </c>
      <c r="K49" s="178" t="s">
        <v>228</v>
      </c>
      <c r="M49" s="93"/>
      <c r="N49" s="146" t="s">
        <v>121</v>
      </c>
    </row>
    <row r="50" spans="1:14" s="90" customFormat="1" ht="24.95" customHeight="1" x14ac:dyDescent="0.25">
      <c r="A50" s="183" t="s">
        <v>71</v>
      </c>
      <c r="B50" s="184">
        <v>334</v>
      </c>
      <c r="C50" s="185" t="s">
        <v>206</v>
      </c>
      <c r="D50" s="157">
        <f t="shared" si="1"/>
        <v>28446.17</v>
      </c>
      <c r="E50" s="178">
        <v>15758.54</v>
      </c>
      <c r="F50" s="178">
        <v>3104.46</v>
      </c>
      <c r="G50" s="178" t="s">
        <v>228</v>
      </c>
      <c r="H50" s="178">
        <v>199.5</v>
      </c>
      <c r="I50" s="178">
        <v>9383.67</v>
      </c>
      <c r="J50" s="178" t="s">
        <v>228</v>
      </c>
      <c r="K50" s="178" t="s">
        <v>228</v>
      </c>
      <c r="M50" s="93"/>
      <c r="N50" s="148"/>
    </row>
    <row r="51" spans="1:14" s="90" customFormat="1" ht="24.95" customHeight="1" x14ac:dyDescent="0.25">
      <c r="A51" s="183" t="s">
        <v>72</v>
      </c>
      <c r="B51" s="184">
        <v>335</v>
      </c>
      <c r="C51" s="185" t="s">
        <v>197</v>
      </c>
      <c r="D51" s="157" t="str">
        <f t="shared" si="1"/>
        <v/>
      </c>
      <c r="E51" s="178" t="s">
        <v>228</v>
      </c>
      <c r="F51" s="178" t="s">
        <v>228</v>
      </c>
      <c r="G51" s="178" t="s">
        <v>228</v>
      </c>
      <c r="H51" s="178" t="s">
        <v>228</v>
      </c>
      <c r="I51" s="178" t="s">
        <v>228</v>
      </c>
      <c r="J51" s="178" t="s">
        <v>228</v>
      </c>
      <c r="K51" s="178" t="s">
        <v>228</v>
      </c>
      <c r="M51" s="146" t="s">
        <v>75</v>
      </c>
      <c r="N51" s="93"/>
    </row>
    <row r="52" spans="1:14" s="90" customFormat="1" ht="24.95" customHeight="1" x14ac:dyDescent="0.25">
      <c r="A52" s="183" t="s">
        <v>73</v>
      </c>
      <c r="B52" s="184">
        <v>336</v>
      </c>
      <c r="C52" s="185" t="s">
        <v>74</v>
      </c>
      <c r="D52" s="157" t="str">
        <f t="shared" si="1"/>
        <v/>
      </c>
      <c r="E52" s="178" t="s">
        <v>228</v>
      </c>
      <c r="F52" s="178" t="s">
        <v>228</v>
      </c>
      <c r="G52" s="178" t="s">
        <v>228</v>
      </c>
      <c r="H52" s="178" t="s">
        <v>228</v>
      </c>
      <c r="I52" s="178" t="s">
        <v>228</v>
      </c>
      <c r="J52" s="178" t="s">
        <v>228</v>
      </c>
      <c r="K52" s="178" t="s">
        <v>228</v>
      </c>
      <c r="M52" s="146"/>
      <c r="N52" s="93"/>
    </row>
    <row r="53" spans="1:14" s="90" customFormat="1" ht="24.95" customHeight="1" x14ac:dyDescent="0.25">
      <c r="A53" s="183" t="s">
        <v>76</v>
      </c>
      <c r="B53" s="184">
        <v>337</v>
      </c>
      <c r="C53" s="185" t="s">
        <v>210</v>
      </c>
      <c r="D53" s="157">
        <f t="shared" si="1"/>
        <v>67442.97</v>
      </c>
      <c r="E53" s="178">
        <v>38471.800000000003</v>
      </c>
      <c r="F53" s="178">
        <v>7579.45</v>
      </c>
      <c r="G53" s="178">
        <v>1250</v>
      </c>
      <c r="H53" s="178">
        <v>684.5</v>
      </c>
      <c r="I53" s="178">
        <v>19457.22</v>
      </c>
      <c r="J53" s="178" t="s">
        <v>228</v>
      </c>
      <c r="K53" s="178" t="s">
        <v>228</v>
      </c>
      <c r="M53" s="93"/>
      <c r="N53" s="93"/>
    </row>
    <row r="54" spans="1:14" s="90" customFormat="1" ht="24.95" customHeight="1" x14ac:dyDescent="0.25">
      <c r="A54" s="183" t="s">
        <v>78</v>
      </c>
      <c r="B54" s="184">
        <v>339</v>
      </c>
      <c r="C54" s="185" t="s">
        <v>79</v>
      </c>
      <c r="D54" s="157" t="str">
        <f t="shared" si="1"/>
        <v/>
      </c>
      <c r="E54" s="178" t="s">
        <v>228</v>
      </c>
      <c r="F54" s="178" t="s">
        <v>228</v>
      </c>
      <c r="G54" s="178" t="s">
        <v>228</v>
      </c>
      <c r="H54" s="178" t="s">
        <v>228</v>
      </c>
      <c r="I54" s="178" t="s">
        <v>228</v>
      </c>
      <c r="J54" s="178" t="s">
        <v>228</v>
      </c>
      <c r="K54" s="178" t="s">
        <v>228</v>
      </c>
      <c r="M54" s="93"/>
      <c r="N54" s="93"/>
    </row>
    <row r="55" spans="1:14" s="90" customFormat="1" ht="24.95" customHeight="1" x14ac:dyDescent="0.25">
      <c r="A55" s="183" t="s">
        <v>80</v>
      </c>
      <c r="B55" s="184">
        <v>340</v>
      </c>
      <c r="C55" s="185" t="s">
        <v>81</v>
      </c>
      <c r="D55" s="157" t="str">
        <f t="shared" si="1"/>
        <v/>
      </c>
      <c r="E55" s="178" t="s">
        <v>228</v>
      </c>
      <c r="F55" s="178" t="s">
        <v>228</v>
      </c>
      <c r="G55" s="178" t="s">
        <v>228</v>
      </c>
      <c r="H55" s="178" t="s">
        <v>228</v>
      </c>
      <c r="I55" s="178" t="s">
        <v>228</v>
      </c>
      <c r="J55" s="178" t="s">
        <v>228</v>
      </c>
      <c r="K55" s="178" t="s">
        <v>228</v>
      </c>
      <c r="M55" s="93"/>
      <c r="N55" s="93"/>
    </row>
    <row r="56" spans="1:14" s="90" customFormat="1" ht="24.95" customHeight="1" x14ac:dyDescent="0.25">
      <c r="A56" s="183" t="s">
        <v>198</v>
      </c>
      <c r="B56" s="184">
        <v>373</v>
      </c>
      <c r="C56" s="185" t="s">
        <v>199</v>
      </c>
      <c r="D56" s="157" t="str">
        <f t="shared" si="1"/>
        <v/>
      </c>
      <c r="E56" s="178" t="s">
        <v>228</v>
      </c>
      <c r="F56" s="178" t="s">
        <v>228</v>
      </c>
      <c r="G56" s="178" t="s">
        <v>228</v>
      </c>
      <c r="H56" s="178" t="s">
        <v>228</v>
      </c>
      <c r="I56" s="178" t="s">
        <v>228</v>
      </c>
      <c r="J56" s="178" t="s">
        <v>228</v>
      </c>
      <c r="K56" s="178" t="s">
        <v>228</v>
      </c>
      <c r="M56" s="93"/>
      <c r="N56" s="93"/>
    </row>
    <row r="57" spans="1:14" s="90" customFormat="1" ht="24.95" customHeight="1" x14ac:dyDescent="0.25">
      <c r="A57" s="183" t="s">
        <v>82</v>
      </c>
      <c r="B57" s="184">
        <v>342</v>
      </c>
      <c r="C57" s="185" t="s">
        <v>83</v>
      </c>
      <c r="D57" s="157" t="str">
        <f t="shared" si="1"/>
        <v/>
      </c>
      <c r="E57" s="178" t="s">
        <v>228</v>
      </c>
      <c r="F57" s="178" t="s">
        <v>228</v>
      </c>
      <c r="G57" s="178" t="s">
        <v>228</v>
      </c>
      <c r="H57" s="178" t="s">
        <v>228</v>
      </c>
      <c r="I57" s="178" t="s">
        <v>228</v>
      </c>
      <c r="J57" s="178" t="s">
        <v>228</v>
      </c>
      <c r="K57" s="178" t="s">
        <v>228</v>
      </c>
      <c r="M57" s="93"/>
      <c r="N57" s="93"/>
    </row>
    <row r="58" spans="1:14" s="90" customFormat="1" ht="24.95" customHeight="1" x14ac:dyDescent="0.25">
      <c r="A58" s="183" t="s">
        <v>84</v>
      </c>
      <c r="B58" s="184">
        <v>343</v>
      </c>
      <c r="C58" s="185" t="s">
        <v>85</v>
      </c>
      <c r="D58" s="157" t="str">
        <f t="shared" si="1"/>
        <v/>
      </c>
      <c r="E58" s="178" t="s">
        <v>228</v>
      </c>
      <c r="F58" s="178" t="s">
        <v>228</v>
      </c>
      <c r="G58" s="178" t="s">
        <v>228</v>
      </c>
      <c r="H58" s="178" t="s">
        <v>228</v>
      </c>
      <c r="I58" s="178" t="s">
        <v>228</v>
      </c>
      <c r="J58" s="178" t="s">
        <v>228</v>
      </c>
      <c r="K58" s="178" t="s">
        <v>228</v>
      </c>
      <c r="M58" s="93"/>
      <c r="N58" s="93"/>
    </row>
    <row r="59" spans="1:14" s="90" customFormat="1" ht="24.95" customHeight="1" x14ac:dyDescent="0.25">
      <c r="A59" s="183" t="s">
        <v>86</v>
      </c>
      <c r="B59" s="184">
        <v>344</v>
      </c>
      <c r="C59" s="185" t="s">
        <v>87</v>
      </c>
      <c r="D59" s="157" t="str">
        <f t="shared" si="1"/>
        <v/>
      </c>
      <c r="E59" s="178" t="s">
        <v>228</v>
      </c>
      <c r="F59" s="178" t="s">
        <v>228</v>
      </c>
      <c r="G59" s="178" t="s">
        <v>228</v>
      </c>
      <c r="H59" s="178" t="s">
        <v>228</v>
      </c>
      <c r="I59" s="178" t="s">
        <v>228</v>
      </c>
      <c r="J59" s="178" t="s">
        <v>228</v>
      </c>
      <c r="K59" s="178" t="s">
        <v>228</v>
      </c>
      <c r="M59" s="93"/>
      <c r="N59" s="93"/>
    </row>
    <row r="60" spans="1:14" s="89" customFormat="1" ht="24.95" customHeight="1" x14ac:dyDescent="0.25">
      <c r="A60" s="183" t="s">
        <v>88</v>
      </c>
      <c r="B60" s="184">
        <v>346</v>
      </c>
      <c r="C60" s="185" t="s">
        <v>89</v>
      </c>
      <c r="D60" s="157" t="str">
        <f t="shared" si="1"/>
        <v/>
      </c>
      <c r="E60" s="178" t="s">
        <v>228</v>
      </c>
      <c r="F60" s="178" t="s">
        <v>228</v>
      </c>
      <c r="G60" s="178" t="s">
        <v>228</v>
      </c>
      <c r="H60" s="178" t="s">
        <v>228</v>
      </c>
      <c r="I60" s="178" t="s">
        <v>228</v>
      </c>
      <c r="J60" s="178" t="s">
        <v>228</v>
      </c>
      <c r="K60" s="178" t="s">
        <v>228</v>
      </c>
      <c r="M60" s="93"/>
      <c r="N60" s="38"/>
    </row>
    <row r="61" spans="1:14" ht="24.95" customHeight="1" x14ac:dyDescent="0.25">
      <c r="A61" s="183" t="s">
        <v>90</v>
      </c>
      <c r="B61" s="184">
        <v>347</v>
      </c>
      <c r="C61" s="185" t="s">
        <v>211</v>
      </c>
      <c r="D61" s="157" t="str">
        <f t="shared" si="1"/>
        <v/>
      </c>
      <c r="E61" s="178" t="s">
        <v>228</v>
      </c>
      <c r="F61" s="178" t="s">
        <v>228</v>
      </c>
      <c r="G61" s="178" t="s">
        <v>228</v>
      </c>
      <c r="H61" s="178" t="s">
        <v>228</v>
      </c>
      <c r="I61" s="178" t="s">
        <v>228</v>
      </c>
      <c r="J61" s="178" t="s">
        <v>228</v>
      </c>
      <c r="K61" s="178" t="s">
        <v>228</v>
      </c>
      <c r="L61" s="62"/>
      <c r="M61" s="38"/>
    </row>
    <row r="62" spans="1:14" ht="24.95" customHeight="1" x14ac:dyDescent="0.25">
      <c r="A62" s="183" t="s">
        <v>106</v>
      </c>
      <c r="B62" s="184">
        <v>358</v>
      </c>
      <c r="C62" s="185" t="s">
        <v>200</v>
      </c>
      <c r="D62" s="157" t="str">
        <f t="shared" si="1"/>
        <v/>
      </c>
      <c r="E62" s="178" t="s">
        <v>228</v>
      </c>
      <c r="F62" s="178" t="s">
        <v>228</v>
      </c>
      <c r="G62" s="178" t="s">
        <v>228</v>
      </c>
      <c r="H62" s="178" t="s">
        <v>228</v>
      </c>
      <c r="I62" s="178" t="s">
        <v>228</v>
      </c>
      <c r="J62" s="178" t="s">
        <v>228</v>
      </c>
      <c r="K62" s="178" t="s">
        <v>228</v>
      </c>
      <c r="L62" s="62"/>
    </row>
    <row r="63" spans="1:14" ht="24.95" customHeight="1" x14ac:dyDescent="0.25">
      <c r="A63" s="183" t="s">
        <v>91</v>
      </c>
      <c r="B63" s="184">
        <v>348</v>
      </c>
      <c r="C63" s="185" t="s">
        <v>92</v>
      </c>
      <c r="D63" s="157" t="str">
        <f t="shared" si="1"/>
        <v/>
      </c>
      <c r="E63" s="178" t="s">
        <v>228</v>
      </c>
      <c r="F63" s="178" t="s">
        <v>228</v>
      </c>
      <c r="G63" s="178" t="s">
        <v>228</v>
      </c>
      <c r="H63" s="178" t="s">
        <v>228</v>
      </c>
      <c r="I63" s="178" t="s">
        <v>228</v>
      </c>
      <c r="J63" s="178" t="s">
        <v>228</v>
      </c>
      <c r="K63" s="178" t="s">
        <v>228</v>
      </c>
      <c r="L63" s="62"/>
    </row>
    <row r="64" spans="1:14" ht="24.95" customHeight="1" x14ac:dyDescent="0.25">
      <c r="A64" s="183" t="s">
        <v>93</v>
      </c>
      <c r="B64" s="184">
        <v>349</v>
      </c>
      <c r="C64" s="185" t="s">
        <v>94</v>
      </c>
      <c r="D64" s="157" t="str">
        <f t="shared" si="1"/>
        <v/>
      </c>
      <c r="E64" s="178" t="s">
        <v>228</v>
      </c>
      <c r="F64" s="178" t="s">
        <v>228</v>
      </c>
      <c r="G64" s="178" t="s">
        <v>228</v>
      </c>
      <c r="H64" s="178" t="s">
        <v>228</v>
      </c>
      <c r="I64" s="178" t="s">
        <v>228</v>
      </c>
      <c r="J64" s="178" t="s">
        <v>228</v>
      </c>
      <c r="K64" s="178" t="s">
        <v>228</v>
      </c>
      <c r="L64" s="62"/>
    </row>
    <row r="65" spans="1:12" ht="24.95" customHeight="1" x14ac:dyDescent="0.25">
      <c r="A65" s="183" t="s">
        <v>77</v>
      </c>
      <c r="B65" s="184">
        <v>338</v>
      </c>
      <c r="C65" s="185" t="s">
        <v>201</v>
      </c>
      <c r="D65" s="157" t="str">
        <f t="shared" si="1"/>
        <v/>
      </c>
      <c r="E65" s="178" t="s">
        <v>228</v>
      </c>
      <c r="F65" s="178" t="s">
        <v>228</v>
      </c>
      <c r="G65" s="178" t="s">
        <v>228</v>
      </c>
      <c r="H65" s="178" t="s">
        <v>228</v>
      </c>
      <c r="I65" s="178" t="s">
        <v>228</v>
      </c>
      <c r="J65" s="178" t="s">
        <v>228</v>
      </c>
      <c r="K65" s="178" t="s">
        <v>228</v>
      </c>
      <c r="L65" s="62"/>
    </row>
    <row r="66" spans="1:12" ht="24.95" customHeight="1" x14ac:dyDescent="0.25">
      <c r="A66" s="183" t="s">
        <v>95</v>
      </c>
      <c r="B66" s="184">
        <v>351</v>
      </c>
      <c r="C66" s="185" t="s">
        <v>202</v>
      </c>
      <c r="D66" s="157" t="str">
        <f t="shared" si="1"/>
        <v/>
      </c>
      <c r="E66" s="178" t="s">
        <v>228</v>
      </c>
      <c r="F66" s="178" t="s">
        <v>228</v>
      </c>
      <c r="G66" s="178" t="s">
        <v>228</v>
      </c>
      <c r="H66" s="178" t="s">
        <v>228</v>
      </c>
      <c r="I66" s="178" t="s">
        <v>228</v>
      </c>
      <c r="J66" s="178" t="s">
        <v>228</v>
      </c>
      <c r="K66" s="178" t="s">
        <v>228</v>
      </c>
      <c r="L66" s="62"/>
    </row>
    <row r="67" spans="1:12" ht="24.95" customHeight="1" x14ac:dyDescent="0.25">
      <c r="A67" s="183" t="s">
        <v>96</v>
      </c>
      <c r="B67" s="184">
        <v>352</v>
      </c>
      <c r="C67" s="185" t="s">
        <v>225</v>
      </c>
      <c r="D67" s="157" t="str">
        <f t="shared" si="1"/>
        <v/>
      </c>
      <c r="E67" s="178" t="s">
        <v>228</v>
      </c>
      <c r="F67" s="178" t="s">
        <v>228</v>
      </c>
      <c r="G67" s="178" t="s">
        <v>228</v>
      </c>
      <c r="H67" s="178" t="s">
        <v>228</v>
      </c>
      <c r="I67" s="178" t="s">
        <v>228</v>
      </c>
      <c r="J67" s="178" t="s">
        <v>228</v>
      </c>
      <c r="K67" s="178" t="s">
        <v>228</v>
      </c>
      <c r="L67" s="62"/>
    </row>
    <row r="68" spans="1:12" ht="24.95" customHeight="1" x14ac:dyDescent="0.25">
      <c r="A68" s="183" t="s">
        <v>97</v>
      </c>
      <c r="B68" s="184">
        <v>353</v>
      </c>
      <c r="C68" s="185" t="s">
        <v>212</v>
      </c>
      <c r="D68" s="157" t="str">
        <f t="shared" si="1"/>
        <v/>
      </c>
      <c r="E68" s="178" t="s">
        <v>228</v>
      </c>
      <c r="F68" s="178" t="s">
        <v>228</v>
      </c>
      <c r="G68" s="178" t="s">
        <v>228</v>
      </c>
      <c r="H68" s="178" t="s">
        <v>228</v>
      </c>
      <c r="I68" s="178" t="s">
        <v>228</v>
      </c>
      <c r="J68" s="178" t="s">
        <v>228</v>
      </c>
      <c r="K68" s="178" t="s">
        <v>228</v>
      </c>
      <c r="L68" s="62"/>
    </row>
    <row r="69" spans="1:12" ht="24.95" customHeight="1" x14ac:dyDescent="0.25">
      <c r="A69" s="183" t="s">
        <v>98</v>
      </c>
      <c r="B69" s="184">
        <v>354</v>
      </c>
      <c r="C69" s="185" t="s">
        <v>99</v>
      </c>
      <c r="D69" s="157" t="str">
        <f t="shared" si="1"/>
        <v/>
      </c>
      <c r="E69" s="178" t="s">
        <v>228</v>
      </c>
      <c r="F69" s="178" t="s">
        <v>228</v>
      </c>
      <c r="G69" s="178" t="s">
        <v>228</v>
      </c>
      <c r="H69" s="178" t="s">
        <v>228</v>
      </c>
      <c r="I69" s="178" t="s">
        <v>228</v>
      </c>
      <c r="J69" s="178" t="s">
        <v>228</v>
      </c>
      <c r="K69" s="178" t="s">
        <v>228</v>
      </c>
      <c r="L69" s="62"/>
    </row>
    <row r="70" spans="1:12" ht="24.95" customHeight="1" x14ac:dyDescent="0.25">
      <c r="A70" s="183" t="s">
        <v>100</v>
      </c>
      <c r="B70" s="184">
        <v>355</v>
      </c>
      <c r="C70" s="185" t="s">
        <v>101</v>
      </c>
      <c r="D70" s="157" t="str">
        <f t="shared" si="1"/>
        <v/>
      </c>
      <c r="E70" s="178" t="s">
        <v>228</v>
      </c>
      <c r="F70" s="178" t="s">
        <v>228</v>
      </c>
      <c r="G70" s="178" t="s">
        <v>228</v>
      </c>
      <c r="H70" s="178" t="s">
        <v>228</v>
      </c>
      <c r="I70" s="178" t="s">
        <v>228</v>
      </c>
      <c r="J70" s="178" t="s">
        <v>228</v>
      </c>
      <c r="K70" s="178" t="s">
        <v>228</v>
      </c>
      <c r="L70" s="62"/>
    </row>
    <row r="71" spans="1:12" ht="24.95" customHeight="1" x14ac:dyDescent="0.25">
      <c r="A71" s="183" t="s">
        <v>102</v>
      </c>
      <c r="B71" s="184">
        <v>356</v>
      </c>
      <c r="C71" s="185" t="s">
        <v>103</v>
      </c>
      <c r="D71" s="157" t="str">
        <f t="shared" si="1"/>
        <v/>
      </c>
      <c r="E71" s="178" t="s">
        <v>228</v>
      </c>
      <c r="F71" s="178" t="s">
        <v>228</v>
      </c>
      <c r="G71" s="178" t="s">
        <v>228</v>
      </c>
      <c r="H71" s="178" t="s">
        <v>228</v>
      </c>
      <c r="I71" s="178" t="s">
        <v>228</v>
      </c>
      <c r="J71" s="178" t="s">
        <v>228</v>
      </c>
      <c r="K71" s="178" t="s">
        <v>228</v>
      </c>
      <c r="L71" s="62"/>
    </row>
    <row r="72" spans="1:12" ht="24.95" customHeight="1" x14ac:dyDescent="0.25">
      <c r="A72" s="183" t="s">
        <v>213</v>
      </c>
      <c r="B72" s="184">
        <v>374</v>
      </c>
      <c r="C72" s="185" t="s">
        <v>214</v>
      </c>
      <c r="D72" s="157" t="str">
        <f t="shared" si="1"/>
        <v/>
      </c>
      <c r="E72" s="178" t="s">
        <v>228</v>
      </c>
      <c r="F72" s="178" t="s">
        <v>228</v>
      </c>
      <c r="G72" s="178" t="s">
        <v>228</v>
      </c>
      <c r="H72" s="178" t="s">
        <v>228</v>
      </c>
      <c r="I72" s="178" t="s">
        <v>228</v>
      </c>
      <c r="J72" s="178" t="s">
        <v>228</v>
      </c>
      <c r="K72" s="178" t="s">
        <v>228</v>
      </c>
      <c r="L72" s="62"/>
    </row>
    <row r="73" spans="1:12" ht="24.95" customHeight="1" x14ac:dyDescent="0.25">
      <c r="A73" s="183" t="s">
        <v>104</v>
      </c>
      <c r="B73" s="184">
        <v>357</v>
      </c>
      <c r="C73" s="185" t="s">
        <v>105</v>
      </c>
      <c r="D73" s="157" t="str">
        <f t="shared" si="1"/>
        <v/>
      </c>
      <c r="E73" s="178" t="s">
        <v>228</v>
      </c>
      <c r="F73" s="178" t="s">
        <v>228</v>
      </c>
      <c r="G73" s="178" t="s">
        <v>228</v>
      </c>
      <c r="H73" s="178" t="s">
        <v>228</v>
      </c>
      <c r="I73" s="178" t="s">
        <v>228</v>
      </c>
      <c r="J73" s="178" t="s">
        <v>228</v>
      </c>
      <c r="K73" s="178" t="s">
        <v>228</v>
      </c>
      <c r="L73" s="62"/>
    </row>
    <row r="74" spans="1:12" ht="24.95" customHeight="1" x14ac:dyDescent="0.25">
      <c r="A74" s="183" t="s">
        <v>108</v>
      </c>
      <c r="B74" s="184">
        <v>361</v>
      </c>
      <c r="C74" s="185" t="s">
        <v>203</v>
      </c>
      <c r="D74" s="157" t="str">
        <f t="shared" si="1"/>
        <v/>
      </c>
      <c r="E74" s="178" t="s">
        <v>228</v>
      </c>
      <c r="F74" s="178" t="s">
        <v>228</v>
      </c>
      <c r="G74" s="178" t="s">
        <v>228</v>
      </c>
      <c r="H74" s="178" t="s">
        <v>228</v>
      </c>
      <c r="I74" s="178" t="s">
        <v>228</v>
      </c>
      <c r="J74" s="178" t="s">
        <v>228</v>
      </c>
      <c r="K74" s="178" t="s">
        <v>228</v>
      </c>
      <c r="L74" s="62"/>
    </row>
    <row r="75" spans="1:12" ht="24.95" customHeight="1" x14ac:dyDescent="0.25">
      <c r="A75" s="183" t="s">
        <v>109</v>
      </c>
      <c r="B75" s="184">
        <v>362</v>
      </c>
      <c r="C75" s="185" t="s">
        <v>215</v>
      </c>
      <c r="D75" s="157">
        <f t="shared" si="1"/>
        <v>20068.349999999999</v>
      </c>
      <c r="E75" s="178">
        <v>7724.04</v>
      </c>
      <c r="F75" s="178">
        <v>1476.64</v>
      </c>
      <c r="G75" s="178" t="s">
        <v>228</v>
      </c>
      <c r="H75" s="178">
        <v>2996.74</v>
      </c>
      <c r="I75" s="178">
        <v>7870.93</v>
      </c>
      <c r="J75" s="178" t="s">
        <v>228</v>
      </c>
      <c r="K75" s="178" t="s">
        <v>228</v>
      </c>
      <c r="L75" s="62"/>
    </row>
    <row r="76" spans="1:12" ht="24.95" customHeight="1" x14ac:dyDescent="0.25">
      <c r="A76" s="183" t="s">
        <v>110</v>
      </c>
      <c r="B76" s="184">
        <v>364</v>
      </c>
      <c r="C76" s="185" t="s">
        <v>204</v>
      </c>
      <c r="D76" s="157" t="str">
        <f t="shared" si="1"/>
        <v/>
      </c>
      <c r="E76" s="178" t="s">
        <v>228</v>
      </c>
      <c r="F76" s="178" t="s">
        <v>228</v>
      </c>
      <c r="G76" s="178" t="s">
        <v>228</v>
      </c>
      <c r="H76" s="178" t="s">
        <v>228</v>
      </c>
      <c r="I76" s="178" t="s">
        <v>228</v>
      </c>
      <c r="J76" s="178" t="s">
        <v>228</v>
      </c>
      <c r="K76" s="178" t="s">
        <v>228</v>
      </c>
      <c r="L76" s="62"/>
    </row>
    <row r="77" spans="1:12" ht="24.95" customHeight="1" x14ac:dyDescent="0.25">
      <c r="A77" s="183" t="s">
        <v>111</v>
      </c>
      <c r="B77" s="184">
        <v>365</v>
      </c>
      <c r="C77" s="185" t="s">
        <v>112</v>
      </c>
      <c r="D77" s="157" t="str">
        <f t="shared" si="1"/>
        <v/>
      </c>
      <c r="E77" s="178" t="s">
        <v>228</v>
      </c>
      <c r="F77" s="178" t="s">
        <v>228</v>
      </c>
      <c r="G77" s="178" t="s">
        <v>228</v>
      </c>
      <c r="H77" s="178" t="s">
        <v>228</v>
      </c>
      <c r="I77" s="178" t="s">
        <v>228</v>
      </c>
      <c r="J77" s="178" t="s">
        <v>228</v>
      </c>
      <c r="K77" s="178" t="s">
        <v>228</v>
      </c>
      <c r="L77" s="62"/>
    </row>
    <row r="78" spans="1:12" ht="24.95" customHeight="1" x14ac:dyDescent="0.25">
      <c r="A78" s="183" t="s">
        <v>113</v>
      </c>
      <c r="B78" s="184">
        <v>366</v>
      </c>
      <c r="C78" s="185" t="s">
        <v>216</v>
      </c>
      <c r="D78" s="157" t="str">
        <f t="shared" si="1"/>
        <v/>
      </c>
      <c r="E78" s="178" t="s">
        <v>228</v>
      </c>
      <c r="F78" s="178" t="s">
        <v>228</v>
      </c>
      <c r="G78" s="178" t="s">
        <v>228</v>
      </c>
      <c r="H78" s="178" t="s">
        <v>228</v>
      </c>
      <c r="I78" s="178" t="s">
        <v>228</v>
      </c>
      <c r="J78" s="178" t="s">
        <v>228</v>
      </c>
      <c r="K78" s="178" t="s">
        <v>228</v>
      </c>
      <c r="L78" s="62"/>
    </row>
    <row r="79" spans="1:12" ht="24.95" customHeight="1" x14ac:dyDescent="0.25">
      <c r="A79" s="183" t="s">
        <v>114</v>
      </c>
      <c r="B79" s="184">
        <v>368</v>
      </c>
      <c r="C79" s="185" t="s">
        <v>115</v>
      </c>
      <c r="D79" s="157" t="str">
        <f t="shared" si="1"/>
        <v/>
      </c>
      <c r="E79" s="178" t="s">
        <v>228</v>
      </c>
      <c r="F79" s="178" t="s">
        <v>228</v>
      </c>
      <c r="G79" s="178" t="s">
        <v>228</v>
      </c>
      <c r="H79" s="178" t="s">
        <v>228</v>
      </c>
      <c r="I79" s="178" t="s">
        <v>228</v>
      </c>
      <c r="J79" s="178" t="s">
        <v>228</v>
      </c>
      <c r="K79" s="178" t="s">
        <v>228</v>
      </c>
      <c r="L79" s="62"/>
    </row>
    <row r="80" spans="1:12" ht="41.25" customHeight="1" x14ac:dyDescent="0.25">
      <c r="A80" s="208" t="s">
        <v>167</v>
      </c>
      <c r="B80" s="209"/>
      <c r="C80" s="209"/>
      <c r="D80" s="157"/>
      <c r="E80" s="178"/>
      <c r="F80" s="178"/>
      <c r="G80" s="178"/>
      <c r="H80" s="178"/>
      <c r="I80" s="178"/>
      <c r="J80" s="178"/>
      <c r="K80" s="178"/>
      <c r="L80" s="62"/>
    </row>
    <row r="81" spans="1:12" ht="24.95" customHeight="1" x14ac:dyDescent="0.25">
      <c r="A81" s="171"/>
      <c r="B81" s="173"/>
      <c r="C81" s="172"/>
      <c r="D81" s="157" t="str">
        <f t="shared" ref="D81:D94" si="2">IF(SUM(E81:K81)&gt;0,(SUM(E81:K81)),"")</f>
        <v/>
      </c>
      <c r="E81" s="178"/>
      <c r="F81" s="178"/>
      <c r="G81" s="178"/>
      <c r="H81" s="178"/>
      <c r="I81" s="178"/>
      <c r="J81" s="178"/>
      <c r="K81" s="178"/>
      <c r="L81" s="62"/>
    </row>
    <row r="82" spans="1:12" ht="24.95" customHeight="1" x14ac:dyDescent="0.25">
      <c r="A82" s="171"/>
      <c r="B82" s="173"/>
      <c r="C82" s="172"/>
      <c r="D82" s="157" t="str">
        <f t="shared" si="2"/>
        <v/>
      </c>
      <c r="E82" s="178"/>
      <c r="F82" s="178"/>
      <c r="G82" s="178"/>
      <c r="H82" s="178"/>
      <c r="I82" s="178"/>
      <c r="J82" s="178"/>
      <c r="K82" s="178"/>
      <c r="L82" s="62"/>
    </row>
    <row r="83" spans="1:12" ht="24.95" customHeight="1" x14ac:dyDescent="0.25">
      <c r="A83" s="171"/>
      <c r="B83" s="173"/>
      <c r="C83" s="172"/>
      <c r="D83" s="157" t="str">
        <f t="shared" si="2"/>
        <v/>
      </c>
      <c r="E83" s="178"/>
      <c r="F83" s="178"/>
      <c r="G83" s="178"/>
      <c r="H83" s="178"/>
      <c r="I83" s="178"/>
      <c r="J83" s="178"/>
      <c r="K83" s="178"/>
      <c r="L83" s="62"/>
    </row>
    <row r="84" spans="1:12" ht="24.95" customHeight="1" x14ac:dyDescent="0.25">
      <c r="A84" s="171"/>
      <c r="B84" s="173"/>
      <c r="C84" s="172"/>
      <c r="D84" s="157" t="str">
        <f t="shared" si="2"/>
        <v/>
      </c>
      <c r="E84" s="178"/>
      <c r="F84" s="178"/>
      <c r="G84" s="178"/>
      <c r="H84" s="178"/>
      <c r="I84" s="178"/>
      <c r="J84" s="178"/>
      <c r="K84" s="178"/>
      <c r="L84" s="62"/>
    </row>
    <row r="85" spans="1:12" ht="46.5" customHeight="1" x14ac:dyDescent="0.25">
      <c r="A85" s="171"/>
      <c r="B85" s="173"/>
      <c r="C85" s="172"/>
      <c r="D85" s="157" t="str">
        <f t="shared" si="2"/>
        <v/>
      </c>
      <c r="E85" s="178"/>
      <c r="F85" s="178"/>
      <c r="G85" s="178"/>
      <c r="H85" s="178"/>
      <c r="I85" s="178"/>
      <c r="J85" s="178"/>
      <c r="K85" s="178"/>
      <c r="L85" s="62"/>
    </row>
    <row r="86" spans="1:12" ht="24.95" customHeight="1" x14ac:dyDescent="0.25">
      <c r="A86" s="171"/>
      <c r="B86" s="173"/>
      <c r="C86" s="172"/>
      <c r="D86" s="157" t="str">
        <f t="shared" si="2"/>
        <v/>
      </c>
      <c r="E86" s="178"/>
      <c r="F86" s="178"/>
      <c r="G86" s="178"/>
      <c r="H86" s="178"/>
      <c r="I86" s="178"/>
      <c r="J86" s="178"/>
      <c r="K86" s="178"/>
      <c r="L86" s="62"/>
    </row>
    <row r="87" spans="1:12" ht="24.95" customHeight="1" x14ac:dyDescent="0.25">
      <c r="A87" s="171"/>
      <c r="B87" s="173"/>
      <c r="C87" s="172"/>
      <c r="D87" s="157" t="str">
        <f t="shared" si="2"/>
        <v/>
      </c>
      <c r="E87" s="178"/>
      <c r="F87" s="178"/>
      <c r="G87" s="178"/>
      <c r="H87" s="178"/>
      <c r="I87" s="178"/>
      <c r="J87" s="178"/>
      <c r="K87" s="178"/>
      <c r="L87" s="62"/>
    </row>
    <row r="88" spans="1:12" ht="24.95" customHeight="1" x14ac:dyDescent="0.25">
      <c r="A88" s="171"/>
      <c r="B88" s="173"/>
      <c r="C88" s="172"/>
      <c r="D88" s="157" t="str">
        <f t="shared" si="2"/>
        <v/>
      </c>
      <c r="E88" s="178"/>
      <c r="F88" s="178"/>
      <c r="G88" s="178"/>
      <c r="H88" s="178"/>
      <c r="I88" s="178"/>
      <c r="J88" s="178"/>
      <c r="K88" s="178"/>
      <c r="L88" s="62"/>
    </row>
    <row r="89" spans="1:12" ht="24.95" customHeight="1" x14ac:dyDescent="0.25">
      <c r="A89" s="171"/>
      <c r="B89" s="173"/>
      <c r="C89" s="172"/>
      <c r="D89" s="157" t="str">
        <f t="shared" si="2"/>
        <v/>
      </c>
      <c r="E89" s="178"/>
      <c r="F89" s="178"/>
      <c r="G89" s="178"/>
      <c r="H89" s="178"/>
      <c r="I89" s="178"/>
      <c r="J89" s="178"/>
      <c r="K89" s="178"/>
      <c r="L89" s="62"/>
    </row>
    <row r="90" spans="1:12" ht="24.95" customHeight="1" x14ac:dyDescent="0.25">
      <c r="A90" s="171"/>
      <c r="B90" s="173"/>
      <c r="C90" s="172"/>
      <c r="D90" s="157" t="str">
        <f t="shared" si="2"/>
        <v/>
      </c>
      <c r="E90" s="178"/>
      <c r="F90" s="178"/>
      <c r="G90" s="178"/>
      <c r="H90" s="178"/>
      <c r="I90" s="178"/>
      <c r="J90" s="178"/>
      <c r="K90" s="178"/>
      <c r="L90" s="62"/>
    </row>
    <row r="91" spans="1:12" ht="24.95" customHeight="1" x14ac:dyDescent="0.25">
      <c r="A91" s="171"/>
      <c r="B91" s="173"/>
      <c r="C91" s="172"/>
      <c r="D91" s="157" t="str">
        <f t="shared" si="2"/>
        <v/>
      </c>
      <c r="E91" s="178"/>
      <c r="F91" s="178"/>
      <c r="G91" s="178"/>
      <c r="H91" s="178"/>
      <c r="I91" s="178"/>
      <c r="J91" s="178"/>
      <c r="K91" s="178"/>
      <c r="L91" s="62"/>
    </row>
    <row r="92" spans="1:12" ht="24.95" customHeight="1" x14ac:dyDescent="0.25">
      <c r="A92" s="171"/>
      <c r="B92" s="173"/>
      <c r="C92" s="172"/>
      <c r="D92" s="157" t="str">
        <f t="shared" si="2"/>
        <v/>
      </c>
      <c r="E92" s="178"/>
      <c r="F92" s="178"/>
      <c r="G92" s="178"/>
      <c r="H92" s="178"/>
      <c r="I92" s="178"/>
      <c r="J92" s="178"/>
      <c r="K92" s="178"/>
      <c r="L92" s="62"/>
    </row>
    <row r="93" spans="1:12" ht="24.95" customHeight="1" x14ac:dyDescent="0.25">
      <c r="A93" s="171"/>
      <c r="B93" s="173"/>
      <c r="C93" s="172"/>
      <c r="D93" s="157" t="str">
        <f t="shared" si="2"/>
        <v/>
      </c>
      <c r="E93" s="178"/>
      <c r="F93" s="178"/>
      <c r="G93" s="178"/>
      <c r="H93" s="178"/>
      <c r="I93" s="178"/>
      <c r="J93" s="178"/>
      <c r="K93" s="178"/>
      <c r="L93" s="62"/>
    </row>
    <row r="94" spans="1:12" ht="24.95" customHeight="1" thickBot="1" x14ac:dyDescent="0.3">
      <c r="A94" s="174"/>
      <c r="B94" s="175"/>
      <c r="C94" s="176"/>
      <c r="D94" s="158" t="str">
        <f t="shared" si="2"/>
        <v/>
      </c>
      <c r="E94" s="179"/>
      <c r="F94" s="179"/>
      <c r="G94" s="179"/>
      <c r="H94" s="179"/>
      <c r="I94" s="179"/>
      <c r="J94" s="179"/>
      <c r="K94" s="179"/>
      <c r="L94" s="62"/>
    </row>
    <row r="95" spans="1:12" ht="24.95" customHeight="1" thickBot="1" x14ac:dyDescent="0.3">
      <c r="A95" s="251" t="s">
        <v>217</v>
      </c>
      <c r="B95" s="252"/>
      <c r="C95" s="252"/>
      <c r="D95" s="159">
        <f>SUM(D17:D94)</f>
        <v>532276.24</v>
      </c>
      <c r="E95" s="104">
        <f t="shared" ref="E95:K95" si="3">SUM(E17:E94)</f>
        <v>366068.87999999989</v>
      </c>
      <c r="F95" s="104">
        <f t="shared" si="3"/>
        <v>65514.44</v>
      </c>
      <c r="G95" s="104">
        <f t="shared" si="3"/>
        <v>7835</v>
      </c>
      <c r="H95" s="104">
        <f t="shared" si="3"/>
        <v>26890.339999999997</v>
      </c>
      <c r="I95" s="104">
        <f t="shared" si="3"/>
        <v>64323.66</v>
      </c>
      <c r="J95" s="104">
        <f t="shared" si="3"/>
        <v>1643.92</v>
      </c>
      <c r="K95" s="104">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870797.09999999986</v>
      </c>
      <c r="M2" s="204" t="s">
        <v>170</v>
      </c>
      <c r="N2" s="204"/>
    </row>
    <row r="3" spans="1:25" ht="30" customHeight="1" x14ac:dyDescent="0.25">
      <c r="A3" s="239"/>
      <c r="B3" s="239"/>
      <c r="C3" s="239"/>
      <c r="D3" s="239"/>
      <c r="E3" s="239"/>
      <c r="F3" s="75"/>
      <c r="G3" s="263" t="s">
        <v>171</v>
      </c>
      <c r="H3" s="264"/>
      <c r="I3" s="264"/>
      <c r="J3" s="264"/>
      <c r="K3" s="60">
        <v>2371.69</v>
      </c>
      <c r="M3" s="234" t="s">
        <v>117</v>
      </c>
      <c r="N3" s="234"/>
    </row>
    <row r="4" spans="1:25" ht="30" customHeight="1" x14ac:dyDescent="0.25">
      <c r="A4" s="239"/>
      <c r="B4" s="239"/>
      <c r="C4" s="239"/>
      <c r="D4" s="239"/>
      <c r="E4" s="239"/>
      <c r="F4" s="75"/>
      <c r="G4" s="259" t="s">
        <v>172</v>
      </c>
      <c r="H4" s="260"/>
      <c r="I4" s="260"/>
      <c r="J4" s="260"/>
      <c r="K4" s="60"/>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873168.7899999998</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873168.79</v>
      </c>
      <c r="M7" s="204" t="s">
        <v>238</v>
      </c>
      <c r="N7" s="204"/>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245</v>
      </c>
      <c r="C11" s="254"/>
      <c r="D11" s="200" t="s">
        <v>246</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65" t="str">
        <f>'NAVIT Central'!B12</f>
        <v>NAVIT- Northern Arizona Vocational Institute of Technology</v>
      </c>
      <c r="C12" s="265"/>
      <c r="D12" s="200" t="str">
        <f>'NAVIT Central'!D12</f>
        <v>090835</v>
      </c>
      <c r="E12" s="81" t="s">
        <v>132</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49"/>
      <c r="B14" s="108"/>
      <c r="C14" s="149"/>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0"/>
      <c r="B15" s="111"/>
      <c r="C15" s="150"/>
      <c r="D15" s="112"/>
      <c r="E15" s="210" t="s">
        <v>9</v>
      </c>
      <c r="F15" s="213"/>
      <c r="G15" s="213"/>
      <c r="H15" s="213"/>
      <c r="I15" s="213"/>
      <c r="J15" s="214"/>
      <c r="K15" s="215" t="s">
        <v>10</v>
      </c>
      <c r="M15" s="231"/>
      <c r="N15" s="231"/>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f t="shared" ref="D17:D48" si="0">IF(SUM(E17:K17)&gt;0,(SUM(E17:K17)),"")</f>
        <v>23998.11</v>
      </c>
      <c r="E17" s="177">
        <v>17644.23</v>
      </c>
      <c r="F17" s="177">
        <v>6014.54</v>
      </c>
      <c r="G17" s="177" t="s">
        <v>228</v>
      </c>
      <c r="H17" s="177" t="s">
        <v>228</v>
      </c>
      <c r="I17" s="177">
        <v>339.34</v>
      </c>
      <c r="J17" s="177" t="s">
        <v>228</v>
      </c>
      <c r="K17" s="177" t="s">
        <v>228</v>
      </c>
      <c r="M17" s="93"/>
      <c r="N17" s="146" t="s">
        <v>156</v>
      </c>
    </row>
    <row r="18" spans="1:14" s="90" customFormat="1" ht="24.95" customHeight="1" x14ac:dyDescent="0.25">
      <c r="A18" s="183" t="s">
        <v>16</v>
      </c>
      <c r="B18" s="184">
        <v>302</v>
      </c>
      <c r="C18" s="185" t="s">
        <v>17</v>
      </c>
      <c r="D18" s="157" t="str">
        <f t="shared" si="0"/>
        <v/>
      </c>
      <c r="E18" s="178" t="s">
        <v>228</v>
      </c>
      <c r="F18" s="178" t="s">
        <v>228</v>
      </c>
      <c r="G18" s="178" t="s">
        <v>228</v>
      </c>
      <c r="H18" s="178" t="s">
        <v>228</v>
      </c>
      <c r="I18" s="178" t="s">
        <v>228</v>
      </c>
      <c r="J18" s="178" t="s">
        <v>228</v>
      </c>
      <c r="K18" s="178" t="s">
        <v>228</v>
      </c>
      <c r="M18" s="148"/>
      <c r="N18" s="146" t="s">
        <v>157</v>
      </c>
    </row>
    <row r="19" spans="1:14" s="90" customFormat="1" ht="24.95" customHeight="1" x14ac:dyDescent="0.25">
      <c r="A19" s="183" t="s">
        <v>193</v>
      </c>
      <c r="B19" s="184">
        <v>376</v>
      </c>
      <c r="C19" s="185" t="s">
        <v>194</v>
      </c>
      <c r="D19" s="157" t="str">
        <f t="shared" si="0"/>
        <v/>
      </c>
      <c r="E19" s="178" t="s">
        <v>228</v>
      </c>
      <c r="F19" s="178" t="s">
        <v>228</v>
      </c>
      <c r="G19" s="178" t="s">
        <v>228</v>
      </c>
      <c r="H19" s="178" t="s">
        <v>228</v>
      </c>
      <c r="I19" s="178" t="s">
        <v>228</v>
      </c>
      <c r="J19" s="178" t="s">
        <v>228</v>
      </c>
      <c r="K19" s="178" t="s">
        <v>228</v>
      </c>
      <c r="M19" s="148"/>
      <c r="N19" s="146"/>
    </row>
    <row r="20" spans="1:14" s="90" customFormat="1" ht="24.95" customHeight="1" x14ac:dyDescent="0.25">
      <c r="A20" s="183" t="s">
        <v>18</v>
      </c>
      <c r="B20" s="184">
        <v>303</v>
      </c>
      <c r="C20" s="185" t="s">
        <v>19</v>
      </c>
      <c r="D20" s="157" t="str">
        <f t="shared" si="0"/>
        <v/>
      </c>
      <c r="E20" s="178" t="s">
        <v>228</v>
      </c>
      <c r="F20" s="178" t="s">
        <v>228</v>
      </c>
      <c r="G20" s="178" t="s">
        <v>228</v>
      </c>
      <c r="H20" s="178" t="s">
        <v>228</v>
      </c>
      <c r="I20" s="178" t="s">
        <v>228</v>
      </c>
      <c r="J20" s="178" t="s">
        <v>228</v>
      </c>
      <c r="K20" s="178" t="s">
        <v>228</v>
      </c>
      <c r="M20" s="93"/>
      <c r="N20" s="204" t="s">
        <v>158</v>
      </c>
    </row>
    <row r="21" spans="1:14" s="90" customFormat="1" ht="24.95" customHeight="1" x14ac:dyDescent="0.25">
      <c r="A21" s="183" t="s">
        <v>20</v>
      </c>
      <c r="B21" s="184">
        <v>304</v>
      </c>
      <c r="C21" s="185" t="s">
        <v>21</v>
      </c>
      <c r="D21" s="157" t="str">
        <f t="shared" si="0"/>
        <v/>
      </c>
      <c r="E21" s="178" t="s">
        <v>228</v>
      </c>
      <c r="F21" s="178" t="s">
        <v>228</v>
      </c>
      <c r="G21" s="178" t="s">
        <v>228</v>
      </c>
      <c r="H21" s="178" t="s">
        <v>228</v>
      </c>
      <c r="I21" s="178" t="s">
        <v>228</v>
      </c>
      <c r="J21" s="178" t="s">
        <v>228</v>
      </c>
      <c r="K21" s="178" t="s">
        <v>228</v>
      </c>
      <c r="M21" s="93"/>
      <c r="N21" s="204"/>
    </row>
    <row r="22" spans="1:14" s="90" customFormat="1" ht="24.95" customHeight="1" x14ac:dyDescent="0.25">
      <c r="A22" s="183" t="s">
        <v>22</v>
      </c>
      <c r="B22" s="184">
        <v>305</v>
      </c>
      <c r="C22" s="185" t="s">
        <v>23</v>
      </c>
      <c r="D22" s="157" t="str">
        <f t="shared" si="0"/>
        <v/>
      </c>
      <c r="E22" s="178" t="s">
        <v>228</v>
      </c>
      <c r="F22" s="178" t="s">
        <v>228</v>
      </c>
      <c r="G22" s="178" t="s">
        <v>228</v>
      </c>
      <c r="H22" s="178" t="s">
        <v>228</v>
      </c>
      <c r="I22" s="178" t="s">
        <v>228</v>
      </c>
      <c r="J22" s="178" t="s">
        <v>228</v>
      </c>
      <c r="K22" s="178" t="s">
        <v>228</v>
      </c>
      <c r="M22" s="93"/>
      <c r="N22" s="204"/>
    </row>
    <row r="23" spans="1:14" s="90" customFormat="1" ht="24.95" customHeight="1" x14ac:dyDescent="0.25">
      <c r="A23" s="183" t="s">
        <v>24</v>
      </c>
      <c r="B23" s="184">
        <v>306</v>
      </c>
      <c r="C23" s="185" t="s">
        <v>25</v>
      </c>
      <c r="D23" s="157" t="str">
        <f t="shared" si="0"/>
        <v/>
      </c>
      <c r="E23" s="178" t="s">
        <v>228</v>
      </c>
      <c r="F23" s="178" t="s">
        <v>228</v>
      </c>
      <c r="G23" s="178" t="s">
        <v>228</v>
      </c>
      <c r="H23" s="178" t="s">
        <v>228</v>
      </c>
      <c r="I23" s="178" t="s">
        <v>228</v>
      </c>
      <c r="J23" s="178" t="s">
        <v>228</v>
      </c>
      <c r="K23" s="178" t="s">
        <v>228</v>
      </c>
      <c r="M23" s="93"/>
      <c r="N23" s="204" t="s">
        <v>159</v>
      </c>
    </row>
    <row r="24" spans="1:14" s="90" customFormat="1" ht="24.95" customHeight="1" x14ac:dyDescent="0.25">
      <c r="A24" s="183" t="s">
        <v>26</v>
      </c>
      <c r="B24" s="184">
        <v>307</v>
      </c>
      <c r="C24" s="185" t="s">
        <v>27</v>
      </c>
      <c r="D24" s="157" t="str">
        <f t="shared" si="0"/>
        <v/>
      </c>
      <c r="E24" s="178" t="s">
        <v>228</v>
      </c>
      <c r="F24" s="178" t="s">
        <v>228</v>
      </c>
      <c r="G24" s="178" t="s">
        <v>228</v>
      </c>
      <c r="H24" s="178" t="s">
        <v>228</v>
      </c>
      <c r="I24" s="178" t="s">
        <v>228</v>
      </c>
      <c r="J24" s="178" t="s">
        <v>228</v>
      </c>
      <c r="K24" s="178" t="s">
        <v>228</v>
      </c>
      <c r="M24" s="93"/>
      <c r="N24" s="204"/>
    </row>
    <row r="25" spans="1:14" s="90" customFormat="1" ht="24.95" customHeight="1" x14ac:dyDescent="0.25">
      <c r="A25" s="183" t="s">
        <v>28</v>
      </c>
      <c r="B25" s="184">
        <v>309</v>
      </c>
      <c r="C25" s="185" t="s">
        <v>208</v>
      </c>
      <c r="D25" s="157">
        <f t="shared" si="0"/>
        <v>92148.18</v>
      </c>
      <c r="E25" s="178">
        <v>61161.03</v>
      </c>
      <c r="F25" s="178">
        <v>20346.16</v>
      </c>
      <c r="G25" s="178" t="s">
        <v>228</v>
      </c>
      <c r="H25" s="178">
        <v>9848.1200000000008</v>
      </c>
      <c r="I25" s="178">
        <v>242.87</v>
      </c>
      <c r="J25" s="178">
        <v>550</v>
      </c>
      <c r="K25" s="178" t="s">
        <v>228</v>
      </c>
      <c r="M25" s="93"/>
      <c r="N25" s="204" t="s">
        <v>160</v>
      </c>
    </row>
    <row r="26" spans="1:14" s="90" customFormat="1" ht="24.95" customHeight="1" x14ac:dyDescent="0.25">
      <c r="A26" s="183" t="s">
        <v>29</v>
      </c>
      <c r="B26" s="184">
        <v>310</v>
      </c>
      <c r="C26" s="185" t="s">
        <v>30</v>
      </c>
      <c r="D26" s="157" t="str">
        <f t="shared" si="0"/>
        <v/>
      </c>
      <c r="E26" s="178" t="s">
        <v>228</v>
      </c>
      <c r="F26" s="178" t="s">
        <v>228</v>
      </c>
      <c r="G26" s="178" t="s">
        <v>228</v>
      </c>
      <c r="H26" s="178" t="s">
        <v>228</v>
      </c>
      <c r="I26" s="178" t="s">
        <v>228</v>
      </c>
      <c r="J26" s="178" t="s">
        <v>228</v>
      </c>
      <c r="K26" s="178" t="s">
        <v>228</v>
      </c>
      <c r="M26" s="93"/>
      <c r="N26" s="204"/>
    </row>
    <row r="27" spans="1:14" s="90" customFormat="1" ht="24.95" customHeight="1" x14ac:dyDescent="0.25">
      <c r="A27" s="183" t="s">
        <v>31</v>
      </c>
      <c r="B27" s="184">
        <v>311</v>
      </c>
      <c r="C27" s="185" t="s">
        <v>32</v>
      </c>
      <c r="D27" s="157">
        <f t="shared" si="0"/>
        <v>60705.070000000007</v>
      </c>
      <c r="E27" s="178">
        <v>44587.91</v>
      </c>
      <c r="F27" s="178">
        <v>10045.69</v>
      </c>
      <c r="G27" s="178" t="s">
        <v>228</v>
      </c>
      <c r="H27" s="178">
        <v>5828.6</v>
      </c>
      <c r="I27" s="178">
        <v>242.87</v>
      </c>
      <c r="J27" s="178" t="s">
        <v>228</v>
      </c>
      <c r="K27" s="178" t="s">
        <v>228</v>
      </c>
      <c r="M27" s="93"/>
      <c r="N27" s="204" t="s">
        <v>161</v>
      </c>
    </row>
    <row r="28" spans="1:14" s="90" customFormat="1" ht="24.95" customHeight="1" x14ac:dyDescent="0.25">
      <c r="A28" s="183" t="s">
        <v>33</v>
      </c>
      <c r="B28" s="184">
        <v>312</v>
      </c>
      <c r="C28" s="185" t="s">
        <v>34</v>
      </c>
      <c r="D28" s="157" t="str">
        <f t="shared" si="0"/>
        <v/>
      </c>
      <c r="E28" s="178" t="s">
        <v>228</v>
      </c>
      <c r="F28" s="178" t="s">
        <v>228</v>
      </c>
      <c r="G28" s="178" t="s">
        <v>228</v>
      </c>
      <c r="H28" s="178" t="s">
        <v>228</v>
      </c>
      <c r="I28" s="178" t="s">
        <v>228</v>
      </c>
      <c r="J28" s="178" t="s">
        <v>228</v>
      </c>
      <c r="K28" s="178" t="s">
        <v>228</v>
      </c>
      <c r="M28" s="93"/>
      <c r="N28" s="204"/>
    </row>
    <row r="29" spans="1:14" s="90" customFormat="1" ht="24.95" customHeight="1" x14ac:dyDescent="0.25">
      <c r="A29" s="183" t="s">
        <v>35</v>
      </c>
      <c r="B29" s="184">
        <v>313</v>
      </c>
      <c r="C29" s="185" t="s">
        <v>195</v>
      </c>
      <c r="D29" s="157" t="str">
        <f t="shared" si="0"/>
        <v/>
      </c>
      <c r="E29" s="178" t="s">
        <v>228</v>
      </c>
      <c r="F29" s="178" t="s">
        <v>228</v>
      </c>
      <c r="G29" s="178" t="s">
        <v>228</v>
      </c>
      <c r="H29" s="178" t="s">
        <v>228</v>
      </c>
      <c r="I29" s="178" t="s">
        <v>228</v>
      </c>
      <c r="J29" s="178" t="s">
        <v>228</v>
      </c>
      <c r="K29" s="178" t="s">
        <v>228</v>
      </c>
      <c r="M29" s="93"/>
      <c r="N29" s="204"/>
    </row>
    <row r="30" spans="1:14" s="90" customFormat="1" ht="24.95" customHeight="1" x14ac:dyDescent="0.25">
      <c r="A30" s="183" t="s">
        <v>36</v>
      </c>
      <c r="B30" s="184">
        <v>314</v>
      </c>
      <c r="C30" s="185" t="s">
        <v>196</v>
      </c>
      <c r="D30" s="157">
        <f t="shared" si="0"/>
        <v>154720.13</v>
      </c>
      <c r="E30" s="178">
        <v>81673.27</v>
      </c>
      <c r="F30" s="178">
        <v>29739.47</v>
      </c>
      <c r="G30" s="178" t="s">
        <v>228</v>
      </c>
      <c r="H30" s="178">
        <v>2272.1</v>
      </c>
      <c r="I30" s="178">
        <v>41035.29</v>
      </c>
      <c r="J30" s="178" t="s">
        <v>228</v>
      </c>
      <c r="K30" s="178" t="s">
        <v>228</v>
      </c>
      <c r="M30" s="204" t="s">
        <v>240</v>
      </c>
      <c r="N30" s="204"/>
    </row>
    <row r="31" spans="1:14" s="90" customFormat="1" ht="24.95" customHeight="1" x14ac:dyDescent="0.25">
      <c r="A31" s="183" t="s">
        <v>37</v>
      </c>
      <c r="B31" s="184">
        <v>315</v>
      </c>
      <c r="C31" s="185" t="s">
        <v>38</v>
      </c>
      <c r="D31" s="157">
        <f t="shared" si="0"/>
        <v>94699.09</v>
      </c>
      <c r="E31" s="178">
        <v>67640.12</v>
      </c>
      <c r="F31" s="178">
        <v>20507.91</v>
      </c>
      <c r="G31" s="178" t="s">
        <v>228</v>
      </c>
      <c r="H31" s="178">
        <v>6296.25</v>
      </c>
      <c r="I31" s="178">
        <v>254.81</v>
      </c>
      <c r="J31" s="178" t="s">
        <v>228</v>
      </c>
      <c r="K31" s="178" t="s">
        <v>228</v>
      </c>
      <c r="M31" s="204"/>
      <c r="N31" s="204"/>
    </row>
    <row r="32" spans="1:14" s="90" customFormat="1" ht="24.95" customHeight="1" x14ac:dyDescent="0.25">
      <c r="A32" s="183" t="s">
        <v>39</v>
      </c>
      <c r="B32" s="184">
        <v>316</v>
      </c>
      <c r="C32" s="185" t="s">
        <v>40</v>
      </c>
      <c r="D32" s="157" t="str">
        <f t="shared" si="0"/>
        <v/>
      </c>
      <c r="E32" s="178" t="s">
        <v>228</v>
      </c>
      <c r="F32" s="178" t="s">
        <v>228</v>
      </c>
      <c r="G32" s="178" t="s">
        <v>228</v>
      </c>
      <c r="H32" s="178" t="s">
        <v>228</v>
      </c>
      <c r="I32" s="178" t="s">
        <v>228</v>
      </c>
      <c r="J32" s="178" t="s">
        <v>228</v>
      </c>
      <c r="K32" s="178" t="s">
        <v>228</v>
      </c>
      <c r="M32" s="204"/>
      <c r="N32" s="204"/>
    </row>
    <row r="33" spans="1:23" s="90" customFormat="1" ht="24.95" customHeight="1" x14ac:dyDescent="0.25">
      <c r="A33" s="183" t="s">
        <v>41</v>
      </c>
      <c r="B33" s="184">
        <v>317</v>
      </c>
      <c r="C33" s="185" t="s">
        <v>42</v>
      </c>
      <c r="D33" s="157">
        <f t="shared" si="0"/>
        <v>80591.290000000008</v>
      </c>
      <c r="E33" s="178">
        <v>60238.83</v>
      </c>
      <c r="F33" s="178">
        <v>19884.46</v>
      </c>
      <c r="G33" s="178" t="s">
        <v>228</v>
      </c>
      <c r="H33" s="178" t="s">
        <v>228</v>
      </c>
      <c r="I33" s="178" t="s">
        <v>228</v>
      </c>
      <c r="J33" s="178">
        <v>468</v>
      </c>
      <c r="K33" s="178" t="s">
        <v>228</v>
      </c>
      <c r="M33" s="204"/>
      <c r="N33" s="204"/>
    </row>
    <row r="34" spans="1:23" s="90" customFormat="1" ht="24.95" customHeight="1" x14ac:dyDescent="0.25">
      <c r="A34" s="183" t="s">
        <v>43</v>
      </c>
      <c r="B34" s="184">
        <v>318</v>
      </c>
      <c r="C34" s="185" t="s">
        <v>44</v>
      </c>
      <c r="D34" s="157" t="str">
        <f t="shared" si="0"/>
        <v/>
      </c>
      <c r="E34" s="178" t="s">
        <v>228</v>
      </c>
      <c r="F34" s="178" t="s">
        <v>228</v>
      </c>
      <c r="G34" s="178" t="s">
        <v>228</v>
      </c>
      <c r="H34" s="178" t="s">
        <v>228</v>
      </c>
      <c r="I34" s="178" t="s">
        <v>228</v>
      </c>
      <c r="J34" s="178" t="s">
        <v>228</v>
      </c>
      <c r="K34" s="178" t="s">
        <v>228</v>
      </c>
      <c r="M34" s="204"/>
      <c r="N34" s="204"/>
    </row>
    <row r="35" spans="1:23" s="90" customFormat="1" ht="24.95" customHeight="1" x14ac:dyDescent="0.25">
      <c r="A35" s="183" t="s">
        <v>45</v>
      </c>
      <c r="B35" s="184">
        <v>319</v>
      </c>
      <c r="C35" s="185" t="s">
        <v>207</v>
      </c>
      <c r="D35" s="157" t="str">
        <f t="shared" si="0"/>
        <v/>
      </c>
      <c r="E35" s="178" t="s">
        <v>228</v>
      </c>
      <c r="F35" s="178" t="s">
        <v>228</v>
      </c>
      <c r="G35" s="178" t="s">
        <v>228</v>
      </c>
      <c r="H35" s="178" t="s">
        <v>228</v>
      </c>
      <c r="I35" s="178" t="s">
        <v>228</v>
      </c>
      <c r="J35" s="178" t="s">
        <v>228</v>
      </c>
      <c r="K35" s="178" t="s">
        <v>228</v>
      </c>
      <c r="M35" s="204"/>
      <c r="N35" s="204"/>
    </row>
    <row r="36" spans="1:23" s="90" customFormat="1" ht="24.95" customHeight="1" x14ac:dyDescent="0.25">
      <c r="A36" s="183" t="s">
        <v>46</v>
      </c>
      <c r="B36" s="184">
        <v>320</v>
      </c>
      <c r="C36" s="185" t="s">
        <v>47</v>
      </c>
      <c r="D36" s="157">
        <f t="shared" si="0"/>
        <v>118433.59999999999</v>
      </c>
      <c r="E36" s="178">
        <v>86039.37</v>
      </c>
      <c r="F36" s="178">
        <v>25924.98</v>
      </c>
      <c r="G36" s="178" t="s">
        <v>228</v>
      </c>
      <c r="H36" s="178">
        <v>6096.38</v>
      </c>
      <c r="I36" s="178">
        <v>372.87</v>
      </c>
      <c r="J36" s="178" t="s">
        <v>228</v>
      </c>
      <c r="K36" s="178" t="s">
        <v>228</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228</v>
      </c>
      <c r="F37" s="178" t="s">
        <v>228</v>
      </c>
      <c r="G37" s="178" t="s">
        <v>228</v>
      </c>
      <c r="H37" s="178" t="s">
        <v>228</v>
      </c>
      <c r="I37" s="178" t="s">
        <v>228</v>
      </c>
      <c r="J37" s="178" t="s">
        <v>228</v>
      </c>
      <c r="K37" s="178" t="s">
        <v>228</v>
      </c>
      <c r="M37" s="204"/>
      <c r="N37" s="204"/>
    </row>
    <row r="38" spans="1:23" s="90" customFormat="1" ht="24.95" customHeight="1" x14ac:dyDescent="0.25">
      <c r="A38" s="183" t="s">
        <v>50</v>
      </c>
      <c r="B38" s="184">
        <v>322</v>
      </c>
      <c r="C38" s="185" t="s">
        <v>51</v>
      </c>
      <c r="D38" s="157" t="str">
        <f t="shared" si="0"/>
        <v/>
      </c>
      <c r="E38" s="178" t="s">
        <v>228</v>
      </c>
      <c r="F38" s="178" t="s">
        <v>228</v>
      </c>
      <c r="G38" s="178" t="s">
        <v>228</v>
      </c>
      <c r="H38" s="178" t="s">
        <v>228</v>
      </c>
      <c r="I38" s="178" t="s">
        <v>228</v>
      </c>
      <c r="J38" s="178" t="s">
        <v>228</v>
      </c>
      <c r="K38" s="178" t="s">
        <v>228</v>
      </c>
      <c r="M38" s="204"/>
      <c r="N38" s="204"/>
    </row>
    <row r="39" spans="1:23" s="90" customFormat="1" ht="24.95" customHeight="1" x14ac:dyDescent="0.25">
      <c r="A39" s="183" t="s">
        <v>52</v>
      </c>
      <c r="B39" s="184">
        <v>345</v>
      </c>
      <c r="C39" s="185" t="s">
        <v>53</v>
      </c>
      <c r="D39" s="157" t="str">
        <f t="shared" si="0"/>
        <v/>
      </c>
      <c r="E39" s="178" t="s">
        <v>228</v>
      </c>
      <c r="F39" s="178" t="s">
        <v>228</v>
      </c>
      <c r="G39" s="178" t="s">
        <v>228</v>
      </c>
      <c r="H39" s="178" t="s">
        <v>228</v>
      </c>
      <c r="I39" s="178" t="s">
        <v>228</v>
      </c>
      <c r="J39" s="178" t="s">
        <v>228</v>
      </c>
      <c r="K39" s="178" t="s">
        <v>228</v>
      </c>
      <c r="M39" s="94"/>
      <c r="N39" s="94"/>
    </row>
    <row r="40" spans="1:23" s="90" customFormat="1" ht="24.95" customHeight="1" x14ac:dyDescent="0.25">
      <c r="A40" s="183" t="s">
        <v>54</v>
      </c>
      <c r="B40" s="184">
        <v>323</v>
      </c>
      <c r="C40" s="185" t="s">
        <v>55</v>
      </c>
      <c r="D40" s="157">
        <f t="shared" si="0"/>
        <v>47943.479999999996</v>
      </c>
      <c r="E40" s="178">
        <v>35197.43</v>
      </c>
      <c r="F40" s="178">
        <v>11323.89</v>
      </c>
      <c r="G40" s="178" t="s">
        <v>228</v>
      </c>
      <c r="H40" s="178">
        <v>620.46</v>
      </c>
      <c r="I40" s="178">
        <v>801.7</v>
      </c>
      <c r="J40" s="178" t="s">
        <v>228</v>
      </c>
      <c r="K40" s="178" t="s">
        <v>228</v>
      </c>
      <c r="M40" s="93"/>
      <c r="N40" s="204" t="s">
        <v>163</v>
      </c>
    </row>
    <row r="41" spans="1:23" s="90" customFormat="1" ht="24.95" customHeight="1" x14ac:dyDescent="0.25">
      <c r="A41" s="183" t="s">
        <v>56</v>
      </c>
      <c r="B41" s="184">
        <v>324</v>
      </c>
      <c r="C41" s="185" t="s">
        <v>57</v>
      </c>
      <c r="D41" s="157" t="str">
        <f t="shared" si="0"/>
        <v/>
      </c>
      <c r="E41" s="178" t="s">
        <v>228</v>
      </c>
      <c r="F41" s="178" t="s">
        <v>228</v>
      </c>
      <c r="G41" s="178" t="s">
        <v>228</v>
      </c>
      <c r="H41" s="178" t="s">
        <v>228</v>
      </c>
      <c r="I41" s="178" t="s">
        <v>228</v>
      </c>
      <c r="J41" s="178" t="s">
        <v>228</v>
      </c>
      <c r="K41" s="178" t="s">
        <v>228</v>
      </c>
      <c r="M41" s="93"/>
      <c r="N41" s="204"/>
    </row>
    <row r="42" spans="1:23" s="90" customFormat="1" ht="24.95" customHeight="1" x14ac:dyDescent="0.25">
      <c r="A42" s="183" t="s">
        <v>58</v>
      </c>
      <c r="B42" s="184">
        <v>325</v>
      </c>
      <c r="C42" s="185" t="s">
        <v>59</v>
      </c>
      <c r="D42" s="157" t="str">
        <f t="shared" si="0"/>
        <v/>
      </c>
      <c r="E42" s="178" t="s">
        <v>228</v>
      </c>
      <c r="F42" s="178" t="s">
        <v>228</v>
      </c>
      <c r="G42" s="178" t="s">
        <v>228</v>
      </c>
      <c r="H42" s="178" t="s">
        <v>228</v>
      </c>
      <c r="I42" s="178" t="s">
        <v>228</v>
      </c>
      <c r="J42" s="178" t="s">
        <v>228</v>
      </c>
      <c r="K42" s="178" t="s">
        <v>228</v>
      </c>
      <c r="M42" s="93"/>
      <c r="N42" s="204" t="s">
        <v>164</v>
      </c>
    </row>
    <row r="43" spans="1:23" s="90" customFormat="1" ht="24.95" customHeight="1" x14ac:dyDescent="0.25">
      <c r="A43" s="183" t="s">
        <v>60</v>
      </c>
      <c r="B43" s="184">
        <v>326</v>
      </c>
      <c r="C43" s="185" t="s">
        <v>61</v>
      </c>
      <c r="D43" s="157" t="str">
        <f t="shared" si="0"/>
        <v/>
      </c>
      <c r="E43" s="178" t="s">
        <v>228</v>
      </c>
      <c r="F43" s="178" t="s">
        <v>228</v>
      </c>
      <c r="G43" s="178" t="s">
        <v>228</v>
      </c>
      <c r="H43" s="178" t="s">
        <v>228</v>
      </c>
      <c r="I43" s="178" t="s">
        <v>228</v>
      </c>
      <c r="J43" s="178" t="s">
        <v>228</v>
      </c>
      <c r="K43" s="178" t="s">
        <v>228</v>
      </c>
      <c r="M43" s="93"/>
      <c r="N43" s="204"/>
    </row>
    <row r="44" spans="1:23" s="90" customFormat="1" ht="33" customHeight="1" x14ac:dyDescent="0.25">
      <c r="A44" s="183" t="s">
        <v>107</v>
      </c>
      <c r="B44" s="184">
        <v>359</v>
      </c>
      <c r="C44" s="185" t="s">
        <v>224</v>
      </c>
      <c r="D44" s="157" t="str">
        <f t="shared" si="0"/>
        <v/>
      </c>
      <c r="E44" s="178" t="s">
        <v>228</v>
      </c>
      <c r="F44" s="178" t="s">
        <v>228</v>
      </c>
      <c r="G44" s="178" t="s">
        <v>228</v>
      </c>
      <c r="H44" s="178" t="s">
        <v>228</v>
      </c>
      <c r="I44" s="178" t="s">
        <v>228</v>
      </c>
      <c r="J44" s="178" t="s">
        <v>228</v>
      </c>
      <c r="K44" s="178" t="s">
        <v>228</v>
      </c>
      <c r="M44" s="93"/>
      <c r="N44" s="204" t="s">
        <v>165</v>
      </c>
    </row>
    <row r="45" spans="1:23" s="90" customFormat="1" ht="24.95" customHeight="1" x14ac:dyDescent="0.25">
      <c r="A45" s="183" t="s">
        <v>62</v>
      </c>
      <c r="B45" s="184">
        <v>327</v>
      </c>
      <c r="C45" s="185" t="s">
        <v>63</v>
      </c>
      <c r="D45" s="157" t="str">
        <f t="shared" si="0"/>
        <v/>
      </c>
      <c r="E45" s="178" t="s">
        <v>228</v>
      </c>
      <c r="F45" s="178" t="s">
        <v>228</v>
      </c>
      <c r="G45" s="178" t="s">
        <v>228</v>
      </c>
      <c r="H45" s="178" t="s">
        <v>228</v>
      </c>
      <c r="I45" s="178" t="s">
        <v>228</v>
      </c>
      <c r="J45" s="178" t="s">
        <v>228</v>
      </c>
      <c r="K45" s="178" t="s">
        <v>228</v>
      </c>
      <c r="M45" s="93"/>
      <c r="N45" s="204"/>
    </row>
    <row r="46" spans="1:23" s="90" customFormat="1" ht="24.95" customHeight="1" x14ac:dyDescent="0.25">
      <c r="A46" s="183" t="s">
        <v>64</v>
      </c>
      <c r="B46" s="184">
        <v>328</v>
      </c>
      <c r="C46" s="185" t="s">
        <v>65</v>
      </c>
      <c r="D46" s="157" t="str">
        <f t="shared" si="0"/>
        <v/>
      </c>
      <c r="E46" s="178" t="s">
        <v>228</v>
      </c>
      <c r="F46" s="178" t="s">
        <v>228</v>
      </c>
      <c r="G46" s="178" t="s">
        <v>228</v>
      </c>
      <c r="H46" s="178" t="s">
        <v>228</v>
      </c>
      <c r="I46" s="178" t="s">
        <v>228</v>
      </c>
      <c r="J46" s="178" t="s">
        <v>228</v>
      </c>
      <c r="K46" s="178" t="s">
        <v>228</v>
      </c>
      <c r="M46" s="93"/>
      <c r="N46" s="204" t="s">
        <v>166</v>
      </c>
    </row>
    <row r="47" spans="1:23" s="90" customFormat="1" ht="24.95" customHeight="1" x14ac:dyDescent="0.25">
      <c r="A47" s="183" t="s">
        <v>66</v>
      </c>
      <c r="B47" s="184">
        <v>329</v>
      </c>
      <c r="C47" s="185" t="s">
        <v>67</v>
      </c>
      <c r="D47" s="157" t="str">
        <f t="shared" si="0"/>
        <v/>
      </c>
      <c r="E47" s="178" t="s">
        <v>228</v>
      </c>
      <c r="F47" s="178" t="s">
        <v>228</v>
      </c>
      <c r="G47" s="178" t="s">
        <v>228</v>
      </c>
      <c r="H47" s="178" t="s">
        <v>228</v>
      </c>
      <c r="I47" s="178" t="s">
        <v>228</v>
      </c>
      <c r="J47" s="178" t="s">
        <v>228</v>
      </c>
      <c r="K47" s="178" t="s">
        <v>228</v>
      </c>
      <c r="M47" s="93"/>
      <c r="N47" s="204"/>
    </row>
    <row r="48" spans="1:23" s="90" customFormat="1" ht="24.95" customHeight="1" x14ac:dyDescent="0.25">
      <c r="A48" s="183" t="s">
        <v>68</v>
      </c>
      <c r="B48" s="184">
        <v>330</v>
      </c>
      <c r="C48" s="185" t="s">
        <v>209</v>
      </c>
      <c r="D48" s="157" t="str">
        <f t="shared" si="0"/>
        <v/>
      </c>
      <c r="E48" s="178" t="s">
        <v>228</v>
      </c>
      <c r="F48" s="178" t="s">
        <v>228</v>
      </c>
      <c r="G48" s="178" t="s">
        <v>228</v>
      </c>
      <c r="H48" s="178" t="s">
        <v>228</v>
      </c>
      <c r="I48" s="178" t="s">
        <v>228</v>
      </c>
      <c r="J48" s="178" t="s">
        <v>228</v>
      </c>
      <c r="K48" s="178" t="s">
        <v>228</v>
      </c>
      <c r="M48" s="93"/>
      <c r="N48" s="148"/>
    </row>
    <row r="49" spans="1:14" s="90" customFormat="1" ht="24.95" customHeight="1" x14ac:dyDescent="0.25">
      <c r="A49" s="183" t="s">
        <v>69</v>
      </c>
      <c r="B49" s="184">
        <v>333</v>
      </c>
      <c r="C49" s="185" t="s">
        <v>70</v>
      </c>
      <c r="D49" s="157" t="str">
        <f t="shared" ref="D49:D79" si="1">IF(SUM(E49:K49)&gt;0,(SUM(E49:K49)),"")</f>
        <v/>
      </c>
      <c r="E49" s="178" t="s">
        <v>228</v>
      </c>
      <c r="F49" s="178" t="s">
        <v>228</v>
      </c>
      <c r="G49" s="178" t="s">
        <v>228</v>
      </c>
      <c r="H49" s="178" t="s">
        <v>228</v>
      </c>
      <c r="I49" s="178" t="s">
        <v>228</v>
      </c>
      <c r="J49" s="178" t="s">
        <v>228</v>
      </c>
      <c r="K49" s="178" t="s">
        <v>228</v>
      </c>
      <c r="M49" s="93"/>
      <c r="N49" s="146" t="s">
        <v>121</v>
      </c>
    </row>
    <row r="50" spans="1:14" s="90" customFormat="1" ht="24.95" customHeight="1" x14ac:dyDescent="0.25">
      <c r="A50" s="183" t="s">
        <v>71</v>
      </c>
      <c r="B50" s="184">
        <v>334</v>
      </c>
      <c r="C50" s="185" t="s">
        <v>206</v>
      </c>
      <c r="D50" s="157" t="str">
        <f t="shared" si="1"/>
        <v/>
      </c>
      <c r="E50" s="178" t="s">
        <v>228</v>
      </c>
      <c r="F50" s="178" t="s">
        <v>228</v>
      </c>
      <c r="G50" s="178" t="s">
        <v>228</v>
      </c>
      <c r="H50" s="178" t="s">
        <v>228</v>
      </c>
      <c r="I50" s="178" t="s">
        <v>228</v>
      </c>
      <c r="J50" s="178" t="s">
        <v>228</v>
      </c>
      <c r="K50" s="178" t="s">
        <v>228</v>
      </c>
      <c r="M50" s="93"/>
      <c r="N50" s="148"/>
    </row>
    <row r="51" spans="1:14" s="90" customFormat="1" ht="24.95" customHeight="1" x14ac:dyDescent="0.25">
      <c r="A51" s="183" t="s">
        <v>72</v>
      </c>
      <c r="B51" s="184">
        <v>335</v>
      </c>
      <c r="C51" s="185" t="s">
        <v>197</v>
      </c>
      <c r="D51" s="157" t="str">
        <f t="shared" si="1"/>
        <v/>
      </c>
      <c r="E51" s="178" t="s">
        <v>228</v>
      </c>
      <c r="F51" s="178" t="s">
        <v>228</v>
      </c>
      <c r="G51" s="178" t="s">
        <v>228</v>
      </c>
      <c r="H51" s="178" t="s">
        <v>228</v>
      </c>
      <c r="I51" s="178" t="s">
        <v>228</v>
      </c>
      <c r="J51" s="178" t="s">
        <v>228</v>
      </c>
      <c r="K51" s="178" t="s">
        <v>228</v>
      </c>
      <c r="M51" s="146" t="s">
        <v>75</v>
      </c>
      <c r="N51" s="93"/>
    </row>
    <row r="52" spans="1:14" s="90" customFormat="1" ht="24.95" customHeight="1" x14ac:dyDescent="0.25">
      <c r="A52" s="183" t="s">
        <v>73</v>
      </c>
      <c r="B52" s="184">
        <v>336</v>
      </c>
      <c r="C52" s="185" t="s">
        <v>74</v>
      </c>
      <c r="D52" s="157" t="str">
        <f t="shared" si="1"/>
        <v/>
      </c>
      <c r="E52" s="178" t="s">
        <v>228</v>
      </c>
      <c r="F52" s="178" t="s">
        <v>228</v>
      </c>
      <c r="G52" s="178" t="s">
        <v>228</v>
      </c>
      <c r="H52" s="178" t="s">
        <v>228</v>
      </c>
      <c r="I52" s="178" t="s">
        <v>228</v>
      </c>
      <c r="J52" s="178" t="s">
        <v>228</v>
      </c>
      <c r="K52" s="178" t="s">
        <v>228</v>
      </c>
      <c r="M52" s="146"/>
      <c r="N52" s="93"/>
    </row>
    <row r="53" spans="1:14" s="90" customFormat="1" ht="24.95" customHeight="1" x14ac:dyDescent="0.25">
      <c r="A53" s="183" t="s">
        <v>76</v>
      </c>
      <c r="B53" s="184">
        <v>337</v>
      </c>
      <c r="C53" s="185" t="s">
        <v>210</v>
      </c>
      <c r="D53" s="157">
        <f t="shared" si="1"/>
        <v>106614.73000000001</v>
      </c>
      <c r="E53" s="178">
        <v>76004.600000000006</v>
      </c>
      <c r="F53" s="178">
        <v>25659.38</v>
      </c>
      <c r="G53" s="178" t="s">
        <v>228</v>
      </c>
      <c r="H53" s="178">
        <v>4682.0600000000004</v>
      </c>
      <c r="I53" s="178">
        <v>268.69</v>
      </c>
      <c r="J53" s="178" t="s">
        <v>228</v>
      </c>
      <c r="K53" s="178" t="s">
        <v>228</v>
      </c>
      <c r="M53" s="93"/>
      <c r="N53" s="93"/>
    </row>
    <row r="54" spans="1:14" s="90" customFormat="1" ht="24.95" customHeight="1" x14ac:dyDescent="0.25">
      <c r="A54" s="183" t="s">
        <v>78</v>
      </c>
      <c r="B54" s="184">
        <v>339</v>
      </c>
      <c r="C54" s="185" t="s">
        <v>79</v>
      </c>
      <c r="D54" s="157" t="str">
        <f t="shared" si="1"/>
        <v/>
      </c>
      <c r="E54" s="178" t="s">
        <v>228</v>
      </c>
      <c r="F54" s="178" t="s">
        <v>228</v>
      </c>
      <c r="G54" s="178" t="s">
        <v>228</v>
      </c>
      <c r="H54" s="178" t="s">
        <v>228</v>
      </c>
      <c r="I54" s="178" t="s">
        <v>228</v>
      </c>
      <c r="J54" s="178" t="s">
        <v>228</v>
      </c>
      <c r="K54" s="178" t="s">
        <v>228</v>
      </c>
      <c r="M54" s="93"/>
      <c r="N54" s="93"/>
    </row>
    <row r="55" spans="1:14" s="90" customFormat="1" ht="24.95" customHeight="1" x14ac:dyDescent="0.25">
      <c r="A55" s="183" t="s">
        <v>80</v>
      </c>
      <c r="B55" s="184">
        <v>340</v>
      </c>
      <c r="C55" s="185" t="s">
        <v>81</v>
      </c>
      <c r="D55" s="157" t="str">
        <f t="shared" si="1"/>
        <v/>
      </c>
      <c r="E55" s="178" t="s">
        <v>228</v>
      </c>
      <c r="F55" s="178" t="s">
        <v>228</v>
      </c>
      <c r="G55" s="178" t="s">
        <v>228</v>
      </c>
      <c r="H55" s="178" t="s">
        <v>228</v>
      </c>
      <c r="I55" s="178" t="s">
        <v>228</v>
      </c>
      <c r="J55" s="178" t="s">
        <v>228</v>
      </c>
      <c r="K55" s="178" t="s">
        <v>228</v>
      </c>
      <c r="M55" s="93"/>
      <c r="N55" s="93"/>
    </row>
    <row r="56" spans="1:14" s="90" customFormat="1" ht="24.95" customHeight="1" x14ac:dyDescent="0.25">
      <c r="A56" s="183" t="s">
        <v>198</v>
      </c>
      <c r="B56" s="184">
        <v>373</v>
      </c>
      <c r="C56" s="185" t="s">
        <v>199</v>
      </c>
      <c r="D56" s="157" t="str">
        <f t="shared" si="1"/>
        <v/>
      </c>
      <c r="E56" s="178" t="s">
        <v>228</v>
      </c>
      <c r="F56" s="178" t="s">
        <v>228</v>
      </c>
      <c r="G56" s="178" t="s">
        <v>228</v>
      </c>
      <c r="H56" s="178" t="s">
        <v>228</v>
      </c>
      <c r="I56" s="178" t="s">
        <v>228</v>
      </c>
      <c r="J56" s="178" t="s">
        <v>228</v>
      </c>
      <c r="K56" s="178" t="s">
        <v>228</v>
      </c>
      <c r="M56" s="93"/>
      <c r="N56" s="93"/>
    </row>
    <row r="57" spans="1:14" s="90" customFormat="1" ht="24.95" customHeight="1" x14ac:dyDescent="0.25">
      <c r="A57" s="183" t="s">
        <v>82</v>
      </c>
      <c r="B57" s="184">
        <v>342</v>
      </c>
      <c r="C57" s="185" t="s">
        <v>83</v>
      </c>
      <c r="D57" s="157" t="str">
        <f t="shared" si="1"/>
        <v/>
      </c>
      <c r="E57" s="178" t="s">
        <v>228</v>
      </c>
      <c r="F57" s="178" t="s">
        <v>228</v>
      </c>
      <c r="G57" s="178" t="s">
        <v>228</v>
      </c>
      <c r="H57" s="178" t="s">
        <v>228</v>
      </c>
      <c r="I57" s="178" t="s">
        <v>228</v>
      </c>
      <c r="J57" s="178" t="s">
        <v>228</v>
      </c>
      <c r="K57" s="178" t="s">
        <v>228</v>
      </c>
      <c r="M57" s="93"/>
      <c r="N57" s="93"/>
    </row>
    <row r="58" spans="1:14" s="90" customFormat="1" ht="24.95" customHeight="1" x14ac:dyDescent="0.25">
      <c r="A58" s="183" t="s">
        <v>84</v>
      </c>
      <c r="B58" s="184">
        <v>343</v>
      </c>
      <c r="C58" s="185" t="s">
        <v>85</v>
      </c>
      <c r="D58" s="157" t="str">
        <f t="shared" si="1"/>
        <v/>
      </c>
      <c r="E58" s="178" t="s">
        <v>228</v>
      </c>
      <c r="F58" s="178" t="s">
        <v>228</v>
      </c>
      <c r="G58" s="178" t="s">
        <v>228</v>
      </c>
      <c r="H58" s="178" t="s">
        <v>228</v>
      </c>
      <c r="I58" s="178" t="s">
        <v>228</v>
      </c>
      <c r="J58" s="178" t="s">
        <v>228</v>
      </c>
      <c r="K58" s="178" t="s">
        <v>228</v>
      </c>
      <c r="M58" s="93"/>
      <c r="N58" s="93"/>
    </row>
    <row r="59" spans="1:14" s="90" customFormat="1" ht="24.95" customHeight="1" x14ac:dyDescent="0.25">
      <c r="A59" s="183" t="s">
        <v>86</v>
      </c>
      <c r="B59" s="184">
        <v>344</v>
      </c>
      <c r="C59" s="185" t="s">
        <v>87</v>
      </c>
      <c r="D59" s="157" t="str">
        <f t="shared" si="1"/>
        <v/>
      </c>
      <c r="E59" s="178" t="s">
        <v>228</v>
      </c>
      <c r="F59" s="178" t="s">
        <v>228</v>
      </c>
      <c r="G59" s="178" t="s">
        <v>228</v>
      </c>
      <c r="H59" s="178" t="s">
        <v>228</v>
      </c>
      <c r="I59" s="178" t="s">
        <v>228</v>
      </c>
      <c r="J59" s="178" t="s">
        <v>228</v>
      </c>
      <c r="K59" s="178" t="s">
        <v>228</v>
      </c>
      <c r="M59" s="93"/>
      <c r="N59" s="93"/>
    </row>
    <row r="60" spans="1:14" s="89" customFormat="1" ht="24.95" customHeight="1" x14ac:dyDescent="0.25">
      <c r="A60" s="183" t="s">
        <v>88</v>
      </c>
      <c r="B60" s="184">
        <v>346</v>
      </c>
      <c r="C60" s="185" t="s">
        <v>89</v>
      </c>
      <c r="D60" s="157" t="str">
        <f t="shared" si="1"/>
        <v/>
      </c>
      <c r="E60" s="178" t="s">
        <v>228</v>
      </c>
      <c r="F60" s="178" t="s">
        <v>228</v>
      </c>
      <c r="G60" s="178" t="s">
        <v>228</v>
      </c>
      <c r="H60" s="178" t="s">
        <v>228</v>
      </c>
      <c r="I60" s="178" t="s">
        <v>228</v>
      </c>
      <c r="J60" s="178" t="s">
        <v>228</v>
      </c>
      <c r="K60" s="178" t="s">
        <v>228</v>
      </c>
      <c r="M60" s="93"/>
      <c r="N60" s="38"/>
    </row>
    <row r="61" spans="1:14" ht="24.95" customHeight="1" x14ac:dyDescent="0.25">
      <c r="A61" s="183" t="s">
        <v>90</v>
      </c>
      <c r="B61" s="184">
        <v>347</v>
      </c>
      <c r="C61" s="185" t="s">
        <v>211</v>
      </c>
      <c r="D61" s="157" t="str">
        <f t="shared" si="1"/>
        <v/>
      </c>
      <c r="E61" s="178" t="s">
        <v>228</v>
      </c>
      <c r="F61" s="178" t="s">
        <v>228</v>
      </c>
      <c r="G61" s="178" t="s">
        <v>228</v>
      </c>
      <c r="H61" s="178" t="s">
        <v>228</v>
      </c>
      <c r="I61" s="178" t="s">
        <v>228</v>
      </c>
      <c r="J61" s="178" t="s">
        <v>228</v>
      </c>
      <c r="K61" s="178" t="s">
        <v>228</v>
      </c>
      <c r="L61" s="62"/>
      <c r="M61" s="38"/>
    </row>
    <row r="62" spans="1:14" ht="24.95" customHeight="1" x14ac:dyDescent="0.25">
      <c r="A62" s="183" t="s">
        <v>106</v>
      </c>
      <c r="B62" s="184">
        <v>358</v>
      </c>
      <c r="C62" s="185" t="s">
        <v>200</v>
      </c>
      <c r="D62" s="157" t="str">
        <f t="shared" si="1"/>
        <v/>
      </c>
      <c r="E62" s="178" t="s">
        <v>228</v>
      </c>
      <c r="F62" s="178" t="s">
        <v>228</v>
      </c>
      <c r="G62" s="178" t="s">
        <v>228</v>
      </c>
      <c r="H62" s="178" t="s">
        <v>228</v>
      </c>
      <c r="I62" s="178" t="s">
        <v>228</v>
      </c>
      <c r="J62" s="178" t="s">
        <v>228</v>
      </c>
      <c r="K62" s="178" t="s">
        <v>228</v>
      </c>
      <c r="L62" s="62"/>
    </row>
    <row r="63" spans="1:14" ht="24.95" customHeight="1" x14ac:dyDescent="0.25">
      <c r="A63" s="183" t="s">
        <v>91</v>
      </c>
      <c r="B63" s="184">
        <v>348</v>
      </c>
      <c r="C63" s="185" t="s">
        <v>92</v>
      </c>
      <c r="D63" s="157" t="str">
        <f t="shared" si="1"/>
        <v/>
      </c>
      <c r="E63" s="178" t="s">
        <v>228</v>
      </c>
      <c r="F63" s="178" t="s">
        <v>228</v>
      </c>
      <c r="G63" s="178" t="s">
        <v>228</v>
      </c>
      <c r="H63" s="178" t="s">
        <v>228</v>
      </c>
      <c r="I63" s="178" t="s">
        <v>228</v>
      </c>
      <c r="J63" s="178" t="s">
        <v>228</v>
      </c>
      <c r="K63" s="178" t="s">
        <v>228</v>
      </c>
      <c r="L63" s="62"/>
    </row>
    <row r="64" spans="1:14" ht="24.95" customHeight="1" x14ac:dyDescent="0.25">
      <c r="A64" s="183" t="s">
        <v>93</v>
      </c>
      <c r="B64" s="184">
        <v>349</v>
      </c>
      <c r="C64" s="185" t="s">
        <v>94</v>
      </c>
      <c r="D64" s="157" t="str">
        <f t="shared" si="1"/>
        <v/>
      </c>
      <c r="E64" s="178" t="s">
        <v>228</v>
      </c>
      <c r="F64" s="178" t="s">
        <v>228</v>
      </c>
      <c r="G64" s="178" t="s">
        <v>228</v>
      </c>
      <c r="H64" s="178" t="s">
        <v>228</v>
      </c>
      <c r="I64" s="178" t="s">
        <v>228</v>
      </c>
      <c r="J64" s="178" t="s">
        <v>228</v>
      </c>
      <c r="K64" s="178" t="s">
        <v>228</v>
      </c>
      <c r="L64" s="62"/>
    </row>
    <row r="65" spans="1:12" ht="24.95" customHeight="1" x14ac:dyDescent="0.25">
      <c r="A65" s="183" t="s">
        <v>77</v>
      </c>
      <c r="B65" s="184">
        <v>338</v>
      </c>
      <c r="C65" s="185" t="s">
        <v>201</v>
      </c>
      <c r="D65" s="157" t="str">
        <f t="shared" si="1"/>
        <v/>
      </c>
      <c r="E65" s="178" t="s">
        <v>228</v>
      </c>
      <c r="F65" s="178" t="s">
        <v>228</v>
      </c>
      <c r="G65" s="178" t="s">
        <v>228</v>
      </c>
      <c r="H65" s="178" t="s">
        <v>228</v>
      </c>
      <c r="I65" s="178" t="s">
        <v>228</v>
      </c>
      <c r="J65" s="178" t="s">
        <v>228</v>
      </c>
      <c r="K65" s="178" t="s">
        <v>228</v>
      </c>
      <c r="L65" s="62"/>
    </row>
    <row r="66" spans="1:12" ht="24.95" customHeight="1" x14ac:dyDescent="0.25">
      <c r="A66" s="183" t="s">
        <v>95</v>
      </c>
      <c r="B66" s="184">
        <v>351</v>
      </c>
      <c r="C66" s="185" t="s">
        <v>202</v>
      </c>
      <c r="D66" s="157" t="str">
        <f t="shared" si="1"/>
        <v/>
      </c>
      <c r="E66" s="178" t="s">
        <v>228</v>
      </c>
      <c r="F66" s="178" t="s">
        <v>228</v>
      </c>
      <c r="G66" s="178" t="s">
        <v>228</v>
      </c>
      <c r="H66" s="178" t="s">
        <v>228</v>
      </c>
      <c r="I66" s="178" t="s">
        <v>228</v>
      </c>
      <c r="J66" s="178" t="s">
        <v>228</v>
      </c>
      <c r="K66" s="178" t="s">
        <v>228</v>
      </c>
      <c r="L66" s="62"/>
    </row>
    <row r="67" spans="1:12" ht="24.95" customHeight="1" x14ac:dyDescent="0.25">
      <c r="A67" s="183" t="s">
        <v>96</v>
      </c>
      <c r="B67" s="184">
        <v>352</v>
      </c>
      <c r="C67" s="185" t="s">
        <v>225</v>
      </c>
      <c r="D67" s="157" t="str">
        <f t="shared" si="1"/>
        <v/>
      </c>
      <c r="E67" s="178" t="s">
        <v>228</v>
      </c>
      <c r="F67" s="178" t="s">
        <v>228</v>
      </c>
      <c r="G67" s="178" t="s">
        <v>228</v>
      </c>
      <c r="H67" s="178" t="s">
        <v>228</v>
      </c>
      <c r="I67" s="178" t="s">
        <v>228</v>
      </c>
      <c r="J67" s="178" t="s">
        <v>228</v>
      </c>
      <c r="K67" s="178" t="s">
        <v>228</v>
      </c>
      <c r="L67" s="62"/>
    </row>
    <row r="68" spans="1:12" ht="24.95" customHeight="1" x14ac:dyDescent="0.25">
      <c r="A68" s="183" t="s">
        <v>97</v>
      </c>
      <c r="B68" s="184">
        <v>353</v>
      </c>
      <c r="C68" s="185" t="s">
        <v>212</v>
      </c>
      <c r="D68" s="157" t="str">
        <f t="shared" si="1"/>
        <v/>
      </c>
      <c r="E68" s="178" t="s">
        <v>228</v>
      </c>
      <c r="F68" s="178" t="s">
        <v>228</v>
      </c>
      <c r="G68" s="178" t="s">
        <v>228</v>
      </c>
      <c r="H68" s="178" t="s">
        <v>228</v>
      </c>
      <c r="I68" s="178" t="s">
        <v>228</v>
      </c>
      <c r="J68" s="178" t="s">
        <v>228</v>
      </c>
      <c r="K68" s="178" t="s">
        <v>228</v>
      </c>
      <c r="L68" s="62"/>
    </row>
    <row r="69" spans="1:12" ht="24.95" customHeight="1" x14ac:dyDescent="0.25">
      <c r="A69" s="183" t="s">
        <v>98</v>
      </c>
      <c r="B69" s="184">
        <v>354</v>
      </c>
      <c r="C69" s="185" t="s">
        <v>99</v>
      </c>
      <c r="D69" s="157" t="str">
        <f t="shared" si="1"/>
        <v/>
      </c>
      <c r="E69" s="178" t="s">
        <v>228</v>
      </c>
      <c r="F69" s="178" t="s">
        <v>228</v>
      </c>
      <c r="G69" s="178" t="s">
        <v>228</v>
      </c>
      <c r="H69" s="178" t="s">
        <v>228</v>
      </c>
      <c r="I69" s="178" t="s">
        <v>228</v>
      </c>
      <c r="J69" s="178" t="s">
        <v>228</v>
      </c>
      <c r="K69" s="178" t="s">
        <v>228</v>
      </c>
      <c r="L69" s="62"/>
    </row>
    <row r="70" spans="1:12" ht="24.95" customHeight="1" x14ac:dyDescent="0.25">
      <c r="A70" s="183" t="s">
        <v>100</v>
      </c>
      <c r="B70" s="184">
        <v>355</v>
      </c>
      <c r="C70" s="185" t="s">
        <v>101</v>
      </c>
      <c r="D70" s="157" t="str">
        <f t="shared" si="1"/>
        <v/>
      </c>
      <c r="E70" s="178" t="s">
        <v>228</v>
      </c>
      <c r="F70" s="178" t="s">
        <v>228</v>
      </c>
      <c r="G70" s="178" t="s">
        <v>228</v>
      </c>
      <c r="H70" s="178" t="s">
        <v>228</v>
      </c>
      <c r="I70" s="178" t="s">
        <v>228</v>
      </c>
      <c r="J70" s="178" t="s">
        <v>228</v>
      </c>
      <c r="K70" s="178" t="s">
        <v>228</v>
      </c>
      <c r="L70" s="62"/>
    </row>
    <row r="71" spans="1:12" ht="24.95" customHeight="1" x14ac:dyDescent="0.25">
      <c r="A71" s="183" t="s">
        <v>102</v>
      </c>
      <c r="B71" s="184">
        <v>356</v>
      </c>
      <c r="C71" s="185" t="s">
        <v>103</v>
      </c>
      <c r="D71" s="157" t="str">
        <f t="shared" si="1"/>
        <v/>
      </c>
      <c r="E71" s="178" t="s">
        <v>228</v>
      </c>
      <c r="F71" s="178" t="s">
        <v>228</v>
      </c>
      <c r="G71" s="178" t="s">
        <v>228</v>
      </c>
      <c r="H71" s="178" t="s">
        <v>228</v>
      </c>
      <c r="I71" s="178" t="s">
        <v>228</v>
      </c>
      <c r="J71" s="178" t="s">
        <v>228</v>
      </c>
      <c r="K71" s="178" t="s">
        <v>228</v>
      </c>
      <c r="L71" s="62"/>
    </row>
    <row r="72" spans="1:12" ht="24.95" customHeight="1" x14ac:dyDescent="0.25">
      <c r="A72" s="183" t="s">
        <v>213</v>
      </c>
      <c r="B72" s="184">
        <v>374</v>
      </c>
      <c r="C72" s="185" t="s">
        <v>214</v>
      </c>
      <c r="D72" s="157" t="str">
        <f t="shared" si="1"/>
        <v/>
      </c>
      <c r="E72" s="178" t="s">
        <v>228</v>
      </c>
      <c r="F72" s="178" t="s">
        <v>228</v>
      </c>
      <c r="G72" s="178" t="s">
        <v>228</v>
      </c>
      <c r="H72" s="178" t="s">
        <v>228</v>
      </c>
      <c r="I72" s="178" t="s">
        <v>228</v>
      </c>
      <c r="J72" s="178" t="s">
        <v>228</v>
      </c>
      <c r="K72" s="178" t="s">
        <v>228</v>
      </c>
      <c r="L72" s="62"/>
    </row>
    <row r="73" spans="1:12" ht="24.95" customHeight="1" x14ac:dyDescent="0.25">
      <c r="A73" s="183" t="s">
        <v>104</v>
      </c>
      <c r="B73" s="184">
        <v>357</v>
      </c>
      <c r="C73" s="185" t="s">
        <v>105</v>
      </c>
      <c r="D73" s="157" t="str">
        <f t="shared" si="1"/>
        <v/>
      </c>
      <c r="E73" s="178" t="s">
        <v>228</v>
      </c>
      <c r="F73" s="178" t="s">
        <v>228</v>
      </c>
      <c r="G73" s="178" t="s">
        <v>228</v>
      </c>
      <c r="H73" s="178" t="s">
        <v>228</v>
      </c>
      <c r="I73" s="178" t="s">
        <v>228</v>
      </c>
      <c r="J73" s="178" t="s">
        <v>228</v>
      </c>
      <c r="K73" s="178" t="s">
        <v>228</v>
      </c>
      <c r="L73" s="62"/>
    </row>
    <row r="74" spans="1:12" ht="24.95" customHeight="1" x14ac:dyDescent="0.25">
      <c r="A74" s="183" t="s">
        <v>108</v>
      </c>
      <c r="B74" s="184">
        <v>361</v>
      </c>
      <c r="C74" s="185" t="s">
        <v>203</v>
      </c>
      <c r="D74" s="157">
        <f t="shared" si="1"/>
        <v>12587.85</v>
      </c>
      <c r="E74" s="178">
        <v>9715.41</v>
      </c>
      <c r="F74" s="178">
        <v>2872.44</v>
      </c>
      <c r="G74" s="178" t="s">
        <v>228</v>
      </c>
      <c r="H74" s="178" t="s">
        <v>228</v>
      </c>
      <c r="I74" s="178" t="s">
        <v>228</v>
      </c>
      <c r="J74" s="178" t="s">
        <v>228</v>
      </c>
      <c r="K74" s="178" t="s">
        <v>228</v>
      </c>
      <c r="L74" s="62"/>
    </row>
    <row r="75" spans="1:12" ht="24.95" customHeight="1" x14ac:dyDescent="0.25">
      <c r="A75" s="183" t="s">
        <v>109</v>
      </c>
      <c r="B75" s="184">
        <v>362</v>
      </c>
      <c r="C75" s="185" t="s">
        <v>215</v>
      </c>
      <c r="D75" s="157">
        <f t="shared" si="1"/>
        <v>78355.569999999992</v>
      </c>
      <c r="E75" s="178">
        <v>49845.91</v>
      </c>
      <c r="F75" s="178">
        <v>19099.810000000001</v>
      </c>
      <c r="G75" s="178">
        <v>2998.58</v>
      </c>
      <c r="H75" s="178">
        <v>6168.4</v>
      </c>
      <c r="I75" s="178">
        <v>242.87</v>
      </c>
      <c r="J75" s="178" t="s">
        <v>228</v>
      </c>
      <c r="K75" s="178" t="s">
        <v>228</v>
      </c>
      <c r="L75" s="62"/>
    </row>
    <row r="76" spans="1:12" ht="24.95" customHeight="1" x14ac:dyDescent="0.25">
      <c r="A76" s="183" t="s">
        <v>110</v>
      </c>
      <c r="B76" s="184">
        <v>364</v>
      </c>
      <c r="C76" s="185" t="s">
        <v>204</v>
      </c>
      <c r="D76" s="157" t="str">
        <f t="shared" si="1"/>
        <v/>
      </c>
      <c r="E76" s="178" t="s">
        <v>228</v>
      </c>
      <c r="F76" s="178" t="s">
        <v>228</v>
      </c>
      <c r="G76" s="178" t="s">
        <v>228</v>
      </c>
      <c r="H76" s="178" t="s">
        <v>228</v>
      </c>
      <c r="I76" s="178" t="s">
        <v>228</v>
      </c>
      <c r="J76" s="178" t="s">
        <v>228</v>
      </c>
      <c r="K76" s="178" t="s">
        <v>228</v>
      </c>
      <c r="L76" s="62"/>
    </row>
    <row r="77" spans="1:12" ht="24.95" customHeight="1" x14ac:dyDescent="0.25">
      <c r="A77" s="183" t="s">
        <v>111</v>
      </c>
      <c r="B77" s="184">
        <v>365</v>
      </c>
      <c r="C77" s="185" t="s">
        <v>112</v>
      </c>
      <c r="D77" s="157" t="str">
        <f t="shared" si="1"/>
        <v/>
      </c>
      <c r="E77" s="178" t="s">
        <v>228</v>
      </c>
      <c r="F77" s="178" t="s">
        <v>228</v>
      </c>
      <c r="G77" s="178" t="s">
        <v>228</v>
      </c>
      <c r="H77" s="178" t="s">
        <v>228</v>
      </c>
      <c r="I77" s="178" t="s">
        <v>228</v>
      </c>
      <c r="J77" s="178" t="s">
        <v>228</v>
      </c>
      <c r="K77" s="178" t="s">
        <v>228</v>
      </c>
      <c r="L77" s="62"/>
    </row>
    <row r="78" spans="1:12" ht="24.95" customHeight="1" x14ac:dyDescent="0.25">
      <c r="A78" s="183" t="s">
        <v>113</v>
      </c>
      <c r="B78" s="184">
        <v>366</v>
      </c>
      <c r="C78" s="185" t="s">
        <v>216</v>
      </c>
      <c r="D78" s="157" t="str">
        <f t="shared" si="1"/>
        <v/>
      </c>
      <c r="E78" s="178" t="s">
        <v>228</v>
      </c>
      <c r="F78" s="178" t="s">
        <v>228</v>
      </c>
      <c r="G78" s="178" t="s">
        <v>228</v>
      </c>
      <c r="H78" s="178" t="s">
        <v>228</v>
      </c>
      <c r="I78" s="178" t="s">
        <v>228</v>
      </c>
      <c r="J78" s="178" t="s">
        <v>228</v>
      </c>
      <c r="K78" s="178" t="s">
        <v>228</v>
      </c>
      <c r="L78" s="62"/>
    </row>
    <row r="79" spans="1:12" ht="24.95" customHeight="1" x14ac:dyDescent="0.25">
      <c r="A79" s="183" t="s">
        <v>114</v>
      </c>
      <c r="B79" s="184">
        <v>368</v>
      </c>
      <c r="C79" s="185" t="s">
        <v>115</v>
      </c>
      <c r="D79" s="157" t="str">
        <f t="shared" si="1"/>
        <v/>
      </c>
      <c r="E79" s="178" t="s">
        <v>228</v>
      </c>
      <c r="F79" s="178" t="s">
        <v>228</v>
      </c>
      <c r="G79" s="178" t="s">
        <v>228</v>
      </c>
      <c r="H79" s="178" t="s">
        <v>228</v>
      </c>
      <c r="I79" s="178" t="s">
        <v>228</v>
      </c>
      <c r="J79" s="178" t="s">
        <v>228</v>
      </c>
      <c r="K79" s="178" t="s">
        <v>228</v>
      </c>
      <c r="L79" s="62"/>
    </row>
    <row r="80" spans="1:12" ht="41.25" customHeight="1" x14ac:dyDescent="0.25">
      <c r="A80" s="208" t="s">
        <v>167</v>
      </c>
      <c r="B80" s="209"/>
      <c r="C80" s="209"/>
      <c r="D80" s="157"/>
      <c r="E80" s="178"/>
      <c r="F80" s="178"/>
      <c r="G80" s="178"/>
      <c r="H80" s="178"/>
      <c r="I80" s="178"/>
      <c r="J80" s="178"/>
      <c r="K80" s="178"/>
      <c r="L80" s="62"/>
    </row>
    <row r="81" spans="1:12" ht="24.95" customHeight="1" x14ac:dyDescent="0.25">
      <c r="A81" s="171"/>
      <c r="B81" s="173"/>
      <c r="C81" s="172"/>
      <c r="D81" s="157" t="str">
        <f t="shared" ref="D81:D94" si="2">IF(SUM(E81:K81)&gt;0,(SUM(E81:K81)),"")</f>
        <v/>
      </c>
      <c r="E81" s="178"/>
      <c r="F81" s="178"/>
      <c r="G81" s="178"/>
      <c r="H81" s="178"/>
      <c r="I81" s="178"/>
      <c r="J81" s="178"/>
      <c r="K81" s="178"/>
      <c r="L81" s="62"/>
    </row>
    <row r="82" spans="1:12" ht="24.95" customHeight="1" x14ac:dyDescent="0.25">
      <c r="A82" s="171"/>
      <c r="B82" s="173"/>
      <c r="C82" s="172"/>
      <c r="D82" s="157" t="str">
        <f t="shared" si="2"/>
        <v/>
      </c>
      <c r="E82" s="178"/>
      <c r="F82" s="178"/>
      <c r="G82" s="178"/>
      <c r="H82" s="178"/>
      <c r="I82" s="178"/>
      <c r="J82" s="178"/>
      <c r="K82" s="178"/>
      <c r="L82" s="62"/>
    </row>
    <row r="83" spans="1:12" ht="24.95" customHeight="1" x14ac:dyDescent="0.25">
      <c r="A83" s="171"/>
      <c r="B83" s="173"/>
      <c r="C83" s="172"/>
      <c r="D83" s="157" t="str">
        <f t="shared" si="2"/>
        <v/>
      </c>
      <c r="E83" s="178"/>
      <c r="F83" s="178"/>
      <c r="G83" s="178"/>
      <c r="H83" s="178"/>
      <c r="I83" s="178"/>
      <c r="J83" s="178"/>
      <c r="K83" s="178"/>
      <c r="L83" s="62"/>
    </row>
    <row r="84" spans="1:12" ht="24.95" customHeight="1" x14ac:dyDescent="0.25">
      <c r="A84" s="171"/>
      <c r="B84" s="173"/>
      <c r="C84" s="172"/>
      <c r="D84" s="157" t="str">
        <f t="shared" si="2"/>
        <v/>
      </c>
      <c r="E84" s="178"/>
      <c r="F84" s="178"/>
      <c r="G84" s="178"/>
      <c r="H84" s="178"/>
      <c r="I84" s="178"/>
      <c r="J84" s="178"/>
      <c r="K84" s="178"/>
      <c r="L84" s="62"/>
    </row>
    <row r="85" spans="1:12" ht="46.5" customHeight="1" x14ac:dyDescent="0.25">
      <c r="A85" s="171"/>
      <c r="B85" s="173"/>
      <c r="C85" s="172"/>
      <c r="D85" s="157" t="str">
        <f t="shared" si="2"/>
        <v/>
      </c>
      <c r="E85" s="178"/>
      <c r="F85" s="178"/>
      <c r="G85" s="178"/>
      <c r="H85" s="178"/>
      <c r="I85" s="178"/>
      <c r="J85" s="178"/>
      <c r="K85" s="178"/>
      <c r="L85" s="62"/>
    </row>
    <row r="86" spans="1:12" ht="24.95" customHeight="1" x14ac:dyDescent="0.25">
      <c r="A86" s="171"/>
      <c r="B86" s="173"/>
      <c r="C86" s="172"/>
      <c r="D86" s="157" t="str">
        <f t="shared" si="2"/>
        <v/>
      </c>
      <c r="E86" s="178"/>
      <c r="F86" s="178"/>
      <c r="G86" s="178"/>
      <c r="H86" s="178"/>
      <c r="I86" s="178"/>
      <c r="J86" s="178"/>
      <c r="K86" s="178"/>
      <c r="L86" s="62"/>
    </row>
    <row r="87" spans="1:12" ht="24.95" customHeight="1" x14ac:dyDescent="0.25">
      <c r="A87" s="171"/>
      <c r="B87" s="173"/>
      <c r="C87" s="172"/>
      <c r="D87" s="157" t="str">
        <f t="shared" si="2"/>
        <v/>
      </c>
      <c r="E87" s="178"/>
      <c r="F87" s="178"/>
      <c r="G87" s="178"/>
      <c r="H87" s="178"/>
      <c r="I87" s="178"/>
      <c r="J87" s="178"/>
      <c r="K87" s="178"/>
      <c r="L87" s="62"/>
    </row>
    <row r="88" spans="1:12" ht="24.95" customHeight="1" x14ac:dyDescent="0.25">
      <c r="A88" s="171"/>
      <c r="B88" s="173"/>
      <c r="C88" s="172"/>
      <c r="D88" s="157" t="str">
        <f t="shared" si="2"/>
        <v/>
      </c>
      <c r="E88" s="178"/>
      <c r="F88" s="178"/>
      <c r="G88" s="178"/>
      <c r="H88" s="178"/>
      <c r="I88" s="178"/>
      <c r="J88" s="178"/>
      <c r="K88" s="178"/>
      <c r="L88" s="62"/>
    </row>
    <row r="89" spans="1:12" ht="24.95" customHeight="1" x14ac:dyDescent="0.25">
      <c r="A89" s="171"/>
      <c r="B89" s="173"/>
      <c r="C89" s="172"/>
      <c r="D89" s="157" t="str">
        <f t="shared" si="2"/>
        <v/>
      </c>
      <c r="E89" s="178"/>
      <c r="F89" s="178"/>
      <c r="G89" s="178"/>
      <c r="H89" s="178"/>
      <c r="I89" s="178"/>
      <c r="J89" s="178"/>
      <c r="K89" s="178"/>
      <c r="L89" s="62"/>
    </row>
    <row r="90" spans="1:12" ht="24.95" customHeight="1" x14ac:dyDescent="0.25">
      <c r="A90" s="171"/>
      <c r="B90" s="173"/>
      <c r="C90" s="172"/>
      <c r="D90" s="157" t="str">
        <f t="shared" si="2"/>
        <v/>
      </c>
      <c r="E90" s="178"/>
      <c r="F90" s="178"/>
      <c r="G90" s="178"/>
      <c r="H90" s="178"/>
      <c r="I90" s="178"/>
      <c r="J90" s="178"/>
      <c r="K90" s="178"/>
      <c r="L90" s="62"/>
    </row>
    <row r="91" spans="1:12" ht="24.95" customHeight="1" x14ac:dyDescent="0.25">
      <c r="A91" s="171"/>
      <c r="B91" s="173"/>
      <c r="C91" s="172"/>
      <c r="D91" s="157" t="str">
        <f t="shared" si="2"/>
        <v/>
      </c>
      <c r="E91" s="178"/>
      <c r="F91" s="178"/>
      <c r="G91" s="178"/>
      <c r="H91" s="178"/>
      <c r="I91" s="178"/>
      <c r="J91" s="178"/>
      <c r="K91" s="178"/>
      <c r="L91" s="62"/>
    </row>
    <row r="92" spans="1:12" ht="24.95" customHeight="1" x14ac:dyDescent="0.25">
      <c r="A92" s="171"/>
      <c r="B92" s="173"/>
      <c r="C92" s="172"/>
      <c r="D92" s="157" t="str">
        <f t="shared" si="2"/>
        <v/>
      </c>
      <c r="E92" s="178"/>
      <c r="F92" s="178"/>
      <c r="G92" s="178"/>
      <c r="H92" s="178"/>
      <c r="I92" s="178"/>
      <c r="J92" s="178"/>
      <c r="K92" s="178"/>
      <c r="L92" s="62"/>
    </row>
    <row r="93" spans="1:12" ht="24.95" customHeight="1" x14ac:dyDescent="0.25">
      <c r="A93" s="171"/>
      <c r="B93" s="173"/>
      <c r="C93" s="172"/>
      <c r="D93" s="157" t="str">
        <f t="shared" si="2"/>
        <v/>
      </c>
      <c r="E93" s="178"/>
      <c r="F93" s="178"/>
      <c r="G93" s="178"/>
      <c r="H93" s="178"/>
      <c r="I93" s="178"/>
      <c r="J93" s="178"/>
      <c r="K93" s="178"/>
      <c r="L93" s="62"/>
    </row>
    <row r="94" spans="1:12" ht="24.95" customHeight="1" thickBot="1" x14ac:dyDescent="0.3">
      <c r="A94" s="174"/>
      <c r="B94" s="175"/>
      <c r="C94" s="176"/>
      <c r="D94" s="158" t="str">
        <f t="shared" si="2"/>
        <v/>
      </c>
      <c r="E94" s="179"/>
      <c r="F94" s="179"/>
      <c r="G94" s="179"/>
      <c r="H94" s="179"/>
      <c r="I94" s="179"/>
      <c r="J94" s="179"/>
      <c r="K94" s="179"/>
      <c r="L94" s="62"/>
    </row>
    <row r="95" spans="1:12" ht="24.95" customHeight="1" thickBot="1" x14ac:dyDescent="0.3">
      <c r="A95" s="251" t="s">
        <v>217</v>
      </c>
      <c r="B95" s="252"/>
      <c r="C95" s="252"/>
      <c r="D95" s="159">
        <f>SUM(D17:D94)</f>
        <v>870797.09999999986</v>
      </c>
      <c r="E95" s="104">
        <f t="shared" ref="E95:K95" si="3">SUM(E17:E94)</f>
        <v>589748.1100000001</v>
      </c>
      <c r="F95" s="104">
        <f t="shared" si="3"/>
        <v>191418.73000000004</v>
      </c>
      <c r="G95" s="104">
        <f t="shared" si="3"/>
        <v>2998.58</v>
      </c>
      <c r="H95" s="104">
        <f t="shared" si="3"/>
        <v>41812.370000000003</v>
      </c>
      <c r="I95" s="104">
        <f t="shared" si="3"/>
        <v>43801.310000000005</v>
      </c>
      <c r="J95" s="104">
        <f t="shared" si="3"/>
        <v>1018</v>
      </c>
      <c r="K95" s="104">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335071.14</v>
      </c>
      <c r="M2" s="204" t="s">
        <v>170</v>
      </c>
      <c r="N2" s="204"/>
    </row>
    <row r="3" spans="1:25" ht="30" customHeight="1" x14ac:dyDescent="0.25">
      <c r="A3" s="239"/>
      <c r="B3" s="239"/>
      <c r="C3" s="239"/>
      <c r="D3" s="239"/>
      <c r="E3" s="239"/>
      <c r="F3" s="75"/>
      <c r="G3" s="263" t="s">
        <v>171</v>
      </c>
      <c r="H3" s="264"/>
      <c r="I3" s="264"/>
      <c r="J3" s="264"/>
      <c r="K3" s="60"/>
      <c r="M3" s="234" t="s">
        <v>117</v>
      </c>
      <c r="N3" s="234"/>
    </row>
    <row r="4" spans="1:25" ht="30" customHeight="1" x14ac:dyDescent="0.25">
      <c r="A4" s="239"/>
      <c r="B4" s="239"/>
      <c r="C4" s="239"/>
      <c r="D4" s="239"/>
      <c r="E4" s="239"/>
      <c r="F4" s="75"/>
      <c r="G4" s="259" t="s">
        <v>172</v>
      </c>
      <c r="H4" s="260"/>
      <c r="I4" s="260"/>
      <c r="J4" s="260"/>
      <c r="K4" s="60">
        <v>57227.75</v>
      </c>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392298.89</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392298.89</v>
      </c>
      <c r="M7" s="204" t="s">
        <v>238</v>
      </c>
      <c r="N7" s="204"/>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229</v>
      </c>
      <c r="C11" s="254"/>
      <c r="D11" s="200" t="s">
        <v>247</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49" t="str">
        <f>'NAVIT Central'!B12</f>
        <v>NAVIT- Northern Arizona Vocational Institute of Technology</v>
      </c>
      <c r="C12" s="249"/>
      <c r="D12" s="199" t="str">
        <f>'NAVIT Central'!D12</f>
        <v>090835</v>
      </c>
      <c r="E12" s="166" t="s">
        <v>154</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54"/>
      <c r="B14" s="108"/>
      <c r="C14" s="154"/>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5"/>
      <c r="B15" s="111"/>
      <c r="C15" s="155"/>
      <c r="D15" s="112"/>
      <c r="E15" s="210" t="s">
        <v>9</v>
      </c>
      <c r="F15" s="213"/>
      <c r="G15" s="213"/>
      <c r="H15" s="213"/>
      <c r="I15" s="213"/>
      <c r="J15" s="214"/>
      <c r="K15" s="215" t="s">
        <v>10</v>
      </c>
      <c r="M15" s="231"/>
      <c r="N15" s="231"/>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79" si="0">IF(SUM(E17:K17)&gt;0,(SUM(E17:K17)),"")</f>
        <v/>
      </c>
      <c r="E17" s="188" t="s">
        <v>228</v>
      </c>
      <c r="F17" s="188" t="s">
        <v>228</v>
      </c>
      <c r="G17" s="188" t="s">
        <v>228</v>
      </c>
      <c r="H17" s="188" t="s">
        <v>228</v>
      </c>
      <c r="I17" s="188" t="s">
        <v>228</v>
      </c>
      <c r="J17" s="189" t="s">
        <v>228</v>
      </c>
      <c r="K17" s="190" t="s">
        <v>228</v>
      </c>
      <c r="M17" s="93"/>
      <c r="N17" s="152" t="s">
        <v>156</v>
      </c>
    </row>
    <row r="18" spans="1:14" s="90" customFormat="1" ht="24.95" customHeight="1" x14ac:dyDescent="0.25">
      <c r="A18" s="183" t="s">
        <v>16</v>
      </c>
      <c r="B18" s="184">
        <v>302</v>
      </c>
      <c r="C18" s="185" t="s">
        <v>17</v>
      </c>
      <c r="D18" s="157" t="str">
        <f t="shared" si="0"/>
        <v/>
      </c>
      <c r="E18" s="188" t="s">
        <v>228</v>
      </c>
      <c r="F18" s="188" t="s">
        <v>228</v>
      </c>
      <c r="G18" s="188" t="s">
        <v>228</v>
      </c>
      <c r="H18" s="188" t="s">
        <v>228</v>
      </c>
      <c r="I18" s="188" t="s">
        <v>228</v>
      </c>
      <c r="J18" s="189" t="s">
        <v>228</v>
      </c>
      <c r="K18" s="191" t="s">
        <v>228</v>
      </c>
      <c r="M18" s="151"/>
      <c r="N18" s="152" t="s">
        <v>157</v>
      </c>
    </row>
    <row r="19" spans="1:14" s="90" customFormat="1" ht="24.95" customHeight="1" x14ac:dyDescent="0.25">
      <c r="A19" s="183" t="s">
        <v>193</v>
      </c>
      <c r="B19" s="184">
        <v>376</v>
      </c>
      <c r="C19" s="185" t="s">
        <v>194</v>
      </c>
      <c r="D19" s="157">
        <f t="shared" si="0"/>
        <v>13907.119999999999</v>
      </c>
      <c r="E19" s="188" t="s">
        <v>228</v>
      </c>
      <c r="F19" s="188" t="s">
        <v>228</v>
      </c>
      <c r="G19" s="188">
        <v>3545.96</v>
      </c>
      <c r="H19" s="188">
        <v>8962.0400000000009</v>
      </c>
      <c r="I19" s="188" t="s">
        <v>228</v>
      </c>
      <c r="J19" s="189">
        <v>1399.12</v>
      </c>
      <c r="K19" s="191" t="s">
        <v>228</v>
      </c>
      <c r="M19" s="151"/>
      <c r="N19" s="152"/>
    </row>
    <row r="20" spans="1:14" s="90" customFormat="1" ht="24.95" customHeight="1" x14ac:dyDescent="0.25">
      <c r="A20" s="183" t="s">
        <v>18</v>
      </c>
      <c r="B20" s="184">
        <v>303</v>
      </c>
      <c r="C20" s="185" t="s">
        <v>19</v>
      </c>
      <c r="D20" s="157" t="str">
        <f t="shared" si="0"/>
        <v/>
      </c>
      <c r="E20" s="188" t="s">
        <v>228</v>
      </c>
      <c r="F20" s="188" t="s">
        <v>228</v>
      </c>
      <c r="G20" s="188" t="s">
        <v>228</v>
      </c>
      <c r="H20" s="188" t="s">
        <v>228</v>
      </c>
      <c r="I20" s="188" t="s">
        <v>228</v>
      </c>
      <c r="J20" s="189" t="s">
        <v>228</v>
      </c>
      <c r="K20" s="191" t="s">
        <v>228</v>
      </c>
      <c r="M20" s="93"/>
      <c r="N20" s="204" t="s">
        <v>158</v>
      </c>
    </row>
    <row r="21" spans="1:14" s="90" customFormat="1" ht="24.95" customHeight="1" x14ac:dyDescent="0.25">
      <c r="A21" s="183" t="s">
        <v>20</v>
      </c>
      <c r="B21" s="184">
        <v>304</v>
      </c>
      <c r="C21" s="185" t="s">
        <v>21</v>
      </c>
      <c r="D21" s="157" t="str">
        <f t="shared" si="0"/>
        <v/>
      </c>
      <c r="E21" s="188" t="s">
        <v>228</v>
      </c>
      <c r="F21" s="188" t="s">
        <v>228</v>
      </c>
      <c r="G21" s="188" t="s">
        <v>228</v>
      </c>
      <c r="H21" s="188" t="s">
        <v>228</v>
      </c>
      <c r="I21" s="188" t="s">
        <v>228</v>
      </c>
      <c r="J21" s="189" t="s">
        <v>228</v>
      </c>
      <c r="K21" s="191" t="s">
        <v>228</v>
      </c>
      <c r="M21" s="93"/>
      <c r="N21" s="204"/>
    </row>
    <row r="22" spans="1:14" s="90" customFormat="1" ht="24.95" customHeight="1" x14ac:dyDescent="0.25">
      <c r="A22" s="183" t="s">
        <v>22</v>
      </c>
      <c r="B22" s="184">
        <v>305</v>
      </c>
      <c r="C22" s="185" t="s">
        <v>23</v>
      </c>
      <c r="D22" s="157">
        <f t="shared" si="0"/>
        <v>102830.63</v>
      </c>
      <c r="E22" s="188">
        <v>73095.350000000006</v>
      </c>
      <c r="F22" s="188">
        <v>29735.279999999999</v>
      </c>
      <c r="G22" s="188" t="s">
        <v>228</v>
      </c>
      <c r="H22" s="188" t="s">
        <v>228</v>
      </c>
      <c r="I22" s="188" t="s">
        <v>228</v>
      </c>
      <c r="J22" s="189" t="s">
        <v>228</v>
      </c>
      <c r="K22" s="191" t="s">
        <v>228</v>
      </c>
      <c r="M22" s="93"/>
      <c r="N22" s="204"/>
    </row>
    <row r="23" spans="1:14" s="90" customFormat="1" ht="24.95" customHeight="1" x14ac:dyDescent="0.25">
      <c r="A23" s="183" t="s">
        <v>24</v>
      </c>
      <c r="B23" s="184">
        <v>306</v>
      </c>
      <c r="C23" s="185" t="s">
        <v>25</v>
      </c>
      <c r="D23" s="157" t="str">
        <f t="shared" si="0"/>
        <v/>
      </c>
      <c r="E23" s="188" t="s">
        <v>228</v>
      </c>
      <c r="F23" s="188" t="s">
        <v>228</v>
      </c>
      <c r="G23" s="188" t="s">
        <v>228</v>
      </c>
      <c r="H23" s="188" t="s">
        <v>228</v>
      </c>
      <c r="I23" s="188" t="s">
        <v>228</v>
      </c>
      <c r="J23" s="189" t="s">
        <v>228</v>
      </c>
      <c r="K23" s="191" t="s">
        <v>228</v>
      </c>
      <c r="M23" s="93"/>
      <c r="N23" s="204" t="s">
        <v>159</v>
      </c>
    </row>
    <row r="24" spans="1:14" s="90" customFormat="1" ht="24.95" customHeight="1" x14ac:dyDescent="0.25">
      <c r="A24" s="183" t="s">
        <v>26</v>
      </c>
      <c r="B24" s="184">
        <v>307</v>
      </c>
      <c r="C24" s="185" t="s">
        <v>27</v>
      </c>
      <c r="D24" s="157" t="str">
        <f t="shared" si="0"/>
        <v/>
      </c>
      <c r="E24" s="188" t="s">
        <v>228</v>
      </c>
      <c r="F24" s="188" t="s">
        <v>228</v>
      </c>
      <c r="G24" s="188" t="s">
        <v>228</v>
      </c>
      <c r="H24" s="188" t="s">
        <v>228</v>
      </c>
      <c r="I24" s="188" t="s">
        <v>228</v>
      </c>
      <c r="J24" s="189" t="s">
        <v>228</v>
      </c>
      <c r="K24" s="191" t="s">
        <v>228</v>
      </c>
      <c r="M24" s="93"/>
      <c r="N24" s="204"/>
    </row>
    <row r="25" spans="1:14" s="90" customFormat="1" ht="24.95" customHeight="1" x14ac:dyDescent="0.25">
      <c r="A25" s="183" t="s">
        <v>28</v>
      </c>
      <c r="B25" s="184">
        <v>309</v>
      </c>
      <c r="C25" s="185" t="s">
        <v>208</v>
      </c>
      <c r="D25" s="157" t="str">
        <f t="shared" si="0"/>
        <v/>
      </c>
      <c r="E25" s="188" t="s">
        <v>228</v>
      </c>
      <c r="F25" s="188" t="s">
        <v>228</v>
      </c>
      <c r="G25" s="188" t="s">
        <v>228</v>
      </c>
      <c r="H25" s="188" t="s">
        <v>228</v>
      </c>
      <c r="I25" s="188" t="s">
        <v>228</v>
      </c>
      <c r="J25" s="189" t="s">
        <v>228</v>
      </c>
      <c r="K25" s="191" t="s">
        <v>228</v>
      </c>
      <c r="M25" s="93"/>
      <c r="N25" s="204" t="s">
        <v>160</v>
      </c>
    </row>
    <row r="26" spans="1:14" s="90" customFormat="1" ht="24.95" customHeight="1" x14ac:dyDescent="0.25">
      <c r="A26" s="183" t="s">
        <v>29</v>
      </c>
      <c r="B26" s="184">
        <v>310</v>
      </c>
      <c r="C26" s="185" t="s">
        <v>30</v>
      </c>
      <c r="D26" s="157" t="str">
        <f t="shared" si="0"/>
        <v/>
      </c>
      <c r="E26" s="188" t="s">
        <v>228</v>
      </c>
      <c r="F26" s="188" t="s">
        <v>228</v>
      </c>
      <c r="G26" s="188" t="s">
        <v>228</v>
      </c>
      <c r="H26" s="188" t="s">
        <v>228</v>
      </c>
      <c r="I26" s="188" t="s">
        <v>228</v>
      </c>
      <c r="J26" s="189" t="s">
        <v>228</v>
      </c>
      <c r="K26" s="191" t="s">
        <v>228</v>
      </c>
      <c r="M26" s="93"/>
      <c r="N26" s="204"/>
    </row>
    <row r="27" spans="1:14" s="90" customFormat="1" ht="24.95" customHeight="1" x14ac:dyDescent="0.25">
      <c r="A27" s="183" t="s">
        <v>31</v>
      </c>
      <c r="B27" s="184">
        <v>311</v>
      </c>
      <c r="C27" s="185" t="s">
        <v>32</v>
      </c>
      <c r="D27" s="157">
        <f t="shared" si="0"/>
        <v>41008.759999999995</v>
      </c>
      <c r="E27" s="188">
        <v>26687.33</v>
      </c>
      <c r="F27" s="188">
        <v>10239.59</v>
      </c>
      <c r="G27" s="188">
        <v>325</v>
      </c>
      <c r="H27" s="188">
        <v>2289.6999999999998</v>
      </c>
      <c r="I27" s="188">
        <v>1467.14</v>
      </c>
      <c r="J27" s="189" t="s">
        <v>228</v>
      </c>
      <c r="K27" s="191" t="s">
        <v>228</v>
      </c>
      <c r="M27" s="93"/>
      <c r="N27" s="204" t="s">
        <v>161</v>
      </c>
    </row>
    <row r="28" spans="1:14" s="90" customFormat="1" ht="24.95" customHeight="1" x14ac:dyDescent="0.25">
      <c r="A28" s="183" t="s">
        <v>33</v>
      </c>
      <c r="B28" s="184">
        <v>312</v>
      </c>
      <c r="C28" s="185" t="s">
        <v>34</v>
      </c>
      <c r="D28" s="157" t="str">
        <f t="shared" si="0"/>
        <v/>
      </c>
      <c r="E28" s="188" t="s">
        <v>228</v>
      </c>
      <c r="F28" s="188" t="s">
        <v>228</v>
      </c>
      <c r="G28" s="188" t="s">
        <v>228</v>
      </c>
      <c r="H28" s="188" t="s">
        <v>228</v>
      </c>
      <c r="I28" s="188" t="s">
        <v>228</v>
      </c>
      <c r="J28" s="189" t="s">
        <v>228</v>
      </c>
      <c r="K28" s="191" t="s">
        <v>228</v>
      </c>
      <c r="M28" s="93"/>
      <c r="N28" s="204"/>
    </row>
    <row r="29" spans="1:14" s="90" customFormat="1" ht="24.95" customHeight="1" x14ac:dyDescent="0.25">
      <c r="A29" s="183" t="s">
        <v>35</v>
      </c>
      <c r="B29" s="184">
        <v>313</v>
      </c>
      <c r="C29" s="185" t="s">
        <v>195</v>
      </c>
      <c r="D29" s="157">
        <f t="shared" si="0"/>
        <v>62585.7</v>
      </c>
      <c r="E29" s="188">
        <v>38182.36</v>
      </c>
      <c r="F29" s="188">
        <v>15609.64</v>
      </c>
      <c r="G29" s="188">
        <v>1075</v>
      </c>
      <c r="H29" s="188">
        <v>4390.1000000000004</v>
      </c>
      <c r="I29" s="188">
        <v>978.6</v>
      </c>
      <c r="J29" s="189">
        <v>2350</v>
      </c>
      <c r="K29" s="191" t="s">
        <v>228</v>
      </c>
      <c r="M29" s="93"/>
      <c r="N29" s="204"/>
    </row>
    <row r="30" spans="1:14" s="90" customFormat="1" ht="24.95" customHeight="1" x14ac:dyDescent="0.25">
      <c r="A30" s="183" t="s">
        <v>36</v>
      </c>
      <c r="B30" s="184">
        <v>314</v>
      </c>
      <c r="C30" s="185" t="s">
        <v>196</v>
      </c>
      <c r="D30" s="157" t="str">
        <f t="shared" si="0"/>
        <v/>
      </c>
      <c r="E30" s="188" t="s">
        <v>228</v>
      </c>
      <c r="F30" s="188" t="s">
        <v>228</v>
      </c>
      <c r="G30" s="188" t="s">
        <v>228</v>
      </c>
      <c r="H30" s="188" t="s">
        <v>228</v>
      </c>
      <c r="I30" s="188" t="s">
        <v>228</v>
      </c>
      <c r="J30" s="189" t="s">
        <v>228</v>
      </c>
      <c r="K30" s="191" t="s">
        <v>228</v>
      </c>
      <c r="M30" s="204" t="s">
        <v>240</v>
      </c>
      <c r="N30" s="204"/>
    </row>
    <row r="31" spans="1:14" s="90" customFormat="1" ht="24.95" customHeight="1" x14ac:dyDescent="0.25">
      <c r="A31" s="183" t="s">
        <v>37</v>
      </c>
      <c r="B31" s="184">
        <v>315</v>
      </c>
      <c r="C31" s="185" t="s">
        <v>38</v>
      </c>
      <c r="D31" s="157">
        <f t="shared" si="0"/>
        <v>36127.910000000003</v>
      </c>
      <c r="E31" s="188">
        <v>22567.43</v>
      </c>
      <c r="F31" s="188">
        <v>8598.77</v>
      </c>
      <c r="G31" s="188">
        <v>125</v>
      </c>
      <c r="H31" s="188">
        <v>2633.88</v>
      </c>
      <c r="I31" s="188">
        <v>2202.83</v>
      </c>
      <c r="J31" s="189" t="s">
        <v>228</v>
      </c>
      <c r="K31" s="191" t="s">
        <v>228</v>
      </c>
      <c r="M31" s="204"/>
      <c r="N31" s="204"/>
    </row>
    <row r="32" spans="1:14" s="90" customFormat="1" ht="24.95" customHeight="1" x14ac:dyDescent="0.25">
      <c r="A32" s="183" t="s">
        <v>39</v>
      </c>
      <c r="B32" s="184">
        <v>316</v>
      </c>
      <c r="C32" s="185" t="s">
        <v>40</v>
      </c>
      <c r="D32" s="157" t="str">
        <f t="shared" si="0"/>
        <v/>
      </c>
      <c r="E32" s="188" t="s">
        <v>228</v>
      </c>
      <c r="F32" s="188" t="s">
        <v>228</v>
      </c>
      <c r="G32" s="188" t="s">
        <v>228</v>
      </c>
      <c r="H32" s="188" t="s">
        <v>228</v>
      </c>
      <c r="I32" s="188" t="s">
        <v>228</v>
      </c>
      <c r="J32" s="189" t="s">
        <v>228</v>
      </c>
      <c r="K32" s="191" t="s">
        <v>228</v>
      </c>
      <c r="M32" s="204"/>
      <c r="N32" s="204"/>
    </row>
    <row r="33" spans="1:23" s="90" customFormat="1" ht="24.95" customHeight="1" x14ac:dyDescent="0.25">
      <c r="A33" s="183" t="s">
        <v>41</v>
      </c>
      <c r="B33" s="184">
        <v>317</v>
      </c>
      <c r="C33" s="185" t="s">
        <v>42</v>
      </c>
      <c r="D33" s="157" t="str">
        <f t="shared" si="0"/>
        <v/>
      </c>
      <c r="E33" s="188" t="s">
        <v>228</v>
      </c>
      <c r="F33" s="188" t="s">
        <v>228</v>
      </c>
      <c r="G33" s="188" t="s">
        <v>228</v>
      </c>
      <c r="H33" s="188" t="s">
        <v>228</v>
      </c>
      <c r="I33" s="188" t="s">
        <v>228</v>
      </c>
      <c r="J33" s="189" t="s">
        <v>228</v>
      </c>
      <c r="K33" s="191" t="s">
        <v>228</v>
      </c>
      <c r="M33" s="204"/>
      <c r="N33" s="204"/>
    </row>
    <row r="34" spans="1:23" s="90" customFormat="1" ht="24.95" customHeight="1" x14ac:dyDescent="0.25">
      <c r="A34" s="183" t="s">
        <v>43</v>
      </c>
      <c r="B34" s="184">
        <v>318</v>
      </c>
      <c r="C34" s="185" t="s">
        <v>44</v>
      </c>
      <c r="D34" s="157" t="str">
        <f t="shared" si="0"/>
        <v/>
      </c>
      <c r="E34" s="188" t="s">
        <v>228</v>
      </c>
      <c r="F34" s="188" t="s">
        <v>228</v>
      </c>
      <c r="G34" s="188" t="s">
        <v>228</v>
      </c>
      <c r="H34" s="188" t="s">
        <v>228</v>
      </c>
      <c r="I34" s="188" t="s">
        <v>228</v>
      </c>
      <c r="J34" s="189" t="s">
        <v>228</v>
      </c>
      <c r="K34" s="191" t="s">
        <v>228</v>
      </c>
      <c r="M34" s="204"/>
      <c r="N34" s="204"/>
    </row>
    <row r="35" spans="1:23" s="90" customFormat="1" ht="24.95" customHeight="1" x14ac:dyDescent="0.25">
      <c r="A35" s="183" t="s">
        <v>45</v>
      </c>
      <c r="B35" s="184">
        <v>319</v>
      </c>
      <c r="C35" s="185" t="s">
        <v>207</v>
      </c>
      <c r="D35" s="157" t="str">
        <f t="shared" si="0"/>
        <v/>
      </c>
      <c r="E35" s="188" t="s">
        <v>228</v>
      </c>
      <c r="F35" s="188" t="s">
        <v>228</v>
      </c>
      <c r="G35" s="188" t="s">
        <v>228</v>
      </c>
      <c r="H35" s="188" t="s">
        <v>228</v>
      </c>
      <c r="I35" s="188" t="s">
        <v>228</v>
      </c>
      <c r="J35" s="189" t="s">
        <v>228</v>
      </c>
      <c r="K35" s="191" t="s">
        <v>228</v>
      </c>
      <c r="M35" s="204"/>
      <c r="N35" s="204"/>
    </row>
    <row r="36" spans="1:23" s="90" customFormat="1" ht="24.95" customHeight="1" x14ac:dyDescent="0.25">
      <c r="A36" s="183" t="s">
        <v>46</v>
      </c>
      <c r="B36" s="184">
        <v>320</v>
      </c>
      <c r="C36" s="185" t="s">
        <v>47</v>
      </c>
      <c r="D36" s="157" t="str">
        <f t="shared" si="0"/>
        <v/>
      </c>
      <c r="E36" s="188" t="s">
        <v>228</v>
      </c>
      <c r="F36" s="188" t="s">
        <v>228</v>
      </c>
      <c r="G36" s="188" t="s">
        <v>228</v>
      </c>
      <c r="H36" s="188" t="s">
        <v>228</v>
      </c>
      <c r="I36" s="188" t="s">
        <v>228</v>
      </c>
      <c r="J36" s="189" t="s">
        <v>228</v>
      </c>
      <c r="K36" s="191" t="s">
        <v>228</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88" t="s">
        <v>228</v>
      </c>
      <c r="F37" s="188" t="s">
        <v>228</v>
      </c>
      <c r="G37" s="188" t="s">
        <v>228</v>
      </c>
      <c r="H37" s="188" t="s">
        <v>228</v>
      </c>
      <c r="I37" s="188" t="s">
        <v>228</v>
      </c>
      <c r="J37" s="189" t="s">
        <v>228</v>
      </c>
      <c r="K37" s="191" t="s">
        <v>228</v>
      </c>
      <c r="M37" s="204"/>
      <c r="N37" s="204"/>
    </row>
    <row r="38" spans="1:23" s="90" customFormat="1" ht="24.95" customHeight="1" x14ac:dyDescent="0.25">
      <c r="A38" s="183" t="s">
        <v>50</v>
      </c>
      <c r="B38" s="184">
        <v>322</v>
      </c>
      <c r="C38" s="185" t="s">
        <v>51</v>
      </c>
      <c r="D38" s="157" t="str">
        <f t="shared" si="0"/>
        <v/>
      </c>
      <c r="E38" s="188" t="s">
        <v>228</v>
      </c>
      <c r="F38" s="188" t="s">
        <v>228</v>
      </c>
      <c r="G38" s="188" t="s">
        <v>228</v>
      </c>
      <c r="H38" s="188" t="s">
        <v>228</v>
      </c>
      <c r="I38" s="188" t="s">
        <v>228</v>
      </c>
      <c r="J38" s="189" t="s">
        <v>228</v>
      </c>
      <c r="K38" s="191" t="s">
        <v>228</v>
      </c>
      <c r="M38" s="204"/>
      <c r="N38" s="204"/>
    </row>
    <row r="39" spans="1:23" s="90" customFormat="1" ht="24.95" customHeight="1" x14ac:dyDescent="0.25">
      <c r="A39" s="183" t="s">
        <v>52</v>
      </c>
      <c r="B39" s="184">
        <v>345</v>
      </c>
      <c r="C39" s="185" t="s">
        <v>53</v>
      </c>
      <c r="D39" s="157" t="str">
        <f t="shared" si="0"/>
        <v/>
      </c>
      <c r="E39" s="188" t="s">
        <v>228</v>
      </c>
      <c r="F39" s="188" t="s">
        <v>228</v>
      </c>
      <c r="G39" s="188" t="s">
        <v>228</v>
      </c>
      <c r="H39" s="188" t="s">
        <v>228</v>
      </c>
      <c r="I39" s="188" t="s">
        <v>228</v>
      </c>
      <c r="J39" s="189" t="s">
        <v>228</v>
      </c>
      <c r="K39" s="191" t="s">
        <v>228</v>
      </c>
      <c r="M39" s="94"/>
      <c r="N39" s="94"/>
    </row>
    <row r="40" spans="1:23" s="90" customFormat="1" ht="24.95" customHeight="1" x14ac:dyDescent="0.25">
      <c r="A40" s="183" t="s">
        <v>54</v>
      </c>
      <c r="B40" s="184">
        <v>323</v>
      </c>
      <c r="C40" s="185" t="s">
        <v>55</v>
      </c>
      <c r="D40" s="157">
        <f t="shared" si="0"/>
        <v>795.45</v>
      </c>
      <c r="E40" s="188" t="s">
        <v>228</v>
      </c>
      <c r="F40" s="188" t="s">
        <v>228</v>
      </c>
      <c r="G40" s="188">
        <v>325</v>
      </c>
      <c r="H40" s="188">
        <v>470.45</v>
      </c>
      <c r="I40" s="188" t="s">
        <v>228</v>
      </c>
      <c r="J40" s="189" t="s">
        <v>228</v>
      </c>
      <c r="K40" s="191" t="s">
        <v>228</v>
      </c>
      <c r="M40" s="93"/>
      <c r="N40" s="204" t="s">
        <v>163</v>
      </c>
    </row>
    <row r="41" spans="1:23" s="90" customFormat="1" ht="24.95" customHeight="1" x14ac:dyDescent="0.25">
      <c r="A41" s="183" t="s">
        <v>56</v>
      </c>
      <c r="B41" s="184">
        <v>324</v>
      </c>
      <c r="C41" s="185" t="s">
        <v>57</v>
      </c>
      <c r="D41" s="157" t="str">
        <f t="shared" si="0"/>
        <v/>
      </c>
      <c r="E41" s="188" t="s">
        <v>228</v>
      </c>
      <c r="F41" s="188" t="s">
        <v>228</v>
      </c>
      <c r="G41" s="188" t="s">
        <v>228</v>
      </c>
      <c r="H41" s="188" t="s">
        <v>228</v>
      </c>
      <c r="I41" s="188" t="s">
        <v>228</v>
      </c>
      <c r="J41" s="189" t="s">
        <v>228</v>
      </c>
      <c r="K41" s="191" t="s">
        <v>228</v>
      </c>
      <c r="M41" s="93"/>
      <c r="N41" s="204"/>
    </row>
    <row r="42" spans="1:23" s="90" customFormat="1" ht="24.95" customHeight="1" x14ac:dyDescent="0.25">
      <c r="A42" s="183" t="s">
        <v>58</v>
      </c>
      <c r="B42" s="184">
        <v>325</v>
      </c>
      <c r="C42" s="185" t="s">
        <v>59</v>
      </c>
      <c r="D42" s="157" t="str">
        <f t="shared" si="0"/>
        <v/>
      </c>
      <c r="E42" s="188" t="s">
        <v>228</v>
      </c>
      <c r="F42" s="188" t="s">
        <v>228</v>
      </c>
      <c r="G42" s="188" t="s">
        <v>228</v>
      </c>
      <c r="H42" s="188" t="s">
        <v>228</v>
      </c>
      <c r="I42" s="188" t="s">
        <v>228</v>
      </c>
      <c r="J42" s="189" t="s">
        <v>228</v>
      </c>
      <c r="K42" s="191" t="s">
        <v>228</v>
      </c>
      <c r="M42" s="93"/>
      <c r="N42" s="204" t="s">
        <v>164</v>
      </c>
    </row>
    <row r="43" spans="1:23" s="90" customFormat="1" ht="24.95" customHeight="1" x14ac:dyDescent="0.25">
      <c r="A43" s="183" t="s">
        <v>60</v>
      </c>
      <c r="B43" s="184">
        <v>326</v>
      </c>
      <c r="C43" s="185" t="s">
        <v>61</v>
      </c>
      <c r="D43" s="157" t="str">
        <f t="shared" si="0"/>
        <v/>
      </c>
      <c r="E43" s="188" t="s">
        <v>228</v>
      </c>
      <c r="F43" s="188" t="s">
        <v>228</v>
      </c>
      <c r="G43" s="188" t="s">
        <v>228</v>
      </c>
      <c r="H43" s="188" t="s">
        <v>228</v>
      </c>
      <c r="I43" s="188" t="s">
        <v>228</v>
      </c>
      <c r="J43" s="189" t="s">
        <v>228</v>
      </c>
      <c r="K43" s="191" t="s">
        <v>228</v>
      </c>
      <c r="M43" s="93"/>
      <c r="N43" s="204"/>
    </row>
    <row r="44" spans="1:23" s="90" customFormat="1" ht="33" customHeight="1" x14ac:dyDescent="0.25">
      <c r="A44" s="183" t="s">
        <v>107</v>
      </c>
      <c r="B44" s="184">
        <v>359</v>
      </c>
      <c r="C44" s="185" t="s">
        <v>224</v>
      </c>
      <c r="D44" s="157" t="str">
        <f t="shared" si="0"/>
        <v/>
      </c>
      <c r="E44" s="188" t="s">
        <v>228</v>
      </c>
      <c r="F44" s="188" t="s">
        <v>228</v>
      </c>
      <c r="G44" s="188" t="s">
        <v>228</v>
      </c>
      <c r="H44" s="188" t="s">
        <v>228</v>
      </c>
      <c r="I44" s="188" t="s">
        <v>228</v>
      </c>
      <c r="J44" s="189" t="s">
        <v>228</v>
      </c>
      <c r="K44" s="191" t="s">
        <v>228</v>
      </c>
      <c r="M44" s="93"/>
      <c r="N44" s="204" t="s">
        <v>165</v>
      </c>
    </row>
    <row r="45" spans="1:23" s="90" customFormat="1" ht="24.95" customHeight="1" x14ac:dyDescent="0.25">
      <c r="A45" s="183" t="s">
        <v>62</v>
      </c>
      <c r="B45" s="184">
        <v>327</v>
      </c>
      <c r="C45" s="185" t="s">
        <v>63</v>
      </c>
      <c r="D45" s="157" t="str">
        <f t="shared" si="0"/>
        <v/>
      </c>
      <c r="E45" s="188" t="s">
        <v>228</v>
      </c>
      <c r="F45" s="188" t="s">
        <v>228</v>
      </c>
      <c r="G45" s="188" t="s">
        <v>228</v>
      </c>
      <c r="H45" s="188" t="s">
        <v>228</v>
      </c>
      <c r="I45" s="188" t="s">
        <v>228</v>
      </c>
      <c r="J45" s="189" t="s">
        <v>228</v>
      </c>
      <c r="K45" s="191" t="s">
        <v>228</v>
      </c>
      <c r="M45" s="93"/>
      <c r="N45" s="204"/>
    </row>
    <row r="46" spans="1:23" s="90" customFormat="1" ht="24.95" customHeight="1" x14ac:dyDescent="0.25">
      <c r="A46" s="183" t="s">
        <v>64</v>
      </c>
      <c r="B46" s="184">
        <v>328</v>
      </c>
      <c r="C46" s="185" t="s">
        <v>65</v>
      </c>
      <c r="D46" s="157" t="str">
        <f t="shared" si="0"/>
        <v/>
      </c>
      <c r="E46" s="188" t="s">
        <v>228</v>
      </c>
      <c r="F46" s="188" t="s">
        <v>228</v>
      </c>
      <c r="G46" s="188" t="s">
        <v>228</v>
      </c>
      <c r="H46" s="188" t="s">
        <v>228</v>
      </c>
      <c r="I46" s="188" t="s">
        <v>228</v>
      </c>
      <c r="J46" s="189" t="s">
        <v>228</v>
      </c>
      <c r="K46" s="191" t="s">
        <v>228</v>
      </c>
      <c r="M46" s="93"/>
      <c r="N46" s="204" t="s">
        <v>166</v>
      </c>
    </row>
    <row r="47" spans="1:23" s="90" customFormat="1" ht="24.95" customHeight="1" x14ac:dyDescent="0.25">
      <c r="A47" s="183" t="s">
        <v>66</v>
      </c>
      <c r="B47" s="184">
        <v>329</v>
      </c>
      <c r="C47" s="185" t="s">
        <v>67</v>
      </c>
      <c r="D47" s="157" t="str">
        <f t="shared" si="0"/>
        <v/>
      </c>
      <c r="E47" s="188" t="s">
        <v>228</v>
      </c>
      <c r="F47" s="188" t="s">
        <v>228</v>
      </c>
      <c r="G47" s="188" t="s">
        <v>228</v>
      </c>
      <c r="H47" s="188" t="s">
        <v>228</v>
      </c>
      <c r="I47" s="188" t="s">
        <v>228</v>
      </c>
      <c r="J47" s="189" t="s">
        <v>228</v>
      </c>
      <c r="K47" s="191" t="s">
        <v>228</v>
      </c>
      <c r="M47" s="93"/>
      <c r="N47" s="204"/>
    </row>
    <row r="48" spans="1:23" s="90" customFormat="1" ht="24.95" customHeight="1" x14ac:dyDescent="0.25">
      <c r="A48" s="183" t="s">
        <v>68</v>
      </c>
      <c r="B48" s="184">
        <v>330</v>
      </c>
      <c r="C48" s="185" t="s">
        <v>209</v>
      </c>
      <c r="D48" s="157" t="str">
        <f t="shared" si="0"/>
        <v/>
      </c>
      <c r="E48" s="188" t="s">
        <v>228</v>
      </c>
      <c r="F48" s="188" t="s">
        <v>228</v>
      </c>
      <c r="G48" s="188" t="s">
        <v>228</v>
      </c>
      <c r="H48" s="188" t="s">
        <v>228</v>
      </c>
      <c r="I48" s="188" t="s">
        <v>228</v>
      </c>
      <c r="J48" s="189" t="s">
        <v>228</v>
      </c>
      <c r="K48" s="191" t="s">
        <v>228</v>
      </c>
      <c r="M48" s="93"/>
      <c r="N48" s="151"/>
    </row>
    <row r="49" spans="1:14" s="90" customFormat="1" ht="24.95" customHeight="1" x14ac:dyDescent="0.25">
      <c r="A49" s="183" t="s">
        <v>69</v>
      </c>
      <c r="B49" s="184">
        <v>333</v>
      </c>
      <c r="C49" s="185" t="s">
        <v>70</v>
      </c>
      <c r="D49" s="157" t="str">
        <f t="shared" si="0"/>
        <v/>
      </c>
      <c r="E49" s="188" t="s">
        <v>228</v>
      </c>
      <c r="F49" s="188" t="s">
        <v>228</v>
      </c>
      <c r="G49" s="188" t="s">
        <v>228</v>
      </c>
      <c r="H49" s="188" t="s">
        <v>228</v>
      </c>
      <c r="I49" s="188" t="s">
        <v>228</v>
      </c>
      <c r="J49" s="189" t="s">
        <v>228</v>
      </c>
      <c r="K49" s="191" t="s">
        <v>228</v>
      </c>
      <c r="M49" s="93"/>
      <c r="N49" s="152" t="s">
        <v>121</v>
      </c>
    </row>
    <row r="50" spans="1:14" s="90" customFormat="1" ht="24.95" customHeight="1" x14ac:dyDescent="0.25">
      <c r="A50" s="183" t="s">
        <v>71</v>
      </c>
      <c r="B50" s="184">
        <v>334</v>
      </c>
      <c r="C50" s="185" t="s">
        <v>206</v>
      </c>
      <c r="D50" s="157" t="str">
        <f t="shared" si="0"/>
        <v/>
      </c>
      <c r="E50" s="188" t="s">
        <v>228</v>
      </c>
      <c r="F50" s="188" t="s">
        <v>228</v>
      </c>
      <c r="G50" s="188" t="s">
        <v>228</v>
      </c>
      <c r="H50" s="188" t="s">
        <v>228</v>
      </c>
      <c r="I50" s="188" t="s">
        <v>228</v>
      </c>
      <c r="J50" s="189" t="s">
        <v>228</v>
      </c>
      <c r="K50" s="191" t="s">
        <v>228</v>
      </c>
      <c r="M50" s="93"/>
      <c r="N50" s="151"/>
    </row>
    <row r="51" spans="1:14" s="90" customFormat="1" ht="24.95" customHeight="1" x14ac:dyDescent="0.25">
      <c r="A51" s="183" t="s">
        <v>72</v>
      </c>
      <c r="B51" s="184">
        <v>335</v>
      </c>
      <c r="C51" s="185" t="s">
        <v>197</v>
      </c>
      <c r="D51" s="157" t="str">
        <f t="shared" si="0"/>
        <v/>
      </c>
      <c r="E51" s="188" t="s">
        <v>228</v>
      </c>
      <c r="F51" s="188" t="s">
        <v>228</v>
      </c>
      <c r="G51" s="188" t="s">
        <v>228</v>
      </c>
      <c r="H51" s="188" t="s">
        <v>228</v>
      </c>
      <c r="I51" s="188" t="s">
        <v>228</v>
      </c>
      <c r="J51" s="189" t="s">
        <v>228</v>
      </c>
      <c r="K51" s="191" t="s">
        <v>228</v>
      </c>
      <c r="M51" s="152" t="s">
        <v>75</v>
      </c>
      <c r="N51" s="93"/>
    </row>
    <row r="52" spans="1:14" s="90" customFormat="1" ht="24.95" customHeight="1" x14ac:dyDescent="0.25">
      <c r="A52" s="183" t="s">
        <v>73</v>
      </c>
      <c r="B52" s="184">
        <v>336</v>
      </c>
      <c r="C52" s="185" t="s">
        <v>74</v>
      </c>
      <c r="D52" s="157" t="str">
        <f t="shared" si="0"/>
        <v/>
      </c>
      <c r="E52" s="188" t="s">
        <v>228</v>
      </c>
      <c r="F52" s="188" t="s">
        <v>228</v>
      </c>
      <c r="G52" s="188" t="s">
        <v>228</v>
      </c>
      <c r="H52" s="188" t="s">
        <v>228</v>
      </c>
      <c r="I52" s="188" t="s">
        <v>228</v>
      </c>
      <c r="J52" s="189" t="s">
        <v>228</v>
      </c>
      <c r="K52" s="191" t="s">
        <v>228</v>
      </c>
      <c r="M52" s="152"/>
      <c r="N52" s="93"/>
    </row>
    <row r="53" spans="1:14" s="90" customFormat="1" ht="24.95" customHeight="1" x14ac:dyDescent="0.25">
      <c r="A53" s="183" t="s">
        <v>76</v>
      </c>
      <c r="B53" s="184">
        <v>337</v>
      </c>
      <c r="C53" s="185" t="s">
        <v>210</v>
      </c>
      <c r="D53" s="157">
        <f t="shared" si="0"/>
        <v>77815.570000000007</v>
      </c>
      <c r="E53" s="188">
        <v>49100.55</v>
      </c>
      <c r="F53" s="188">
        <v>10065.49</v>
      </c>
      <c r="G53" s="188" t="s">
        <v>228</v>
      </c>
      <c r="H53" s="188">
        <v>18649.53</v>
      </c>
      <c r="I53" s="188" t="s">
        <v>228</v>
      </c>
      <c r="J53" s="189" t="s">
        <v>228</v>
      </c>
      <c r="K53" s="191" t="s">
        <v>228</v>
      </c>
      <c r="M53" s="93"/>
      <c r="N53" s="93"/>
    </row>
    <row r="54" spans="1:14" s="90" customFormat="1" ht="24.95" customHeight="1" x14ac:dyDescent="0.25">
      <c r="A54" s="183" t="s">
        <v>78</v>
      </c>
      <c r="B54" s="184">
        <v>339</v>
      </c>
      <c r="C54" s="185" t="s">
        <v>79</v>
      </c>
      <c r="D54" s="157" t="str">
        <f t="shared" si="0"/>
        <v/>
      </c>
      <c r="E54" s="188" t="s">
        <v>228</v>
      </c>
      <c r="F54" s="188" t="s">
        <v>228</v>
      </c>
      <c r="G54" s="188" t="s">
        <v>228</v>
      </c>
      <c r="H54" s="188" t="s">
        <v>228</v>
      </c>
      <c r="I54" s="188" t="s">
        <v>228</v>
      </c>
      <c r="J54" s="189" t="s">
        <v>228</v>
      </c>
      <c r="K54" s="191" t="s">
        <v>228</v>
      </c>
      <c r="M54" s="93"/>
      <c r="N54" s="93"/>
    </row>
    <row r="55" spans="1:14" s="90" customFormat="1" ht="24.95" customHeight="1" x14ac:dyDescent="0.25">
      <c r="A55" s="183" t="s">
        <v>80</v>
      </c>
      <c r="B55" s="184">
        <v>340</v>
      </c>
      <c r="C55" s="185" t="s">
        <v>81</v>
      </c>
      <c r="D55" s="157" t="str">
        <f t="shared" si="0"/>
        <v/>
      </c>
      <c r="E55" s="188" t="s">
        <v>228</v>
      </c>
      <c r="F55" s="188" t="s">
        <v>228</v>
      </c>
      <c r="G55" s="188" t="s">
        <v>228</v>
      </c>
      <c r="H55" s="188" t="s">
        <v>228</v>
      </c>
      <c r="I55" s="188" t="s">
        <v>228</v>
      </c>
      <c r="J55" s="189" t="s">
        <v>228</v>
      </c>
      <c r="K55" s="191" t="s">
        <v>228</v>
      </c>
      <c r="M55" s="93"/>
      <c r="N55" s="93"/>
    </row>
    <row r="56" spans="1:14" s="90" customFormat="1" ht="24.95" customHeight="1" x14ac:dyDescent="0.25">
      <c r="A56" s="183" t="s">
        <v>198</v>
      </c>
      <c r="B56" s="184">
        <v>373</v>
      </c>
      <c r="C56" s="185" t="s">
        <v>199</v>
      </c>
      <c r="D56" s="157" t="str">
        <f t="shared" si="0"/>
        <v/>
      </c>
      <c r="E56" s="188" t="s">
        <v>228</v>
      </c>
      <c r="F56" s="188" t="s">
        <v>228</v>
      </c>
      <c r="G56" s="188" t="s">
        <v>228</v>
      </c>
      <c r="H56" s="188" t="s">
        <v>228</v>
      </c>
      <c r="I56" s="188" t="s">
        <v>228</v>
      </c>
      <c r="J56" s="189" t="s">
        <v>228</v>
      </c>
      <c r="K56" s="191" t="s">
        <v>228</v>
      </c>
      <c r="M56" s="93"/>
      <c r="N56" s="93"/>
    </row>
    <row r="57" spans="1:14" s="90" customFormat="1" ht="24.95" customHeight="1" x14ac:dyDescent="0.25">
      <c r="A57" s="183" t="s">
        <v>82</v>
      </c>
      <c r="B57" s="184">
        <v>342</v>
      </c>
      <c r="C57" s="185" t="s">
        <v>83</v>
      </c>
      <c r="D57" s="157" t="str">
        <f t="shared" si="0"/>
        <v/>
      </c>
      <c r="E57" s="188" t="s">
        <v>228</v>
      </c>
      <c r="F57" s="188" t="s">
        <v>228</v>
      </c>
      <c r="G57" s="188" t="s">
        <v>228</v>
      </c>
      <c r="H57" s="188" t="s">
        <v>228</v>
      </c>
      <c r="I57" s="188" t="s">
        <v>228</v>
      </c>
      <c r="J57" s="189" t="s">
        <v>228</v>
      </c>
      <c r="K57" s="191" t="s">
        <v>228</v>
      </c>
      <c r="M57" s="93"/>
      <c r="N57" s="93"/>
    </row>
    <row r="58" spans="1:14" s="90" customFormat="1" ht="24.95" customHeight="1" x14ac:dyDescent="0.25">
      <c r="A58" s="183" t="s">
        <v>84</v>
      </c>
      <c r="B58" s="184">
        <v>343</v>
      </c>
      <c r="C58" s="185" t="s">
        <v>85</v>
      </c>
      <c r="D58" s="157" t="str">
        <f t="shared" si="0"/>
        <v/>
      </c>
      <c r="E58" s="188" t="s">
        <v>228</v>
      </c>
      <c r="F58" s="188" t="s">
        <v>228</v>
      </c>
      <c r="G58" s="188" t="s">
        <v>228</v>
      </c>
      <c r="H58" s="188" t="s">
        <v>228</v>
      </c>
      <c r="I58" s="188" t="s">
        <v>228</v>
      </c>
      <c r="J58" s="189" t="s">
        <v>228</v>
      </c>
      <c r="K58" s="191" t="s">
        <v>228</v>
      </c>
      <c r="M58" s="93"/>
      <c r="N58" s="93"/>
    </row>
    <row r="59" spans="1:14" s="90" customFormat="1" ht="24.95" customHeight="1" x14ac:dyDescent="0.25">
      <c r="A59" s="183" t="s">
        <v>86</v>
      </c>
      <c r="B59" s="184">
        <v>344</v>
      </c>
      <c r="C59" s="185" t="s">
        <v>87</v>
      </c>
      <c r="D59" s="157" t="str">
        <f t="shared" si="0"/>
        <v/>
      </c>
      <c r="E59" s="188" t="s">
        <v>228</v>
      </c>
      <c r="F59" s="188" t="s">
        <v>228</v>
      </c>
      <c r="G59" s="188" t="s">
        <v>228</v>
      </c>
      <c r="H59" s="188" t="s">
        <v>228</v>
      </c>
      <c r="I59" s="188" t="s">
        <v>228</v>
      </c>
      <c r="J59" s="189" t="s">
        <v>228</v>
      </c>
      <c r="K59" s="191" t="s">
        <v>228</v>
      </c>
      <c r="M59" s="93"/>
      <c r="N59" s="93"/>
    </row>
    <row r="60" spans="1:14" s="89" customFormat="1" ht="24.95" customHeight="1" x14ac:dyDescent="0.25">
      <c r="A60" s="183" t="s">
        <v>88</v>
      </c>
      <c r="B60" s="184">
        <v>346</v>
      </c>
      <c r="C60" s="185" t="s">
        <v>89</v>
      </c>
      <c r="D60" s="157" t="str">
        <f t="shared" si="0"/>
        <v/>
      </c>
      <c r="E60" s="188" t="s">
        <v>228</v>
      </c>
      <c r="F60" s="188" t="s">
        <v>228</v>
      </c>
      <c r="G60" s="188" t="s">
        <v>228</v>
      </c>
      <c r="H60" s="188" t="s">
        <v>228</v>
      </c>
      <c r="I60" s="188" t="s">
        <v>228</v>
      </c>
      <c r="J60" s="189" t="s">
        <v>228</v>
      </c>
      <c r="K60" s="191" t="s">
        <v>228</v>
      </c>
      <c r="M60" s="93"/>
      <c r="N60" s="38"/>
    </row>
    <row r="61" spans="1:14" ht="24.95" customHeight="1" x14ac:dyDescent="0.25">
      <c r="A61" s="183" t="s">
        <v>90</v>
      </c>
      <c r="B61" s="184">
        <v>347</v>
      </c>
      <c r="C61" s="185" t="s">
        <v>211</v>
      </c>
      <c r="D61" s="157" t="str">
        <f t="shared" si="0"/>
        <v/>
      </c>
      <c r="E61" s="188" t="s">
        <v>228</v>
      </c>
      <c r="F61" s="188" t="s">
        <v>228</v>
      </c>
      <c r="G61" s="188" t="s">
        <v>228</v>
      </c>
      <c r="H61" s="188" t="s">
        <v>228</v>
      </c>
      <c r="I61" s="188" t="s">
        <v>228</v>
      </c>
      <c r="J61" s="189" t="s">
        <v>228</v>
      </c>
      <c r="K61" s="191" t="s">
        <v>228</v>
      </c>
      <c r="L61" s="62"/>
      <c r="M61" s="38"/>
    </row>
    <row r="62" spans="1:14" ht="24.95" customHeight="1" x14ac:dyDescent="0.25">
      <c r="A62" s="183" t="s">
        <v>106</v>
      </c>
      <c r="B62" s="184">
        <v>358</v>
      </c>
      <c r="C62" s="185" t="s">
        <v>200</v>
      </c>
      <c r="D62" s="157" t="str">
        <f t="shared" si="0"/>
        <v/>
      </c>
      <c r="E62" s="188" t="s">
        <v>228</v>
      </c>
      <c r="F62" s="188" t="s">
        <v>228</v>
      </c>
      <c r="G62" s="188" t="s">
        <v>228</v>
      </c>
      <c r="H62" s="188" t="s">
        <v>228</v>
      </c>
      <c r="I62" s="188" t="s">
        <v>228</v>
      </c>
      <c r="J62" s="189" t="s">
        <v>228</v>
      </c>
      <c r="K62" s="191" t="s">
        <v>228</v>
      </c>
      <c r="L62" s="62"/>
    </row>
    <row r="63" spans="1:14" ht="24.95" customHeight="1" x14ac:dyDescent="0.25">
      <c r="A63" s="183" t="s">
        <v>91</v>
      </c>
      <c r="B63" s="184">
        <v>348</v>
      </c>
      <c r="C63" s="185" t="s">
        <v>92</v>
      </c>
      <c r="D63" s="157" t="str">
        <f t="shared" si="0"/>
        <v/>
      </c>
      <c r="E63" s="188" t="s">
        <v>228</v>
      </c>
      <c r="F63" s="188" t="s">
        <v>228</v>
      </c>
      <c r="G63" s="188" t="s">
        <v>228</v>
      </c>
      <c r="H63" s="188" t="s">
        <v>228</v>
      </c>
      <c r="I63" s="188" t="s">
        <v>228</v>
      </c>
      <c r="J63" s="189" t="s">
        <v>228</v>
      </c>
      <c r="K63" s="191" t="s">
        <v>228</v>
      </c>
      <c r="L63" s="62"/>
    </row>
    <row r="64" spans="1:14" ht="24.95" customHeight="1" x14ac:dyDescent="0.25">
      <c r="A64" s="183" t="s">
        <v>93</v>
      </c>
      <c r="B64" s="184">
        <v>349</v>
      </c>
      <c r="C64" s="185" t="s">
        <v>94</v>
      </c>
      <c r="D64" s="157" t="str">
        <f t="shared" si="0"/>
        <v/>
      </c>
      <c r="E64" s="188" t="s">
        <v>228</v>
      </c>
      <c r="F64" s="188" t="s">
        <v>228</v>
      </c>
      <c r="G64" s="188" t="s">
        <v>228</v>
      </c>
      <c r="H64" s="188" t="s">
        <v>228</v>
      </c>
      <c r="I64" s="188" t="s">
        <v>228</v>
      </c>
      <c r="J64" s="189" t="s">
        <v>228</v>
      </c>
      <c r="K64" s="191" t="s">
        <v>228</v>
      </c>
      <c r="L64" s="62"/>
    </row>
    <row r="65" spans="1:12" ht="24.95" customHeight="1" x14ac:dyDescent="0.25">
      <c r="A65" s="183" t="s">
        <v>77</v>
      </c>
      <c r="B65" s="184">
        <v>338</v>
      </c>
      <c r="C65" s="185" t="s">
        <v>201</v>
      </c>
      <c r="D65" s="157" t="str">
        <f t="shared" si="0"/>
        <v/>
      </c>
      <c r="E65" s="188" t="s">
        <v>228</v>
      </c>
      <c r="F65" s="188" t="s">
        <v>228</v>
      </c>
      <c r="G65" s="188" t="s">
        <v>228</v>
      </c>
      <c r="H65" s="188" t="s">
        <v>228</v>
      </c>
      <c r="I65" s="188" t="s">
        <v>228</v>
      </c>
      <c r="J65" s="189" t="s">
        <v>228</v>
      </c>
      <c r="K65" s="191" t="s">
        <v>228</v>
      </c>
      <c r="L65" s="62"/>
    </row>
    <row r="66" spans="1:12" ht="24.95" customHeight="1" x14ac:dyDescent="0.25">
      <c r="A66" s="183" t="s">
        <v>95</v>
      </c>
      <c r="B66" s="184">
        <v>351</v>
      </c>
      <c r="C66" s="185" t="s">
        <v>202</v>
      </c>
      <c r="D66" s="157" t="str">
        <f t="shared" si="0"/>
        <v/>
      </c>
      <c r="E66" s="188" t="s">
        <v>228</v>
      </c>
      <c r="F66" s="188" t="s">
        <v>228</v>
      </c>
      <c r="G66" s="188" t="s">
        <v>228</v>
      </c>
      <c r="H66" s="188" t="s">
        <v>228</v>
      </c>
      <c r="I66" s="188" t="s">
        <v>228</v>
      </c>
      <c r="J66" s="189" t="s">
        <v>228</v>
      </c>
      <c r="K66" s="191" t="s">
        <v>228</v>
      </c>
      <c r="L66" s="62"/>
    </row>
    <row r="67" spans="1:12" ht="24.95" customHeight="1" x14ac:dyDescent="0.25">
      <c r="A67" s="183" t="s">
        <v>96</v>
      </c>
      <c r="B67" s="184">
        <v>352</v>
      </c>
      <c r="C67" s="185" t="s">
        <v>225</v>
      </c>
      <c r="D67" s="157" t="str">
        <f t="shared" si="0"/>
        <v/>
      </c>
      <c r="E67" s="188" t="s">
        <v>228</v>
      </c>
      <c r="F67" s="188" t="s">
        <v>228</v>
      </c>
      <c r="G67" s="188" t="s">
        <v>228</v>
      </c>
      <c r="H67" s="188" t="s">
        <v>228</v>
      </c>
      <c r="I67" s="188" t="s">
        <v>228</v>
      </c>
      <c r="J67" s="189" t="s">
        <v>228</v>
      </c>
      <c r="K67" s="191" t="s">
        <v>228</v>
      </c>
      <c r="L67" s="62"/>
    </row>
    <row r="68" spans="1:12" ht="24.95" customHeight="1" x14ac:dyDescent="0.25">
      <c r="A68" s="183" t="s">
        <v>97</v>
      </c>
      <c r="B68" s="184">
        <v>353</v>
      </c>
      <c r="C68" s="185" t="s">
        <v>212</v>
      </c>
      <c r="D68" s="157" t="str">
        <f t="shared" si="0"/>
        <v/>
      </c>
      <c r="E68" s="188" t="s">
        <v>228</v>
      </c>
      <c r="F68" s="188" t="s">
        <v>228</v>
      </c>
      <c r="G68" s="188" t="s">
        <v>228</v>
      </c>
      <c r="H68" s="188" t="s">
        <v>228</v>
      </c>
      <c r="I68" s="188" t="s">
        <v>228</v>
      </c>
      <c r="J68" s="189" t="s">
        <v>228</v>
      </c>
      <c r="K68" s="191" t="s">
        <v>228</v>
      </c>
      <c r="L68" s="62"/>
    </row>
    <row r="69" spans="1:12" ht="24.95" customHeight="1" x14ac:dyDescent="0.25">
      <c r="A69" s="183" t="s">
        <v>98</v>
      </c>
      <c r="B69" s="184">
        <v>354</v>
      </c>
      <c r="C69" s="185" t="s">
        <v>99</v>
      </c>
      <c r="D69" s="157" t="str">
        <f t="shared" si="0"/>
        <v/>
      </c>
      <c r="E69" s="188" t="s">
        <v>228</v>
      </c>
      <c r="F69" s="188" t="s">
        <v>228</v>
      </c>
      <c r="G69" s="188" t="s">
        <v>228</v>
      </c>
      <c r="H69" s="188" t="s">
        <v>228</v>
      </c>
      <c r="I69" s="188" t="s">
        <v>228</v>
      </c>
      <c r="J69" s="189" t="s">
        <v>228</v>
      </c>
      <c r="K69" s="191" t="s">
        <v>228</v>
      </c>
      <c r="L69" s="62"/>
    </row>
    <row r="70" spans="1:12" ht="24.95" customHeight="1" x14ac:dyDescent="0.25">
      <c r="A70" s="183" t="s">
        <v>100</v>
      </c>
      <c r="B70" s="184">
        <v>355</v>
      </c>
      <c r="C70" s="185" t="s">
        <v>101</v>
      </c>
      <c r="D70" s="157" t="str">
        <f t="shared" si="0"/>
        <v/>
      </c>
      <c r="E70" s="188" t="s">
        <v>228</v>
      </c>
      <c r="F70" s="188" t="s">
        <v>228</v>
      </c>
      <c r="G70" s="188" t="s">
        <v>228</v>
      </c>
      <c r="H70" s="188" t="s">
        <v>228</v>
      </c>
      <c r="I70" s="188" t="s">
        <v>228</v>
      </c>
      <c r="J70" s="189" t="s">
        <v>228</v>
      </c>
      <c r="K70" s="191" t="s">
        <v>228</v>
      </c>
      <c r="L70" s="62"/>
    </row>
    <row r="71" spans="1:12" ht="24.95" customHeight="1" x14ac:dyDescent="0.25">
      <c r="A71" s="183" t="s">
        <v>102</v>
      </c>
      <c r="B71" s="184">
        <v>356</v>
      </c>
      <c r="C71" s="185" t="s">
        <v>103</v>
      </c>
      <c r="D71" s="157" t="str">
        <f t="shared" si="0"/>
        <v/>
      </c>
      <c r="E71" s="188" t="s">
        <v>228</v>
      </c>
      <c r="F71" s="188" t="s">
        <v>228</v>
      </c>
      <c r="G71" s="188" t="s">
        <v>228</v>
      </c>
      <c r="H71" s="188" t="s">
        <v>228</v>
      </c>
      <c r="I71" s="188" t="s">
        <v>228</v>
      </c>
      <c r="J71" s="189" t="s">
        <v>228</v>
      </c>
      <c r="K71" s="191" t="s">
        <v>228</v>
      </c>
      <c r="L71" s="62"/>
    </row>
    <row r="72" spans="1:12" ht="24.95" customHeight="1" x14ac:dyDescent="0.25">
      <c r="A72" s="183" t="s">
        <v>213</v>
      </c>
      <c r="B72" s="184">
        <v>374</v>
      </c>
      <c r="C72" s="185" t="s">
        <v>214</v>
      </c>
      <c r="D72" s="157" t="str">
        <f t="shared" si="0"/>
        <v/>
      </c>
      <c r="E72" s="188" t="s">
        <v>228</v>
      </c>
      <c r="F72" s="188" t="s">
        <v>228</v>
      </c>
      <c r="G72" s="188" t="s">
        <v>228</v>
      </c>
      <c r="H72" s="188" t="s">
        <v>228</v>
      </c>
      <c r="I72" s="188" t="s">
        <v>228</v>
      </c>
      <c r="J72" s="189" t="s">
        <v>228</v>
      </c>
      <c r="K72" s="191" t="s">
        <v>228</v>
      </c>
      <c r="L72" s="62"/>
    </row>
    <row r="73" spans="1:12" ht="24.95" customHeight="1" x14ac:dyDescent="0.25">
      <c r="A73" s="183" t="s">
        <v>104</v>
      </c>
      <c r="B73" s="184">
        <v>357</v>
      </c>
      <c r="C73" s="185" t="s">
        <v>105</v>
      </c>
      <c r="D73" s="157" t="str">
        <f t="shared" si="0"/>
        <v/>
      </c>
      <c r="E73" s="188" t="s">
        <v>228</v>
      </c>
      <c r="F73" s="188" t="s">
        <v>228</v>
      </c>
      <c r="G73" s="188" t="s">
        <v>228</v>
      </c>
      <c r="H73" s="188" t="s">
        <v>228</v>
      </c>
      <c r="I73" s="188" t="s">
        <v>228</v>
      </c>
      <c r="J73" s="189" t="s">
        <v>228</v>
      </c>
      <c r="K73" s="191" t="s">
        <v>228</v>
      </c>
      <c r="L73" s="62"/>
    </row>
    <row r="74" spans="1:12" ht="24.95" customHeight="1" x14ac:dyDescent="0.25">
      <c r="A74" s="183" t="s">
        <v>108</v>
      </c>
      <c r="B74" s="184">
        <v>361</v>
      </c>
      <c r="C74" s="185" t="s">
        <v>203</v>
      </c>
      <c r="D74" s="157" t="str">
        <f t="shared" si="0"/>
        <v/>
      </c>
      <c r="E74" s="188" t="s">
        <v>228</v>
      </c>
      <c r="F74" s="188" t="s">
        <v>228</v>
      </c>
      <c r="G74" s="188" t="s">
        <v>228</v>
      </c>
      <c r="H74" s="188" t="s">
        <v>228</v>
      </c>
      <c r="I74" s="188" t="s">
        <v>228</v>
      </c>
      <c r="J74" s="189" t="s">
        <v>228</v>
      </c>
      <c r="K74" s="191" t="s">
        <v>228</v>
      </c>
      <c r="L74" s="62"/>
    </row>
    <row r="75" spans="1:12" ht="24.95" customHeight="1" x14ac:dyDescent="0.25">
      <c r="A75" s="183" t="s">
        <v>109</v>
      </c>
      <c r="B75" s="184">
        <v>362</v>
      </c>
      <c r="C75" s="185" t="s">
        <v>215</v>
      </c>
      <c r="D75" s="157" t="str">
        <f t="shared" si="0"/>
        <v/>
      </c>
      <c r="E75" s="188" t="s">
        <v>228</v>
      </c>
      <c r="F75" s="188" t="s">
        <v>228</v>
      </c>
      <c r="G75" s="188" t="s">
        <v>228</v>
      </c>
      <c r="H75" s="188" t="s">
        <v>228</v>
      </c>
      <c r="I75" s="188" t="s">
        <v>228</v>
      </c>
      <c r="J75" s="189" t="s">
        <v>228</v>
      </c>
      <c r="K75" s="191" t="s">
        <v>228</v>
      </c>
      <c r="L75" s="62"/>
    </row>
    <row r="76" spans="1:12" ht="24.95" customHeight="1" x14ac:dyDescent="0.25">
      <c r="A76" s="183" t="s">
        <v>110</v>
      </c>
      <c r="B76" s="184">
        <v>364</v>
      </c>
      <c r="C76" s="185" t="s">
        <v>204</v>
      </c>
      <c r="D76" s="157" t="str">
        <f t="shared" si="0"/>
        <v/>
      </c>
      <c r="E76" s="188" t="s">
        <v>228</v>
      </c>
      <c r="F76" s="188" t="s">
        <v>228</v>
      </c>
      <c r="G76" s="188" t="s">
        <v>228</v>
      </c>
      <c r="H76" s="188" t="s">
        <v>228</v>
      </c>
      <c r="I76" s="188" t="s">
        <v>228</v>
      </c>
      <c r="J76" s="189" t="s">
        <v>228</v>
      </c>
      <c r="K76" s="191" t="s">
        <v>228</v>
      </c>
      <c r="L76" s="62"/>
    </row>
    <row r="77" spans="1:12" ht="24.95" customHeight="1" x14ac:dyDescent="0.25">
      <c r="A77" s="183" t="s">
        <v>111</v>
      </c>
      <c r="B77" s="184">
        <v>365</v>
      </c>
      <c r="C77" s="185" t="s">
        <v>112</v>
      </c>
      <c r="D77" s="157" t="str">
        <f t="shared" si="0"/>
        <v/>
      </c>
      <c r="E77" s="188" t="s">
        <v>228</v>
      </c>
      <c r="F77" s="188" t="s">
        <v>228</v>
      </c>
      <c r="G77" s="188" t="s">
        <v>228</v>
      </c>
      <c r="H77" s="188" t="s">
        <v>228</v>
      </c>
      <c r="I77" s="188" t="s">
        <v>228</v>
      </c>
      <c r="J77" s="189" t="s">
        <v>228</v>
      </c>
      <c r="K77" s="191" t="s">
        <v>228</v>
      </c>
      <c r="L77" s="62"/>
    </row>
    <row r="78" spans="1:12" ht="24.95" customHeight="1" x14ac:dyDescent="0.25">
      <c r="A78" s="183" t="s">
        <v>113</v>
      </c>
      <c r="B78" s="184">
        <v>366</v>
      </c>
      <c r="C78" s="185" t="s">
        <v>216</v>
      </c>
      <c r="D78" s="157" t="str">
        <f t="shared" si="0"/>
        <v/>
      </c>
      <c r="E78" s="188" t="s">
        <v>228</v>
      </c>
      <c r="F78" s="188" t="s">
        <v>228</v>
      </c>
      <c r="G78" s="188" t="s">
        <v>228</v>
      </c>
      <c r="H78" s="188" t="s">
        <v>228</v>
      </c>
      <c r="I78" s="188" t="s">
        <v>228</v>
      </c>
      <c r="J78" s="189" t="s">
        <v>228</v>
      </c>
      <c r="K78" s="191" t="s">
        <v>228</v>
      </c>
      <c r="L78" s="62"/>
    </row>
    <row r="79" spans="1:12" ht="24.95" customHeight="1" x14ac:dyDescent="0.25">
      <c r="A79" s="183" t="s">
        <v>114</v>
      </c>
      <c r="B79" s="184">
        <v>368</v>
      </c>
      <c r="C79" s="185" t="s">
        <v>115</v>
      </c>
      <c r="D79" s="157" t="str">
        <f t="shared" si="0"/>
        <v/>
      </c>
      <c r="E79" s="188" t="s">
        <v>228</v>
      </c>
      <c r="F79" s="188" t="s">
        <v>228</v>
      </c>
      <c r="G79" s="188" t="s">
        <v>228</v>
      </c>
      <c r="H79" s="188" t="s">
        <v>228</v>
      </c>
      <c r="I79" s="188" t="s">
        <v>228</v>
      </c>
      <c r="J79" s="189" t="s">
        <v>228</v>
      </c>
      <c r="K79" s="191" t="s">
        <v>228</v>
      </c>
      <c r="L79" s="62"/>
    </row>
    <row r="80" spans="1:12" ht="41.25" customHeight="1" x14ac:dyDescent="0.25">
      <c r="A80" s="208" t="s">
        <v>167</v>
      </c>
      <c r="B80" s="209"/>
      <c r="C80" s="209"/>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51" t="s">
        <v>217</v>
      </c>
      <c r="B95" s="252"/>
      <c r="C95" s="252"/>
      <c r="D95" s="159">
        <f>SUM(D17:D94)</f>
        <v>335071.14</v>
      </c>
      <c r="E95" s="159">
        <f t="shared" ref="E95:K95" si="2">SUM(E17:E94)</f>
        <v>209633.02000000002</v>
      </c>
      <c r="F95" s="159">
        <f t="shared" si="2"/>
        <v>74248.77</v>
      </c>
      <c r="G95" s="159">
        <f t="shared" si="2"/>
        <v>5395.96</v>
      </c>
      <c r="H95" s="159">
        <f t="shared" si="2"/>
        <v>37395.699999999997</v>
      </c>
      <c r="I95" s="159">
        <f t="shared" si="2"/>
        <v>4648.57</v>
      </c>
      <c r="J95" s="159">
        <f t="shared" si="2"/>
        <v>3749.12</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7" t="s">
        <v>134</v>
      </c>
      <c r="N1" s="217"/>
    </row>
    <row r="2" spans="1:25" ht="30" customHeight="1" x14ac:dyDescent="0.25">
      <c r="A2" s="239" t="s">
        <v>187</v>
      </c>
      <c r="B2" s="239"/>
      <c r="C2" s="239"/>
      <c r="D2" s="239"/>
      <c r="E2" s="239"/>
      <c r="F2" s="75"/>
      <c r="G2" s="261" t="s">
        <v>129</v>
      </c>
      <c r="H2" s="262"/>
      <c r="I2" s="262"/>
      <c r="J2" s="262"/>
      <c r="K2" s="163">
        <f>D95</f>
        <v>258538.18000000005</v>
      </c>
      <c r="M2" s="204" t="s">
        <v>170</v>
      </c>
      <c r="N2" s="204"/>
    </row>
    <row r="3" spans="1:25" ht="30" customHeight="1" x14ac:dyDescent="0.25">
      <c r="A3" s="239"/>
      <c r="B3" s="239"/>
      <c r="C3" s="239"/>
      <c r="D3" s="239"/>
      <c r="E3" s="239"/>
      <c r="F3" s="75"/>
      <c r="G3" s="263" t="s">
        <v>171</v>
      </c>
      <c r="H3" s="264"/>
      <c r="I3" s="264"/>
      <c r="J3" s="264"/>
      <c r="K3" s="60">
        <v>25638.38</v>
      </c>
      <c r="M3" s="234" t="s">
        <v>117</v>
      </c>
      <c r="N3" s="234"/>
    </row>
    <row r="4" spans="1:25" ht="30" customHeight="1" x14ac:dyDescent="0.25">
      <c r="A4" s="239"/>
      <c r="B4" s="239"/>
      <c r="C4" s="239"/>
      <c r="D4" s="239"/>
      <c r="E4" s="239"/>
      <c r="F4" s="75"/>
      <c r="G4" s="259" t="s">
        <v>172</v>
      </c>
      <c r="H4" s="260"/>
      <c r="I4" s="260"/>
      <c r="J4" s="260"/>
      <c r="K4" s="60"/>
      <c r="L4" s="65"/>
      <c r="M4" s="204" t="s">
        <v>175</v>
      </c>
      <c r="N4" s="204"/>
      <c r="O4" s="61"/>
      <c r="P4" s="61"/>
      <c r="Q4" s="61"/>
      <c r="R4" s="61"/>
      <c r="S4" s="61"/>
      <c r="T4" s="61"/>
      <c r="U4" s="61"/>
      <c r="V4" s="61"/>
      <c r="W4" s="61"/>
      <c r="X4" s="61"/>
      <c r="Y4" s="61"/>
    </row>
    <row r="5" spans="1:25" ht="48.75" customHeight="1" x14ac:dyDescent="0.25">
      <c r="A5" s="233"/>
      <c r="B5" s="233"/>
      <c r="C5" s="233"/>
      <c r="D5" s="233"/>
      <c r="E5" s="233"/>
      <c r="F5" s="75"/>
      <c r="G5" s="259" t="s">
        <v>236</v>
      </c>
      <c r="H5" s="260"/>
      <c r="I5" s="260"/>
      <c r="J5" s="260"/>
      <c r="K5" s="60"/>
      <c r="L5" s="59"/>
      <c r="M5" s="204" t="s">
        <v>237</v>
      </c>
      <c r="N5" s="204"/>
      <c r="O5" s="61"/>
      <c r="P5" s="61"/>
      <c r="Q5" s="61"/>
      <c r="R5" s="61"/>
      <c r="S5" s="61"/>
      <c r="T5" s="61"/>
      <c r="U5" s="61"/>
      <c r="V5" s="61"/>
      <c r="W5" s="61"/>
      <c r="X5" s="61"/>
      <c r="Y5" s="61"/>
    </row>
    <row r="6" spans="1:25" ht="43.5" customHeight="1" thickBot="1" x14ac:dyDescent="0.3">
      <c r="F6" s="75"/>
      <c r="G6" s="255" t="s">
        <v>130</v>
      </c>
      <c r="H6" s="256"/>
      <c r="I6" s="256"/>
      <c r="J6" s="256"/>
      <c r="K6" s="164">
        <f>SUM(K2:K5)</f>
        <v>284176.56000000006</v>
      </c>
      <c r="L6" s="59"/>
      <c r="M6" s="204" t="s">
        <v>133</v>
      </c>
      <c r="N6" s="204"/>
      <c r="O6" s="68"/>
      <c r="P6" s="68"/>
      <c r="Q6" s="68"/>
      <c r="R6" s="68"/>
      <c r="S6" s="68"/>
      <c r="T6" s="68"/>
      <c r="U6" s="68"/>
      <c r="V6" s="68"/>
      <c r="W6" s="68"/>
      <c r="X6" s="68"/>
      <c r="Y6" s="68"/>
    </row>
    <row r="7" spans="1:25" ht="66" customHeight="1" thickBot="1" x14ac:dyDescent="0.3">
      <c r="A7" s="75"/>
      <c r="B7" s="75"/>
      <c r="D7" s="75" t="s">
        <v>218</v>
      </c>
      <c r="F7" s="75"/>
      <c r="G7" s="255" t="s">
        <v>131</v>
      </c>
      <c r="H7" s="256"/>
      <c r="I7" s="256"/>
      <c r="J7" s="256"/>
      <c r="K7" s="165">
        <v>284176.56</v>
      </c>
      <c r="M7" s="204" t="s">
        <v>238</v>
      </c>
      <c r="N7" s="204"/>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1" t="s">
        <v>136</v>
      </c>
      <c r="C9" s="222"/>
      <c r="D9" s="227" t="s">
        <v>5</v>
      </c>
      <c r="E9" s="71" t="s">
        <v>6</v>
      </c>
      <c r="F9" s="72"/>
      <c r="G9" s="72"/>
      <c r="H9" s="72"/>
      <c r="I9" s="72"/>
      <c r="J9" s="72"/>
      <c r="K9" s="73"/>
      <c r="L9" s="74"/>
      <c r="M9" s="217" t="s">
        <v>120</v>
      </c>
      <c r="N9" s="217"/>
      <c r="O9" s="69"/>
      <c r="P9" s="69"/>
      <c r="Q9" s="69"/>
      <c r="R9" s="69"/>
      <c r="S9" s="69"/>
      <c r="T9" s="69"/>
      <c r="U9" s="69"/>
      <c r="V9" s="69"/>
      <c r="W9" s="69"/>
      <c r="X9" s="69"/>
      <c r="Y9" s="69"/>
    </row>
    <row r="10" spans="1:25" s="75" customFormat="1" ht="24.95" customHeight="1" thickBot="1" x14ac:dyDescent="0.3">
      <c r="A10" s="258"/>
      <c r="B10" s="223"/>
      <c r="C10" s="224"/>
      <c r="D10" s="228"/>
      <c r="E10" s="76" t="s">
        <v>226</v>
      </c>
      <c r="F10" s="77"/>
      <c r="G10" s="77"/>
      <c r="H10" s="77"/>
      <c r="I10" s="77"/>
      <c r="J10" s="77"/>
      <c r="K10" s="78"/>
      <c r="L10" s="74"/>
      <c r="M10" s="230" t="s">
        <v>239</v>
      </c>
      <c r="N10" s="231"/>
      <c r="O10" s="79"/>
      <c r="P10" s="79"/>
      <c r="Q10" s="79"/>
      <c r="R10" s="79"/>
      <c r="S10" s="79"/>
      <c r="T10" s="79"/>
      <c r="U10" s="79"/>
      <c r="V10" s="79"/>
      <c r="W10" s="79"/>
      <c r="X10" s="79"/>
      <c r="Y10" s="79"/>
    </row>
    <row r="11" spans="1:25" s="75" customFormat="1" ht="30.75" customHeight="1" thickBot="1" x14ac:dyDescent="0.3">
      <c r="A11" s="106" t="s">
        <v>138</v>
      </c>
      <c r="B11" s="253" t="s">
        <v>230</v>
      </c>
      <c r="C11" s="254"/>
      <c r="D11" s="200" t="s">
        <v>248</v>
      </c>
      <c r="E11" s="76" t="s">
        <v>154</v>
      </c>
      <c r="F11" s="77"/>
      <c r="G11" s="77"/>
      <c r="H11" s="77"/>
      <c r="I11" s="77"/>
      <c r="J11" s="77"/>
      <c r="K11" s="78"/>
      <c r="L11" s="80"/>
      <c r="M11" s="231"/>
      <c r="N11" s="231"/>
      <c r="O11" s="79"/>
      <c r="P11" s="79"/>
      <c r="Q11" s="79"/>
      <c r="R11" s="79"/>
      <c r="S11" s="79"/>
      <c r="T11" s="79"/>
      <c r="U11" s="79"/>
      <c r="V11" s="79"/>
      <c r="W11" s="79"/>
      <c r="X11" s="79"/>
      <c r="Y11" s="79"/>
    </row>
    <row r="12" spans="1:25" s="75" customFormat="1" ht="35.1" customHeight="1" thickBot="1" x14ac:dyDescent="0.3">
      <c r="A12" s="106" t="s">
        <v>155</v>
      </c>
      <c r="B12" s="249" t="str">
        <f>'NAVIT Central'!B12</f>
        <v>NAVIT- Northern Arizona Vocational Institute of Technology</v>
      </c>
      <c r="C12" s="249"/>
      <c r="D12" s="199" t="str">
        <f>'NAVIT Central'!D12</f>
        <v>090835</v>
      </c>
      <c r="E12" s="81" t="s">
        <v>132</v>
      </c>
      <c r="F12" s="82"/>
      <c r="G12" s="82"/>
      <c r="H12" s="82"/>
      <c r="I12" s="82"/>
      <c r="J12" s="82"/>
      <c r="K12" s="83"/>
      <c r="L12" s="84"/>
      <c r="M12" s="231"/>
      <c r="N12" s="231"/>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1"/>
      <c r="N13" s="231"/>
    </row>
    <row r="14" spans="1:25" ht="35.1" customHeight="1" thickBot="1" x14ac:dyDescent="0.3">
      <c r="A14" s="154"/>
      <c r="B14" s="108"/>
      <c r="C14" s="154"/>
      <c r="D14" s="109"/>
      <c r="E14" s="210" t="s">
        <v>8</v>
      </c>
      <c r="F14" s="211"/>
      <c r="G14" s="211"/>
      <c r="H14" s="211"/>
      <c r="I14" s="211"/>
      <c r="J14" s="211"/>
      <c r="K14" s="212"/>
      <c r="M14" s="231" t="s">
        <v>179</v>
      </c>
      <c r="N14" s="231"/>
      <c r="O14" s="88"/>
      <c r="P14" s="88"/>
      <c r="Q14" s="88"/>
      <c r="R14" s="88"/>
      <c r="S14" s="88"/>
      <c r="T14" s="88"/>
      <c r="U14" s="88"/>
      <c r="V14" s="88"/>
      <c r="W14" s="88"/>
      <c r="X14" s="88"/>
      <c r="Y14" s="88"/>
    </row>
    <row r="15" spans="1:25" ht="29.25" customHeight="1" thickBot="1" x14ac:dyDescent="0.3">
      <c r="A15" s="155"/>
      <c r="B15" s="111"/>
      <c r="C15" s="155"/>
      <c r="D15" s="112"/>
      <c r="E15" s="210" t="s">
        <v>9</v>
      </c>
      <c r="F15" s="213"/>
      <c r="G15" s="213"/>
      <c r="H15" s="213"/>
      <c r="I15" s="213"/>
      <c r="J15" s="214"/>
      <c r="K15" s="215" t="s">
        <v>10</v>
      </c>
      <c r="M15" s="231"/>
      <c r="N15" s="231"/>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6"/>
      <c r="M16" s="231"/>
      <c r="N16" s="231"/>
    </row>
    <row r="17" spans="1:14" s="90" customFormat="1" ht="24.95" customHeight="1" x14ac:dyDescent="0.25">
      <c r="A17" s="180" t="s">
        <v>15</v>
      </c>
      <c r="B17" s="181">
        <v>301</v>
      </c>
      <c r="C17" s="182" t="s">
        <v>205</v>
      </c>
      <c r="D17" s="156" t="str">
        <f t="shared" ref="D17:D79" si="0">IF(SUM(E17:K17)&gt;0,(SUM(E17:K17)),"")</f>
        <v/>
      </c>
      <c r="E17" s="188" t="str">
        <f>IF(SUM('[1]School 1:School 5'!E17:E17)&gt;0,SUM('[1]School 1:School 5'!E17:E17),"")</f>
        <v/>
      </c>
      <c r="F17" s="188" t="str">
        <f>IF(SUM('[1]School 1:School 5'!F17:F17)&gt;0,SUM('[1]School 1:School 5'!F17:F17),"")</f>
        <v/>
      </c>
      <c r="G17" s="188" t="str">
        <f>IF(SUM('[1]School 1:School 5'!G17:G17)&gt;0,SUM('[1]School 1:School 5'!G17:G17),"")</f>
        <v/>
      </c>
      <c r="H17" s="188" t="str">
        <f>IF(SUM('[1]School 1:School 5'!H17:H17)&gt;0,SUM('[1]School 1:School 5'!H17:H17),"")</f>
        <v/>
      </c>
      <c r="I17" s="188" t="str">
        <f>IF(SUM('[1]School 1:School 5'!I17:I17)&gt;0,SUM('[1]School 1:School 5'!I17:I17),"")</f>
        <v/>
      </c>
      <c r="J17" s="189" t="str">
        <f>IF(SUM('[1]School 1:School 5'!J17:J17)&gt;0,SUM('[1]School 1:School 5'!J17:J17),"")</f>
        <v/>
      </c>
      <c r="K17" s="190" t="str">
        <f>IF(SUM('[1]School 1:School 5'!K17:K17)&gt;0,SUM('[1]School 1:School 5'!K17:K17),"")</f>
        <v/>
      </c>
      <c r="M17" s="93"/>
      <c r="N17" s="152" t="s">
        <v>156</v>
      </c>
    </row>
    <row r="18" spans="1:14" s="90" customFormat="1" ht="24.95" customHeight="1" x14ac:dyDescent="0.25">
      <c r="A18" s="183" t="s">
        <v>16</v>
      </c>
      <c r="B18" s="184">
        <v>302</v>
      </c>
      <c r="C18" s="185" t="s">
        <v>17</v>
      </c>
      <c r="D18" s="157" t="str">
        <f t="shared" si="0"/>
        <v/>
      </c>
      <c r="E18" s="188" t="str">
        <f>IF(SUM('[1]School 1:School 5'!E18:E18)&gt;0,SUM('[1]School 1:School 5'!E18:E18),"")</f>
        <v/>
      </c>
      <c r="F18" s="188" t="str">
        <f>IF(SUM('[1]School 1:School 5'!F18:F18)&gt;0,SUM('[1]School 1:School 5'!F18:F18),"")</f>
        <v/>
      </c>
      <c r="G18" s="188" t="str">
        <f>IF(SUM('[1]School 1:School 5'!G18:G18)&gt;0,SUM('[1]School 1:School 5'!G18:G18),"")</f>
        <v/>
      </c>
      <c r="H18" s="188" t="str">
        <f>IF(SUM('[1]School 1:School 5'!H18:H18)&gt;0,SUM('[1]School 1:School 5'!H18:H18),"")</f>
        <v/>
      </c>
      <c r="I18" s="188" t="str">
        <f>IF(SUM('[1]School 1:School 5'!I18:I18)&gt;0,SUM('[1]School 1:School 5'!I18:I18),"")</f>
        <v/>
      </c>
      <c r="J18" s="189" t="str">
        <f>IF(SUM('[1]School 1:School 5'!J18:J18)&gt;0,SUM('[1]School 1:School 5'!J18:J18),"")</f>
        <v/>
      </c>
      <c r="K18" s="191" t="str">
        <f>IF(SUM('[1]School 1:School 5'!K18:K18)&gt;0,SUM('[1]School 1:School 5'!K18:K18),"")</f>
        <v/>
      </c>
      <c r="M18" s="151"/>
      <c r="N18" s="152" t="s">
        <v>157</v>
      </c>
    </row>
    <row r="19" spans="1:14" s="90" customFormat="1" ht="24.95" customHeight="1" x14ac:dyDescent="0.25">
      <c r="A19" s="183" t="s">
        <v>193</v>
      </c>
      <c r="B19" s="184">
        <v>376</v>
      </c>
      <c r="C19" s="185" t="s">
        <v>194</v>
      </c>
      <c r="D19" s="157" t="str">
        <f t="shared" si="0"/>
        <v/>
      </c>
      <c r="E19" s="188" t="str">
        <f>IF(SUM('[1]School 1:School 5'!E19:E19)&gt;0,SUM('[1]School 1:School 5'!E19:E19),"")</f>
        <v/>
      </c>
      <c r="F19" s="188" t="str">
        <f>IF(SUM('[1]School 1:School 5'!F19:F19)&gt;0,SUM('[1]School 1:School 5'!F19:F19),"")</f>
        <v/>
      </c>
      <c r="G19" s="188" t="str">
        <f>IF(SUM('[1]School 1:School 5'!G19:G19)&gt;0,SUM('[1]School 1:School 5'!G19:G19),"")</f>
        <v/>
      </c>
      <c r="H19" s="188" t="str">
        <f>IF(SUM('[1]School 1:School 5'!H19:H19)&gt;0,SUM('[1]School 1:School 5'!H19:H19),"")</f>
        <v/>
      </c>
      <c r="I19" s="188" t="str">
        <f>IF(SUM('[1]School 1:School 5'!I19:I19)&gt;0,SUM('[1]School 1:School 5'!I19:I19),"")</f>
        <v/>
      </c>
      <c r="J19" s="189" t="str">
        <f>IF(SUM('[1]School 1:School 5'!J19:J19)&gt;0,SUM('[1]School 1:School 5'!J19:J19),"")</f>
        <v/>
      </c>
      <c r="K19" s="191" t="str">
        <f>IF(SUM('[1]School 1:School 5'!K19:K19)&gt;0,SUM('[1]School 1:School 5'!K19:K19),"")</f>
        <v/>
      </c>
      <c r="M19" s="151"/>
      <c r="N19" s="152"/>
    </row>
    <row r="20" spans="1:14" s="90" customFormat="1" ht="24.95" customHeight="1" x14ac:dyDescent="0.25">
      <c r="A20" s="183" t="s">
        <v>18</v>
      </c>
      <c r="B20" s="184">
        <v>303</v>
      </c>
      <c r="C20" s="185" t="s">
        <v>19</v>
      </c>
      <c r="D20" s="157" t="str">
        <f t="shared" si="0"/>
        <v/>
      </c>
      <c r="E20" s="188" t="str">
        <f>IF(SUM('[1]School 1:School 5'!E20:E20)&gt;0,SUM('[1]School 1:School 5'!E20:E20),"")</f>
        <v/>
      </c>
      <c r="F20" s="188" t="str">
        <f>IF(SUM('[1]School 1:School 5'!F20:F20)&gt;0,SUM('[1]School 1:School 5'!F20:F20),"")</f>
        <v/>
      </c>
      <c r="G20" s="188" t="str">
        <f>IF(SUM('[1]School 1:School 5'!G20:G20)&gt;0,SUM('[1]School 1:School 5'!G20:G20),"")</f>
        <v/>
      </c>
      <c r="H20" s="188" t="str">
        <f>IF(SUM('[1]School 1:School 5'!H20:H20)&gt;0,SUM('[1]School 1:School 5'!H20:H20),"")</f>
        <v/>
      </c>
      <c r="I20" s="188" t="str">
        <f>IF(SUM('[1]School 1:School 5'!I20:I20)&gt;0,SUM('[1]School 1:School 5'!I20:I20),"")</f>
        <v/>
      </c>
      <c r="J20" s="189" t="str">
        <f>IF(SUM('[1]School 1:School 5'!J20:J20)&gt;0,SUM('[1]School 1:School 5'!J20:J20),"")</f>
        <v/>
      </c>
      <c r="K20" s="191" t="str">
        <f>IF(SUM('[1]School 1:School 5'!K20:K20)&gt;0,SUM('[1]School 1:School 5'!K20:K20),"")</f>
        <v/>
      </c>
      <c r="M20" s="93"/>
      <c r="N20" s="204" t="s">
        <v>158</v>
      </c>
    </row>
    <row r="21" spans="1:14" s="90" customFormat="1" ht="24.95" customHeight="1" x14ac:dyDescent="0.25">
      <c r="A21" s="183" t="s">
        <v>20</v>
      </c>
      <c r="B21" s="184">
        <v>304</v>
      </c>
      <c r="C21" s="185" t="s">
        <v>21</v>
      </c>
      <c r="D21" s="157" t="str">
        <f t="shared" si="0"/>
        <v/>
      </c>
      <c r="E21" s="188" t="str">
        <f>IF(SUM('[1]School 1:School 5'!E21:E21)&gt;0,SUM('[1]School 1:School 5'!E21:E21),"")</f>
        <v/>
      </c>
      <c r="F21" s="188" t="str">
        <f>IF(SUM('[1]School 1:School 5'!F21:F21)&gt;0,SUM('[1]School 1:School 5'!F21:F21),"")</f>
        <v/>
      </c>
      <c r="G21" s="188" t="str">
        <f>IF(SUM('[1]School 1:School 5'!G21:G21)&gt;0,SUM('[1]School 1:School 5'!G21:G21),"")</f>
        <v/>
      </c>
      <c r="H21" s="188" t="str">
        <f>IF(SUM('[1]School 1:School 5'!H21:H21)&gt;0,SUM('[1]School 1:School 5'!H21:H21),"")</f>
        <v/>
      </c>
      <c r="I21" s="188" t="str">
        <f>IF(SUM('[1]School 1:School 5'!I21:I21)&gt;0,SUM('[1]School 1:School 5'!I21:I21),"")</f>
        <v/>
      </c>
      <c r="J21" s="189" t="str">
        <f>IF(SUM('[1]School 1:School 5'!J21:J21)&gt;0,SUM('[1]School 1:School 5'!J21:J21),"")</f>
        <v/>
      </c>
      <c r="K21" s="191" t="str">
        <f>IF(SUM('[1]School 1:School 5'!K21:K21)&gt;0,SUM('[1]School 1:School 5'!K21:K21),"")</f>
        <v/>
      </c>
      <c r="M21" s="93"/>
      <c r="N21" s="204"/>
    </row>
    <row r="22" spans="1:14" s="90" customFormat="1" ht="24.95" customHeight="1" x14ac:dyDescent="0.25">
      <c r="A22" s="183" t="s">
        <v>22</v>
      </c>
      <c r="B22" s="184">
        <v>305</v>
      </c>
      <c r="C22" s="185" t="s">
        <v>23</v>
      </c>
      <c r="D22" s="157" t="str">
        <f t="shared" si="0"/>
        <v/>
      </c>
      <c r="E22" s="188" t="str">
        <f>IF(SUM('[1]School 1:School 5'!E22:E22)&gt;0,SUM('[1]School 1:School 5'!E22:E22),"")</f>
        <v/>
      </c>
      <c r="F22" s="188" t="str">
        <f>IF(SUM('[1]School 1:School 5'!F22:F22)&gt;0,SUM('[1]School 1:School 5'!F22:F22),"")</f>
        <v/>
      </c>
      <c r="G22" s="188" t="str">
        <f>IF(SUM('[1]School 1:School 5'!G22:G22)&gt;0,SUM('[1]School 1:School 5'!G22:G22),"")</f>
        <v/>
      </c>
      <c r="H22" s="188" t="str">
        <f>IF(SUM('[1]School 1:School 5'!H22:H22)&gt;0,SUM('[1]School 1:School 5'!H22:H22),"")</f>
        <v/>
      </c>
      <c r="I22" s="188" t="str">
        <f>IF(SUM('[1]School 1:School 5'!I22:I22)&gt;0,SUM('[1]School 1:School 5'!I22:I22),"")</f>
        <v/>
      </c>
      <c r="J22" s="189" t="str">
        <f>IF(SUM('[1]School 1:School 5'!J22:J22)&gt;0,SUM('[1]School 1:School 5'!J22:J22),"")</f>
        <v/>
      </c>
      <c r="K22" s="191" t="str">
        <f>IF(SUM('[1]School 1:School 5'!K22:K22)&gt;0,SUM('[1]School 1:School 5'!K22:K22),"")</f>
        <v/>
      </c>
      <c r="M22" s="93"/>
      <c r="N22" s="204"/>
    </row>
    <row r="23" spans="1:14" s="90" customFormat="1" ht="24.95" customHeight="1" x14ac:dyDescent="0.25">
      <c r="A23" s="183" t="s">
        <v>24</v>
      </c>
      <c r="B23" s="184">
        <v>306</v>
      </c>
      <c r="C23" s="185" t="s">
        <v>25</v>
      </c>
      <c r="D23" s="157" t="str">
        <f t="shared" si="0"/>
        <v/>
      </c>
      <c r="E23" s="188" t="str">
        <f>IF(SUM('[1]School 1:School 5'!E23:E23)&gt;0,SUM('[1]School 1:School 5'!E23:E23),"")</f>
        <v/>
      </c>
      <c r="F23" s="188" t="str">
        <f>IF(SUM('[1]School 1:School 5'!F23:F23)&gt;0,SUM('[1]School 1:School 5'!F23:F23),"")</f>
        <v/>
      </c>
      <c r="G23" s="188" t="str">
        <f>IF(SUM('[1]School 1:School 5'!G23:G23)&gt;0,SUM('[1]School 1:School 5'!G23:G23),"")</f>
        <v/>
      </c>
      <c r="H23" s="188" t="str">
        <f>IF(SUM('[1]School 1:School 5'!H23:H23)&gt;0,SUM('[1]School 1:School 5'!H23:H23),"")</f>
        <v/>
      </c>
      <c r="I23" s="188" t="str">
        <f>IF(SUM('[1]School 1:School 5'!I23:I23)&gt;0,SUM('[1]School 1:School 5'!I23:I23),"")</f>
        <v/>
      </c>
      <c r="J23" s="189" t="str">
        <f>IF(SUM('[1]School 1:School 5'!J23:J23)&gt;0,SUM('[1]School 1:School 5'!J23:J23),"")</f>
        <v/>
      </c>
      <c r="K23" s="191" t="str">
        <f>IF(SUM('[1]School 1:School 5'!K23:K23)&gt;0,SUM('[1]School 1:School 5'!K23:K23),"")</f>
        <v/>
      </c>
      <c r="M23" s="93"/>
      <c r="N23" s="204" t="s">
        <v>159</v>
      </c>
    </row>
    <row r="24" spans="1:14" s="90" customFormat="1" ht="24.95" customHeight="1" x14ac:dyDescent="0.25">
      <c r="A24" s="183" t="s">
        <v>26</v>
      </c>
      <c r="B24" s="184">
        <v>307</v>
      </c>
      <c r="C24" s="185" t="s">
        <v>27</v>
      </c>
      <c r="D24" s="157" t="str">
        <f t="shared" si="0"/>
        <v/>
      </c>
      <c r="E24" s="188" t="str">
        <f>IF(SUM('[1]School 1:School 5'!E24:E24)&gt;0,SUM('[1]School 1:School 5'!E24:E24),"")</f>
        <v/>
      </c>
      <c r="F24" s="188" t="str">
        <f>IF(SUM('[1]School 1:School 5'!F24:F24)&gt;0,SUM('[1]School 1:School 5'!F24:F24),"")</f>
        <v/>
      </c>
      <c r="G24" s="188" t="str">
        <f>IF(SUM('[1]School 1:School 5'!G24:G24)&gt;0,SUM('[1]School 1:School 5'!G24:G24),"")</f>
        <v/>
      </c>
      <c r="H24" s="188" t="str">
        <f>IF(SUM('[1]School 1:School 5'!H24:H24)&gt;0,SUM('[1]School 1:School 5'!H24:H24),"")</f>
        <v/>
      </c>
      <c r="I24" s="188" t="str">
        <f>IF(SUM('[1]School 1:School 5'!I24:I24)&gt;0,SUM('[1]School 1:School 5'!I24:I24),"")</f>
        <v/>
      </c>
      <c r="J24" s="189" t="str">
        <f>IF(SUM('[1]School 1:School 5'!J24:J24)&gt;0,SUM('[1]School 1:School 5'!J24:J24),"")</f>
        <v/>
      </c>
      <c r="K24" s="191" t="str">
        <f>IF(SUM('[1]School 1:School 5'!K24:K24)&gt;0,SUM('[1]School 1:School 5'!K24:K24),"")</f>
        <v/>
      </c>
      <c r="M24" s="93"/>
      <c r="N24" s="204"/>
    </row>
    <row r="25" spans="1:14" s="90" customFormat="1" ht="24.95" customHeight="1" x14ac:dyDescent="0.25">
      <c r="A25" s="183" t="s">
        <v>28</v>
      </c>
      <c r="B25" s="184">
        <v>309</v>
      </c>
      <c r="C25" s="185" t="s">
        <v>208</v>
      </c>
      <c r="D25" s="157" t="str">
        <f t="shared" si="0"/>
        <v/>
      </c>
      <c r="E25" s="188" t="str">
        <f>IF(SUM('[1]School 1:School 5'!E25:E25)&gt;0,SUM('[1]School 1:School 5'!E25:E25),"")</f>
        <v/>
      </c>
      <c r="F25" s="188" t="str">
        <f>IF(SUM('[1]School 1:School 5'!F25:F25)&gt;0,SUM('[1]School 1:School 5'!F25:F25),"")</f>
        <v/>
      </c>
      <c r="G25" s="188" t="str">
        <f>IF(SUM('[1]School 1:School 5'!G25:G25)&gt;0,SUM('[1]School 1:School 5'!G25:G25),"")</f>
        <v/>
      </c>
      <c r="H25" s="188" t="str">
        <f>IF(SUM('[1]School 1:School 5'!H25:H25)&gt;0,SUM('[1]School 1:School 5'!H25:H25),"")</f>
        <v/>
      </c>
      <c r="I25" s="188" t="str">
        <f>IF(SUM('[1]School 1:School 5'!I25:I25)&gt;0,SUM('[1]School 1:School 5'!I25:I25),"")</f>
        <v/>
      </c>
      <c r="J25" s="189" t="str">
        <f>IF(SUM('[1]School 1:School 5'!J25:J25)&gt;0,SUM('[1]School 1:School 5'!J25:J25),"")</f>
        <v/>
      </c>
      <c r="K25" s="191" t="str">
        <f>IF(SUM('[1]School 1:School 5'!K25:K25)&gt;0,SUM('[1]School 1:School 5'!K25:K25),"")</f>
        <v/>
      </c>
      <c r="M25" s="93"/>
      <c r="N25" s="204" t="s">
        <v>160</v>
      </c>
    </row>
    <row r="26" spans="1:14" s="90" customFormat="1" ht="24.95" customHeight="1" x14ac:dyDescent="0.25">
      <c r="A26" s="183" t="s">
        <v>29</v>
      </c>
      <c r="B26" s="184">
        <v>310</v>
      </c>
      <c r="C26" s="185" t="s">
        <v>30</v>
      </c>
      <c r="D26" s="157" t="str">
        <f t="shared" si="0"/>
        <v/>
      </c>
      <c r="E26" s="188" t="str">
        <f>IF(SUM('[1]School 1:School 5'!E26:E26)&gt;0,SUM('[1]School 1:School 5'!E26:E26),"")</f>
        <v/>
      </c>
      <c r="F26" s="188" t="str">
        <f>IF(SUM('[1]School 1:School 5'!F26:F26)&gt;0,SUM('[1]School 1:School 5'!F26:F26),"")</f>
        <v/>
      </c>
      <c r="G26" s="188" t="str">
        <f>IF(SUM('[1]School 1:School 5'!G26:G26)&gt;0,SUM('[1]School 1:School 5'!G26:G26),"")</f>
        <v/>
      </c>
      <c r="H26" s="188" t="str">
        <f>IF(SUM('[1]School 1:School 5'!H26:H26)&gt;0,SUM('[1]School 1:School 5'!H26:H26),"")</f>
        <v/>
      </c>
      <c r="I26" s="188" t="str">
        <f>IF(SUM('[1]School 1:School 5'!I26:I26)&gt;0,SUM('[1]School 1:School 5'!I26:I26),"")</f>
        <v/>
      </c>
      <c r="J26" s="189" t="str">
        <f>IF(SUM('[1]School 1:School 5'!J26:J26)&gt;0,SUM('[1]School 1:School 5'!J26:J26),"")</f>
        <v/>
      </c>
      <c r="K26" s="191" t="str">
        <f>IF(SUM('[1]School 1:School 5'!K26:K26)&gt;0,SUM('[1]School 1:School 5'!K26:K26),"")</f>
        <v/>
      </c>
      <c r="M26" s="93"/>
      <c r="N26" s="204"/>
    </row>
    <row r="27" spans="1:14" s="90" customFormat="1" ht="24.95" customHeight="1" x14ac:dyDescent="0.25">
      <c r="A27" s="183" t="s">
        <v>31</v>
      </c>
      <c r="B27" s="184">
        <v>311</v>
      </c>
      <c r="C27" s="185" t="s">
        <v>32</v>
      </c>
      <c r="D27" s="157" t="str">
        <f t="shared" si="0"/>
        <v/>
      </c>
      <c r="E27" s="188" t="str">
        <f>IF(SUM('[1]School 1:School 5'!E27:E27)&gt;0,SUM('[1]School 1:School 5'!E27:E27),"")</f>
        <v/>
      </c>
      <c r="F27" s="188" t="str">
        <f>IF(SUM('[1]School 1:School 5'!F27:F27)&gt;0,SUM('[1]School 1:School 5'!F27:F27),"")</f>
        <v/>
      </c>
      <c r="G27" s="188" t="str">
        <f>IF(SUM('[1]School 1:School 5'!G27:G27)&gt;0,SUM('[1]School 1:School 5'!G27:G27),"")</f>
        <v/>
      </c>
      <c r="H27" s="188" t="str">
        <f>IF(SUM('[1]School 1:School 5'!H27:H27)&gt;0,SUM('[1]School 1:School 5'!H27:H27),"")</f>
        <v/>
      </c>
      <c r="I27" s="188" t="str">
        <f>IF(SUM('[1]School 1:School 5'!I27:I27)&gt;0,SUM('[1]School 1:School 5'!I27:I27),"")</f>
        <v/>
      </c>
      <c r="J27" s="189" t="str">
        <f>IF(SUM('[1]School 1:School 5'!J27:J27)&gt;0,SUM('[1]School 1:School 5'!J27:J27),"")</f>
        <v/>
      </c>
      <c r="K27" s="191" t="str">
        <f>IF(SUM('[1]School 1:School 5'!K27:K27)&gt;0,SUM('[1]School 1:School 5'!K27:K27),"")</f>
        <v/>
      </c>
      <c r="M27" s="93"/>
      <c r="N27" s="204" t="s">
        <v>161</v>
      </c>
    </row>
    <row r="28" spans="1:14" s="90" customFormat="1" ht="24.95" customHeight="1" x14ac:dyDescent="0.25">
      <c r="A28" s="183" t="s">
        <v>33</v>
      </c>
      <c r="B28" s="184">
        <v>312</v>
      </c>
      <c r="C28" s="185" t="s">
        <v>34</v>
      </c>
      <c r="D28" s="157" t="str">
        <f t="shared" si="0"/>
        <v/>
      </c>
      <c r="E28" s="188" t="str">
        <f>IF(SUM('[1]School 1:School 5'!E28:E28)&gt;0,SUM('[1]School 1:School 5'!E28:E28),"")</f>
        <v/>
      </c>
      <c r="F28" s="188" t="str">
        <f>IF(SUM('[1]School 1:School 5'!F28:F28)&gt;0,SUM('[1]School 1:School 5'!F28:F28),"")</f>
        <v/>
      </c>
      <c r="G28" s="188" t="str">
        <f>IF(SUM('[1]School 1:School 5'!G28:G28)&gt;0,SUM('[1]School 1:School 5'!G28:G28),"")</f>
        <v/>
      </c>
      <c r="H28" s="188" t="str">
        <f>IF(SUM('[1]School 1:School 5'!H28:H28)&gt;0,SUM('[1]School 1:School 5'!H28:H28),"")</f>
        <v/>
      </c>
      <c r="I28" s="188" t="str">
        <f>IF(SUM('[1]School 1:School 5'!I28:I28)&gt;0,SUM('[1]School 1:School 5'!I28:I28),"")</f>
        <v/>
      </c>
      <c r="J28" s="189" t="str">
        <f>IF(SUM('[1]School 1:School 5'!J28:J28)&gt;0,SUM('[1]School 1:School 5'!J28:J28),"")</f>
        <v/>
      </c>
      <c r="K28" s="191" t="str">
        <f>IF(SUM('[1]School 1:School 5'!K28:K28)&gt;0,SUM('[1]School 1:School 5'!K28:K28),"")</f>
        <v/>
      </c>
      <c r="M28" s="93"/>
      <c r="N28" s="204"/>
    </row>
    <row r="29" spans="1:14" s="90" customFormat="1" ht="24.95" customHeight="1" x14ac:dyDescent="0.25">
      <c r="A29" s="183" t="s">
        <v>35</v>
      </c>
      <c r="B29" s="184">
        <v>313</v>
      </c>
      <c r="C29" s="185" t="s">
        <v>195</v>
      </c>
      <c r="D29" s="157">
        <f t="shared" si="0"/>
        <v>84607.1</v>
      </c>
      <c r="E29" s="188">
        <f>IF(SUM('[1]School 1:School 5'!E29:E29)&gt;0,SUM('[1]School 1:School 5'!E29:E29),"")</f>
        <v>49236.57</v>
      </c>
      <c r="F29" s="188">
        <f>IF(SUM('[1]School 1:School 5'!F29:F29)&gt;0,SUM('[1]School 1:School 5'!F29:F29),"")</f>
        <v>14691.99</v>
      </c>
      <c r="G29" s="188" t="str">
        <f>IF(SUM('[1]School 1:School 5'!G29:G29)&gt;0,SUM('[1]School 1:School 5'!G29:G29),"")</f>
        <v/>
      </c>
      <c r="H29" s="188">
        <f>IF(SUM('[1]School 1:School 5'!H29:H29)&gt;0,SUM('[1]School 1:School 5'!H29:H29),"")</f>
        <v>3776.49</v>
      </c>
      <c r="I29" s="188">
        <f>IF(SUM('[1]School 1:School 5'!I29:I29)&gt;0,SUM('[1]School 1:School 5'!I29:I29),"")</f>
        <v>3874.05</v>
      </c>
      <c r="J29" s="189">
        <f>IF(SUM('[1]School 1:School 5'!J29:J29)&gt;0,SUM('[1]School 1:School 5'!J29:J29),"")</f>
        <v>720</v>
      </c>
      <c r="K29" s="191">
        <f>IF(SUM('[1]School 1:School 5'!K29:K29)&gt;0,SUM('[1]School 1:School 5'!K29:K29),"")</f>
        <v>12308</v>
      </c>
      <c r="M29" s="93"/>
      <c r="N29" s="204"/>
    </row>
    <row r="30" spans="1:14" s="90" customFormat="1" ht="24.95" customHeight="1" x14ac:dyDescent="0.25">
      <c r="A30" s="183" t="s">
        <v>36</v>
      </c>
      <c r="B30" s="184">
        <v>314</v>
      </c>
      <c r="C30" s="185" t="s">
        <v>196</v>
      </c>
      <c r="D30" s="157" t="str">
        <f t="shared" si="0"/>
        <v/>
      </c>
      <c r="E30" s="188" t="str">
        <f>IF(SUM('[1]School 1:School 5'!E30:E30)&gt;0,SUM('[1]School 1:School 5'!E30:E30),"")</f>
        <v/>
      </c>
      <c r="F30" s="188" t="str">
        <f>IF(SUM('[1]School 1:School 5'!F30:F30)&gt;0,SUM('[1]School 1:School 5'!F30:F30),"")</f>
        <v/>
      </c>
      <c r="G30" s="188" t="str">
        <f>IF(SUM('[1]School 1:School 5'!G30:G30)&gt;0,SUM('[1]School 1:School 5'!G30:G30),"")</f>
        <v/>
      </c>
      <c r="H30" s="188" t="str">
        <f>IF(SUM('[1]School 1:School 5'!H30:H30)&gt;0,SUM('[1]School 1:School 5'!H30:H30),"")</f>
        <v/>
      </c>
      <c r="I30" s="188" t="str">
        <f>IF(SUM('[1]School 1:School 5'!I30:I30)&gt;0,SUM('[1]School 1:School 5'!I30:I30),"")</f>
        <v/>
      </c>
      <c r="J30" s="189" t="str">
        <f>IF(SUM('[1]School 1:School 5'!J30:J30)&gt;0,SUM('[1]School 1:School 5'!J30:J30),"")</f>
        <v/>
      </c>
      <c r="K30" s="191" t="str">
        <f>IF(SUM('[1]School 1:School 5'!K30:K30)&gt;0,SUM('[1]School 1:School 5'!K30:K30),"")</f>
        <v/>
      </c>
      <c r="M30" s="204" t="s">
        <v>240</v>
      </c>
      <c r="N30" s="204"/>
    </row>
    <row r="31" spans="1:14" s="90" customFormat="1" ht="24.95" customHeight="1" x14ac:dyDescent="0.25">
      <c r="A31" s="183" t="s">
        <v>37</v>
      </c>
      <c r="B31" s="184">
        <v>315</v>
      </c>
      <c r="C31" s="185" t="s">
        <v>38</v>
      </c>
      <c r="D31" s="157" t="str">
        <f t="shared" si="0"/>
        <v/>
      </c>
      <c r="E31" s="188" t="str">
        <f>IF(SUM('[1]School 1:School 5'!E31:E31)&gt;0,SUM('[1]School 1:School 5'!E31:E31),"")</f>
        <v/>
      </c>
      <c r="F31" s="188" t="str">
        <f>IF(SUM('[1]School 1:School 5'!F31:F31)&gt;0,SUM('[1]School 1:School 5'!F31:F31),"")</f>
        <v/>
      </c>
      <c r="G31" s="188" t="str">
        <f>IF(SUM('[1]School 1:School 5'!G31:G31)&gt;0,SUM('[1]School 1:School 5'!G31:G31),"")</f>
        <v/>
      </c>
      <c r="H31" s="188" t="str">
        <f>IF(SUM('[1]School 1:School 5'!H31:H31)&gt;0,SUM('[1]School 1:School 5'!H31:H31),"")</f>
        <v/>
      </c>
      <c r="I31" s="188" t="str">
        <f>IF(SUM('[1]School 1:School 5'!I31:I31)&gt;0,SUM('[1]School 1:School 5'!I31:I31),"")</f>
        <v/>
      </c>
      <c r="J31" s="189" t="str">
        <f>IF(SUM('[1]School 1:School 5'!J31:J31)&gt;0,SUM('[1]School 1:School 5'!J31:J31),"")</f>
        <v/>
      </c>
      <c r="K31" s="191" t="str">
        <f>IF(SUM('[1]School 1:School 5'!K31:K31)&gt;0,SUM('[1]School 1:School 5'!K31:K31),"")</f>
        <v/>
      </c>
      <c r="M31" s="204"/>
      <c r="N31" s="204"/>
    </row>
    <row r="32" spans="1:14" s="90" customFormat="1" ht="24.95" customHeight="1" x14ac:dyDescent="0.25">
      <c r="A32" s="183" t="s">
        <v>39</v>
      </c>
      <c r="B32" s="184">
        <v>316</v>
      </c>
      <c r="C32" s="185" t="s">
        <v>40</v>
      </c>
      <c r="D32" s="157" t="str">
        <f t="shared" si="0"/>
        <v/>
      </c>
      <c r="E32" s="188" t="str">
        <f>IF(SUM('[1]School 1:School 5'!E32:E32)&gt;0,SUM('[1]School 1:School 5'!E32:E32),"")</f>
        <v/>
      </c>
      <c r="F32" s="188" t="str">
        <f>IF(SUM('[1]School 1:School 5'!F32:F32)&gt;0,SUM('[1]School 1:School 5'!F32:F32),"")</f>
        <v/>
      </c>
      <c r="G32" s="188" t="str">
        <f>IF(SUM('[1]School 1:School 5'!G32:G32)&gt;0,SUM('[1]School 1:School 5'!G32:G32),"")</f>
        <v/>
      </c>
      <c r="H32" s="188" t="str">
        <f>IF(SUM('[1]School 1:School 5'!H32:H32)&gt;0,SUM('[1]School 1:School 5'!H32:H32),"")</f>
        <v/>
      </c>
      <c r="I32" s="188" t="str">
        <f>IF(SUM('[1]School 1:School 5'!I32:I32)&gt;0,SUM('[1]School 1:School 5'!I32:I32),"")</f>
        <v/>
      </c>
      <c r="J32" s="189" t="str">
        <f>IF(SUM('[1]School 1:School 5'!J32:J32)&gt;0,SUM('[1]School 1:School 5'!J32:J32),"")</f>
        <v/>
      </c>
      <c r="K32" s="191" t="str">
        <f>IF(SUM('[1]School 1:School 5'!K32:K32)&gt;0,SUM('[1]School 1:School 5'!K32:K32),"")</f>
        <v/>
      </c>
      <c r="M32" s="204"/>
      <c r="N32" s="204"/>
    </row>
    <row r="33" spans="1:23" s="90" customFormat="1" ht="24.95" customHeight="1" x14ac:dyDescent="0.25">
      <c r="A33" s="183" t="s">
        <v>41</v>
      </c>
      <c r="B33" s="184">
        <v>317</v>
      </c>
      <c r="C33" s="185" t="s">
        <v>42</v>
      </c>
      <c r="D33" s="157" t="str">
        <f t="shared" si="0"/>
        <v/>
      </c>
      <c r="E33" s="188" t="str">
        <f>IF(SUM('[1]School 1:School 5'!E33:E33)&gt;0,SUM('[1]School 1:School 5'!E33:E33),"")</f>
        <v/>
      </c>
      <c r="F33" s="188" t="str">
        <f>IF(SUM('[1]School 1:School 5'!F33:F33)&gt;0,SUM('[1]School 1:School 5'!F33:F33),"")</f>
        <v/>
      </c>
      <c r="G33" s="188" t="str">
        <f>IF(SUM('[1]School 1:School 5'!G33:G33)&gt;0,SUM('[1]School 1:School 5'!G33:G33),"")</f>
        <v/>
      </c>
      <c r="H33" s="188" t="str">
        <f>IF(SUM('[1]School 1:School 5'!H33:H33)&gt;0,SUM('[1]School 1:School 5'!H33:H33),"")</f>
        <v/>
      </c>
      <c r="I33" s="188" t="str">
        <f>IF(SUM('[1]School 1:School 5'!I33:I33)&gt;0,SUM('[1]School 1:School 5'!I33:I33),"")</f>
        <v/>
      </c>
      <c r="J33" s="189" t="str">
        <f>IF(SUM('[1]School 1:School 5'!J33:J33)&gt;0,SUM('[1]School 1:School 5'!J33:J33),"")</f>
        <v/>
      </c>
      <c r="K33" s="191" t="str">
        <f>IF(SUM('[1]School 1:School 5'!K33:K33)&gt;0,SUM('[1]School 1:School 5'!K33:K33),"")</f>
        <v/>
      </c>
      <c r="M33" s="204"/>
      <c r="N33" s="204"/>
    </row>
    <row r="34" spans="1:23" s="90" customFormat="1" ht="24.95" customHeight="1" x14ac:dyDescent="0.25">
      <c r="A34" s="183" t="s">
        <v>43</v>
      </c>
      <c r="B34" s="184">
        <v>318</v>
      </c>
      <c r="C34" s="185" t="s">
        <v>44</v>
      </c>
      <c r="D34" s="157">
        <f t="shared" si="0"/>
        <v>59513.26</v>
      </c>
      <c r="E34" s="188">
        <f>IF(SUM('[1]School 1:School 5'!E34:E34)&gt;0,SUM('[1]School 1:School 5'!E34:E34),"")</f>
        <v>23550.46</v>
      </c>
      <c r="F34" s="188">
        <f>IF(SUM('[1]School 1:School 5'!F34:F34)&gt;0,SUM('[1]School 1:School 5'!F34:F34),"")</f>
        <v>7796.4</v>
      </c>
      <c r="G34" s="188" t="str">
        <f>IF(SUM('[1]School 1:School 5'!G34:G34)&gt;0,SUM('[1]School 1:School 5'!G34:G34),"")</f>
        <v/>
      </c>
      <c r="H34" s="188">
        <f>IF(SUM('[1]School 1:School 5'!H34:H34)&gt;0,SUM('[1]School 1:School 5'!H34:H34),"")</f>
        <v>18476</v>
      </c>
      <c r="I34" s="188">
        <f>IF(SUM('[1]School 1:School 5'!I34:I34)&gt;0,SUM('[1]School 1:School 5'!I34:I34),"")</f>
        <v>3536.4</v>
      </c>
      <c r="J34" s="189" t="str">
        <f>IF(SUM('[1]School 1:School 5'!J34:J34)&gt;0,SUM('[1]School 1:School 5'!J34:J34),"")</f>
        <v/>
      </c>
      <c r="K34" s="191">
        <f>IF(SUM('[1]School 1:School 5'!K34:K34)&gt;0,SUM('[1]School 1:School 5'!K34:K34),"")</f>
        <v>6154</v>
      </c>
      <c r="M34" s="204"/>
      <c r="N34" s="204"/>
    </row>
    <row r="35" spans="1:23" s="90" customFormat="1" ht="24.95" customHeight="1" x14ac:dyDescent="0.25">
      <c r="A35" s="183" t="s">
        <v>45</v>
      </c>
      <c r="B35" s="184">
        <v>319</v>
      </c>
      <c r="C35" s="185" t="s">
        <v>207</v>
      </c>
      <c r="D35" s="157" t="str">
        <f t="shared" si="0"/>
        <v/>
      </c>
      <c r="E35" s="188" t="str">
        <f>IF(SUM('[1]School 1:School 5'!E35:E35)&gt;0,SUM('[1]School 1:School 5'!E35:E35),"")</f>
        <v/>
      </c>
      <c r="F35" s="188" t="str">
        <f>IF(SUM('[1]School 1:School 5'!F35:F35)&gt;0,SUM('[1]School 1:School 5'!F35:F35),"")</f>
        <v/>
      </c>
      <c r="G35" s="188" t="str">
        <f>IF(SUM('[1]School 1:School 5'!G35:G35)&gt;0,SUM('[1]School 1:School 5'!G35:G35),"")</f>
        <v/>
      </c>
      <c r="H35" s="188" t="str">
        <f>IF(SUM('[1]School 1:School 5'!H35:H35)&gt;0,SUM('[1]School 1:School 5'!H35:H35),"")</f>
        <v/>
      </c>
      <c r="I35" s="188" t="str">
        <f>IF(SUM('[1]School 1:School 5'!I35:I35)&gt;0,SUM('[1]School 1:School 5'!I35:I35),"")</f>
        <v/>
      </c>
      <c r="J35" s="189" t="str">
        <f>IF(SUM('[1]School 1:School 5'!J35:J35)&gt;0,SUM('[1]School 1:School 5'!J35:J35),"")</f>
        <v/>
      </c>
      <c r="K35" s="191" t="str">
        <f>IF(SUM('[1]School 1:School 5'!K35:K35)&gt;0,SUM('[1]School 1:School 5'!K35:K35),"")</f>
        <v/>
      </c>
      <c r="M35" s="204"/>
      <c r="N35" s="204"/>
    </row>
    <row r="36" spans="1:23" s="90" customFormat="1" ht="24.95" customHeight="1" x14ac:dyDescent="0.25">
      <c r="A36" s="183" t="s">
        <v>46</v>
      </c>
      <c r="B36" s="184">
        <v>320</v>
      </c>
      <c r="C36" s="185" t="s">
        <v>47</v>
      </c>
      <c r="D36" s="157">
        <f t="shared" si="0"/>
        <v>77225.920000000013</v>
      </c>
      <c r="E36" s="188">
        <f>IF(SUM('[1]School 1:School 5'!E36:E36)&gt;0,SUM('[1]School 1:School 5'!E36:E36),"")</f>
        <v>44001.8</v>
      </c>
      <c r="F36" s="188">
        <f>IF(SUM('[1]School 1:School 5'!F36:F36)&gt;0,SUM('[1]School 1:School 5'!F36:F36),"")</f>
        <v>8778.81</v>
      </c>
      <c r="G36" s="188" t="str">
        <f>IF(SUM('[1]School 1:School 5'!G36:G36)&gt;0,SUM('[1]School 1:School 5'!G36:G36),"")</f>
        <v/>
      </c>
      <c r="H36" s="188">
        <f>IF(SUM('[1]School 1:School 5'!H36:H36)&gt;0,SUM('[1]School 1:School 5'!H36:H36),"")</f>
        <v>9522.0499999999993</v>
      </c>
      <c r="I36" s="188">
        <f>IF(SUM('[1]School 1:School 5'!I36:I36)&gt;0,SUM('[1]School 1:School 5'!I36:I36),"")</f>
        <v>2355.2600000000002</v>
      </c>
      <c r="J36" s="189">
        <f>IF(SUM('[1]School 1:School 5'!J36:J36)&gt;0,SUM('[1]School 1:School 5'!J36:J36),"")</f>
        <v>260</v>
      </c>
      <c r="K36" s="191">
        <f>IF(SUM('[1]School 1:School 5'!K36:K36)&gt;0,SUM('[1]School 1:School 5'!K36:K36),"")</f>
        <v>12308</v>
      </c>
      <c r="M36" s="204"/>
      <c r="N36" s="204"/>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88" t="str">
        <f>IF(SUM('[1]School 1:School 5'!E37:E37)&gt;0,SUM('[1]School 1:School 5'!E37:E37),"")</f>
        <v/>
      </c>
      <c r="F37" s="188" t="str">
        <f>IF(SUM('[1]School 1:School 5'!F37:F37)&gt;0,SUM('[1]School 1:School 5'!F37:F37),"")</f>
        <v/>
      </c>
      <c r="G37" s="188" t="str">
        <f>IF(SUM('[1]School 1:School 5'!G37:G37)&gt;0,SUM('[1]School 1:School 5'!G37:G37),"")</f>
        <v/>
      </c>
      <c r="H37" s="188" t="str">
        <f>IF(SUM('[1]School 1:School 5'!H37:H37)&gt;0,SUM('[1]School 1:School 5'!H37:H37),"")</f>
        <v/>
      </c>
      <c r="I37" s="188" t="str">
        <f>IF(SUM('[1]School 1:School 5'!I37:I37)&gt;0,SUM('[1]School 1:School 5'!I37:I37),"")</f>
        <v/>
      </c>
      <c r="J37" s="189" t="str">
        <f>IF(SUM('[1]School 1:School 5'!J37:J37)&gt;0,SUM('[1]School 1:School 5'!J37:J37),"")</f>
        <v/>
      </c>
      <c r="K37" s="191" t="str">
        <f>IF(SUM('[1]School 1:School 5'!K37:K37)&gt;0,SUM('[1]School 1:School 5'!K37:K37),"")</f>
        <v/>
      </c>
      <c r="M37" s="204"/>
      <c r="N37" s="204"/>
    </row>
    <row r="38" spans="1:23" s="90" customFormat="1" ht="24.95" customHeight="1" x14ac:dyDescent="0.25">
      <c r="A38" s="183" t="s">
        <v>50</v>
      </c>
      <c r="B38" s="184">
        <v>322</v>
      </c>
      <c r="C38" s="185" t="s">
        <v>51</v>
      </c>
      <c r="D38" s="157" t="str">
        <f t="shared" si="0"/>
        <v/>
      </c>
      <c r="E38" s="188" t="str">
        <f>IF(SUM('[1]School 1:School 5'!E38:E38)&gt;0,SUM('[1]School 1:School 5'!E38:E38),"")</f>
        <v/>
      </c>
      <c r="F38" s="188" t="str">
        <f>IF(SUM('[1]School 1:School 5'!F38:F38)&gt;0,SUM('[1]School 1:School 5'!F38:F38),"")</f>
        <v/>
      </c>
      <c r="G38" s="188" t="str">
        <f>IF(SUM('[1]School 1:School 5'!G38:G38)&gt;0,SUM('[1]School 1:School 5'!G38:G38),"")</f>
        <v/>
      </c>
      <c r="H38" s="188" t="str">
        <f>IF(SUM('[1]School 1:School 5'!H38:H38)&gt;0,SUM('[1]School 1:School 5'!H38:H38),"")</f>
        <v/>
      </c>
      <c r="I38" s="188" t="str">
        <f>IF(SUM('[1]School 1:School 5'!I38:I38)&gt;0,SUM('[1]School 1:School 5'!I38:I38),"")</f>
        <v/>
      </c>
      <c r="J38" s="189" t="str">
        <f>IF(SUM('[1]School 1:School 5'!J38:J38)&gt;0,SUM('[1]School 1:School 5'!J38:J38),"")</f>
        <v/>
      </c>
      <c r="K38" s="191" t="str">
        <f>IF(SUM('[1]School 1:School 5'!K38:K38)&gt;0,SUM('[1]School 1:School 5'!K38:K38),"")</f>
        <v/>
      </c>
      <c r="M38" s="204"/>
      <c r="N38" s="204"/>
    </row>
    <row r="39" spans="1:23" s="90" customFormat="1" ht="24.95" customHeight="1" x14ac:dyDescent="0.25">
      <c r="A39" s="183" t="s">
        <v>52</v>
      </c>
      <c r="B39" s="184">
        <v>345</v>
      </c>
      <c r="C39" s="185" t="s">
        <v>53</v>
      </c>
      <c r="D39" s="157" t="str">
        <f t="shared" si="0"/>
        <v/>
      </c>
      <c r="E39" s="188" t="str">
        <f>IF(SUM('[1]School 1:School 5'!E39:E39)&gt;0,SUM('[1]School 1:School 5'!E39:E39),"")</f>
        <v/>
      </c>
      <c r="F39" s="188" t="str">
        <f>IF(SUM('[1]School 1:School 5'!F39:F39)&gt;0,SUM('[1]School 1:School 5'!F39:F39),"")</f>
        <v/>
      </c>
      <c r="G39" s="188" t="str">
        <f>IF(SUM('[1]School 1:School 5'!G39:G39)&gt;0,SUM('[1]School 1:School 5'!G39:G39),"")</f>
        <v/>
      </c>
      <c r="H39" s="188" t="str">
        <f>IF(SUM('[1]School 1:School 5'!H39:H39)&gt;0,SUM('[1]School 1:School 5'!H39:H39),"")</f>
        <v/>
      </c>
      <c r="I39" s="188" t="str">
        <f>IF(SUM('[1]School 1:School 5'!I39:I39)&gt;0,SUM('[1]School 1:School 5'!I39:I39),"")</f>
        <v/>
      </c>
      <c r="J39" s="189" t="str">
        <f>IF(SUM('[1]School 1:School 5'!J39:J39)&gt;0,SUM('[1]School 1:School 5'!J39:J39),"")</f>
        <v/>
      </c>
      <c r="K39" s="191" t="str">
        <f>IF(SUM('[1]School 1:School 5'!K39:K39)&gt;0,SUM('[1]School 1:School 5'!K39:K39),"")</f>
        <v/>
      </c>
      <c r="M39" s="94"/>
      <c r="N39" s="94"/>
    </row>
    <row r="40" spans="1:23" s="90" customFormat="1" ht="24.95" customHeight="1" x14ac:dyDescent="0.25">
      <c r="A40" s="183" t="s">
        <v>54</v>
      </c>
      <c r="B40" s="184">
        <v>323</v>
      </c>
      <c r="C40" s="185" t="s">
        <v>55</v>
      </c>
      <c r="D40" s="157" t="str">
        <f t="shared" si="0"/>
        <v/>
      </c>
      <c r="E40" s="188" t="str">
        <f>IF(SUM('[1]School 1:School 5'!E40:E40)&gt;0,SUM('[1]School 1:School 5'!E40:E40),"")</f>
        <v/>
      </c>
      <c r="F40" s="188" t="str">
        <f>IF(SUM('[1]School 1:School 5'!F40:F40)&gt;0,SUM('[1]School 1:School 5'!F40:F40),"")</f>
        <v/>
      </c>
      <c r="G40" s="188" t="str">
        <f>IF(SUM('[1]School 1:School 5'!G40:G40)&gt;0,SUM('[1]School 1:School 5'!G40:G40),"")</f>
        <v/>
      </c>
      <c r="H40" s="188" t="str">
        <f>IF(SUM('[1]School 1:School 5'!H40:H40)&gt;0,SUM('[1]School 1:School 5'!H40:H40),"")</f>
        <v/>
      </c>
      <c r="I40" s="188" t="str">
        <f>IF(SUM('[1]School 1:School 5'!I40:I40)&gt;0,SUM('[1]School 1:School 5'!I40:I40),"")</f>
        <v/>
      </c>
      <c r="J40" s="189" t="str">
        <f>IF(SUM('[1]School 1:School 5'!J40:J40)&gt;0,SUM('[1]School 1:School 5'!J40:J40),"")</f>
        <v/>
      </c>
      <c r="K40" s="191" t="str">
        <f>IF(SUM('[1]School 1:School 5'!K40:K40)&gt;0,SUM('[1]School 1:School 5'!K40:K40),"")</f>
        <v/>
      </c>
      <c r="M40" s="93"/>
      <c r="N40" s="204" t="s">
        <v>163</v>
      </c>
    </row>
    <row r="41" spans="1:23" s="90" customFormat="1" ht="24.95" customHeight="1" x14ac:dyDescent="0.25">
      <c r="A41" s="183" t="s">
        <v>56</v>
      </c>
      <c r="B41" s="184">
        <v>324</v>
      </c>
      <c r="C41" s="185" t="s">
        <v>57</v>
      </c>
      <c r="D41" s="157" t="str">
        <f t="shared" si="0"/>
        <v/>
      </c>
      <c r="E41" s="188" t="str">
        <f>IF(SUM('[1]School 1:School 5'!E41:E41)&gt;0,SUM('[1]School 1:School 5'!E41:E41),"")</f>
        <v/>
      </c>
      <c r="F41" s="188" t="str">
        <f>IF(SUM('[1]School 1:School 5'!F41:F41)&gt;0,SUM('[1]School 1:School 5'!F41:F41),"")</f>
        <v/>
      </c>
      <c r="G41" s="188" t="str">
        <f>IF(SUM('[1]School 1:School 5'!G41:G41)&gt;0,SUM('[1]School 1:School 5'!G41:G41),"")</f>
        <v/>
      </c>
      <c r="H41" s="188" t="str">
        <f>IF(SUM('[1]School 1:School 5'!H41:H41)&gt;0,SUM('[1]School 1:School 5'!H41:H41),"")</f>
        <v/>
      </c>
      <c r="I41" s="188" t="str">
        <f>IF(SUM('[1]School 1:School 5'!I41:I41)&gt;0,SUM('[1]School 1:School 5'!I41:I41),"")</f>
        <v/>
      </c>
      <c r="J41" s="189" t="str">
        <f>IF(SUM('[1]School 1:School 5'!J41:J41)&gt;0,SUM('[1]School 1:School 5'!J41:J41),"")</f>
        <v/>
      </c>
      <c r="K41" s="191" t="str">
        <f>IF(SUM('[1]School 1:School 5'!K41:K41)&gt;0,SUM('[1]School 1:School 5'!K41:K41),"")</f>
        <v/>
      </c>
      <c r="M41" s="93"/>
      <c r="N41" s="204"/>
    </row>
    <row r="42" spans="1:23" s="90" customFormat="1" ht="24.95" customHeight="1" x14ac:dyDescent="0.25">
      <c r="A42" s="183" t="s">
        <v>58</v>
      </c>
      <c r="B42" s="184">
        <v>325</v>
      </c>
      <c r="C42" s="185" t="s">
        <v>59</v>
      </c>
      <c r="D42" s="157" t="str">
        <f t="shared" si="0"/>
        <v/>
      </c>
      <c r="E42" s="188" t="str">
        <f>IF(SUM('[1]School 1:School 5'!E42:E42)&gt;0,SUM('[1]School 1:School 5'!E42:E42),"")</f>
        <v/>
      </c>
      <c r="F42" s="188" t="str">
        <f>IF(SUM('[1]School 1:School 5'!F42:F42)&gt;0,SUM('[1]School 1:School 5'!F42:F42),"")</f>
        <v/>
      </c>
      <c r="G42" s="188" t="str">
        <f>IF(SUM('[1]School 1:School 5'!G42:G42)&gt;0,SUM('[1]School 1:School 5'!G42:G42),"")</f>
        <v/>
      </c>
      <c r="H42" s="188" t="str">
        <f>IF(SUM('[1]School 1:School 5'!H42:H42)&gt;0,SUM('[1]School 1:School 5'!H42:H42),"")</f>
        <v/>
      </c>
      <c r="I42" s="188" t="str">
        <f>IF(SUM('[1]School 1:School 5'!I42:I42)&gt;0,SUM('[1]School 1:School 5'!I42:I42),"")</f>
        <v/>
      </c>
      <c r="J42" s="189" t="str">
        <f>IF(SUM('[1]School 1:School 5'!J42:J42)&gt;0,SUM('[1]School 1:School 5'!J42:J42),"")</f>
        <v/>
      </c>
      <c r="K42" s="191" t="str">
        <f>IF(SUM('[1]School 1:School 5'!K42:K42)&gt;0,SUM('[1]School 1:School 5'!K42:K42),"")</f>
        <v/>
      </c>
      <c r="M42" s="93"/>
      <c r="N42" s="204" t="s">
        <v>164</v>
      </c>
    </row>
    <row r="43" spans="1:23" s="90" customFormat="1" ht="24.95" customHeight="1" x14ac:dyDescent="0.25">
      <c r="A43" s="183" t="s">
        <v>60</v>
      </c>
      <c r="B43" s="184">
        <v>326</v>
      </c>
      <c r="C43" s="185" t="s">
        <v>61</v>
      </c>
      <c r="D43" s="157" t="str">
        <f t="shared" si="0"/>
        <v/>
      </c>
      <c r="E43" s="188" t="str">
        <f>IF(SUM('[1]School 1:School 5'!E43:E43)&gt;0,SUM('[1]School 1:School 5'!E43:E43),"")</f>
        <v/>
      </c>
      <c r="F43" s="188" t="str">
        <f>IF(SUM('[1]School 1:School 5'!F43:F43)&gt;0,SUM('[1]School 1:School 5'!F43:F43),"")</f>
        <v/>
      </c>
      <c r="G43" s="188" t="str">
        <f>IF(SUM('[1]School 1:School 5'!G43:G43)&gt;0,SUM('[1]School 1:School 5'!G43:G43),"")</f>
        <v/>
      </c>
      <c r="H43" s="188" t="str">
        <f>IF(SUM('[1]School 1:School 5'!H43:H43)&gt;0,SUM('[1]School 1:School 5'!H43:H43),"")</f>
        <v/>
      </c>
      <c r="I43" s="188" t="str">
        <f>IF(SUM('[1]School 1:School 5'!I43:I43)&gt;0,SUM('[1]School 1:School 5'!I43:I43),"")</f>
        <v/>
      </c>
      <c r="J43" s="189" t="str">
        <f>IF(SUM('[1]School 1:School 5'!J43:J43)&gt;0,SUM('[1]School 1:School 5'!J43:J43),"")</f>
        <v/>
      </c>
      <c r="K43" s="191" t="str">
        <f>IF(SUM('[1]School 1:School 5'!K43:K43)&gt;0,SUM('[1]School 1:School 5'!K43:K43),"")</f>
        <v/>
      </c>
      <c r="M43" s="93"/>
      <c r="N43" s="204"/>
    </row>
    <row r="44" spans="1:23" s="90" customFormat="1" ht="33" customHeight="1" x14ac:dyDescent="0.25">
      <c r="A44" s="183" t="s">
        <v>107</v>
      </c>
      <c r="B44" s="184">
        <v>359</v>
      </c>
      <c r="C44" s="185" t="s">
        <v>224</v>
      </c>
      <c r="D44" s="157" t="str">
        <f t="shared" si="0"/>
        <v/>
      </c>
      <c r="E44" s="188" t="str">
        <f>IF(SUM('[1]School 1:School 5'!E44:E44)&gt;0,SUM('[1]School 1:School 5'!E44:E44),"")</f>
        <v/>
      </c>
      <c r="F44" s="188" t="str">
        <f>IF(SUM('[1]School 1:School 5'!F44:F44)&gt;0,SUM('[1]School 1:School 5'!F44:F44),"")</f>
        <v/>
      </c>
      <c r="G44" s="188" t="str">
        <f>IF(SUM('[1]School 1:School 5'!G44:G44)&gt;0,SUM('[1]School 1:School 5'!G44:G44),"")</f>
        <v/>
      </c>
      <c r="H44" s="188" t="str">
        <f>IF(SUM('[1]School 1:School 5'!H44:H44)&gt;0,SUM('[1]School 1:School 5'!H44:H44),"")</f>
        <v/>
      </c>
      <c r="I44" s="188" t="str">
        <f>IF(SUM('[1]School 1:School 5'!I44:I44)&gt;0,SUM('[1]School 1:School 5'!I44:I44),"")</f>
        <v/>
      </c>
      <c r="J44" s="189" t="str">
        <f>IF(SUM('[1]School 1:School 5'!J44:J44)&gt;0,SUM('[1]School 1:School 5'!J44:J44),"")</f>
        <v/>
      </c>
      <c r="K44" s="191" t="str">
        <f>IF(SUM('[1]School 1:School 5'!K44:K44)&gt;0,SUM('[1]School 1:School 5'!K44:K44),"")</f>
        <v/>
      </c>
      <c r="M44" s="93"/>
      <c r="N44" s="204" t="s">
        <v>165</v>
      </c>
    </row>
    <row r="45" spans="1:23" s="90" customFormat="1" ht="24.95" customHeight="1" x14ac:dyDescent="0.25">
      <c r="A45" s="183" t="s">
        <v>62</v>
      </c>
      <c r="B45" s="184">
        <v>327</v>
      </c>
      <c r="C45" s="185" t="s">
        <v>63</v>
      </c>
      <c r="D45" s="157" t="str">
        <f t="shared" si="0"/>
        <v/>
      </c>
      <c r="E45" s="188" t="str">
        <f>IF(SUM('[1]School 1:School 5'!E45:E45)&gt;0,SUM('[1]School 1:School 5'!E45:E45),"")</f>
        <v/>
      </c>
      <c r="F45" s="188" t="str">
        <f>IF(SUM('[1]School 1:School 5'!F45:F45)&gt;0,SUM('[1]School 1:School 5'!F45:F45),"")</f>
        <v/>
      </c>
      <c r="G45" s="188" t="str">
        <f>IF(SUM('[1]School 1:School 5'!G45:G45)&gt;0,SUM('[1]School 1:School 5'!G45:G45),"")</f>
        <v/>
      </c>
      <c r="H45" s="188" t="str">
        <f>IF(SUM('[1]School 1:School 5'!H45:H45)&gt;0,SUM('[1]School 1:School 5'!H45:H45),"")</f>
        <v/>
      </c>
      <c r="I45" s="188" t="str">
        <f>IF(SUM('[1]School 1:School 5'!I45:I45)&gt;0,SUM('[1]School 1:School 5'!I45:I45),"")</f>
        <v/>
      </c>
      <c r="J45" s="189" t="str">
        <f>IF(SUM('[1]School 1:School 5'!J45:J45)&gt;0,SUM('[1]School 1:School 5'!J45:J45),"")</f>
        <v/>
      </c>
      <c r="K45" s="191" t="str">
        <f>IF(SUM('[1]School 1:School 5'!K45:K45)&gt;0,SUM('[1]School 1:School 5'!K45:K45),"")</f>
        <v/>
      </c>
      <c r="M45" s="93"/>
      <c r="N45" s="204"/>
    </row>
    <row r="46" spans="1:23" s="90" customFormat="1" ht="24.95" customHeight="1" x14ac:dyDescent="0.25">
      <c r="A46" s="183" t="s">
        <v>64</v>
      </c>
      <c r="B46" s="184">
        <v>328</v>
      </c>
      <c r="C46" s="185" t="s">
        <v>65</v>
      </c>
      <c r="D46" s="157" t="str">
        <f t="shared" si="0"/>
        <v/>
      </c>
      <c r="E46" s="188" t="str">
        <f>IF(SUM('[1]School 1:School 5'!E46:E46)&gt;0,SUM('[1]School 1:School 5'!E46:E46),"")</f>
        <v/>
      </c>
      <c r="F46" s="188" t="str">
        <f>IF(SUM('[1]School 1:School 5'!F46:F46)&gt;0,SUM('[1]School 1:School 5'!F46:F46),"")</f>
        <v/>
      </c>
      <c r="G46" s="188" t="str">
        <f>IF(SUM('[1]School 1:School 5'!G46:G46)&gt;0,SUM('[1]School 1:School 5'!G46:G46),"")</f>
        <v/>
      </c>
      <c r="H46" s="188" t="str">
        <f>IF(SUM('[1]School 1:School 5'!H46:H46)&gt;0,SUM('[1]School 1:School 5'!H46:H46),"")</f>
        <v/>
      </c>
      <c r="I46" s="188" t="str">
        <f>IF(SUM('[1]School 1:School 5'!I46:I46)&gt;0,SUM('[1]School 1:School 5'!I46:I46),"")</f>
        <v/>
      </c>
      <c r="J46" s="189" t="str">
        <f>IF(SUM('[1]School 1:School 5'!J46:J46)&gt;0,SUM('[1]School 1:School 5'!J46:J46),"")</f>
        <v/>
      </c>
      <c r="K46" s="191" t="str">
        <f>IF(SUM('[1]School 1:School 5'!K46:K46)&gt;0,SUM('[1]School 1:School 5'!K46:K46),"")</f>
        <v/>
      </c>
      <c r="M46" s="93"/>
      <c r="N46" s="204" t="s">
        <v>166</v>
      </c>
    </row>
    <row r="47" spans="1:23" s="90" customFormat="1" ht="24.95" customHeight="1" x14ac:dyDescent="0.25">
      <c r="A47" s="183" t="s">
        <v>66</v>
      </c>
      <c r="B47" s="184">
        <v>329</v>
      </c>
      <c r="C47" s="185" t="s">
        <v>67</v>
      </c>
      <c r="D47" s="157" t="str">
        <f t="shared" si="0"/>
        <v/>
      </c>
      <c r="E47" s="188" t="str">
        <f>IF(SUM('[1]School 1:School 5'!E47:E47)&gt;0,SUM('[1]School 1:School 5'!E47:E47),"")</f>
        <v/>
      </c>
      <c r="F47" s="188" t="str">
        <f>IF(SUM('[1]School 1:School 5'!F47:F47)&gt;0,SUM('[1]School 1:School 5'!F47:F47),"")</f>
        <v/>
      </c>
      <c r="G47" s="188" t="str">
        <f>IF(SUM('[1]School 1:School 5'!G47:G47)&gt;0,SUM('[1]School 1:School 5'!G47:G47),"")</f>
        <v/>
      </c>
      <c r="H47" s="188" t="str">
        <f>IF(SUM('[1]School 1:School 5'!H47:H47)&gt;0,SUM('[1]School 1:School 5'!H47:H47),"")</f>
        <v/>
      </c>
      <c r="I47" s="188" t="str">
        <f>IF(SUM('[1]School 1:School 5'!I47:I47)&gt;0,SUM('[1]School 1:School 5'!I47:I47),"")</f>
        <v/>
      </c>
      <c r="J47" s="189" t="str">
        <f>IF(SUM('[1]School 1:School 5'!J47:J47)&gt;0,SUM('[1]School 1:School 5'!J47:J47),"")</f>
        <v/>
      </c>
      <c r="K47" s="191" t="str">
        <f>IF(SUM('[1]School 1:School 5'!K47:K47)&gt;0,SUM('[1]School 1:School 5'!K47:K47),"")</f>
        <v/>
      </c>
      <c r="M47" s="93"/>
      <c r="N47" s="204"/>
    </row>
    <row r="48" spans="1:23" s="90" customFormat="1" ht="24.95" customHeight="1" x14ac:dyDescent="0.25">
      <c r="A48" s="183" t="s">
        <v>68</v>
      </c>
      <c r="B48" s="184">
        <v>330</v>
      </c>
      <c r="C48" s="185" t="s">
        <v>209</v>
      </c>
      <c r="D48" s="157" t="str">
        <f t="shared" si="0"/>
        <v/>
      </c>
      <c r="E48" s="188" t="str">
        <f>IF(SUM('[1]School 1:School 5'!E48:E48)&gt;0,SUM('[1]School 1:School 5'!E48:E48),"")</f>
        <v/>
      </c>
      <c r="F48" s="188" t="str">
        <f>IF(SUM('[1]School 1:School 5'!F48:F48)&gt;0,SUM('[1]School 1:School 5'!F48:F48),"")</f>
        <v/>
      </c>
      <c r="G48" s="188" t="str">
        <f>IF(SUM('[1]School 1:School 5'!G48:G48)&gt;0,SUM('[1]School 1:School 5'!G48:G48),"")</f>
        <v/>
      </c>
      <c r="H48" s="188" t="str">
        <f>IF(SUM('[1]School 1:School 5'!H48:H48)&gt;0,SUM('[1]School 1:School 5'!H48:H48),"")</f>
        <v/>
      </c>
      <c r="I48" s="188" t="str">
        <f>IF(SUM('[1]School 1:School 5'!I48:I48)&gt;0,SUM('[1]School 1:School 5'!I48:I48),"")</f>
        <v/>
      </c>
      <c r="J48" s="189" t="str">
        <f>IF(SUM('[1]School 1:School 5'!J48:J48)&gt;0,SUM('[1]School 1:School 5'!J48:J48),"")</f>
        <v/>
      </c>
      <c r="K48" s="191" t="str">
        <f>IF(SUM('[1]School 1:School 5'!K48:K48)&gt;0,SUM('[1]School 1:School 5'!K48:K48),"")</f>
        <v/>
      </c>
      <c r="M48" s="93"/>
      <c r="N48" s="151"/>
    </row>
    <row r="49" spans="1:14" s="90" customFormat="1" ht="24.95" customHeight="1" x14ac:dyDescent="0.25">
      <c r="A49" s="183" t="s">
        <v>69</v>
      </c>
      <c r="B49" s="184">
        <v>333</v>
      </c>
      <c r="C49" s="185" t="s">
        <v>70</v>
      </c>
      <c r="D49" s="157" t="str">
        <f t="shared" si="0"/>
        <v/>
      </c>
      <c r="E49" s="188" t="str">
        <f>IF(SUM('[1]School 1:School 5'!E49:E49)&gt;0,SUM('[1]School 1:School 5'!E49:E49),"")</f>
        <v/>
      </c>
      <c r="F49" s="188" t="str">
        <f>IF(SUM('[1]School 1:School 5'!F49:F49)&gt;0,SUM('[1]School 1:School 5'!F49:F49),"")</f>
        <v/>
      </c>
      <c r="G49" s="188" t="str">
        <f>IF(SUM('[1]School 1:School 5'!G49:G49)&gt;0,SUM('[1]School 1:School 5'!G49:G49),"")</f>
        <v/>
      </c>
      <c r="H49" s="188" t="str">
        <f>IF(SUM('[1]School 1:School 5'!H49:H49)&gt;0,SUM('[1]School 1:School 5'!H49:H49),"")</f>
        <v/>
      </c>
      <c r="I49" s="188" t="str">
        <f>IF(SUM('[1]School 1:School 5'!I49:I49)&gt;0,SUM('[1]School 1:School 5'!I49:I49),"")</f>
        <v/>
      </c>
      <c r="J49" s="189" t="str">
        <f>IF(SUM('[1]School 1:School 5'!J49:J49)&gt;0,SUM('[1]School 1:School 5'!J49:J49),"")</f>
        <v/>
      </c>
      <c r="K49" s="191" t="str">
        <f>IF(SUM('[1]School 1:School 5'!K49:K49)&gt;0,SUM('[1]School 1:School 5'!K49:K49),"")</f>
        <v/>
      </c>
      <c r="M49" s="93"/>
      <c r="N49" s="152" t="s">
        <v>121</v>
      </c>
    </row>
    <row r="50" spans="1:14" s="90" customFormat="1" ht="24.95" customHeight="1" x14ac:dyDescent="0.25">
      <c r="A50" s="183" t="s">
        <v>71</v>
      </c>
      <c r="B50" s="184">
        <v>334</v>
      </c>
      <c r="C50" s="185" t="s">
        <v>206</v>
      </c>
      <c r="D50" s="157" t="str">
        <f t="shared" si="0"/>
        <v/>
      </c>
      <c r="E50" s="188" t="str">
        <f>IF(SUM('[1]School 1:School 5'!E50:E50)&gt;0,SUM('[1]School 1:School 5'!E50:E50),"")</f>
        <v/>
      </c>
      <c r="F50" s="188" t="str">
        <f>IF(SUM('[1]School 1:School 5'!F50:F50)&gt;0,SUM('[1]School 1:School 5'!F50:F50),"")</f>
        <v/>
      </c>
      <c r="G50" s="188" t="str">
        <f>IF(SUM('[1]School 1:School 5'!G50:G50)&gt;0,SUM('[1]School 1:School 5'!G50:G50),"")</f>
        <v/>
      </c>
      <c r="H50" s="188" t="str">
        <f>IF(SUM('[1]School 1:School 5'!H50:H50)&gt;0,SUM('[1]School 1:School 5'!H50:H50),"")</f>
        <v/>
      </c>
      <c r="I50" s="188" t="str">
        <f>IF(SUM('[1]School 1:School 5'!I50:I50)&gt;0,SUM('[1]School 1:School 5'!I50:I50),"")</f>
        <v/>
      </c>
      <c r="J50" s="189" t="str">
        <f>IF(SUM('[1]School 1:School 5'!J50:J50)&gt;0,SUM('[1]School 1:School 5'!J50:J50),"")</f>
        <v/>
      </c>
      <c r="K50" s="191" t="str">
        <f>IF(SUM('[1]School 1:School 5'!K50:K50)&gt;0,SUM('[1]School 1:School 5'!K50:K50),"")</f>
        <v/>
      </c>
      <c r="M50" s="93"/>
      <c r="N50" s="151"/>
    </row>
    <row r="51" spans="1:14" s="90" customFormat="1" ht="24.95" customHeight="1" x14ac:dyDescent="0.25">
      <c r="A51" s="183" t="s">
        <v>72</v>
      </c>
      <c r="B51" s="184">
        <v>335</v>
      </c>
      <c r="C51" s="185" t="s">
        <v>197</v>
      </c>
      <c r="D51" s="157" t="str">
        <f t="shared" si="0"/>
        <v/>
      </c>
      <c r="E51" s="188" t="str">
        <f>IF(SUM('[1]School 1:School 5'!E51:E51)&gt;0,SUM('[1]School 1:School 5'!E51:E51),"")</f>
        <v/>
      </c>
      <c r="F51" s="188" t="str">
        <f>IF(SUM('[1]School 1:School 5'!F51:F51)&gt;0,SUM('[1]School 1:School 5'!F51:F51),"")</f>
        <v/>
      </c>
      <c r="G51" s="188" t="str">
        <f>IF(SUM('[1]School 1:School 5'!G51:G51)&gt;0,SUM('[1]School 1:School 5'!G51:G51),"")</f>
        <v/>
      </c>
      <c r="H51" s="188" t="str">
        <f>IF(SUM('[1]School 1:School 5'!H51:H51)&gt;0,SUM('[1]School 1:School 5'!H51:H51),"")</f>
        <v/>
      </c>
      <c r="I51" s="188" t="str">
        <f>IF(SUM('[1]School 1:School 5'!I51:I51)&gt;0,SUM('[1]School 1:School 5'!I51:I51),"")</f>
        <v/>
      </c>
      <c r="J51" s="189" t="str">
        <f>IF(SUM('[1]School 1:School 5'!J51:J51)&gt;0,SUM('[1]School 1:School 5'!J51:J51),"")</f>
        <v/>
      </c>
      <c r="K51" s="191" t="str">
        <f>IF(SUM('[1]School 1:School 5'!K51:K51)&gt;0,SUM('[1]School 1:School 5'!K51:K51),"")</f>
        <v/>
      </c>
      <c r="M51" s="152" t="s">
        <v>75</v>
      </c>
      <c r="N51" s="93"/>
    </row>
    <row r="52" spans="1:14" s="90" customFormat="1" ht="24.95" customHeight="1" x14ac:dyDescent="0.25">
      <c r="A52" s="183" t="s">
        <v>73</v>
      </c>
      <c r="B52" s="184">
        <v>336</v>
      </c>
      <c r="C52" s="185" t="s">
        <v>74</v>
      </c>
      <c r="D52" s="157" t="str">
        <f t="shared" si="0"/>
        <v/>
      </c>
      <c r="E52" s="188" t="str">
        <f>IF(SUM('[1]School 1:School 5'!E52:E52)&gt;0,SUM('[1]School 1:School 5'!E52:E52),"")</f>
        <v/>
      </c>
      <c r="F52" s="188" t="str">
        <f>IF(SUM('[1]School 1:School 5'!F52:F52)&gt;0,SUM('[1]School 1:School 5'!F52:F52),"")</f>
        <v/>
      </c>
      <c r="G52" s="188" t="str">
        <f>IF(SUM('[1]School 1:School 5'!G52:G52)&gt;0,SUM('[1]School 1:School 5'!G52:G52),"")</f>
        <v/>
      </c>
      <c r="H52" s="188" t="str">
        <f>IF(SUM('[1]School 1:School 5'!H52:H52)&gt;0,SUM('[1]School 1:School 5'!H52:H52),"")</f>
        <v/>
      </c>
      <c r="I52" s="188" t="str">
        <f>IF(SUM('[1]School 1:School 5'!I52:I52)&gt;0,SUM('[1]School 1:School 5'!I52:I52),"")</f>
        <v/>
      </c>
      <c r="J52" s="189" t="str">
        <f>IF(SUM('[1]School 1:School 5'!J52:J52)&gt;0,SUM('[1]School 1:School 5'!J52:J52),"")</f>
        <v/>
      </c>
      <c r="K52" s="191" t="str">
        <f>IF(SUM('[1]School 1:School 5'!K52:K52)&gt;0,SUM('[1]School 1:School 5'!K52:K52),"")</f>
        <v/>
      </c>
      <c r="M52" s="152"/>
      <c r="N52" s="93"/>
    </row>
    <row r="53" spans="1:14" s="90" customFormat="1" ht="24.95" customHeight="1" x14ac:dyDescent="0.25">
      <c r="A53" s="183" t="s">
        <v>76</v>
      </c>
      <c r="B53" s="184">
        <v>337</v>
      </c>
      <c r="C53" s="185" t="s">
        <v>210</v>
      </c>
      <c r="D53" s="157" t="str">
        <f t="shared" si="0"/>
        <v/>
      </c>
      <c r="E53" s="188" t="str">
        <f>IF(SUM('[1]School 1:School 5'!E53:E53)&gt;0,SUM('[1]School 1:School 5'!E53:E53),"")</f>
        <v/>
      </c>
      <c r="F53" s="188" t="str">
        <f>IF(SUM('[1]School 1:School 5'!F53:F53)&gt;0,SUM('[1]School 1:School 5'!F53:F53),"")</f>
        <v/>
      </c>
      <c r="G53" s="188" t="str">
        <f>IF(SUM('[1]School 1:School 5'!G53:G53)&gt;0,SUM('[1]School 1:School 5'!G53:G53),"")</f>
        <v/>
      </c>
      <c r="H53" s="188" t="str">
        <f>IF(SUM('[1]School 1:School 5'!H53:H53)&gt;0,SUM('[1]School 1:School 5'!H53:H53),"")</f>
        <v/>
      </c>
      <c r="I53" s="188" t="str">
        <f>IF(SUM('[1]School 1:School 5'!I53:I53)&gt;0,SUM('[1]School 1:School 5'!I53:I53),"")</f>
        <v/>
      </c>
      <c r="J53" s="189" t="str">
        <f>IF(SUM('[1]School 1:School 5'!J53:J53)&gt;0,SUM('[1]School 1:School 5'!J53:J53),"")</f>
        <v/>
      </c>
      <c r="K53" s="191" t="str">
        <f>IF(SUM('[1]School 1:School 5'!K53:K53)&gt;0,SUM('[1]School 1:School 5'!K53:K53),"")</f>
        <v/>
      </c>
      <c r="M53" s="93"/>
      <c r="N53" s="93"/>
    </row>
    <row r="54" spans="1:14" s="90" customFormat="1" ht="24.95" customHeight="1" x14ac:dyDescent="0.25">
      <c r="A54" s="183" t="s">
        <v>78</v>
      </c>
      <c r="B54" s="184">
        <v>339</v>
      </c>
      <c r="C54" s="185" t="s">
        <v>79</v>
      </c>
      <c r="D54" s="157" t="str">
        <f t="shared" si="0"/>
        <v/>
      </c>
      <c r="E54" s="188" t="str">
        <f>IF(SUM('[1]School 1:School 5'!E54:E54)&gt;0,SUM('[1]School 1:School 5'!E54:E54),"")</f>
        <v/>
      </c>
      <c r="F54" s="188" t="str">
        <f>IF(SUM('[1]School 1:School 5'!F54:F54)&gt;0,SUM('[1]School 1:School 5'!F54:F54),"")</f>
        <v/>
      </c>
      <c r="G54" s="188" t="str">
        <f>IF(SUM('[1]School 1:School 5'!G54:G54)&gt;0,SUM('[1]School 1:School 5'!G54:G54),"")</f>
        <v/>
      </c>
      <c r="H54" s="188" t="str">
        <f>IF(SUM('[1]School 1:School 5'!H54:H54)&gt;0,SUM('[1]School 1:School 5'!H54:H54),"")</f>
        <v/>
      </c>
      <c r="I54" s="188" t="str">
        <f>IF(SUM('[1]School 1:School 5'!I54:I54)&gt;0,SUM('[1]School 1:School 5'!I54:I54),"")</f>
        <v/>
      </c>
      <c r="J54" s="189" t="str">
        <f>IF(SUM('[1]School 1:School 5'!J54:J54)&gt;0,SUM('[1]School 1:School 5'!J54:J54),"")</f>
        <v/>
      </c>
      <c r="K54" s="191" t="str">
        <f>IF(SUM('[1]School 1:School 5'!K54:K54)&gt;0,SUM('[1]School 1:School 5'!K54:K54),"")</f>
        <v/>
      </c>
      <c r="M54" s="93"/>
      <c r="N54" s="93"/>
    </row>
    <row r="55" spans="1:14" s="90" customFormat="1" ht="24.95" customHeight="1" x14ac:dyDescent="0.25">
      <c r="A55" s="183" t="s">
        <v>80</v>
      </c>
      <c r="B55" s="184">
        <v>340</v>
      </c>
      <c r="C55" s="185" t="s">
        <v>81</v>
      </c>
      <c r="D55" s="157" t="str">
        <f t="shared" si="0"/>
        <v/>
      </c>
      <c r="E55" s="188" t="str">
        <f>IF(SUM('[1]School 1:School 5'!E55:E55)&gt;0,SUM('[1]School 1:School 5'!E55:E55),"")</f>
        <v/>
      </c>
      <c r="F55" s="188" t="str">
        <f>IF(SUM('[1]School 1:School 5'!F55:F55)&gt;0,SUM('[1]School 1:School 5'!F55:F55),"")</f>
        <v/>
      </c>
      <c r="G55" s="188" t="str">
        <f>IF(SUM('[1]School 1:School 5'!G55:G55)&gt;0,SUM('[1]School 1:School 5'!G55:G55),"")</f>
        <v/>
      </c>
      <c r="H55" s="188" t="str">
        <f>IF(SUM('[1]School 1:School 5'!H55:H55)&gt;0,SUM('[1]School 1:School 5'!H55:H55),"")</f>
        <v/>
      </c>
      <c r="I55" s="188" t="str">
        <f>IF(SUM('[1]School 1:School 5'!I55:I55)&gt;0,SUM('[1]School 1:School 5'!I55:I55),"")</f>
        <v/>
      </c>
      <c r="J55" s="189" t="str">
        <f>IF(SUM('[1]School 1:School 5'!J55:J55)&gt;0,SUM('[1]School 1:School 5'!J55:J55),"")</f>
        <v/>
      </c>
      <c r="K55" s="191" t="str">
        <f>IF(SUM('[1]School 1:School 5'!K55:K55)&gt;0,SUM('[1]School 1:School 5'!K55:K55),"")</f>
        <v/>
      </c>
      <c r="M55" s="93"/>
      <c r="N55" s="93"/>
    </row>
    <row r="56" spans="1:14" s="90" customFormat="1" ht="24.95" customHeight="1" x14ac:dyDescent="0.25">
      <c r="A56" s="183" t="s">
        <v>198</v>
      </c>
      <c r="B56" s="184">
        <v>373</v>
      </c>
      <c r="C56" s="185" t="s">
        <v>199</v>
      </c>
      <c r="D56" s="157" t="str">
        <f t="shared" si="0"/>
        <v/>
      </c>
      <c r="E56" s="188" t="str">
        <f>IF(SUM('[1]School 1:School 5'!E56:E56)&gt;0,SUM('[1]School 1:School 5'!E56:E56),"")</f>
        <v/>
      </c>
      <c r="F56" s="188" t="str">
        <f>IF(SUM('[1]School 1:School 5'!F56:F56)&gt;0,SUM('[1]School 1:School 5'!F56:F56),"")</f>
        <v/>
      </c>
      <c r="G56" s="188" t="str">
        <f>IF(SUM('[1]School 1:School 5'!G56:G56)&gt;0,SUM('[1]School 1:School 5'!G56:G56),"")</f>
        <v/>
      </c>
      <c r="H56" s="188" t="str">
        <f>IF(SUM('[1]School 1:School 5'!H56:H56)&gt;0,SUM('[1]School 1:School 5'!H56:H56),"")</f>
        <v/>
      </c>
      <c r="I56" s="188" t="str">
        <f>IF(SUM('[1]School 1:School 5'!I56:I56)&gt;0,SUM('[1]School 1:School 5'!I56:I56),"")</f>
        <v/>
      </c>
      <c r="J56" s="189" t="str">
        <f>IF(SUM('[1]School 1:School 5'!J56:J56)&gt;0,SUM('[1]School 1:School 5'!J56:J56),"")</f>
        <v/>
      </c>
      <c r="K56" s="191" t="str">
        <f>IF(SUM('[1]School 1:School 5'!K56:K56)&gt;0,SUM('[1]School 1:School 5'!K56:K56),"")</f>
        <v/>
      </c>
      <c r="M56" s="93"/>
      <c r="N56" s="93"/>
    </row>
    <row r="57" spans="1:14" s="90" customFormat="1" ht="24.95" customHeight="1" x14ac:dyDescent="0.25">
      <c r="A57" s="183" t="s">
        <v>82</v>
      </c>
      <c r="B57" s="184">
        <v>342</v>
      </c>
      <c r="C57" s="185" t="s">
        <v>83</v>
      </c>
      <c r="D57" s="157" t="str">
        <f t="shared" si="0"/>
        <v/>
      </c>
      <c r="E57" s="188" t="str">
        <f>IF(SUM('[1]School 1:School 5'!E57:E57)&gt;0,SUM('[1]School 1:School 5'!E57:E57),"")</f>
        <v/>
      </c>
      <c r="F57" s="188" t="str">
        <f>IF(SUM('[1]School 1:School 5'!F57:F57)&gt;0,SUM('[1]School 1:School 5'!F57:F57),"")</f>
        <v/>
      </c>
      <c r="G57" s="188" t="str">
        <f>IF(SUM('[1]School 1:School 5'!G57:G57)&gt;0,SUM('[1]School 1:School 5'!G57:G57),"")</f>
        <v/>
      </c>
      <c r="H57" s="188" t="str">
        <f>IF(SUM('[1]School 1:School 5'!H57:H57)&gt;0,SUM('[1]School 1:School 5'!H57:H57),"")</f>
        <v/>
      </c>
      <c r="I57" s="188" t="str">
        <f>IF(SUM('[1]School 1:School 5'!I57:I57)&gt;0,SUM('[1]School 1:School 5'!I57:I57),"")</f>
        <v/>
      </c>
      <c r="J57" s="189" t="str">
        <f>IF(SUM('[1]School 1:School 5'!J57:J57)&gt;0,SUM('[1]School 1:School 5'!J57:J57),"")</f>
        <v/>
      </c>
      <c r="K57" s="191" t="str">
        <f>IF(SUM('[1]School 1:School 5'!K57:K57)&gt;0,SUM('[1]School 1:School 5'!K57:K57),"")</f>
        <v/>
      </c>
      <c r="M57" s="93"/>
      <c r="N57" s="93"/>
    </row>
    <row r="58" spans="1:14" s="90" customFormat="1" ht="24.95" customHeight="1" x14ac:dyDescent="0.25">
      <c r="A58" s="183" t="s">
        <v>84</v>
      </c>
      <c r="B58" s="184">
        <v>343</v>
      </c>
      <c r="C58" s="185" t="s">
        <v>85</v>
      </c>
      <c r="D58" s="157" t="str">
        <f t="shared" si="0"/>
        <v/>
      </c>
      <c r="E58" s="188" t="str">
        <f>IF(SUM('[1]School 1:School 5'!E58:E58)&gt;0,SUM('[1]School 1:School 5'!E58:E58),"")</f>
        <v/>
      </c>
      <c r="F58" s="188" t="str">
        <f>IF(SUM('[1]School 1:School 5'!F58:F58)&gt;0,SUM('[1]School 1:School 5'!F58:F58),"")</f>
        <v/>
      </c>
      <c r="G58" s="188" t="str">
        <f>IF(SUM('[1]School 1:School 5'!G58:G58)&gt;0,SUM('[1]School 1:School 5'!G58:G58),"")</f>
        <v/>
      </c>
      <c r="H58" s="188" t="str">
        <f>IF(SUM('[1]School 1:School 5'!H58:H58)&gt;0,SUM('[1]School 1:School 5'!H58:H58),"")</f>
        <v/>
      </c>
      <c r="I58" s="188" t="str">
        <f>IF(SUM('[1]School 1:School 5'!I58:I58)&gt;0,SUM('[1]School 1:School 5'!I58:I58),"")</f>
        <v/>
      </c>
      <c r="J58" s="189" t="str">
        <f>IF(SUM('[1]School 1:School 5'!J58:J58)&gt;0,SUM('[1]School 1:School 5'!J58:J58),"")</f>
        <v/>
      </c>
      <c r="K58" s="191" t="str">
        <f>IF(SUM('[1]School 1:School 5'!K58:K58)&gt;0,SUM('[1]School 1:School 5'!K58:K58),"")</f>
        <v/>
      </c>
      <c r="M58" s="93"/>
      <c r="N58" s="93"/>
    </row>
    <row r="59" spans="1:14" s="90" customFormat="1" ht="24.95" customHeight="1" x14ac:dyDescent="0.25">
      <c r="A59" s="183" t="s">
        <v>86</v>
      </c>
      <c r="B59" s="184">
        <v>344</v>
      </c>
      <c r="C59" s="185" t="s">
        <v>87</v>
      </c>
      <c r="D59" s="157" t="str">
        <f t="shared" si="0"/>
        <v/>
      </c>
      <c r="E59" s="188" t="str">
        <f>IF(SUM('[1]School 1:School 5'!E59:E59)&gt;0,SUM('[1]School 1:School 5'!E59:E59),"")</f>
        <v/>
      </c>
      <c r="F59" s="188" t="str">
        <f>IF(SUM('[1]School 1:School 5'!F59:F59)&gt;0,SUM('[1]School 1:School 5'!F59:F59),"")</f>
        <v/>
      </c>
      <c r="G59" s="188" t="str">
        <f>IF(SUM('[1]School 1:School 5'!G59:G59)&gt;0,SUM('[1]School 1:School 5'!G59:G59),"")</f>
        <v/>
      </c>
      <c r="H59" s="188" t="str">
        <f>IF(SUM('[1]School 1:School 5'!H59:H59)&gt;0,SUM('[1]School 1:School 5'!H59:H59),"")</f>
        <v/>
      </c>
      <c r="I59" s="188" t="str">
        <f>IF(SUM('[1]School 1:School 5'!I59:I59)&gt;0,SUM('[1]School 1:School 5'!I59:I59),"")</f>
        <v/>
      </c>
      <c r="J59" s="189" t="str">
        <f>IF(SUM('[1]School 1:School 5'!J59:J59)&gt;0,SUM('[1]School 1:School 5'!J59:J59),"")</f>
        <v/>
      </c>
      <c r="K59" s="191" t="str">
        <f>IF(SUM('[1]School 1:School 5'!K59:K59)&gt;0,SUM('[1]School 1:School 5'!K59:K59),"")</f>
        <v/>
      </c>
      <c r="M59" s="93"/>
      <c r="N59" s="93"/>
    </row>
    <row r="60" spans="1:14" s="89" customFormat="1" ht="24.95" customHeight="1" x14ac:dyDescent="0.25">
      <c r="A60" s="183" t="s">
        <v>88</v>
      </c>
      <c r="B60" s="184">
        <v>346</v>
      </c>
      <c r="C60" s="185" t="s">
        <v>89</v>
      </c>
      <c r="D60" s="157" t="str">
        <f t="shared" si="0"/>
        <v/>
      </c>
      <c r="E60" s="188" t="str">
        <f>IF(SUM('[1]School 1:School 5'!E60:E60)&gt;0,SUM('[1]School 1:School 5'!E60:E60),"")</f>
        <v/>
      </c>
      <c r="F60" s="188" t="str">
        <f>IF(SUM('[1]School 1:School 5'!F60:F60)&gt;0,SUM('[1]School 1:School 5'!F60:F60),"")</f>
        <v/>
      </c>
      <c r="G60" s="188" t="str">
        <f>IF(SUM('[1]School 1:School 5'!G60:G60)&gt;0,SUM('[1]School 1:School 5'!G60:G60),"")</f>
        <v/>
      </c>
      <c r="H60" s="188" t="str">
        <f>IF(SUM('[1]School 1:School 5'!H60:H60)&gt;0,SUM('[1]School 1:School 5'!H60:H60),"")</f>
        <v/>
      </c>
      <c r="I60" s="188" t="str">
        <f>IF(SUM('[1]School 1:School 5'!I60:I60)&gt;0,SUM('[1]School 1:School 5'!I60:I60),"")</f>
        <v/>
      </c>
      <c r="J60" s="189" t="str">
        <f>IF(SUM('[1]School 1:School 5'!J60:J60)&gt;0,SUM('[1]School 1:School 5'!J60:J60),"")</f>
        <v/>
      </c>
      <c r="K60" s="191" t="str">
        <f>IF(SUM('[1]School 1:School 5'!K60:K60)&gt;0,SUM('[1]School 1:School 5'!K60:K60),"")</f>
        <v/>
      </c>
      <c r="M60" s="93"/>
      <c r="N60" s="38"/>
    </row>
    <row r="61" spans="1:14" ht="24.95" customHeight="1" x14ac:dyDescent="0.25">
      <c r="A61" s="183" t="s">
        <v>90</v>
      </c>
      <c r="B61" s="184">
        <v>347</v>
      </c>
      <c r="C61" s="185" t="s">
        <v>211</v>
      </c>
      <c r="D61" s="157">
        <f t="shared" si="0"/>
        <v>37191.900000000009</v>
      </c>
      <c r="E61" s="188">
        <f>IF(SUM('[1]School 1:School 5'!E61:E61)&gt;0,SUM('[1]School 1:School 5'!E61:E61),"")</f>
        <v>24402.080000000002</v>
      </c>
      <c r="F61" s="188">
        <f>IF(SUM('[1]School 1:School 5'!F61:F61)&gt;0,SUM('[1]School 1:School 5'!F61:F61),"")</f>
        <v>7743.47</v>
      </c>
      <c r="G61" s="188" t="str">
        <f>IF(SUM('[1]School 1:School 5'!G61:G61)&gt;0,SUM('[1]School 1:School 5'!G61:G61),"")</f>
        <v/>
      </c>
      <c r="H61" s="188" t="str">
        <f>IF(SUM('[1]School 1:School 5'!H61:H61)&gt;0,SUM('[1]School 1:School 5'!H61:H61),"")</f>
        <v/>
      </c>
      <c r="I61" s="188">
        <f>IF(SUM('[1]School 1:School 5'!I61:I61)&gt;0,SUM('[1]School 1:School 5'!I61:I61),"")</f>
        <v>1969.37</v>
      </c>
      <c r="J61" s="189" t="str">
        <f>IF(SUM('[1]School 1:School 5'!J61:J61)&gt;0,SUM('[1]School 1:School 5'!J61:J61),"")</f>
        <v/>
      </c>
      <c r="K61" s="191">
        <f>IF(SUM('[1]School 1:School 5'!K61:K61)&gt;0,SUM('[1]School 1:School 5'!K61:K61),"")</f>
        <v>3076.98</v>
      </c>
      <c r="L61" s="62"/>
      <c r="M61" s="38"/>
    </row>
    <row r="62" spans="1:14" ht="24.95" customHeight="1" x14ac:dyDescent="0.25">
      <c r="A62" s="183" t="s">
        <v>106</v>
      </c>
      <c r="B62" s="184">
        <v>358</v>
      </c>
      <c r="C62" s="185" t="s">
        <v>200</v>
      </c>
      <c r="D62" s="157" t="str">
        <f t="shared" si="0"/>
        <v/>
      </c>
      <c r="E62" s="188" t="str">
        <f>IF(SUM('[1]School 1:School 5'!E62:E62)&gt;0,SUM('[1]School 1:School 5'!E62:E62),"")</f>
        <v/>
      </c>
      <c r="F62" s="188" t="str">
        <f>IF(SUM('[1]School 1:School 5'!F62:F62)&gt;0,SUM('[1]School 1:School 5'!F62:F62),"")</f>
        <v/>
      </c>
      <c r="G62" s="188" t="str">
        <f>IF(SUM('[1]School 1:School 5'!G62:G62)&gt;0,SUM('[1]School 1:School 5'!G62:G62),"")</f>
        <v/>
      </c>
      <c r="H62" s="188" t="str">
        <f>IF(SUM('[1]School 1:School 5'!H62:H62)&gt;0,SUM('[1]School 1:School 5'!H62:H62),"")</f>
        <v/>
      </c>
      <c r="I62" s="188" t="str">
        <f>IF(SUM('[1]School 1:School 5'!I62:I62)&gt;0,SUM('[1]School 1:School 5'!I62:I62),"")</f>
        <v/>
      </c>
      <c r="J62" s="189" t="str">
        <f>IF(SUM('[1]School 1:School 5'!J62:J62)&gt;0,SUM('[1]School 1:School 5'!J62:J62),"")</f>
        <v/>
      </c>
      <c r="K62" s="191" t="str">
        <f>IF(SUM('[1]School 1:School 5'!K62:K62)&gt;0,SUM('[1]School 1:School 5'!K62:K62),"")</f>
        <v/>
      </c>
      <c r="L62" s="62"/>
    </row>
    <row r="63" spans="1:14" ht="24.95" customHeight="1" x14ac:dyDescent="0.25">
      <c r="A63" s="183" t="s">
        <v>91</v>
      </c>
      <c r="B63" s="184">
        <v>348</v>
      </c>
      <c r="C63" s="185" t="s">
        <v>92</v>
      </c>
      <c r="D63" s="157" t="str">
        <f t="shared" si="0"/>
        <v/>
      </c>
      <c r="E63" s="188" t="str">
        <f>IF(SUM('[1]School 1:School 5'!E63:E63)&gt;0,SUM('[1]School 1:School 5'!E63:E63),"")</f>
        <v/>
      </c>
      <c r="F63" s="188" t="str">
        <f>IF(SUM('[1]School 1:School 5'!F63:F63)&gt;0,SUM('[1]School 1:School 5'!F63:F63),"")</f>
        <v/>
      </c>
      <c r="G63" s="188" t="str">
        <f>IF(SUM('[1]School 1:School 5'!G63:G63)&gt;0,SUM('[1]School 1:School 5'!G63:G63),"")</f>
        <v/>
      </c>
      <c r="H63" s="188" t="str">
        <f>IF(SUM('[1]School 1:School 5'!H63:H63)&gt;0,SUM('[1]School 1:School 5'!H63:H63),"")</f>
        <v/>
      </c>
      <c r="I63" s="188" t="str">
        <f>IF(SUM('[1]School 1:School 5'!I63:I63)&gt;0,SUM('[1]School 1:School 5'!I63:I63),"")</f>
        <v/>
      </c>
      <c r="J63" s="189" t="str">
        <f>IF(SUM('[1]School 1:School 5'!J63:J63)&gt;0,SUM('[1]School 1:School 5'!J63:J63),"")</f>
        <v/>
      </c>
      <c r="K63" s="191" t="str">
        <f>IF(SUM('[1]School 1:School 5'!K63:K63)&gt;0,SUM('[1]School 1:School 5'!K63:K63),"")</f>
        <v/>
      </c>
      <c r="L63" s="62"/>
    </row>
    <row r="64" spans="1:14" ht="24.95" customHeight="1" x14ac:dyDescent="0.25">
      <c r="A64" s="183" t="s">
        <v>93</v>
      </c>
      <c r="B64" s="184">
        <v>349</v>
      </c>
      <c r="C64" s="185" t="s">
        <v>94</v>
      </c>
      <c r="D64" s="157" t="str">
        <f t="shared" si="0"/>
        <v/>
      </c>
      <c r="E64" s="188" t="str">
        <f>IF(SUM('[1]School 1:School 5'!E64:E64)&gt;0,SUM('[1]School 1:School 5'!E64:E64),"")</f>
        <v/>
      </c>
      <c r="F64" s="188" t="str">
        <f>IF(SUM('[1]School 1:School 5'!F64:F64)&gt;0,SUM('[1]School 1:School 5'!F64:F64),"")</f>
        <v/>
      </c>
      <c r="G64" s="188" t="str">
        <f>IF(SUM('[1]School 1:School 5'!G64:G64)&gt;0,SUM('[1]School 1:School 5'!G64:G64),"")</f>
        <v/>
      </c>
      <c r="H64" s="188" t="str">
        <f>IF(SUM('[1]School 1:School 5'!H64:H64)&gt;0,SUM('[1]School 1:School 5'!H64:H64),"")</f>
        <v/>
      </c>
      <c r="I64" s="188" t="str">
        <f>IF(SUM('[1]School 1:School 5'!I64:I64)&gt;0,SUM('[1]School 1:School 5'!I64:I64),"")</f>
        <v/>
      </c>
      <c r="J64" s="189" t="str">
        <f>IF(SUM('[1]School 1:School 5'!J64:J64)&gt;0,SUM('[1]School 1:School 5'!J64:J64),"")</f>
        <v/>
      </c>
      <c r="K64" s="191" t="str">
        <f>IF(SUM('[1]School 1:School 5'!K64:K64)&gt;0,SUM('[1]School 1:School 5'!K64:K64),"")</f>
        <v/>
      </c>
      <c r="L64" s="62"/>
    </row>
    <row r="65" spans="1:12" ht="24.95" customHeight="1" x14ac:dyDescent="0.25">
      <c r="A65" s="183" t="s">
        <v>77</v>
      </c>
      <c r="B65" s="184">
        <v>338</v>
      </c>
      <c r="C65" s="185" t="s">
        <v>201</v>
      </c>
      <c r="D65" s="157" t="str">
        <f t="shared" si="0"/>
        <v/>
      </c>
      <c r="E65" s="188" t="str">
        <f>IF(SUM('[1]School 1:School 5'!E65:E65)&gt;0,SUM('[1]School 1:School 5'!E65:E65),"")</f>
        <v/>
      </c>
      <c r="F65" s="188" t="str">
        <f>IF(SUM('[1]School 1:School 5'!F65:F65)&gt;0,SUM('[1]School 1:School 5'!F65:F65),"")</f>
        <v/>
      </c>
      <c r="G65" s="188" t="str">
        <f>IF(SUM('[1]School 1:School 5'!G65:G65)&gt;0,SUM('[1]School 1:School 5'!G65:G65),"")</f>
        <v/>
      </c>
      <c r="H65" s="188" t="str">
        <f>IF(SUM('[1]School 1:School 5'!H65:H65)&gt;0,SUM('[1]School 1:School 5'!H65:H65),"")</f>
        <v/>
      </c>
      <c r="I65" s="188" t="str">
        <f>IF(SUM('[1]School 1:School 5'!I65:I65)&gt;0,SUM('[1]School 1:School 5'!I65:I65),"")</f>
        <v/>
      </c>
      <c r="J65" s="189" t="str">
        <f>IF(SUM('[1]School 1:School 5'!J65:J65)&gt;0,SUM('[1]School 1:School 5'!J65:J65),"")</f>
        <v/>
      </c>
      <c r="K65" s="191" t="str">
        <f>IF(SUM('[1]School 1:School 5'!K65:K65)&gt;0,SUM('[1]School 1:School 5'!K65:K65),"")</f>
        <v/>
      </c>
      <c r="L65" s="62"/>
    </row>
    <row r="66" spans="1:12" ht="24.95" customHeight="1" x14ac:dyDescent="0.25">
      <c r="A66" s="183" t="s">
        <v>95</v>
      </c>
      <c r="B66" s="184">
        <v>351</v>
      </c>
      <c r="C66" s="185" t="s">
        <v>202</v>
      </c>
      <c r="D66" s="157" t="str">
        <f t="shared" si="0"/>
        <v/>
      </c>
      <c r="E66" s="188" t="str">
        <f>IF(SUM('[1]School 1:School 5'!E66:E66)&gt;0,SUM('[1]School 1:School 5'!E66:E66),"")</f>
        <v/>
      </c>
      <c r="F66" s="188" t="str">
        <f>IF(SUM('[1]School 1:School 5'!F66:F66)&gt;0,SUM('[1]School 1:School 5'!F66:F66),"")</f>
        <v/>
      </c>
      <c r="G66" s="188" t="str">
        <f>IF(SUM('[1]School 1:School 5'!G66:G66)&gt;0,SUM('[1]School 1:School 5'!G66:G66),"")</f>
        <v/>
      </c>
      <c r="H66" s="188" t="str">
        <f>IF(SUM('[1]School 1:School 5'!H66:H66)&gt;0,SUM('[1]School 1:School 5'!H66:H66),"")</f>
        <v/>
      </c>
      <c r="I66" s="188" t="str">
        <f>IF(SUM('[1]School 1:School 5'!I66:I66)&gt;0,SUM('[1]School 1:School 5'!I66:I66),"")</f>
        <v/>
      </c>
      <c r="J66" s="189" t="str">
        <f>IF(SUM('[1]School 1:School 5'!J66:J66)&gt;0,SUM('[1]School 1:School 5'!J66:J66),"")</f>
        <v/>
      </c>
      <c r="K66" s="191" t="str">
        <f>IF(SUM('[1]School 1:School 5'!K66:K66)&gt;0,SUM('[1]School 1:School 5'!K66:K66),"")</f>
        <v/>
      </c>
      <c r="L66" s="62"/>
    </row>
    <row r="67" spans="1:12" ht="24.95" customHeight="1" x14ac:dyDescent="0.25">
      <c r="A67" s="183" t="s">
        <v>96</v>
      </c>
      <c r="B67" s="184">
        <v>352</v>
      </c>
      <c r="C67" s="185" t="s">
        <v>225</v>
      </c>
      <c r="D67" s="157" t="str">
        <f t="shared" si="0"/>
        <v/>
      </c>
      <c r="E67" s="188" t="str">
        <f>IF(SUM('[1]School 1:School 5'!E67:E67)&gt;0,SUM('[1]School 1:School 5'!E67:E67),"")</f>
        <v/>
      </c>
      <c r="F67" s="188" t="str">
        <f>IF(SUM('[1]School 1:School 5'!F67:F67)&gt;0,SUM('[1]School 1:School 5'!F67:F67),"")</f>
        <v/>
      </c>
      <c r="G67" s="188" t="str">
        <f>IF(SUM('[1]School 1:School 5'!G67:G67)&gt;0,SUM('[1]School 1:School 5'!G67:G67),"")</f>
        <v/>
      </c>
      <c r="H67" s="188" t="str">
        <f>IF(SUM('[1]School 1:School 5'!H67:H67)&gt;0,SUM('[1]School 1:School 5'!H67:H67),"")</f>
        <v/>
      </c>
      <c r="I67" s="188" t="str">
        <f>IF(SUM('[1]School 1:School 5'!I67:I67)&gt;0,SUM('[1]School 1:School 5'!I67:I67),"")</f>
        <v/>
      </c>
      <c r="J67" s="189" t="str">
        <f>IF(SUM('[1]School 1:School 5'!J67:J67)&gt;0,SUM('[1]School 1:School 5'!J67:J67),"")</f>
        <v/>
      </c>
      <c r="K67" s="191" t="str">
        <f>IF(SUM('[1]School 1:School 5'!K67:K67)&gt;0,SUM('[1]School 1:School 5'!K67:K67),"")</f>
        <v/>
      </c>
      <c r="L67" s="62"/>
    </row>
    <row r="68" spans="1:12" ht="24.95" customHeight="1" x14ac:dyDescent="0.25">
      <c r="A68" s="183" t="s">
        <v>97</v>
      </c>
      <c r="B68" s="184">
        <v>353</v>
      </c>
      <c r="C68" s="185" t="s">
        <v>212</v>
      </c>
      <c r="D68" s="157" t="str">
        <f t="shared" si="0"/>
        <v/>
      </c>
      <c r="E68" s="188" t="str">
        <f>IF(SUM('[1]School 1:School 5'!E68:E68)&gt;0,SUM('[1]School 1:School 5'!E68:E68),"")</f>
        <v/>
      </c>
      <c r="F68" s="188" t="str">
        <f>IF(SUM('[1]School 1:School 5'!F68:F68)&gt;0,SUM('[1]School 1:School 5'!F68:F68),"")</f>
        <v/>
      </c>
      <c r="G68" s="188" t="str">
        <f>IF(SUM('[1]School 1:School 5'!G68:G68)&gt;0,SUM('[1]School 1:School 5'!G68:G68),"")</f>
        <v/>
      </c>
      <c r="H68" s="188" t="str">
        <f>IF(SUM('[1]School 1:School 5'!H68:H68)&gt;0,SUM('[1]School 1:School 5'!H68:H68),"")</f>
        <v/>
      </c>
      <c r="I68" s="188" t="str">
        <f>IF(SUM('[1]School 1:School 5'!I68:I68)&gt;0,SUM('[1]School 1:School 5'!I68:I68),"")</f>
        <v/>
      </c>
      <c r="J68" s="189" t="str">
        <f>IF(SUM('[1]School 1:School 5'!J68:J68)&gt;0,SUM('[1]School 1:School 5'!J68:J68),"")</f>
        <v/>
      </c>
      <c r="K68" s="191" t="str">
        <f>IF(SUM('[1]School 1:School 5'!K68:K68)&gt;0,SUM('[1]School 1:School 5'!K68:K68),"")</f>
        <v/>
      </c>
      <c r="L68" s="62"/>
    </row>
    <row r="69" spans="1:12" ht="24.95" customHeight="1" x14ac:dyDescent="0.25">
      <c r="A69" s="183" t="s">
        <v>98</v>
      </c>
      <c r="B69" s="184">
        <v>354</v>
      </c>
      <c r="C69" s="185" t="s">
        <v>99</v>
      </c>
      <c r="D69" s="157" t="str">
        <f t="shared" si="0"/>
        <v/>
      </c>
      <c r="E69" s="188" t="str">
        <f>IF(SUM('[1]School 1:School 5'!E69:E69)&gt;0,SUM('[1]School 1:School 5'!E69:E69),"")</f>
        <v/>
      </c>
      <c r="F69" s="188" t="str">
        <f>IF(SUM('[1]School 1:School 5'!F69:F69)&gt;0,SUM('[1]School 1:School 5'!F69:F69),"")</f>
        <v/>
      </c>
      <c r="G69" s="188" t="str">
        <f>IF(SUM('[1]School 1:School 5'!G69:G69)&gt;0,SUM('[1]School 1:School 5'!G69:G69),"")</f>
        <v/>
      </c>
      <c r="H69" s="188" t="str">
        <f>IF(SUM('[1]School 1:School 5'!H69:H69)&gt;0,SUM('[1]School 1:School 5'!H69:H69),"")</f>
        <v/>
      </c>
      <c r="I69" s="188" t="str">
        <f>IF(SUM('[1]School 1:School 5'!I69:I69)&gt;0,SUM('[1]School 1:School 5'!I69:I69),"")</f>
        <v/>
      </c>
      <c r="J69" s="189" t="str">
        <f>IF(SUM('[1]School 1:School 5'!J69:J69)&gt;0,SUM('[1]School 1:School 5'!J69:J69),"")</f>
        <v/>
      </c>
      <c r="K69" s="191" t="str">
        <f>IF(SUM('[1]School 1:School 5'!K69:K69)&gt;0,SUM('[1]School 1:School 5'!K69:K69),"")</f>
        <v/>
      </c>
      <c r="L69" s="62"/>
    </row>
    <row r="70" spans="1:12" ht="24.95" customHeight="1" x14ac:dyDescent="0.25">
      <c r="A70" s="183" t="s">
        <v>100</v>
      </c>
      <c r="B70" s="184">
        <v>355</v>
      </c>
      <c r="C70" s="185" t="s">
        <v>101</v>
      </c>
      <c r="D70" s="157" t="str">
        <f t="shared" si="0"/>
        <v/>
      </c>
      <c r="E70" s="188" t="str">
        <f>IF(SUM('[1]School 1:School 5'!E70:E70)&gt;0,SUM('[1]School 1:School 5'!E70:E70),"")</f>
        <v/>
      </c>
      <c r="F70" s="188" t="str">
        <f>IF(SUM('[1]School 1:School 5'!F70:F70)&gt;0,SUM('[1]School 1:School 5'!F70:F70),"")</f>
        <v/>
      </c>
      <c r="G70" s="188" t="str">
        <f>IF(SUM('[1]School 1:School 5'!G70:G70)&gt;0,SUM('[1]School 1:School 5'!G70:G70),"")</f>
        <v/>
      </c>
      <c r="H70" s="188" t="str">
        <f>IF(SUM('[1]School 1:School 5'!H70:H70)&gt;0,SUM('[1]School 1:School 5'!H70:H70),"")</f>
        <v/>
      </c>
      <c r="I70" s="188" t="str">
        <f>IF(SUM('[1]School 1:School 5'!I70:I70)&gt;0,SUM('[1]School 1:School 5'!I70:I70),"")</f>
        <v/>
      </c>
      <c r="J70" s="189" t="str">
        <f>IF(SUM('[1]School 1:School 5'!J70:J70)&gt;0,SUM('[1]School 1:School 5'!J70:J70),"")</f>
        <v/>
      </c>
      <c r="K70" s="191" t="str">
        <f>IF(SUM('[1]School 1:School 5'!K70:K70)&gt;0,SUM('[1]School 1:School 5'!K70:K70),"")</f>
        <v/>
      </c>
      <c r="L70" s="62"/>
    </row>
    <row r="71" spans="1:12" ht="24.95" customHeight="1" x14ac:dyDescent="0.25">
      <c r="A71" s="183" t="s">
        <v>102</v>
      </c>
      <c r="B71" s="184">
        <v>356</v>
      </c>
      <c r="C71" s="185" t="s">
        <v>103</v>
      </c>
      <c r="D71" s="157" t="str">
        <f t="shared" si="0"/>
        <v/>
      </c>
      <c r="E71" s="188" t="str">
        <f>IF(SUM('[1]School 1:School 5'!E71:E71)&gt;0,SUM('[1]School 1:School 5'!E71:E71),"")</f>
        <v/>
      </c>
      <c r="F71" s="188" t="str">
        <f>IF(SUM('[1]School 1:School 5'!F71:F71)&gt;0,SUM('[1]School 1:School 5'!F71:F71),"")</f>
        <v/>
      </c>
      <c r="G71" s="188" t="str">
        <f>IF(SUM('[1]School 1:School 5'!G71:G71)&gt;0,SUM('[1]School 1:School 5'!G71:G71),"")</f>
        <v/>
      </c>
      <c r="H71" s="188" t="str">
        <f>IF(SUM('[1]School 1:School 5'!H71:H71)&gt;0,SUM('[1]School 1:School 5'!H71:H71),"")</f>
        <v/>
      </c>
      <c r="I71" s="188" t="str">
        <f>IF(SUM('[1]School 1:School 5'!I71:I71)&gt;0,SUM('[1]School 1:School 5'!I71:I71),"")</f>
        <v/>
      </c>
      <c r="J71" s="189" t="str">
        <f>IF(SUM('[1]School 1:School 5'!J71:J71)&gt;0,SUM('[1]School 1:School 5'!J71:J71),"")</f>
        <v/>
      </c>
      <c r="K71" s="191" t="str">
        <f>IF(SUM('[1]School 1:School 5'!K71:K71)&gt;0,SUM('[1]School 1:School 5'!K71:K71),"")</f>
        <v/>
      </c>
      <c r="L71" s="62"/>
    </row>
    <row r="72" spans="1:12" ht="24.95" customHeight="1" x14ac:dyDescent="0.25">
      <c r="A72" s="183" t="s">
        <v>213</v>
      </c>
      <c r="B72" s="184">
        <v>374</v>
      </c>
      <c r="C72" s="185" t="s">
        <v>214</v>
      </c>
      <c r="D72" s="157" t="str">
        <f t="shared" si="0"/>
        <v/>
      </c>
      <c r="E72" s="188" t="str">
        <f>IF(SUM('[1]School 1:School 5'!E72:E72)&gt;0,SUM('[1]School 1:School 5'!E72:E72),"")</f>
        <v/>
      </c>
      <c r="F72" s="188" t="str">
        <f>IF(SUM('[1]School 1:School 5'!F72:F72)&gt;0,SUM('[1]School 1:School 5'!F72:F72),"")</f>
        <v/>
      </c>
      <c r="G72" s="188" t="str">
        <f>IF(SUM('[1]School 1:School 5'!G72:G72)&gt;0,SUM('[1]School 1:School 5'!G72:G72),"")</f>
        <v/>
      </c>
      <c r="H72" s="188" t="str">
        <f>IF(SUM('[1]School 1:School 5'!H72:H72)&gt;0,SUM('[1]School 1:School 5'!H72:H72),"")</f>
        <v/>
      </c>
      <c r="I72" s="188" t="str">
        <f>IF(SUM('[1]School 1:School 5'!I72:I72)&gt;0,SUM('[1]School 1:School 5'!I72:I72),"")</f>
        <v/>
      </c>
      <c r="J72" s="189" t="str">
        <f>IF(SUM('[1]School 1:School 5'!J72:J72)&gt;0,SUM('[1]School 1:School 5'!J72:J72),"")</f>
        <v/>
      </c>
      <c r="K72" s="191" t="str">
        <f>IF(SUM('[1]School 1:School 5'!K72:K72)&gt;0,SUM('[1]School 1:School 5'!K72:K72),"")</f>
        <v/>
      </c>
      <c r="L72" s="62"/>
    </row>
    <row r="73" spans="1:12" ht="24.95" customHeight="1" x14ac:dyDescent="0.25">
      <c r="A73" s="183" t="s">
        <v>104</v>
      </c>
      <c r="B73" s="184">
        <v>357</v>
      </c>
      <c r="C73" s="185" t="s">
        <v>105</v>
      </c>
      <c r="D73" s="157" t="str">
        <f t="shared" si="0"/>
        <v/>
      </c>
      <c r="E73" s="188" t="str">
        <f>IF(SUM('[1]School 1:School 5'!E73:E73)&gt;0,SUM('[1]School 1:School 5'!E73:E73),"")</f>
        <v/>
      </c>
      <c r="F73" s="188" t="str">
        <f>IF(SUM('[1]School 1:School 5'!F73:F73)&gt;0,SUM('[1]School 1:School 5'!F73:F73),"")</f>
        <v/>
      </c>
      <c r="G73" s="188" t="str">
        <f>IF(SUM('[1]School 1:School 5'!G73:G73)&gt;0,SUM('[1]School 1:School 5'!G73:G73),"")</f>
        <v/>
      </c>
      <c r="H73" s="188" t="str">
        <f>IF(SUM('[1]School 1:School 5'!H73:H73)&gt;0,SUM('[1]School 1:School 5'!H73:H73),"")</f>
        <v/>
      </c>
      <c r="I73" s="188" t="str">
        <f>IF(SUM('[1]School 1:School 5'!I73:I73)&gt;0,SUM('[1]School 1:School 5'!I73:I73),"")</f>
        <v/>
      </c>
      <c r="J73" s="189" t="str">
        <f>IF(SUM('[1]School 1:School 5'!J73:J73)&gt;0,SUM('[1]School 1:School 5'!J73:J73),"")</f>
        <v/>
      </c>
      <c r="K73" s="191" t="str">
        <f>IF(SUM('[1]School 1:School 5'!K73:K73)&gt;0,SUM('[1]School 1:School 5'!K73:K73),"")</f>
        <v/>
      </c>
      <c r="L73" s="62"/>
    </row>
    <row r="74" spans="1:12" ht="24.95" customHeight="1" x14ac:dyDescent="0.25">
      <c r="A74" s="183" t="s">
        <v>108</v>
      </c>
      <c r="B74" s="184">
        <v>361</v>
      </c>
      <c r="C74" s="185" t="s">
        <v>203</v>
      </c>
      <c r="D74" s="157" t="str">
        <f t="shared" si="0"/>
        <v/>
      </c>
      <c r="E74" s="188" t="str">
        <f>IF(SUM('[1]School 1:School 5'!E74:E74)&gt;0,SUM('[1]School 1:School 5'!E74:E74),"")</f>
        <v/>
      </c>
      <c r="F74" s="188" t="str">
        <f>IF(SUM('[1]School 1:School 5'!F74:F74)&gt;0,SUM('[1]School 1:School 5'!F74:F74),"")</f>
        <v/>
      </c>
      <c r="G74" s="188" t="str">
        <f>IF(SUM('[1]School 1:School 5'!G74:G74)&gt;0,SUM('[1]School 1:School 5'!G74:G74),"")</f>
        <v/>
      </c>
      <c r="H74" s="188" t="str">
        <f>IF(SUM('[1]School 1:School 5'!H74:H74)&gt;0,SUM('[1]School 1:School 5'!H74:H74),"")</f>
        <v/>
      </c>
      <c r="I74" s="188" t="str">
        <f>IF(SUM('[1]School 1:School 5'!I74:I74)&gt;0,SUM('[1]School 1:School 5'!I74:I74),"")</f>
        <v/>
      </c>
      <c r="J74" s="189" t="str">
        <f>IF(SUM('[1]School 1:School 5'!J74:J74)&gt;0,SUM('[1]School 1:School 5'!J74:J74),"")</f>
        <v/>
      </c>
      <c r="K74" s="191" t="str">
        <f>IF(SUM('[1]School 1:School 5'!K74:K74)&gt;0,SUM('[1]School 1:School 5'!K74:K74),"")</f>
        <v/>
      </c>
      <c r="L74" s="62"/>
    </row>
    <row r="75" spans="1:12" ht="24.95" customHeight="1" x14ac:dyDescent="0.25">
      <c r="A75" s="183" t="s">
        <v>109</v>
      </c>
      <c r="B75" s="184">
        <v>362</v>
      </c>
      <c r="C75" s="185" t="s">
        <v>215</v>
      </c>
      <c r="D75" s="157" t="str">
        <f t="shared" si="0"/>
        <v/>
      </c>
      <c r="E75" s="188" t="str">
        <f>IF(SUM('[1]School 1:School 5'!E75:E75)&gt;0,SUM('[1]School 1:School 5'!E75:E75),"")</f>
        <v/>
      </c>
      <c r="F75" s="188" t="str">
        <f>IF(SUM('[1]School 1:School 5'!F75:F75)&gt;0,SUM('[1]School 1:School 5'!F75:F75),"")</f>
        <v/>
      </c>
      <c r="G75" s="188" t="str">
        <f>IF(SUM('[1]School 1:School 5'!G75:G75)&gt;0,SUM('[1]School 1:School 5'!G75:G75),"")</f>
        <v/>
      </c>
      <c r="H75" s="188" t="str">
        <f>IF(SUM('[1]School 1:School 5'!H75:H75)&gt;0,SUM('[1]School 1:School 5'!H75:H75),"")</f>
        <v/>
      </c>
      <c r="I75" s="188" t="str">
        <f>IF(SUM('[1]School 1:School 5'!I75:I75)&gt;0,SUM('[1]School 1:School 5'!I75:I75),"")</f>
        <v/>
      </c>
      <c r="J75" s="189" t="str">
        <f>IF(SUM('[1]School 1:School 5'!J75:J75)&gt;0,SUM('[1]School 1:School 5'!J75:J75),"")</f>
        <v/>
      </c>
      <c r="K75" s="191" t="str">
        <f>IF(SUM('[1]School 1:School 5'!K75:K75)&gt;0,SUM('[1]School 1:School 5'!K75:K75),"")</f>
        <v/>
      </c>
      <c r="L75" s="62"/>
    </row>
    <row r="76" spans="1:12" ht="24.95" customHeight="1" x14ac:dyDescent="0.25">
      <c r="A76" s="183" t="s">
        <v>110</v>
      </c>
      <c r="B76" s="184">
        <v>364</v>
      </c>
      <c r="C76" s="185" t="s">
        <v>204</v>
      </c>
      <c r="D76" s="157" t="str">
        <f t="shared" si="0"/>
        <v/>
      </c>
      <c r="E76" s="188" t="str">
        <f>IF(SUM('[1]School 1:School 5'!E76:E76)&gt;0,SUM('[1]School 1:School 5'!E76:E76),"")</f>
        <v/>
      </c>
      <c r="F76" s="188" t="str">
        <f>IF(SUM('[1]School 1:School 5'!F76:F76)&gt;0,SUM('[1]School 1:School 5'!F76:F76),"")</f>
        <v/>
      </c>
      <c r="G76" s="188" t="str">
        <f>IF(SUM('[1]School 1:School 5'!G76:G76)&gt;0,SUM('[1]School 1:School 5'!G76:G76),"")</f>
        <v/>
      </c>
      <c r="H76" s="188" t="str">
        <f>IF(SUM('[1]School 1:School 5'!H76:H76)&gt;0,SUM('[1]School 1:School 5'!H76:H76),"")</f>
        <v/>
      </c>
      <c r="I76" s="188" t="str">
        <f>IF(SUM('[1]School 1:School 5'!I76:I76)&gt;0,SUM('[1]School 1:School 5'!I76:I76),"")</f>
        <v/>
      </c>
      <c r="J76" s="189" t="str">
        <f>IF(SUM('[1]School 1:School 5'!J76:J76)&gt;0,SUM('[1]School 1:School 5'!J76:J76),"")</f>
        <v/>
      </c>
      <c r="K76" s="191" t="str">
        <f>IF(SUM('[1]School 1:School 5'!K76:K76)&gt;0,SUM('[1]School 1:School 5'!K76:K76),"")</f>
        <v/>
      </c>
      <c r="L76" s="62"/>
    </row>
    <row r="77" spans="1:12" ht="24.95" customHeight="1" x14ac:dyDescent="0.25">
      <c r="A77" s="183" t="s">
        <v>111</v>
      </c>
      <c r="B77" s="184">
        <v>365</v>
      </c>
      <c r="C77" s="185" t="s">
        <v>112</v>
      </c>
      <c r="D77" s="157" t="str">
        <f t="shared" si="0"/>
        <v/>
      </c>
      <c r="E77" s="188" t="str">
        <f>IF(SUM('[1]School 1:School 5'!E77:E77)&gt;0,SUM('[1]School 1:School 5'!E77:E77),"")</f>
        <v/>
      </c>
      <c r="F77" s="188" t="str">
        <f>IF(SUM('[1]School 1:School 5'!F77:F77)&gt;0,SUM('[1]School 1:School 5'!F77:F77),"")</f>
        <v/>
      </c>
      <c r="G77" s="188" t="str">
        <f>IF(SUM('[1]School 1:School 5'!G77:G77)&gt;0,SUM('[1]School 1:School 5'!G77:G77),"")</f>
        <v/>
      </c>
      <c r="H77" s="188" t="str">
        <f>IF(SUM('[1]School 1:School 5'!H77:H77)&gt;0,SUM('[1]School 1:School 5'!H77:H77),"")</f>
        <v/>
      </c>
      <c r="I77" s="188" t="str">
        <f>IF(SUM('[1]School 1:School 5'!I77:I77)&gt;0,SUM('[1]School 1:School 5'!I77:I77),"")</f>
        <v/>
      </c>
      <c r="J77" s="189" t="str">
        <f>IF(SUM('[1]School 1:School 5'!J77:J77)&gt;0,SUM('[1]School 1:School 5'!J77:J77),"")</f>
        <v/>
      </c>
      <c r="K77" s="191" t="str">
        <f>IF(SUM('[1]School 1:School 5'!K77:K77)&gt;0,SUM('[1]School 1:School 5'!K77:K77),"")</f>
        <v/>
      </c>
      <c r="L77" s="62"/>
    </row>
    <row r="78" spans="1:12" ht="24.95" customHeight="1" x14ac:dyDescent="0.25">
      <c r="A78" s="183" t="s">
        <v>113</v>
      </c>
      <c r="B78" s="184">
        <v>366</v>
      </c>
      <c r="C78" s="185" t="s">
        <v>216</v>
      </c>
      <c r="D78" s="157" t="str">
        <f t="shared" si="0"/>
        <v/>
      </c>
      <c r="E78" s="188" t="str">
        <f>IF(SUM('[1]School 1:School 5'!E78:E78)&gt;0,SUM('[1]School 1:School 5'!E78:E78),"")</f>
        <v/>
      </c>
      <c r="F78" s="188" t="str">
        <f>IF(SUM('[1]School 1:School 5'!F78:F78)&gt;0,SUM('[1]School 1:School 5'!F78:F78),"")</f>
        <v/>
      </c>
      <c r="G78" s="188" t="str">
        <f>IF(SUM('[1]School 1:School 5'!G78:G78)&gt;0,SUM('[1]School 1:School 5'!G78:G78),"")</f>
        <v/>
      </c>
      <c r="H78" s="188" t="str">
        <f>IF(SUM('[1]School 1:School 5'!H78:H78)&gt;0,SUM('[1]School 1:School 5'!H78:H78),"")</f>
        <v/>
      </c>
      <c r="I78" s="188" t="str">
        <f>IF(SUM('[1]School 1:School 5'!I78:I78)&gt;0,SUM('[1]School 1:School 5'!I78:I78),"")</f>
        <v/>
      </c>
      <c r="J78" s="189" t="str">
        <f>IF(SUM('[1]School 1:School 5'!J78:J78)&gt;0,SUM('[1]School 1:School 5'!J78:J78),"")</f>
        <v/>
      </c>
      <c r="K78" s="191" t="str">
        <f>IF(SUM('[1]School 1:School 5'!K78:K78)&gt;0,SUM('[1]School 1:School 5'!K78:K78),"")</f>
        <v/>
      </c>
      <c r="L78" s="62"/>
    </row>
    <row r="79" spans="1:12" ht="24.95" customHeight="1" x14ac:dyDescent="0.25">
      <c r="A79" s="183" t="s">
        <v>114</v>
      </c>
      <c r="B79" s="184">
        <v>368</v>
      </c>
      <c r="C79" s="185" t="s">
        <v>115</v>
      </c>
      <c r="D79" s="157" t="str">
        <f t="shared" si="0"/>
        <v/>
      </c>
      <c r="E79" s="188" t="str">
        <f>IF(SUM('[1]School 1:School 5'!E79:E79)&gt;0,SUM('[1]School 1:School 5'!E79:E79),"")</f>
        <v/>
      </c>
      <c r="F79" s="188" t="str">
        <f>IF(SUM('[1]School 1:School 5'!F79:F79)&gt;0,SUM('[1]School 1:School 5'!F79:F79),"")</f>
        <v/>
      </c>
      <c r="G79" s="188" t="str">
        <f>IF(SUM('[1]School 1:School 5'!G79:G79)&gt;0,SUM('[1]School 1:School 5'!G79:G79),"")</f>
        <v/>
      </c>
      <c r="H79" s="188" t="str">
        <f>IF(SUM('[1]School 1:School 5'!H79:H79)&gt;0,SUM('[1]School 1:School 5'!H79:H79),"")</f>
        <v/>
      </c>
      <c r="I79" s="188" t="str">
        <f>IF(SUM('[1]School 1:School 5'!I79:I79)&gt;0,SUM('[1]School 1:School 5'!I79:I79),"")</f>
        <v/>
      </c>
      <c r="J79" s="189" t="str">
        <f>IF(SUM('[1]School 1:School 5'!J79:J79)&gt;0,SUM('[1]School 1:School 5'!J79:J79),"")</f>
        <v/>
      </c>
      <c r="K79" s="191" t="str">
        <f>IF(SUM('[1]School 1:School 5'!K79:K79)&gt;0,SUM('[1]School 1:School 5'!K79:K79),"")</f>
        <v/>
      </c>
      <c r="L79" s="62"/>
    </row>
    <row r="80" spans="1:12" ht="41.25" customHeight="1" x14ac:dyDescent="0.25">
      <c r="A80" s="208" t="s">
        <v>167</v>
      </c>
      <c r="B80" s="209"/>
      <c r="C80" s="209"/>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51" t="s">
        <v>217</v>
      </c>
      <c r="B95" s="252"/>
      <c r="C95" s="252"/>
      <c r="D95" s="159">
        <f>SUM(D17:D94)</f>
        <v>258538.18000000005</v>
      </c>
      <c r="E95" s="104">
        <f t="shared" ref="E95:K95" si="2">SUM(E17:E94)</f>
        <v>141190.91</v>
      </c>
      <c r="F95" s="104">
        <f t="shared" si="2"/>
        <v>39010.67</v>
      </c>
      <c r="G95" s="104">
        <f t="shared" si="2"/>
        <v>0</v>
      </c>
      <c r="H95" s="104">
        <f t="shared" si="2"/>
        <v>31774.539999999997</v>
      </c>
      <c r="I95" s="104">
        <f t="shared" si="2"/>
        <v>11735.080000000002</v>
      </c>
      <c r="J95" s="104">
        <f t="shared" si="2"/>
        <v>980</v>
      </c>
      <c r="K95" s="104">
        <f t="shared" si="2"/>
        <v>33846.980000000003</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7AF0D1-E9BF-48E4-AA05-71E0A8B6704F}">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3.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NAVIT Central</vt:lpstr>
      <vt:lpstr>Leased Central</vt:lpstr>
      <vt:lpstr>Snowflake</vt:lpstr>
      <vt:lpstr>Show Low</vt:lpstr>
      <vt:lpstr>Blue Ridge</vt:lpstr>
      <vt:lpstr>Round Valley</vt:lpstr>
      <vt:lpstr>Heber-Overgaard</vt:lpstr>
      <vt:lpstr>St Johns</vt:lpstr>
      <vt:lpstr>Holbrook</vt:lpstr>
      <vt:lpstr>Joseph City</vt:lpstr>
      <vt:lpstr>Winslow</vt:lpstr>
      <vt:lpstr>Whiteriver</vt:lpstr>
      <vt:lpstr>Payson</vt:lpstr>
      <vt:lpstr> Member District 12</vt:lpstr>
      <vt:lpstr>' Member District 12'!Print_Area</vt:lpstr>
      <vt:lpstr>'Blue Ridge'!Print_Area</vt:lpstr>
      <vt:lpstr>'Heber-Overgaard'!Print_Area</vt:lpstr>
      <vt:lpstr>Holbrook!Print_Area</vt:lpstr>
      <vt:lpstr>INSTRUCTIONS!Print_Area</vt:lpstr>
      <vt:lpstr>'Joseph City'!Print_Area</vt:lpstr>
      <vt:lpstr>'Leased Central'!Print_Area</vt:lpstr>
      <vt:lpstr>'NAVIT Central'!Print_Area</vt:lpstr>
      <vt:lpstr>Payson!Print_Area</vt:lpstr>
      <vt:lpstr>'Round Valley'!Print_Area</vt:lpstr>
      <vt:lpstr>'Show Low'!Print_Area</vt:lpstr>
      <vt:lpstr>Snowflake!Print_Area</vt:lpstr>
      <vt:lpstr>'St Johns'!Print_Area</vt:lpstr>
      <vt:lpstr>Whiteriver!Print_Area</vt:lpstr>
      <vt:lpstr>Winslow!Print_Area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cp:lastPrinted>2021-11-30T18:26:37Z</cp:lastPrinted>
  <dcterms:created xsi:type="dcterms:W3CDTF">2017-05-11T17:18:37Z</dcterms:created>
  <dcterms:modified xsi:type="dcterms:W3CDTF">2022-02-10T23:55:52Z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