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I:\CTE\FISMIS\2022 Funds\FY22 CTED\FY22 CTED Annual Report\Janet Folder\Reviewed &amp; Corrected Program Cost Reports\"/>
    </mc:Choice>
  </mc:AlternateContent>
  <xr:revisionPtr revIDLastSave="0" documentId="13_ncr:1_{5F224778-8C58-4819-891A-5603CB58DC1D}" xr6:coauthVersionLast="46" xr6:coauthVersionMax="46" xr10:uidLastSave="{00000000-0000-0000-0000-000000000000}"/>
  <bookViews>
    <workbookView xWindow="25965" yWindow="315" windowWidth="23685" windowHeight="14100" tabRatio="597" firstSheet="2" activeTab="3" xr2:uid="{00000000-000D-0000-FFFF-FFFF00000000}"/>
  </bookViews>
  <sheets>
    <sheet name="INSTRUCTIONS" sheetId="35" r:id="rId1"/>
    <sheet name="Comments&amp;Additional Info" sheetId="58" r:id="rId2"/>
    <sheet name="Central" sheetId="1" r:id="rId3"/>
    <sheet name="Leased Central" sheetId="10" r:id="rId4"/>
    <sheet name="Bagdad" sheetId="8" r:id="rId5"/>
    <sheet name="Prescott" sheetId="59" r:id="rId6"/>
    <sheet name="Ash Fork" sheetId="60" r:id="rId7"/>
    <sheet name="Humboldt" sheetId="70" r:id="rId8"/>
    <sheet name="Chino Valley" sheetId="71" r:id="rId9"/>
    <sheet name="Mayer" sheetId="72" r:id="rId10"/>
    <sheet name="Seligman" sheetId="73" r:id="rId11"/>
    <sheet name=" Member District 8" sheetId="74" r:id="rId12"/>
    <sheet name=" Member District 9" sheetId="75" r:id="rId13"/>
    <sheet name=" Member District 10" sheetId="76" r:id="rId14"/>
    <sheet name=" Member District 11" sheetId="77" r:id="rId15"/>
    <sheet name=" Member District 12" sheetId="78" r:id="rId16"/>
  </sheets>
  <definedNames>
    <definedName name="_xlnm.Print_Area" localSheetId="13">' Member District 10'!$A$1:$K$100</definedName>
    <definedName name="_xlnm.Print_Area" localSheetId="14">' Member District 11'!$A$1:$K$100</definedName>
    <definedName name="_xlnm.Print_Area" localSheetId="15">' Member District 12'!$A$1:$K$100</definedName>
    <definedName name="_xlnm.Print_Area" localSheetId="11">' Member District 8'!$A$1:$K$100</definedName>
    <definedName name="_xlnm.Print_Area" localSheetId="12">' Member District 9'!$A$1:$K$100</definedName>
    <definedName name="_xlnm.Print_Area" localSheetId="6">'Ash Fork'!$A$1:$K$100</definedName>
    <definedName name="_xlnm.Print_Area" localSheetId="4">Bagdad!$A$1:$K$100</definedName>
    <definedName name="_xlnm.Print_Area" localSheetId="2">Central!$A$1:$K$100</definedName>
    <definedName name="_xlnm.Print_Area" localSheetId="8">'Chino Valley'!$A$1:$K$100</definedName>
    <definedName name="_xlnm.Print_Area" localSheetId="7">Humboldt!$A$1:$K$100</definedName>
    <definedName name="_xlnm.Print_Area" localSheetId="0">INSTRUCTIONS!$A$1:$C$14</definedName>
    <definedName name="_xlnm.Print_Area" localSheetId="3">'Leased Central'!$A$1:$K$99</definedName>
    <definedName name="_xlnm.Print_Area" localSheetId="9">Mayer!$A$1:$K$100</definedName>
    <definedName name="_xlnm.Print_Area" localSheetId="5">Prescott!$A$1:$K$100</definedName>
    <definedName name="_xlnm.Print_Area" localSheetId="10">Seligman!$A$1:$K$100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5" i="10" l="1"/>
  <c r="D19" i="10"/>
  <c r="D17" i="10"/>
  <c r="D67" i="8" l="1"/>
  <c r="D67" i="59"/>
  <c r="D67" i="60"/>
  <c r="D67" i="70"/>
  <c r="D67" i="71"/>
  <c r="D67" i="72"/>
  <c r="D67" i="73"/>
  <c r="D67" i="74"/>
  <c r="D67" i="75"/>
  <c r="D67" i="76"/>
  <c r="D67" i="77"/>
  <c r="D67" i="78"/>
  <c r="D67" i="10"/>
  <c r="D63" i="8"/>
  <c r="D63" i="59"/>
  <c r="D63" i="60"/>
  <c r="D63" i="70"/>
  <c r="D63" i="71"/>
  <c r="D63" i="72"/>
  <c r="D63" i="73"/>
  <c r="D63" i="74"/>
  <c r="D63" i="75"/>
  <c r="D63" i="76"/>
  <c r="D63" i="77"/>
  <c r="D63" i="78"/>
  <c r="D63" i="10"/>
  <c r="D57" i="8"/>
  <c r="D57" i="59"/>
  <c r="D57" i="60"/>
  <c r="D57" i="70"/>
  <c r="D57" i="71"/>
  <c r="D57" i="72"/>
  <c r="D57" i="73"/>
  <c r="D57" i="74"/>
  <c r="D57" i="75"/>
  <c r="D57" i="76"/>
  <c r="D57" i="77"/>
  <c r="D57" i="78"/>
  <c r="D57" i="10"/>
  <c r="D52" i="8"/>
  <c r="D52" i="59"/>
  <c r="D52" i="60"/>
  <c r="D52" i="70"/>
  <c r="D52" i="71"/>
  <c r="D52" i="72"/>
  <c r="D52" i="73"/>
  <c r="D52" i="74"/>
  <c r="D52" i="75"/>
  <c r="D52" i="76"/>
  <c r="D52" i="77"/>
  <c r="D52" i="78"/>
  <c r="D52" i="10"/>
  <c r="D19" i="8"/>
  <c r="D19" i="59"/>
  <c r="D19" i="60"/>
  <c r="D19" i="70"/>
  <c r="D19" i="71"/>
  <c r="D19" i="72"/>
  <c r="D19" i="73"/>
  <c r="D19" i="74"/>
  <c r="D19" i="75"/>
  <c r="D19" i="76"/>
  <c r="D19" i="77"/>
  <c r="D19" i="78"/>
  <c r="D95" i="78" s="1"/>
  <c r="K2" i="78" s="1"/>
  <c r="K6" i="78" s="1"/>
  <c r="D67" i="1"/>
  <c r="D63" i="1"/>
  <c r="D57" i="1"/>
  <c r="D52" i="1"/>
  <c r="D19" i="1"/>
  <c r="K95" i="78"/>
  <c r="J95" i="78"/>
  <c r="I95" i="78"/>
  <c r="H95" i="78"/>
  <c r="G95" i="78"/>
  <c r="F95" i="78"/>
  <c r="E95" i="78"/>
  <c r="D17" i="78"/>
  <c r="D18" i="78"/>
  <c r="D20" i="78"/>
  <c r="D21" i="78"/>
  <c r="D22" i="78"/>
  <c r="D23" i="78"/>
  <c r="D24" i="78"/>
  <c r="D25" i="78"/>
  <c r="D26" i="78"/>
  <c r="D27" i="78"/>
  <c r="D28" i="78"/>
  <c r="D29" i="78"/>
  <c r="D30" i="78"/>
  <c r="D31" i="78"/>
  <c r="D32" i="78"/>
  <c r="D33" i="78"/>
  <c r="D34" i="78"/>
  <c r="D35" i="78"/>
  <c r="D36" i="78"/>
  <c r="D37" i="78"/>
  <c r="D38" i="78"/>
  <c r="D39" i="78"/>
  <c r="D40" i="78"/>
  <c r="D41" i="78"/>
  <c r="D42" i="78"/>
  <c r="D43" i="78"/>
  <c r="D44" i="78"/>
  <c r="D45" i="78"/>
  <c r="D46" i="78"/>
  <c r="D47" i="78"/>
  <c r="D48" i="78"/>
  <c r="D49" i="78"/>
  <c r="D50" i="78"/>
  <c r="D51" i="78"/>
  <c r="D53" i="78"/>
  <c r="D54" i="78"/>
  <c r="D55" i="78"/>
  <c r="D56" i="78"/>
  <c r="D58" i="78"/>
  <c r="D59" i="78"/>
  <c r="D60" i="78"/>
  <c r="D61" i="78"/>
  <c r="D62" i="78"/>
  <c r="D64" i="78"/>
  <c r="D65" i="78"/>
  <c r="D66" i="78"/>
  <c r="D68" i="78"/>
  <c r="D69" i="78"/>
  <c r="D70" i="78"/>
  <c r="D71" i="78"/>
  <c r="D72" i="78"/>
  <c r="D73" i="78"/>
  <c r="D74" i="78"/>
  <c r="D75" i="78"/>
  <c r="D76" i="78"/>
  <c r="D77" i="78"/>
  <c r="D78" i="78"/>
  <c r="D79" i="78"/>
  <c r="D81" i="78"/>
  <c r="D82" i="78"/>
  <c r="D83" i="78"/>
  <c r="D84" i="78"/>
  <c r="D85" i="78"/>
  <c r="D86" i="78"/>
  <c r="D87" i="78"/>
  <c r="D88" i="78"/>
  <c r="D89" i="78"/>
  <c r="D90" i="78"/>
  <c r="D91" i="78"/>
  <c r="D92" i="78"/>
  <c r="D93" i="78"/>
  <c r="D94" i="78"/>
  <c r="D12" i="78"/>
  <c r="K95" i="77"/>
  <c r="J95" i="77"/>
  <c r="I95" i="77"/>
  <c r="H95" i="77"/>
  <c r="G95" i="77"/>
  <c r="F95" i="77"/>
  <c r="E95" i="77"/>
  <c r="D17" i="77"/>
  <c r="D18" i="77"/>
  <c r="D95" i="77" s="1"/>
  <c r="K2" i="77" s="1"/>
  <c r="K6" i="77" s="1"/>
  <c r="D20" i="77"/>
  <c r="D21" i="77"/>
  <c r="D22" i="77"/>
  <c r="D23" i="77"/>
  <c r="D24" i="77"/>
  <c r="D25" i="77"/>
  <c r="D26" i="77"/>
  <c r="D27" i="77"/>
  <c r="D28" i="77"/>
  <c r="D29" i="77"/>
  <c r="D30" i="77"/>
  <c r="D31" i="77"/>
  <c r="D32" i="77"/>
  <c r="D33" i="77"/>
  <c r="D34" i="77"/>
  <c r="D35" i="77"/>
  <c r="D36" i="77"/>
  <c r="D37" i="77"/>
  <c r="D38" i="77"/>
  <c r="D39" i="77"/>
  <c r="D40" i="77"/>
  <c r="D41" i="77"/>
  <c r="D42" i="77"/>
  <c r="D43" i="77"/>
  <c r="D44" i="77"/>
  <c r="D45" i="77"/>
  <c r="D46" i="77"/>
  <c r="D47" i="77"/>
  <c r="D48" i="77"/>
  <c r="D49" i="77"/>
  <c r="D50" i="77"/>
  <c r="D51" i="77"/>
  <c r="D53" i="77"/>
  <c r="D54" i="77"/>
  <c r="D55" i="77"/>
  <c r="D56" i="77"/>
  <c r="D58" i="77"/>
  <c r="D59" i="77"/>
  <c r="D60" i="77"/>
  <c r="D61" i="77"/>
  <c r="D62" i="77"/>
  <c r="D64" i="77"/>
  <c r="D65" i="77"/>
  <c r="D66" i="77"/>
  <c r="D68" i="77"/>
  <c r="D69" i="77"/>
  <c r="D70" i="77"/>
  <c r="D71" i="77"/>
  <c r="D72" i="77"/>
  <c r="D73" i="77"/>
  <c r="D74" i="77"/>
  <c r="D75" i="77"/>
  <c r="D76" i="77"/>
  <c r="D77" i="77"/>
  <c r="D78" i="77"/>
  <c r="D79" i="77"/>
  <c r="D81" i="77"/>
  <c r="D82" i="77"/>
  <c r="D83" i="77"/>
  <c r="D84" i="77"/>
  <c r="D85" i="77"/>
  <c r="D86" i="77"/>
  <c r="D87" i="77"/>
  <c r="D88" i="77"/>
  <c r="D89" i="77"/>
  <c r="D90" i="77"/>
  <c r="D91" i="77"/>
  <c r="D92" i="77"/>
  <c r="D93" i="77"/>
  <c r="D94" i="77"/>
  <c r="D12" i="77"/>
  <c r="K95" i="76"/>
  <c r="J95" i="76"/>
  <c r="I95" i="76"/>
  <c r="H95" i="76"/>
  <c r="G95" i="76"/>
  <c r="F95" i="76"/>
  <c r="E95" i="76"/>
  <c r="D17" i="76"/>
  <c r="D18" i="76"/>
  <c r="D20" i="76"/>
  <c r="D21" i="76"/>
  <c r="D95" i="76" s="1"/>
  <c r="K2" i="76" s="1"/>
  <c r="K6" i="76" s="1"/>
  <c r="D22" i="76"/>
  <c r="D23" i="76"/>
  <c r="D24" i="76"/>
  <c r="D25" i="76"/>
  <c r="D26" i="76"/>
  <c r="D27" i="76"/>
  <c r="D28" i="76"/>
  <c r="D29" i="76"/>
  <c r="D30" i="76"/>
  <c r="D31" i="76"/>
  <c r="D32" i="76"/>
  <c r="D33" i="76"/>
  <c r="D34" i="76"/>
  <c r="D35" i="76"/>
  <c r="D36" i="76"/>
  <c r="D37" i="76"/>
  <c r="D38" i="76"/>
  <c r="D39" i="76"/>
  <c r="D40" i="76"/>
  <c r="D41" i="76"/>
  <c r="D42" i="76"/>
  <c r="D43" i="76"/>
  <c r="D44" i="76"/>
  <c r="D45" i="76"/>
  <c r="D46" i="76"/>
  <c r="D47" i="76"/>
  <c r="D48" i="76"/>
  <c r="D49" i="76"/>
  <c r="D50" i="76"/>
  <c r="D51" i="76"/>
  <c r="D53" i="76"/>
  <c r="D54" i="76"/>
  <c r="D55" i="76"/>
  <c r="D56" i="76"/>
  <c r="D58" i="76"/>
  <c r="D59" i="76"/>
  <c r="D60" i="76"/>
  <c r="D61" i="76"/>
  <c r="D62" i="76"/>
  <c r="D64" i="76"/>
  <c r="D65" i="76"/>
  <c r="D66" i="76"/>
  <c r="D68" i="76"/>
  <c r="D69" i="76"/>
  <c r="D70" i="76"/>
  <c r="D71" i="76"/>
  <c r="D72" i="76"/>
  <c r="D73" i="76"/>
  <c r="D74" i="76"/>
  <c r="D75" i="76"/>
  <c r="D76" i="76"/>
  <c r="D77" i="76"/>
  <c r="D78" i="76"/>
  <c r="D79" i="76"/>
  <c r="D81" i="76"/>
  <c r="D82" i="76"/>
  <c r="D83" i="76"/>
  <c r="D84" i="76"/>
  <c r="D85" i="76"/>
  <c r="D86" i="76"/>
  <c r="D87" i="76"/>
  <c r="D88" i="76"/>
  <c r="D89" i="76"/>
  <c r="D90" i="76"/>
  <c r="D91" i="76"/>
  <c r="D92" i="76"/>
  <c r="D93" i="76"/>
  <c r="D94" i="76"/>
  <c r="D12" i="76"/>
  <c r="K95" i="75"/>
  <c r="J95" i="75"/>
  <c r="I95" i="75"/>
  <c r="H95" i="75"/>
  <c r="G95" i="75"/>
  <c r="F95" i="75"/>
  <c r="E95" i="75"/>
  <c r="D17" i="75"/>
  <c r="D18" i="75"/>
  <c r="D95" i="75" s="1"/>
  <c r="K2" i="75" s="1"/>
  <c r="K6" i="75" s="1"/>
  <c r="D20" i="75"/>
  <c r="D21" i="75"/>
  <c r="D22" i="75"/>
  <c r="D23" i="75"/>
  <c r="D24" i="75"/>
  <c r="D25" i="75"/>
  <c r="D26" i="75"/>
  <c r="D27" i="75"/>
  <c r="D28" i="75"/>
  <c r="D29" i="75"/>
  <c r="D30" i="75"/>
  <c r="D31" i="75"/>
  <c r="D32" i="75"/>
  <c r="D33" i="75"/>
  <c r="D34" i="75"/>
  <c r="D35" i="75"/>
  <c r="D36" i="75"/>
  <c r="D37" i="75"/>
  <c r="D38" i="75"/>
  <c r="D39" i="75"/>
  <c r="D40" i="75"/>
  <c r="D41" i="75"/>
  <c r="D42" i="75"/>
  <c r="D43" i="75"/>
  <c r="D44" i="75"/>
  <c r="D45" i="75"/>
  <c r="D46" i="75"/>
  <c r="D47" i="75"/>
  <c r="D48" i="75"/>
  <c r="D49" i="75"/>
  <c r="D50" i="75"/>
  <c r="D51" i="75"/>
  <c r="D53" i="75"/>
  <c r="D54" i="75"/>
  <c r="D55" i="75"/>
  <c r="D56" i="75"/>
  <c r="D58" i="75"/>
  <c r="D59" i="75"/>
  <c r="D60" i="75"/>
  <c r="D61" i="75"/>
  <c r="D62" i="75"/>
  <c r="D64" i="75"/>
  <c r="D65" i="75"/>
  <c r="D66" i="75"/>
  <c r="D68" i="75"/>
  <c r="D69" i="75"/>
  <c r="D70" i="75"/>
  <c r="D71" i="75"/>
  <c r="D72" i="75"/>
  <c r="D73" i="75"/>
  <c r="D74" i="75"/>
  <c r="D75" i="75"/>
  <c r="D76" i="75"/>
  <c r="D77" i="75"/>
  <c r="D78" i="75"/>
  <c r="D79" i="75"/>
  <c r="D81" i="75"/>
  <c r="D82" i="75"/>
  <c r="D83" i="75"/>
  <c r="D84" i="75"/>
  <c r="D85" i="75"/>
  <c r="D86" i="75"/>
  <c r="D87" i="75"/>
  <c r="D88" i="75"/>
  <c r="D89" i="75"/>
  <c r="D90" i="75"/>
  <c r="D91" i="75"/>
  <c r="D92" i="75"/>
  <c r="D93" i="75"/>
  <c r="D94" i="75"/>
  <c r="D12" i="75"/>
  <c r="K95" i="74"/>
  <c r="J95" i="74"/>
  <c r="I95" i="74"/>
  <c r="H95" i="74"/>
  <c r="G95" i="74"/>
  <c r="F95" i="74"/>
  <c r="E95" i="74"/>
  <c r="D17" i="74"/>
  <c r="D18" i="74"/>
  <c r="D20" i="74"/>
  <c r="D21" i="74"/>
  <c r="D95" i="74" s="1"/>
  <c r="K2" i="74" s="1"/>
  <c r="K6" i="74" s="1"/>
  <c r="D22" i="74"/>
  <c r="D23" i="74"/>
  <c r="D24" i="74"/>
  <c r="D25" i="74"/>
  <c r="D26" i="74"/>
  <c r="D27" i="74"/>
  <c r="D28" i="74"/>
  <c r="D29" i="74"/>
  <c r="D30" i="74"/>
  <c r="D31" i="74"/>
  <c r="D32" i="74"/>
  <c r="D33" i="74"/>
  <c r="D34" i="74"/>
  <c r="D35" i="74"/>
  <c r="D36" i="74"/>
  <c r="D37" i="74"/>
  <c r="D38" i="74"/>
  <c r="D39" i="74"/>
  <c r="D40" i="74"/>
  <c r="D41" i="74"/>
  <c r="D42" i="74"/>
  <c r="D43" i="74"/>
  <c r="D44" i="74"/>
  <c r="D45" i="74"/>
  <c r="D46" i="74"/>
  <c r="D47" i="74"/>
  <c r="D48" i="74"/>
  <c r="D49" i="74"/>
  <c r="D50" i="74"/>
  <c r="D51" i="74"/>
  <c r="D53" i="74"/>
  <c r="D54" i="74"/>
  <c r="D55" i="74"/>
  <c r="D56" i="74"/>
  <c r="D58" i="74"/>
  <c r="D59" i="74"/>
  <c r="D60" i="74"/>
  <c r="D61" i="74"/>
  <c r="D62" i="74"/>
  <c r="D64" i="74"/>
  <c r="D65" i="74"/>
  <c r="D66" i="74"/>
  <c r="D68" i="74"/>
  <c r="D69" i="74"/>
  <c r="D70" i="74"/>
  <c r="D71" i="74"/>
  <c r="D72" i="74"/>
  <c r="D73" i="74"/>
  <c r="D74" i="74"/>
  <c r="D75" i="74"/>
  <c r="D76" i="74"/>
  <c r="D77" i="74"/>
  <c r="D78" i="74"/>
  <c r="D79" i="74"/>
  <c r="D81" i="74"/>
  <c r="D82" i="74"/>
  <c r="D83" i="74"/>
  <c r="D84" i="74"/>
  <c r="D85" i="74"/>
  <c r="D86" i="74"/>
  <c r="D87" i="74"/>
  <c r="D88" i="74"/>
  <c r="D89" i="74"/>
  <c r="D90" i="74"/>
  <c r="D91" i="74"/>
  <c r="D92" i="74"/>
  <c r="D93" i="74"/>
  <c r="D94" i="74"/>
  <c r="D12" i="74"/>
  <c r="K95" i="73"/>
  <c r="J95" i="73"/>
  <c r="I95" i="73"/>
  <c r="H95" i="73"/>
  <c r="G95" i="73"/>
  <c r="F95" i="73"/>
  <c r="E95" i="73"/>
  <c r="D17" i="73"/>
  <c r="D18" i="73"/>
  <c r="D20" i="73"/>
  <c r="D21" i="73"/>
  <c r="D22" i="73"/>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12" i="73"/>
  <c r="K95" i="72"/>
  <c r="J95" i="72"/>
  <c r="I95" i="72"/>
  <c r="H95" i="72"/>
  <c r="G95" i="72"/>
  <c r="F95" i="72"/>
  <c r="E95" i="72"/>
  <c r="D17" i="72"/>
  <c r="D18" i="72"/>
  <c r="D20" i="72"/>
  <c r="D21" i="72"/>
  <c r="D22" i="72"/>
  <c r="D23" i="72"/>
  <c r="D24" i="72"/>
  <c r="D25" i="72"/>
  <c r="D26" i="72"/>
  <c r="D27" i="72"/>
  <c r="D28" i="72"/>
  <c r="D29" i="72"/>
  <c r="D30" i="72"/>
  <c r="D31" i="72"/>
  <c r="D32" i="72"/>
  <c r="D33" i="72"/>
  <c r="D34" i="72"/>
  <c r="D35" i="72"/>
  <c r="D36" i="72"/>
  <c r="D37" i="72"/>
  <c r="D38" i="72"/>
  <c r="D39" i="72"/>
  <c r="D40" i="72"/>
  <c r="D41" i="72"/>
  <c r="D42" i="72"/>
  <c r="D43" i="72"/>
  <c r="D44" i="72"/>
  <c r="D45" i="72"/>
  <c r="D46" i="72"/>
  <c r="D47" i="72"/>
  <c r="D48" i="72"/>
  <c r="D49" i="72"/>
  <c r="D50" i="72"/>
  <c r="D51" i="72"/>
  <c r="D53" i="72"/>
  <c r="D54" i="72"/>
  <c r="D55" i="72"/>
  <c r="D56" i="72"/>
  <c r="D58" i="72"/>
  <c r="D59" i="72"/>
  <c r="D60" i="72"/>
  <c r="D61" i="72"/>
  <c r="D62" i="72"/>
  <c r="D64" i="72"/>
  <c r="D65" i="72"/>
  <c r="D66" i="72"/>
  <c r="D68" i="72"/>
  <c r="D69" i="72"/>
  <c r="D70" i="72"/>
  <c r="D71" i="72"/>
  <c r="D72" i="72"/>
  <c r="D73" i="72"/>
  <c r="D74" i="72"/>
  <c r="D75" i="72"/>
  <c r="D76" i="72"/>
  <c r="D77" i="72"/>
  <c r="D78" i="72"/>
  <c r="D79" i="72"/>
  <c r="D81" i="72"/>
  <c r="D82" i="72"/>
  <c r="D83" i="72"/>
  <c r="D84" i="72"/>
  <c r="D85" i="72"/>
  <c r="D86" i="72"/>
  <c r="D87" i="72"/>
  <c r="D88" i="72"/>
  <c r="D89" i="72"/>
  <c r="D90" i="72"/>
  <c r="D91" i="72"/>
  <c r="D92" i="72"/>
  <c r="D93" i="72"/>
  <c r="D94" i="72"/>
  <c r="D12" i="72"/>
  <c r="K95" i="71"/>
  <c r="J95" i="71"/>
  <c r="I95" i="71"/>
  <c r="H95" i="71"/>
  <c r="G95" i="71"/>
  <c r="F95" i="71"/>
  <c r="E95" i="71"/>
  <c r="D17" i="71"/>
  <c r="D18"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12" i="71"/>
  <c r="K95" i="70"/>
  <c r="J95" i="70"/>
  <c r="I95" i="70"/>
  <c r="H95" i="70"/>
  <c r="G95" i="70"/>
  <c r="F95" i="70"/>
  <c r="E95" i="70"/>
  <c r="D17" i="70"/>
  <c r="D18"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95" i="60" s="1"/>
  <c r="K2" i="60" s="1"/>
  <c r="K6" i="60" s="1"/>
  <c r="D22" i="60"/>
  <c r="D21" i="60"/>
  <c r="D20" i="60"/>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8" i="8"/>
  <c r="D17" i="8"/>
  <c r="D12" i="10"/>
  <c r="D12" i="60"/>
  <c r="D12" i="59"/>
  <c r="D12" i="8"/>
  <c r="K95" i="60"/>
  <c r="J95" i="60"/>
  <c r="I95" i="60"/>
  <c r="H95" i="60"/>
  <c r="G95" i="60"/>
  <c r="F95" i="60"/>
  <c r="E95" i="60"/>
  <c r="K95" i="59"/>
  <c r="J95" i="59"/>
  <c r="I95" i="59"/>
  <c r="H95" i="59"/>
  <c r="G95" i="59"/>
  <c r="F95" i="59"/>
  <c r="E95" i="59"/>
  <c r="K95" i="8"/>
  <c r="J95" i="8"/>
  <c r="I95" i="8"/>
  <c r="H95" i="8"/>
  <c r="G95" i="8"/>
  <c r="F95" i="8"/>
  <c r="E95" i="8"/>
  <c r="D56" i="1"/>
  <c r="D56" i="10"/>
  <c r="D94" i="10"/>
  <c r="D93" i="10"/>
  <c r="D92" i="10"/>
  <c r="D91" i="10"/>
  <c r="D90" i="10"/>
  <c r="D89" i="10"/>
  <c r="D88" i="10"/>
  <c r="D87" i="10"/>
  <c r="D86" i="10"/>
  <c r="D84" i="10"/>
  <c r="D83" i="10"/>
  <c r="D82" i="10"/>
  <c r="D81" i="10"/>
  <c r="D94" i="1"/>
  <c r="D93" i="1"/>
  <c r="D92" i="1"/>
  <c r="D91" i="1"/>
  <c r="D90" i="1"/>
  <c r="D89" i="1"/>
  <c r="D88" i="1"/>
  <c r="D87" i="1"/>
  <c r="D86" i="1"/>
  <c r="D85" i="1"/>
  <c r="D84" i="1"/>
  <c r="D83" i="1"/>
  <c r="D82" i="1"/>
  <c r="D81" i="1"/>
  <c r="D79" i="10"/>
  <c r="D78" i="10"/>
  <c r="D77" i="10"/>
  <c r="D76" i="10"/>
  <c r="D75" i="10"/>
  <c r="D74" i="10"/>
  <c r="D73" i="10"/>
  <c r="D72" i="10"/>
  <c r="D71" i="10"/>
  <c r="D70" i="10"/>
  <c r="D69" i="10"/>
  <c r="D68" i="10"/>
  <c r="D66" i="10"/>
  <c r="D65" i="10"/>
  <c r="D64" i="10"/>
  <c r="D62" i="10"/>
  <c r="D61" i="10"/>
  <c r="D60" i="10"/>
  <c r="D59" i="10"/>
  <c r="D58" i="10"/>
  <c r="D55" i="10"/>
  <c r="D54" i="10"/>
  <c r="D53"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8" i="10"/>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
  <c r="D95" i="1" s="1"/>
  <c r="K2" i="1" s="1"/>
  <c r="K5" i="1" s="1"/>
  <c r="J7" i="1" s="1"/>
  <c r="K95" i="10"/>
  <c r="J95" i="10"/>
  <c r="I95" i="10"/>
  <c r="H95" i="10"/>
  <c r="G95" i="10"/>
  <c r="F95" i="10"/>
  <c r="E95" i="10"/>
  <c r="K95" i="1"/>
  <c r="J95" i="1"/>
  <c r="I95" i="1"/>
  <c r="H95" i="1"/>
  <c r="G95" i="1"/>
  <c r="F95" i="1"/>
  <c r="E95" i="1"/>
  <c r="D95" i="73" l="1"/>
  <c r="K2" i="73" s="1"/>
  <c r="K6" i="73" s="1"/>
  <c r="D95" i="8"/>
  <c r="K2" i="8" s="1"/>
  <c r="K6" i="8" s="1"/>
  <c r="D95" i="70"/>
  <c r="K2" i="70" s="1"/>
  <c r="K6" i="70" s="1"/>
  <c r="D95" i="71"/>
  <c r="K2" i="71" s="1"/>
  <c r="K6" i="71" s="1"/>
  <c r="D95" i="72"/>
  <c r="K2" i="72" s="1"/>
  <c r="K6" i="72" s="1"/>
  <c r="D95" i="59"/>
  <c r="K2" i="59" s="1"/>
  <c r="K6" i="59" s="1"/>
  <c r="D95" i="10"/>
  <c r="K2" i="10" s="1"/>
  <c r="K5" i="10" s="1"/>
  <c r="J7" i="10" s="1"/>
</calcChain>
</file>

<file path=xl/sharedStrings.xml><?xml version="1.0" encoding="utf-8"?>
<sst xmlns="http://schemas.openxmlformats.org/spreadsheetml/2006/main" count="3256" uniqueCount="265">
  <si>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</si>
  <si>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</si>
  <si>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</si>
  <si>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</si>
  <si>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</si>
  <si>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</si>
  <si>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</si>
  <si>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</si>
  <si>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</si>
  <si>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</si>
  <si>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</si>
  <si>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</si>
  <si>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</si>
  <si>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</si>
  <si>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</si>
  <si>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</si>
  <si>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</si>
  <si>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</si>
  <si>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</si>
  <si>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</si>
  <si>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</si>
  <si>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</si>
  <si>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</si>
  <si>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</si>
  <si>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</si>
  <si>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</si>
  <si>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</si>
  <si>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</si>
  <si>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</si>
  <si>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</si>
  <si>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</si>
  <si>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</si>
  <si>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</si>
  <si>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</si>
  <si>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</si>
  <si>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</si>
  <si>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</si>
  <si>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</si>
  <si>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</si>
  <si>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</si>
  <si>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</si>
  <si>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</si>
  <si>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</si>
  <si>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</si>
  <si>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</si>
  <si>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</si>
  <si>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</si>
  <si>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</si>
  <si>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</si>
  <si>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</si>
  <si>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</si>
  <si>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</si>
  <si>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</si>
  <si>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</si>
  <si>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</si>
  <si>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</si>
  <si>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</si>
  <si>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</si>
  <si>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</si>
  <si>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</si>
  <si>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</si>
  <si>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</si>
  <si>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</si>
  <si>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</si>
  <si>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</si>
  <si>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</si>
  <si>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</si>
  <si>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</si>
  <si>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</si>
  <si>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</si>
  <si>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</si>
  <si>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</si>
  <si>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</si>
  <si>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</si>
  <si>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</si>
  <si>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</si>
  <si>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</si>
  <si>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</si>
  <si>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</si>
  <si>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</si>
  <si>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</si>
  <si>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</si>
  <si>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</si>
  <si>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</si>
  <si>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</si>
  <si>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</si>
  <si>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</si>
  <si>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</si>
  <si>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</si>
  <si>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</si>
  <si>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</si>
  <si>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</si>
  <si>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</si>
  <si>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</si>
  <si>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</si>
  <si>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</si>
  <si>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</si>
  <si>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15.1200.30</t>
  </si>
  <si>
    <t>51.3900.00</t>
  </si>
  <si>
    <t>Nursing Services</t>
  </si>
  <si>
    <t>51.0800.20</t>
  </si>
  <si>
    <t>Pharmacy Support Services</t>
  </si>
  <si>
    <t>01.0100.30</t>
  </si>
  <si>
    <t>Plant Systems</t>
  </si>
  <si>
    <t>48.0500.30</t>
  </si>
  <si>
    <t>Precision Machining</t>
  </si>
  <si>
    <t>52.1800.20</t>
  </si>
  <si>
    <t>46.0300.20</t>
  </si>
  <si>
    <t>15.1200.40</t>
  </si>
  <si>
    <t>51.0800.50</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</si>
  <si>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</si>
  <si>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</si>
  <si>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</si>
  <si>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</si>
  <si>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</si>
  <si>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</si>
  <si>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</si>
  <si>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</si>
  <si>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</si>
  <si>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</si>
  <si>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</si>
  <si>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</si>
  <si>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</si>
  <si>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</si>
  <si>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</si>
  <si>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</si>
  <si>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</si>
  <si>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1.  LEASED CENTRAL CAMPUS COST TOTAL (from table below)</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</si>
  <si>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</si>
  <si>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</si>
  <si>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</si>
  <si>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</si>
  <si>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</si>
  <si>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</si>
  <si>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</si>
  <si>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LEASED CENTRAL DISTRICT SUMMARY FORM</t>
  </si>
  <si>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</si>
  <si>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</si>
  <si>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</si>
  <si>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</si>
  <si>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</si>
  <si>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</si>
  <si>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</si>
  <si>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</si>
  <si>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</si>
  <si>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</si>
  <si>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</si>
  <si>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</si>
  <si>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</si>
  <si>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</si>
  <si>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</si>
  <si>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</si>
  <si>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</si>
  <si>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</si>
  <si>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</si>
  <si>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</si>
  <si>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</si>
  <si>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</si>
  <si>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</si>
  <si>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</si>
  <si>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</si>
  <si>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</si>
  <si>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</si>
  <si>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</si>
  <si>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</si>
  <si>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</si>
  <si>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</si>
  <si>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</si>
  <si>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RECONCILIATION OF LEASED CENTRAL CTED COSTS</t>
  </si>
  <si>
    <t>Reconciliation of Leased Central CTED Costs Table (complete after FORM B)</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</si>
  <si>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</si>
  <si>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</si>
  <si>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</si>
  <si>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Enter any costs that the member district incurred related to CTED Central programs, such as transportation costs (coded to program code 460 or 450).</t>
  </si>
  <si>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</si>
  <si>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</si>
  <si>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 xml:space="preserve">1. Enter statewide and local occupational need program costs in Form B below.
2. Enter costs in the Reconciliation of Leased Central CTED Costs to the right.
3. Retain documentation to support all direct and indirect costs reported, including cost allocation bases. </t>
  </si>
  <si>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</si>
  <si>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</si>
  <si>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</si>
  <si>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</si>
  <si>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</si>
  <si>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</si>
  <si>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</si>
  <si>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</si>
  <si>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</si>
  <si>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t>Direct costs –</t>
    </r>
    <r>
      <rPr>
        <sz val="12"/>
        <color theme="1"/>
        <rFont val="Arial"/>
        <family val="2"/>
      </rPr>
      <t xml:space="preserve"> 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t>
    </r>
    <r>
      <rPr>
        <b/>
        <sz val="12"/>
        <color theme="1"/>
        <rFont val="Arial"/>
        <family val="2"/>
      </rPr>
      <t xml:space="preserve"> </t>
    </r>
  </si>
  <si>
    <t>01.0000.00</t>
  </si>
  <si>
    <t>Agriscience</t>
  </si>
  <si>
    <t xml:space="preserve">Business Management </t>
  </si>
  <si>
    <t xml:space="preserve">Business Operations </t>
  </si>
  <si>
    <t>Finance</t>
  </si>
  <si>
    <t>51.2602.00</t>
  </si>
  <si>
    <t>Home Health Aide</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</si>
  <si>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</si>
  <si>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</si>
  <si>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</si>
  <si>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</si>
  <si>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</si>
  <si>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</si>
  <si>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</si>
  <si>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</si>
  <si>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</si>
  <si>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</si>
  <si>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</si>
  <si>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</si>
  <si>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</si>
  <si>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</si>
  <si>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</si>
  <si>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</si>
  <si>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</si>
  <si>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</si>
  <si>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</si>
  <si>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</si>
  <si>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</si>
  <si>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LEASED CENTRAL CAMPUS COST TOTAL</t>
  </si>
  <si>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</si>
  <si>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</si>
  <si>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</si>
  <si>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Music and Audio Production</t>
  </si>
  <si>
    <t>2020-2021</t>
  </si>
  <si>
    <r>
      <t xml:space="preserve">Report the costs from the program codes 300-399, 450, and 460 in the applicable CTED programs to complete </t>
    </r>
    <r>
      <rPr>
        <sz val="12"/>
        <rFont val="Arial"/>
        <family val="2"/>
      </rPr>
      <t>FORM B</t>
    </r>
    <r>
      <rPr>
        <sz val="12"/>
        <color theme="1"/>
        <rFont val="Arial"/>
        <family val="2"/>
      </rPr>
      <t xml:space="preserve">.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</si>
  <si>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coded in program 300 and allocated across applicable programs using a reasonable allocation base as described below. All Central CTED program transportation costs (coded to program code 450) should be allocated to applicable CTED programs. Do not include pass through payments to member districts, costs incurred for CTED satellite programs, or costs of Adult CTE Programs as those amounts are entered only in the reconciliation portion of the form. </t>
    </r>
  </si>
  <si>
    <r>
      <rPr>
        <b/>
        <sz val="12"/>
        <rFont val="Arial"/>
        <family val="2"/>
      </rPr>
      <t>Indirect Costs</t>
    </r>
    <r>
      <rPr>
        <sz val="12"/>
        <rFont val="Arial"/>
        <family val="2"/>
      </rPr>
      <t xml:space="preserve"> – those remaining CTED Leased Central Program costs from all district funds, except student activities, if any, (e.g., M&amp;O, UCO, federal and state grants, tax credit, etc.) that cannot be directly reported for an individual CTED Central Program should be coded in program 300 and allocated across applicable programs using a reasonable allocation base as described below. All Central CTED program transportation costs (coded to program code 450) should be allocated to applicable CTED programs. Do not include pass through payments to member districts, costs incurred for CTED satellite programs, or costs of Adult CTE Programs as those amounts are entered only in the reconciliation portion of the form. </t>
    </r>
  </si>
  <si>
    <t>4.  Costs coded to program codes 300-399, 450, and 460 in functions 23XX-26XX, 29XX and 3XXX.</t>
  </si>
  <si>
    <r>
      <t xml:space="preserve">Enter any costs coded to CTED program codes 300-399, 450 or 460 that were </t>
    </r>
    <r>
      <rPr>
        <u/>
        <sz val="12"/>
        <rFont val="Arial"/>
        <family val="2"/>
      </rPr>
      <t>not</t>
    </r>
    <r>
      <rPr>
        <sz val="12"/>
        <rFont val="Arial"/>
        <family val="2"/>
      </rPr>
      <t xml:space="preserve"> for CTED approved CTE programs (costs of programs not listed in FORM B). Such costs should have been coded in other programs, but must be added here to reconcile CTED program amounts.  If only CTED program costs were coded to programs 300-399 and 460, enter zero on this line.</t>
    </r>
  </si>
  <si>
    <r>
      <t xml:space="preserve">Enter total costs from the accounting records reported in </t>
    </r>
    <r>
      <rPr>
        <b/>
        <sz val="12"/>
        <rFont val="Arial"/>
        <family val="2"/>
      </rPr>
      <t xml:space="preserve">all district funds, except student activities, </t>
    </r>
    <r>
      <rPr>
        <sz val="12"/>
        <rFont val="Arial"/>
        <family val="2"/>
      </rPr>
      <t>coded in the CTED program codes 300-399, 450, and 460. If the amount on this line does not agree to the amount calculated on line 5, review costs reported by program to identify corrections.</t>
    </r>
  </si>
  <si>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 460) should be allocated to applicable CTED programs. Do not include costs related to CTED Central Programs here (report in reconciliation above only). Exclude costs reported in functions 23XX, 24XX, 25XX, 26XX, 29XX, and 3XXX as the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</si>
  <si>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Mountain Institute CTED</t>
  </si>
  <si>
    <t>130802</t>
  </si>
  <si>
    <t>15.0406.00</t>
  </si>
  <si>
    <t>Engineering Robotics</t>
  </si>
  <si>
    <t>46.0303.00</t>
  </si>
  <si>
    <t>Electrical Lineman</t>
  </si>
  <si>
    <t>49.0101.00</t>
  </si>
  <si>
    <t>Aviation Technology</t>
  </si>
  <si>
    <t>28.0101.00</t>
  </si>
  <si>
    <t>JROTC Air Force</t>
  </si>
  <si>
    <t>Bagdad Unified School District</t>
  </si>
  <si>
    <t>JROTC</t>
  </si>
  <si>
    <t>Ash Fork Unified School District</t>
  </si>
  <si>
    <t/>
  </si>
  <si>
    <t>Humboldt Unified School District</t>
  </si>
  <si>
    <t>Chino Valley Unified School District</t>
  </si>
  <si>
    <t>Mayer Unified School District</t>
  </si>
  <si>
    <t>Seligman Unified School District</t>
  </si>
  <si>
    <t xml:space="preserve">Prescott Unified School District </t>
  </si>
  <si>
    <r>
      <t>From:</t>
    </r>
    <r>
      <rPr>
        <sz val="11"/>
        <color theme="1"/>
        <rFont val="Calibri"/>
        <family val="2"/>
        <scheme val="minor"/>
      </rPr>
      <t xml:space="preserve"> Bill Stiteler &lt;Bill.Stiteler@mijted.net&gt;</t>
    </r>
  </si>
  <si>
    <r>
      <t>Sent:</t>
    </r>
    <r>
      <rPr>
        <sz val="11"/>
        <color theme="1"/>
        <rFont val="Calibri"/>
        <family val="2"/>
        <scheme val="minor"/>
      </rPr>
      <t xml:space="preserve"> Thursday, December 9, 2021 11:03 AM</t>
    </r>
  </si>
  <si>
    <r>
      <t>To:</t>
    </r>
    <r>
      <rPr>
        <sz val="11"/>
        <color theme="1"/>
        <rFont val="Calibri"/>
        <family val="2"/>
        <scheme val="minor"/>
      </rPr>
      <t xml:space="preserve"> Silao, Janet &lt;Janet.Silao@azed.gov&gt;</t>
    </r>
  </si>
  <si>
    <r>
      <t>Subject:</t>
    </r>
    <r>
      <rPr>
        <sz val="11"/>
        <color theme="1"/>
        <rFont val="Calibri"/>
        <family val="2"/>
        <scheme val="minor"/>
      </rPr>
      <t xml:space="preserve"> RE: 2021 CTED Cost Data </t>
    </r>
  </si>
  <si>
    <t>Janet,</t>
  </si>
  <si>
    <t>We have two students who were in Precision Machining, you said you were showing one. This would be due to the fact that one was also in Welding and would have been shown as a non-fundable student in our SIS system for Precision Machining. Let me know if you need anything else at this time.</t>
  </si>
  <si>
    <t>Thank You,</t>
  </si>
  <si>
    <t>Bill</t>
  </si>
  <si>
    <r>
      <t>Sent:</t>
    </r>
    <r>
      <rPr>
        <sz val="11"/>
        <color theme="1"/>
        <rFont val="Calibri"/>
        <family val="2"/>
        <scheme val="minor"/>
      </rPr>
      <t xml:space="preserve"> Tuesday, December 7, 2021 6:58 PM</t>
    </r>
  </si>
  <si>
    <r>
      <t>Cc:</t>
    </r>
    <r>
      <rPr>
        <sz val="11"/>
        <color theme="1"/>
        <rFont val="Calibri"/>
        <family val="2"/>
        <scheme val="minor"/>
      </rPr>
      <t xml:space="preserve"> Shaun Rose &lt;shuan.rose@micted.net&gt;</t>
    </r>
  </si>
  <si>
    <t>The expenditures Animal Systems, Network Security and JROTC would be for satellite programming. These would be items we purchased for those programs. The Precision Machining I will need to check on.</t>
  </si>
  <si>
    <t>William “Bill” Stiteler</t>
  </si>
  <si>
    <t>Superintendent</t>
  </si>
  <si>
    <t>220 Ruger Rd. Suite 2</t>
  </si>
  <si>
    <t>Prescott, AZ 86301</t>
  </si>
  <si>
    <t>928-771-0791 Office</t>
  </si>
  <si>
    <t>210-889-1052 Cell</t>
  </si>
  <si>
    <t>MICTED- Mountain Institute 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</si>
</sst>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quot;$&quot;#,##0.00"/>
    <numFmt numFmtId="165" formatCode="00.0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
      <sz val="11"/>
      <color rgb="FF1F497D"/>
      <name val="Calibri"/>
      <family val="2"/>
      <scheme val="minor"/>
    </font>
  </fonts>
  <fills count="8">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
      <patternFill patternType="solid">
        <fgColor rgb="FFD1F9CF"/>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354">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0" fontId="4" fillId="0" borderId="0" xfId="2" applyFont="1" applyAlignment="1" applyProtection="1">
      <alignment horizontal="lef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49" fontId="5" fillId="0" borderId="32" xfId="2" applyNumberFormat="1" applyFont="1" applyBorder="1" applyAlignment="1" applyProtection="1">
      <alignment horizontal="center" vertical="center"/>
      <protection locked="0"/>
    </xf>
    <xf numFmtId="165" fontId="5" fillId="3" borderId="32"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8" xfId="2" applyNumberFormat="1" applyFont="1" applyFill="1" applyBorder="1" applyAlignment="1" applyProtection="1">
      <alignment horizontal="left" vertical="center" inden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7"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44" fontId="5" fillId="0" borderId="10" xfId="1" applyFont="1" applyBorder="1" applyAlignment="1" applyProtection="1">
      <alignment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6"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3" xfId="2" applyFont="1" applyFill="1" applyBorder="1" applyAlignment="1" applyProtection="1">
      <alignment horizontal="center" vertical="center" wrapText="1"/>
      <protection locked="0"/>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6" xfId="2" applyNumberFormat="1" applyFont="1" applyFill="1" applyBorder="1" applyAlignment="1" applyProtection="1">
      <alignment horizontal="center" vertical="center"/>
    </xf>
    <xf numFmtId="0" fontId="5" fillId="3" borderId="23" xfId="2" applyFont="1" applyFill="1" applyBorder="1" applyAlignment="1" applyProtection="1">
      <alignment horizontal="left" vertical="center" indent="1"/>
    </xf>
    <xf numFmtId="44" fontId="5" fillId="5" borderId="32"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2" xfId="2" applyFont="1" applyFill="1" applyBorder="1" applyAlignment="1" applyProtection="1">
      <alignment horizontal="left" vertical="center" indent="1"/>
    </xf>
    <xf numFmtId="0" fontId="4" fillId="3" borderId="19"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3" xfId="2" applyFont="1" applyFill="1" applyBorder="1" applyAlignment="1" applyProtection="1">
      <alignment horizontal="center" vertical="center" wrapText="1"/>
    </xf>
    <xf numFmtId="0" fontId="5" fillId="0" borderId="32" xfId="2" applyFont="1" applyFill="1" applyBorder="1" applyAlignment="1" applyProtection="1">
      <alignment horizontal="center" vertical="center"/>
      <protection locked="0"/>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1"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30" xfId="1" applyFont="1" applyBorder="1" applyAlignment="1" applyProtection="1">
      <alignment vertical="center"/>
      <protection locked="0"/>
    </xf>
    <xf numFmtId="44" fontId="4" fillId="0" borderId="42" xfId="1" applyFont="1" applyBorder="1" applyAlignment="1" applyProtection="1">
      <alignment vertical="center"/>
      <protection locked="0"/>
    </xf>
    <xf numFmtId="44" fontId="4" fillId="0" borderId="24" xfId="1" applyFont="1" applyBorder="1" applyAlignment="1" applyProtection="1">
      <alignment vertical="center"/>
      <protection locked="0"/>
    </xf>
    <xf numFmtId="44" fontId="4" fillId="0" borderId="26"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3"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44" fontId="4" fillId="4" borderId="24"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3" xfId="1" applyFont="1" applyFill="1" applyBorder="1" applyAlignment="1" applyProtection="1">
      <alignment horizontal="left" vertical="center" indent="1"/>
      <protection hidden="1"/>
    </xf>
    <xf numFmtId="44" fontId="5" fillId="5" borderId="23" xfId="1" applyFont="1" applyFill="1" applyBorder="1" applyAlignment="1" applyProtection="1">
      <alignment vertical="center"/>
      <protection hidden="1"/>
    </xf>
    <xf numFmtId="165" fontId="5" fillId="2" borderId="17"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8" xfId="2" applyNumberFormat="1" applyFont="1" applyFill="1" applyBorder="1" applyAlignment="1">
      <alignment horizontal="left" vertical="center" indent="1"/>
    </xf>
    <xf numFmtId="44" fontId="5" fillId="0" borderId="19" xfId="1" applyFont="1" applyFill="1" applyBorder="1" applyAlignment="1" applyProtection="1">
      <alignment vertical="center"/>
      <protection hidden="1"/>
    </xf>
    <xf numFmtId="44" fontId="5" fillId="0" borderId="44" xfId="1" applyFont="1" applyFill="1" applyBorder="1" applyAlignment="1" applyProtection="1">
      <alignment vertical="center"/>
      <protection hidden="1"/>
    </xf>
    <xf numFmtId="44" fontId="5" fillId="0" borderId="32"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3" xfId="2" applyNumberFormat="1" applyFont="1" applyFill="1" applyBorder="1" applyAlignment="1" applyProtection="1">
      <alignment horizontal="center" vertical="center"/>
    </xf>
    <xf numFmtId="0" fontId="6" fillId="0" borderId="34" xfId="0" applyFont="1" applyBorder="1" applyAlignment="1" applyProtection="1">
      <alignment horizontal="left" vertical="center" wrapText="1" indent="1"/>
      <protection locked="0"/>
    </xf>
    <xf numFmtId="0" fontId="6" fillId="0" borderId="39"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7" xfId="0" applyFont="1" applyBorder="1" applyAlignment="1" applyProtection="1">
      <alignment horizontal="left" vertical="center" wrapText="1" indent="1"/>
      <protection locked="0"/>
    </xf>
    <xf numFmtId="0" fontId="4" fillId="0" borderId="31" xfId="2" applyFont="1" applyBorder="1" applyAlignment="1" applyProtection="1">
      <alignment horizontal="center" vertical="center"/>
      <protection locked="0"/>
    </xf>
    <xf numFmtId="0" fontId="6" fillId="0" borderId="40" xfId="0" applyFont="1" applyBorder="1" applyAlignment="1" applyProtection="1">
      <alignment horizontal="left" vertical="center" wrapText="1" indent="1"/>
      <protection locked="0"/>
    </xf>
    <xf numFmtId="44" fontId="4" fillId="0" borderId="24"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3" xfId="1" applyFont="1" applyFill="1" applyBorder="1" applyAlignment="1" applyProtection="1">
      <alignment horizontal="left" vertical="center" indent="1"/>
      <protection locked="0"/>
    </xf>
    <xf numFmtId="0" fontId="6" fillId="0" borderId="28" xfId="0" applyFont="1" applyBorder="1" applyAlignment="1" applyProtection="1">
      <alignment horizontal="left" vertical="center" wrapText="1" indent="1"/>
    </xf>
    <xf numFmtId="0" fontId="6" fillId="0" borderId="29"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6" fillId="0" borderId="34"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9" xfId="0" applyFont="1" applyBorder="1" applyAlignment="1" applyProtection="1">
      <alignment horizontal="left" vertical="center" wrapText="1" indent="1"/>
    </xf>
    <xf numFmtId="0" fontId="6" fillId="0" borderId="29"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49" fontId="5" fillId="0" borderId="32" xfId="2" applyNumberFormat="1" applyFont="1" applyFill="1" applyBorder="1" applyAlignment="1" applyProtection="1">
      <alignment horizontal="center" vertical="center"/>
      <protection hidden="1"/>
    </xf>
    <xf numFmtId="49" fontId="5" fillId="0" borderId="32" xfId="2" applyNumberFormat="1" applyFont="1" applyFill="1" applyBorder="1" applyAlignment="1" applyProtection="1">
      <alignment horizontal="center" vertical="center"/>
      <protection locked="0"/>
    </xf>
    <xf numFmtId="8" fontId="4" fillId="0" borderId="24" xfId="1" applyNumberFormat="1" applyFont="1" applyBorder="1" applyAlignment="1" applyProtection="1">
      <alignment vertical="center"/>
      <protection locked="0"/>
    </xf>
    <xf numFmtId="8" fontId="4" fillId="0" borderId="26" xfId="1" applyNumberFormat="1" applyFont="1" applyBorder="1" applyAlignment="1" applyProtection="1">
      <alignment vertical="center"/>
      <protection locked="0"/>
    </xf>
    <xf numFmtId="44" fontId="4" fillId="7" borderId="19" xfId="1" applyFont="1" applyFill="1" applyBorder="1" applyAlignment="1" applyProtection="1">
      <alignment horizontal="left" vertical="center" indent="1"/>
      <protection hidden="1"/>
    </xf>
    <xf numFmtId="44" fontId="4" fillId="7" borderId="37" xfId="1" applyFont="1" applyFill="1" applyBorder="1" applyAlignment="1" applyProtection="1">
      <alignment horizontal="left" vertical="center" indent="1"/>
      <protection hidden="1"/>
    </xf>
    <xf numFmtId="44" fontId="4" fillId="7" borderId="23" xfId="1" applyFont="1" applyFill="1" applyBorder="1" applyAlignment="1" applyProtection="1">
      <alignment horizontal="left" vertical="center" indent="1"/>
      <protection hidden="1"/>
    </xf>
    <xf numFmtId="44" fontId="5" fillId="7" borderId="32" xfId="1" applyFont="1" applyFill="1" applyBorder="1" applyAlignment="1" applyProtection="1">
      <alignment vertical="center"/>
      <protection hidden="1"/>
    </xf>
    <xf numFmtId="44" fontId="4" fillId="7" borderId="24" xfId="1" applyFont="1" applyFill="1" applyBorder="1" applyAlignment="1" applyProtection="1">
      <alignment horizontal="left" vertical="center" indent="1"/>
      <protection hidden="1"/>
    </xf>
    <xf numFmtId="44" fontId="4" fillId="7" borderId="13" xfId="1" applyFont="1" applyFill="1" applyBorder="1" applyAlignment="1" applyProtection="1">
      <alignment horizontal="left" vertical="center" indent="1"/>
      <protection hidden="1"/>
    </xf>
    <xf numFmtId="44" fontId="4" fillId="7" borderId="43" xfId="1" applyFont="1" applyFill="1" applyBorder="1" applyAlignment="1" applyProtection="1">
      <alignment horizontal="left" vertical="center" indent="1"/>
      <protection hidden="1"/>
    </xf>
    <xf numFmtId="44" fontId="5" fillId="7" borderId="23" xfId="1" applyFont="1" applyFill="1" applyBorder="1" applyAlignment="1" applyProtection="1">
      <alignment vertical="center"/>
      <protection hidden="1"/>
    </xf>
    <xf numFmtId="44" fontId="4" fillId="7" borderId="45" xfId="1" applyFont="1" applyFill="1" applyBorder="1" applyAlignment="1" applyProtection="1">
      <alignment horizontal="left" vertical="center" indent="1"/>
      <protection hidden="1"/>
    </xf>
    <xf numFmtId="44" fontId="4" fillId="0" borderId="37" xfId="1" applyFont="1" applyBorder="1" applyAlignment="1" applyProtection="1">
      <alignment vertical="center"/>
      <protection locked="0"/>
    </xf>
    <xf numFmtId="164" fontId="4" fillId="0" borderId="13" xfId="2" applyNumberFormat="1" applyFont="1" applyBorder="1" applyAlignment="1" applyProtection="1">
      <alignment vertical="center"/>
    </xf>
    <xf numFmtId="164" fontId="4" fillId="0" borderId="34" xfId="2" applyNumberFormat="1" applyFont="1" applyBorder="1" applyAlignment="1" applyProtection="1">
      <alignment vertical="center"/>
    </xf>
    <xf numFmtId="44" fontId="4" fillId="0" borderId="28" xfId="1" applyFont="1" applyBorder="1" applyAlignment="1" applyProtection="1">
      <alignment vertical="center"/>
      <protection locked="0"/>
    </xf>
    <xf numFmtId="44" fontId="4" fillId="0" borderId="46" xfId="1" applyFont="1" applyBorder="1" applyAlignment="1" applyProtection="1">
      <alignment vertical="center"/>
      <protection locked="0"/>
    </xf>
    <xf numFmtId="8" fontId="4" fillId="0" borderId="46" xfId="1" applyNumberFormat="1" applyFont="1" applyBorder="1" applyAlignment="1" applyProtection="1">
      <alignment vertical="center"/>
      <protection locked="0"/>
    </xf>
    <xf numFmtId="164" fontId="4" fillId="0" borderId="6" xfId="2" applyNumberFormat="1" applyFont="1" applyBorder="1" applyAlignment="1" applyProtection="1">
      <alignment vertical="center"/>
    </xf>
    <xf numFmtId="44" fontId="4" fillId="0" borderId="47" xfId="1" applyFont="1" applyBorder="1" applyAlignment="1" applyProtection="1">
      <alignment vertical="center"/>
      <protection locked="0"/>
    </xf>
    <xf numFmtId="44" fontId="4" fillId="0" borderId="48" xfId="1" applyFont="1" applyBorder="1" applyAlignment="1" applyProtection="1">
      <alignment vertical="center"/>
      <protection locked="0"/>
    </xf>
    <xf numFmtId="44" fontId="4" fillId="0" borderId="49" xfId="1" applyFont="1" applyBorder="1" applyAlignment="1" applyProtection="1">
      <alignment vertical="center"/>
      <protection locked="0"/>
    </xf>
    <xf numFmtId="165" fontId="4" fillId="0" borderId="13" xfId="2" applyNumberFormat="1" applyFont="1" applyBorder="1" applyAlignment="1" applyProtection="1">
      <alignment vertical="center"/>
    </xf>
    <xf numFmtId="164" fontId="5" fillId="7" borderId="1" xfId="2" applyNumberFormat="1" applyFont="1" applyFill="1" applyBorder="1" applyAlignment="1" applyProtection="1">
      <alignment horizontal="centerContinuous" vertical="center"/>
    </xf>
    <xf numFmtId="164" fontId="5" fillId="7" borderId="2" xfId="2" applyNumberFormat="1" applyFont="1" applyFill="1" applyBorder="1" applyAlignment="1" applyProtection="1">
      <alignment horizontal="centerContinuous" vertical="center"/>
    </xf>
    <xf numFmtId="164" fontId="5" fillId="7" borderId="3" xfId="2" applyNumberFormat="1" applyFont="1" applyFill="1" applyBorder="1" applyAlignment="1" applyProtection="1">
      <alignment horizontal="centerContinuous" vertical="center"/>
    </xf>
    <xf numFmtId="164" fontId="5" fillId="7" borderId="4" xfId="2" applyNumberFormat="1" applyFont="1" applyFill="1" applyBorder="1" applyAlignment="1" applyProtection="1">
      <alignment horizontal="centerContinuous" vertical="center"/>
    </xf>
    <xf numFmtId="164" fontId="5" fillId="7" borderId="0" xfId="2" applyNumberFormat="1" applyFont="1" applyFill="1" applyBorder="1" applyAlignment="1" applyProtection="1">
      <alignment horizontal="centerContinuous" vertical="center"/>
    </xf>
    <xf numFmtId="164" fontId="5" fillId="7" borderId="12" xfId="2" applyNumberFormat="1" applyFont="1" applyFill="1" applyBorder="1" applyAlignment="1" applyProtection="1">
      <alignment horizontal="centerContinuous" vertical="center"/>
    </xf>
    <xf numFmtId="165" fontId="5" fillId="7" borderId="32" xfId="2" applyNumberFormat="1" applyFont="1" applyFill="1" applyBorder="1" applyAlignment="1" applyProtection="1">
      <alignment horizontal="left" vertical="center" wrapText="1"/>
    </xf>
    <xf numFmtId="164" fontId="5" fillId="7" borderId="7" xfId="2" applyNumberFormat="1" applyFont="1" applyFill="1" applyBorder="1" applyAlignment="1" applyProtection="1">
      <alignment horizontal="centerContinuous" vertical="center"/>
    </xf>
    <xf numFmtId="164" fontId="4" fillId="7" borderId="8" xfId="2" applyNumberFormat="1" applyFont="1" applyFill="1" applyBorder="1" applyAlignment="1" applyProtection="1">
      <alignment horizontal="centerContinuous" vertical="center"/>
    </xf>
    <xf numFmtId="164" fontId="4" fillId="7" borderId="16" xfId="2" applyNumberFormat="1" applyFont="1" applyFill="1" applyBorder="1" applyAlignment="1" applyProtection="1">
      <alignment horizontal="centerContinuous" vertical="center"/>
    </xf>
    <xf numFmtId="0" fontId="4" fillId="7" borderId="19" xfId="2" applyFont="1" applyFill="1" applyBorder="1" applyAlignment="1" applyProtection="1">
      <alignment horizontal="center" vertical="center"/>
      <protection locked="0"/>
    </xf>
    <xf numFmtId="0" fontId="4" fillId="7" borderId="2" xfId="2" applyFont="1" applyFill="1" applyBorder="1" applyAlignment="1" applyProtection="1">
      <alignment horizontal="center" vertical="center"/>
      <protection locked="0"/>
    </xf>
    <xf numFmtId="0" fontId="4" fillId="7" borderId="3" xfId="2" applyFont="1" applyFill="1" applyBorder="1" applyAlignment="1" applyProtection="1">
      <alignment horizontal="center" vertical="center"/>
      <protection locked="0"/>
    </xf>
    <xf numFmtId="0" fontId="4" fillId="7" borderId="36" xfId="2" applyFont="1" applyFill="1" applyBorder="1" applyAlignment="1" applyProtection="1">
      <alignment horizontal="center" vertical="center"/>
      <protection locked="0"/>
    </xf>
    <xf numFmtId="0" fontId="4" fillId="7" borderId="0" xfId="2" applyFont="1" applyFill="1" applyBorder="1" applyAlignment="1" applyProtection="1">
      <alignment horizontal="center" vertical="center"/>
      <protection locked="0"/>
    </xf>
    <xf numFmtId="0" fontId="4" fillId="7" borderId="12" xfId="2" applyFont="1" applyFill="1" applyBorder="1" applyAlignment="1" applyProtection="1">
      <alignment horizontal="center" vertical="center"/>
      <protection locked="0"/>
    </xf>
    <xf numFmtId="0" fontId="5" fillId="7" borderId="23" xfId="2" applyFont="1" applyFill="1" applyBorder="1" applyAlignment="1" applyProtection="1">
      <alignment horizontal="center" vertical="center" wrapText="1"/>
      <protection locked="0"/>
    </xf>
    <xf numFmtId="0" fontId="5" fillId="7" borderId="8" xfId="2" applyFont="1" applyFill="1" applyBorder="1" applyAlignment="1" applyProtection="1">
      <alignment horizontal="center" vertical="center" wrapText="1"/>
    </xf>
    <xf numFmtId="0" fontId="5" fillId="7" borderId="23" xfId="2" applyFont="1" applyFill="1" applyBorder="1" applyAlignment="1" applyProtection="1">
      <alignment horizontal="left" vertical="center" indent="1"/>
    </xf>
    <xf numFmtId="164" fontId="5" fillId="7" borderId="16" xfId="2" applyNumberFormat="1" applyFont="1" applyFill="1" applyBorder="1" applyAlignment="1" applyProtection="1">
      <alignment horizontal="center" vertical="center"/>
    </xf>
    <xf numFmtId="164" fontId="5" fillId="7" borderId="15" xfId="2" applyNumberFormat="1" applyFont="1" applyFill="1" applyBorder="1" applyAlignment="1" applyProtection="1">
      <alignment horizontal="center" vertical="center" wrapText="1"/>
    </xf>
    <xf numFmtId="164" fontId="5" fillId="7" borderId="21" xfId="2" applyNumberFormat="1" applyFont="1" applyFill="1" applyBorder="1" applyAlignment="1" applyProtection="1">
      <alignment horizontal="center" vertical="center" wrapText="1"/>
    </xf>
    <xf numFmtId="164" fontId="5" fillId="7" borderId="22" xfId="2" applyNumberFormat="1" applyFont="1" applyFill="1" applyBorder="1" applyAlignment="1" applyProtection="1">
      <alignment horizontal="center" vertical="center" wrapText="1"/>
    </xf>
    <xf numFmtId="0" fontId="5" fillId="7" borderId="32" xfId="2" applyFont="1" applyFill="1" applyBorder="1" applyAlignment="1" applyProtection="1">
      <alignment horizontal="left" vertical="center" indent="1"/>
    </xf>
    <xf numFmtId="0" fontId="4" fillId="7" borderId="19" xfId="2" applyFont="1" applyFill="1" applyBorder="1" applyAlignment="1" applyProtection="1">
      <alignment horizontal="center" vertical="center"/>
    </xf>
    <xf numFmtId="0" fontId="4" fillId="7" borderId="2" xfId="2" applyFont="1" applyFill="1" applyBorder="1" applyAlignment="1" applyProtection="1">
      <alignment horizontal="center" vertical="center"/>
    </xf>
    <xf numFmtId="0" fontId="4" fillId="7" borderId="3" xfId="2" applyFont="1" applyFill="1" applyBorder="1" applyAlignment="1" applyProtection="1">
      <alignment horizontal="center" vertical="center"/>
    </xf>
    <xf numFmtId="0" fontId="4" fillId="7" borderId="36" xfId="2" applyFont="1" applyFill="1" applyBorder="1" applyAlignment="1" applyProtection="1">
      <alignment horizontal="center" vertical="center"/>
    </xf>
    <xf numFmtId="0" fontId="4" fillId="7" borderId="0" xfId="2" applyFont="1" applyFill="1" applyBorder="1" applyAlignment="1" applyProtection="1">
      <alignment horizontal="center" vertical="center"/>
    </xf>
    <xf numFmtId="0" fontId="4" fillId="7" borderId="12" xfId="2" applyFont="1" applyFill="1" applyBorder="1" applyAlignment="1" applyProtection="1">
      <alignment horizontal="center" vertical="center"/>
    </xf>
    <xf numFmtId="0" fontId="5" fillId="7" borderId="23" xfId="2" applyFont="1" applyFill="1" applyBorder="1" applyAlignment="1" applyProtection="1">
      <alignment horizontal="center" vertical="center" wrapText="1"/>
    </xf>
    <xf numFmtId="164" fontId="5" fillId="7" borderId="20" xfId="2" applyNumberFormat="1" applyFont="1" applyFill="1" applyBorder="1" applyAlignment="1" applyProtection="1">
      <alignment horizontal="center" vertical="center" wrapText="1"/>
    </xf>
    <xf numFmtId="165" fontId="5" fillId="7" borderId="14" xfId="2" applyNumberFormat="1" applyFont="1" applyFill="1" applyBorder="1" applyAlignment="1">
      <alignment horizontal="left" vertical="center" indent="1"/>
    </xf>
    <xf numFmtId="165" fontId="5" fillId="7" borderId="18" xfId="2" applyNumberFormat="1" applyFont="1" applyFill="1" applyBorder="1" applyAlignment="1">
      <alignment horizontal="left" vertical="center" indent="1"/>
    </xf>
    <xf numFmtId="165" fontId="5" fillId="7" borderId="17" xfId="2" applyNumberFormat="1" applyFont="1" applyFill="1" applyBorder="1" applyAlignment="1">
      <alignment horizontal="left" vertical="center" indent="1"/>
    </xf>
    <xf numFmtId="165" fontId="5" fillId="7" borderId="17" xfId="2" applyNumberFormat="1" applyFont="1" applyFill="1" applyBorder="1" applyAlignment="1" applyProtection="1">
      <alignment horizontal="left" vertical="center" indent="1"/>
    </xf>
    <xf numFmtId="165" fontId="5" fillId="7" borderId="14" xfId="2" applyNumberFormat="1" applyFont="1" applyFill="1" applyBorder="1" applyAlignment="1" applyProtection="1">
      <alignment horizontal="left" vertical="center" indent="1"/>
    </xf>
    <xf numFmtId="165" fontId="5" fillId="7" borderId="18" xfId="2" applyNumberFormat="1" applyFont="1" applyFill="1" applyBorder="1" applyAlignment="1" applyProtection="1">
      <alignment horizontal="left" vertical="center" indent="1"/>
    </xf>
    <xf numFmtId="164" fontId="5" fillId="7" borderId="8" xfId="2" applyNumberFormat="1" applyFont="1" applyFill="1" applyBorder="1" applyAlignment="1" applyProtection="1">
      <alignment horizontal="centerContinuous" vertical="center"/>
    </xf>
    <xf numFmtId="164" fontId="5" fillId="7" borderId="23" xfId="2" applyNumberFormat="1" applyFont="1" applyFill="1" applyBorder="1" applyAlignment="1" applyProtection="1">
      <alignment horizontal="center" vertical="center"/>
    </xf>
    <xf numFmtId="44" fontId="4" fillId="0" borderId="42" xfId="1" applyFont="1" applyFill="1" applyBorder="1" applyAlignment="1" applyProtection="1">
      <alignment horizontal="left" vertical="center" indent="1"/>
      <protection locked="0" hidden="1"/>
    </xf>
    <xf numFmtId="44" fontId="4" fillId="0" borderId="50" xfId="1" applyFont="1" applyFill="1" applyBorder="1" applyAlignment="1" applyProtection="1">
      <alignment horizontal="left" vertical="center" indent="1"/>
      <protection locked="0" hidden="1"/>
    </xf>
    <xf numFmtId="44" fontId="4" fillId="0" borderId="37" xfId="1" applyFont="1" applyFill="1" applyBorder="1" applyAlignment="1" applyProtection="1">
      <alignment horizontal="left" vertical="center" indent="1"/>
      <protection locked="0" hidden="1"/>
    </xf>
    <xf numFmtId="44" fontId="4" fillId="0" borderId="42" xfId="1" applyFont="1" applyFill="1" applyBorder="1" applyAlignment="1" applyProtection="1">
      <alignment horizontal="left" vertical="center" indent="1"/>
      <protection locked="0"/>
    </xf>
    <xf numFmtId="44" fontId="4" fillId="0" borderId="50" xfId="1" applyFont="1" applyFill="1" applyBorder="1" applyAlignment="1" applyProtection="1">
      <alignment horizontal="left" vertical="center" indent="1"/>
      <protection locked="0"/>
    </xf>
    <xf numFmtId="44" fontId="4" fillId="0" borderId="51" xfId="1" applyFont="1" applyFill="1" applyBorder="1" applyAlignment="1" applyProtection="1">
      <alignment horizontal="left" vertical="center" indent="1"/>
      <protection locked="0"/>
    </xf>
    <xf numFmtId="44" fontId="4" fillId="0" borderId="45" xfId="1" applyFont="1" applyFill="1" applyBorder="1" applyAlignment="1" applyProtection="1">
      <alignment horizontal="left" vertical="center" indent="1"/>
      <protection locked="0"/>
    </xf>
    <xf numFmtId="44" fontId="4" fillId="0" borderId="42" xfId="1" applyFont="1" applyFill="1" applyBorder="1" applyAlignment="1" applyProtection="1">
      <alignment horizontal="left" vertical="center"/>
      <protection locked="0"/>
    </xf>
    <xf numFmtId="44" fontId="4" fillId="0" borderId="50" xfId="1" applyFont="1" applyFill="1" applyBorder="1" applyAlignment="1" applyProtection="1">
      <alignment horizontal="left" vertical="center"/>
      <protection locked="0"/>
    </xf>
    <xf numFmtId="44" fontId="4" fillId="0" borderId="45" xfId="1" applyFont="1" applyFill="1" applyBorder="1" applyAlignment="1" applyProtection="1">
      <alignment horizontal="left" vertical="center"/>
      <protection locked="0"/>
    </xf>
    <xf numFmtId="44" fontId="4" fillId="0" borderId="5" xfId="1" applyFont="1" applyFill="1" applyBorder="1" applyAlignment="1" applyProtection="1">
      <alignment horizontal="left" vertical="center" indent="1"/>
      <protection locked="0"/>
    </xf>
    <xf numFmtId="44" fontId="4" fillId="0" borderId="0" xfId="1" applyFont="1" applyFill="1" applyBorder="1" applyAlignment="1" applyProtection="1">
      <alignment horizontal="left" vertical="center" indent="1"/>
      <protection locked="0"/>
    </xf>
    <xf numFmtId="44" fontId="4" fillId="0" borderId="23" xfId="1" applyFont="1" applyFill="1" applyBorder="1" applyAlignment="1" applyProtection="1">
      <alignment horizontal="left" vertical="center" indent="1"/>
      <protection locked="0"/>
    </xf>
    <xf numFmtId="0" fontId="6" fillId="0" borderId="39" xfId="0" applyFont="1" applyFill="1" applyBorder="1" applyAlignment="1" applyProtection="1">
      <alignment horizontal="left" vertical="center" wrapText="1" indent="1"/>
    </xf>
    <xf numFmtId="0" fontId="6" fillId="0" borderId="39" xfId="0" applyFont="1" applyFill="1" applyBorder="1" applyAlignment="1" applyProtection="1">
      <alignment horizontal="left" vertical="center" wrapText="1" indent="1"/>
      <protection locked="0"/>
    </xf>
    <xf numFmtId="44" fontId="5" fillId="0" borderId="32" xfId="1" applyFont="1" applyFill="1" applyBorder="1" applyAlignment="1" applyProtection="1">
      <alignment vertical="center"/>
      <protection locked="0"/>
    </xf>
    <xf numFmtId="0" fontId="2" fillId="0" borderId="0" xfId="0" applyFont="1" applyAlignment="1">
      <alignment vertical="center"/>
    </xf>
    <xf numFmtId="0" fontId="0" fillId="0" borderId="0" xfId="0" applyAlignment="1">
      <alignment vertical="center"/>
    </xf>
    <xf numFmtId="0" fontId="23" fillId="0" borderId="0" xfId="0" applyFont="1" applyAlignment="1">
      <alignment vertical="center"/>
    </xf>
    <xf numFmtId="0" fontId="23" fillId="0" borderId="0" xfId="0" applyFont="1" applyAlignment="1">
      <alignment vertical="center" wrapText="1"/>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4" fillId="0" borderId="0" xfId="2" applyFont="1" applyAlignment="1" applyProtection="1">
      <alignment horizontal="left" vertical="center" wrapText="1"/>
    </xf>
    <xf numFmtId="165" fontId="5" fillId="7" borderId="17" xfId="2" applyNumberFormat="1" applyFont="1" applyFill="1" applyBorder="1" applyAlignment="1" applyProtection="1">
      <alignment horizontal="left" vertical="center" indent="1"/>
    </xf>
    <xf numFmtId="165" fontId="5" fillId="7" borderId="14" xfId="2" applyNumberFormat="1" applyFont="1" applyFill="1" applyBorder="1" applyAlignment="1" applyProtection="1">
      <alignment horizontal="left" vertical="center" indent="1"/>
    </xf>
    <xf numFmtId="165" fontId="5" fillId="7" borderId="18" xfId="2" applyNumberFormat="1" applyFont="1" applyFill="1" applyBorder="1" applyAlignment="1" applyProtection="1">
      <alignment horizontal="left" vertical="center" indent="1"/>
    </xf>
    <xf numFmtId="49" fontId="15" fillId="0" borderId="35" xfId="2" applyNumberFormat="1" applyFont="1" applyBorder="1" applyAlignment="1" applyProtection="1">
      <alignment horizontal="left" vertical="center" wrapText="1"/>
      <protection locked="0"/>
    </xf>
    <xf numFmtId="49" fontId="15" fillId="0" borderId="25" xfId="2" applyNumberFormat="1" applyFont="1" applyBorder="1" applyAlignment="1" applyProtection="1">
      <alignment horizontal="left" vertical="center" wrapText="1"/>
      <protection locked="0"/>
    </xf>
    <xf numFmtId="164" fontId="5" fillId="3" borderId="17"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xf>
    <xf numFmtId="164" fontId="5" fillId="3" borderId="19" xfId="2" applyNumberFormat="1" applyFont="1" applyFill="1" applyBorder="1" applyAlignment="1" applyProtection="1">
      <alignment horizontal="center" vertical="center" wrapText="1"/>
    </xf>
    <xf numFmtId="164" fontId="5" fillId="3" borderId="23" xfId="2" applyNumberFormat="1" applyFont="1" applyFill="1" applyBorder="1" applyAlignment="1" applyProtection="1">
      <alignment horizontal="center" vertical="center" wrapText="1"/>
    </xf>
    <xf numFmtId="0" fontId="14" fillId="0" borderId="0" xfId="0" applyFont="1" applyAlignment="1">
      <alignment horizontal="left" vertical="center" wrapText="1"/>
    </xf>
    <xf numFmtId="0" fontId="4" fillId="3" borderId="19" xfId="2" applyFont="1" applyFill="1" applyBorder="1" applyAlignment="1" applyProtection="1">
      <alignment horizontal="center" vertical="center"/>
      <protection locked="0"/>
    </xf>
    <xf numFmtId="0" fontId="4" fillId="3" borderId="36" xfId="2" applyFont="1" applyFill="1" applyBorder="1" applyAlignment="1" applyProtection="1">
      <alignment horizontal="center" vertical="center"/>
      <protection locked="0"/>
    </xf>
    <xf numFmtId="0" fontId="4" fillId="3" borderId="23"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6" xfId="2" applyFont="1" applyFill="1" applyBorder="1" applyAlignment="1" applyProtection="1">
      <alignment horizontal="center" vertical="center"/>
    </xf>
    <xf numFmtId="0" fontId="5" fillId="3" borderId="19" xfId="2" applyFont="1" applyFill="1" applyBorder="1" applyAlignment="1" applyProtection="1">
      <alignment horizontal="center" vertical="center"/>
    </xf>
    <xf numFmtId="0" fontId="5" fillId="3" borderId="36" xfId="2" applyFont="1" applyFill="1" applyBorder="1" applyAlignment="1" applyProtection="1">
      <alignment horizontal="center" vertical="center"/>
    </xf>
    <xf numFmtId="0" fontId="5" fillId="3" borderId="23"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165" fontId="5" fillId="0" borderId="14" xfId="2" applyNumberFormat="1" applyFont="1" applyFill="1" applyBorder="1" applyAlignment="1" applyProtection="1">
      <alignment horizontal="center" vertical="center"/>
      <protection locked="0"/>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0" fontId="4" fillId="7" borderId="19" xfId="2" applyFont="1" applyFill="1" applyBorder="1" applyAlignment="1" applyProtection="1">
      <alignment horizontal="center" vertical="center"/>
      <protection locked="0"/>
    </xf>
    <xf numFmtId="0" fontId="4" fillId="7" borderId="36" xfId="2" applyFont="1" applyFill="1" applyBorder="1" applyAlignment="1" applyProtection="1">
      <alignment horizontal="center" vertical="center"/>
      <protection locked="0"/>
    </xf>
    <xf numFmtId="0" fontId="4" fillId="7" borderId="23" xfId="2" applyFont="1" applyFill="1" applyBorder="1" applyAlignment="1" applyProtection="1">
      <alignment horizontal="center" vertical="center"/>
      <protection locked="0"/>
    </xf>
    <xf numFmtId="49" fontId="5" fillId="0" borderId="14" xfId="2" applyNumberFormat="1" applyFont="1" applyFill="1" applyBorder="1" applyAlignment="1" applyProtection="1">
      <alignment horizontal="center" vertical="center"/>
      <protection hidden="1"/>
    </xf>
    <xf numFmtId="164" fontId="5" fillId="7" borderId="14" xfId="2" applyNumberFormat="1" applyFont="1" applyFill="1" applyBorder="1" applyAlignment="1" applyProtection="1">
      <alignment horizontal="center" vertical="center" wrapText="1"/>
    </xf>
    <xf numFmtId="0" fontId="6" fillId="7" borderId="14" xfId="0" applyFont="1" applyFill="1" applyBorder="1" applyAlignment="1">
      <alignment horizontal="center" vertical="center"/>
    </xf>
    <xf numFmtId="0" fontId="6" fillId="7" borderId="18" xfId="0" applyFont="1" applyFill="1" applyBorder="1" applyAlignment="1">
      <alignment horizontal="center" vertical="center"/>
    </xf>
    <xf numFmtId="164" fontId="5" fillId="7" borderId="14" xfId="2" applyNumberFormat="1" applyFont="1" applyFill="1" applyBorder="1" applyAlignment="1" applyProtection="1">
      <alignment horizontal="center" vertical="center"/>
    </xf>
    <xf numFmtId="164" fontId="5" fillId="7" borderId="18" xfId="2" applyNumberFormat="1" applyFont="1" applyFill="1" applyBorder="1" applyAlignment="1" applyProtection="1">
      <alignment horizontal="center" vertical="center"/>
    </xf>
    <xf numFmtId="164" fontId="5" fillId="7" borderId="19" xfId="2" applyNumberFormat="1" applyFont="1" applyFill="1" applyBorder="1" applyAlignment="1" applyProtection="1">
      <alignment horizontal="center" vertical="center" wrapText="1"/>
    </xf>
    <xf numFmtId="164" fontId="5" fillId="7" borderId="23" xfId="2" applyNumberFormat="1" applyFont="1" applyFill="1" applyBorder="1" applyAlignment="1" applyProtection="1">
      <alignment horizontal="center" vertical="center" wrapText="1"/>
    </xf>
    <xf numFmtId="0" fontId="5" fillId="7" borderId="1" xfId="2" applyFont="1" applyFill="1" applyBorder="1" applyAlignment="1" applyProtection="1">
      <alignment horizontal="center" vertical="center"/>
    </xf>
    <xf numFmtId="0" fontId="5" fillId="7" borderId="3" xfId="2" applyFont="1" applyFill="1" applyBorder="1" applyAlignment="1" applyProtection="1">
      <alignment horizontal="center" vertical="center"/>
    </xf>
    <xf numFmtId="0" fontId="5" fillId="7" borderId="4" xfId="2" applyFont="1" applyFill="1" applyBorder="1" applyAlignment="1" applyProtection="1">
      <alignment horizontal="center" vertical="center"/>
    </xf>
    <xf numFmtId="0" fontId="5" fillId="7" borderId="12" xfId="2" applyFont="1" applyFill="1" applyBorder="1" applyAlignment="1" applyProtection="1">
      <alignment horizontal="center" vertical="center"/>
    </xf>
    <xf numFmtId="0" fontId="5" fillId="7" borderId="7" xfId="2" applyFont="1" applyFill="1" applyBorder="1" applyAlignment="1" applyProtection="1">
      <alignment horizontal="center" vertical="center"/>
    </xf>
    <xf numFmtId="0" fontId="5" fillId="7" borderId="16" xfId="2" applyFont="1" applyFill="1" applyBorder="1" applyAlignment="1" applyProtection="1">
      <alignment horizontal="center" vertical="center"/>
    </xf>
    <xf numFmtId="0" fontId="5" fillId="7" borderId="19" xfId="2" applyFont="1" applyFill="1" applyBorder="1" applyAlignment="1" applyProtection="1">
      <alignment horizontal="center" vertical="center"/>
    </xf>
    <xf numFmtId="0" fontId="5" fillId="7" borderId="36" xfId="2" applyFont="1" applyFill="1" applyBorder="1" applyAlignment="1" applyProtection="1">
      <alignment horizontal="center" vertical="center"/>
    </xf>
    <xf numFmtId="0" fontId="5" fillId="7" borderId="23" xfId="2" applyFont="1" applyFill="1" applyBorder="1" applyAlignment="1" applyProtection="1">
      <alignment horizontal="center" vertical="center"/>
    </xf>
    <xf numFmtId="165" fontId="5" fillId="7" borderId="17" xfId="2" applyNumberFormat="1" applyFont="1" applyFill="1" applyBorder="1" applyAlignment="1">
      <alignment horizontal="left" vertical="center" indent="1"/>
    </xf>
    <xf numFmtId="165" fontId="5" fillId="7" borderId="14" xfId="2" applyNumberFormat="1" applyFont="1" applyFill="1" applyBorder="1" applyAlignment="1">
      <alignment horizontal="left" vertical="center" indent="1"/>
    </xf>
    <xf numFmtId="0" fontId="5" fillId="0" borderId="17" xfId="2" applyFont="1" applyFill="1" applyBorder="1" applyAlignment="1" applyProtection="1">
      <alignment horizontal="center" vertical="center"/>
      <protection locked="0"/>
    </xf>
    <xf numFmtId="0" fontId="5" fillId="0" borderId="18" xfId="2" applyFont="1" applyFill="1" applyBorder="1" applyAlignment="1" applyProtection="1">
      <alignment horizontal="center" vertical="center"/>
      <protection locked="0"/>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9" xfId="2" applyFont="1" applyFill="1" applyBorder="1" applyAlignment="1" applyProtection="1">
      <alignment horizontal="center" vertical="center"/>
    </xf>
    <xf numFmtId="0" fontId="4" fillId="3" borderId="36" xfId="2" applyFont="1" applyFill="1" applyBorder="1" applyAlignment="1" applyProtection="1">
      <alignment horizontal="center" vertical="center"/>
    </xf>
    <xf numFmtId="0" fontId="4" fillId="0" borderId="0" xfId="2" applyFont="1" applyAlignment="1">
      <alignment horizontal="left" vertical="center" wrapText="1"/>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0" fontId="4" fillId="0" borderId="0" xfId="2" applyFont="1" applyAlignment="1">
      <alignment horizontal="left" vertical="center"/>
    </xf>
    <xf numFmtId="0" fontId="4" fillId="7" borderId="19" xfId="2" applyFont="1" applyFill="1" applyBorder="1" applyAlignment="1" applyProtection="1">
      <alignment horizontal="center" vertical="center"/>
    </xf>
    <xf numFmtId="0" fontId="4" fillId="7" borderId="36" xfId="2" applyFont="1" applyFill="1" applyBorder="1" applyAlignment="1" applyProtection="1">
      <alignment horizontal="center" vertical="center"/>
    </xf>
    <xf numFmtId="164" fontId="5" fillId="7" borderId="17" xfId="2" applyNumberFormat="1" applyFont="1" applyFill="1" applyBorder="1" applyAlignment="1" applyProtection="1">
      <alignment horizontal="center" vertical="center" wrapText="1"/>
    </xf>
    <xf numFmtId="49" fontId="5" fillId="0" borderId="14" xfId="2" applyNumberFormat="1" applyFont="1" applyFill="1" applyBorder="1" applyAlignment="1" applyProtection="1">
      <alignment horizontal="center" vertical="center"/>
      <protection locked="0"/>
    </xf>
    <xf numFmtId="165" fontId="5" fillId="3" borderId="17"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colors>
    <mruColors>
      <color rgb="FFD1F9CF"/>
      <color rgb="FFC4F7C1"/>
      <color rgb="FFB8D8A4"/>
      <color rgb="FFCAE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4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4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4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4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4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4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4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302079</xdr:rowOff>
    </xdr:from>
    <xdr:to>
      <xdr:col>12</xdr:col>
      <xdr:colOff>0</xdr:colOff>
      <xdr:row>5</xdr:row>
      <xdr:rowOff>304801</xdr:rowOff>
    </xdr:to>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V="1">
          <a:off x="24295100" y="2207079"/>
          <a:ext cx="7874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1861038</xdr:colOff>
      <xdr:row>14</xdr:row>
      <xdr:rowOff>351693</xdr:rowOff>
    </xdr:from>
    <xdr:to>
      <xdr:col>11</xdr:col>
      <xdr:colOff>673100</xdr:colOff>
      <xdr:row>14</xdr:row>
      <xdr:rowOff>355600</xdr:rowOff>
    </xdr:to>
    <xdr:cxnSp macro="">
      <xdr:nvCxnSpPr>
        <xdr:cNvPr id="15" name="Straight Arrow Connector 14">
          <a:extLst>
            <a:ext uri="{FF2B5EF4-FFF2-40B4-BE49-F238E27FC236}">
              <a16:creationId xmlns:a16="http://schemas.microsoft.com/office/drawing/2014/main" id="{00000000-0008-0000-0400-00000F000000}"/>
            </a:ext>
          </a:extLst>
        </xdr:cNvPr>
        <xdr:cNvCxnSpPr/>
      </xdr:nvCxnSpPr>
      <xdr:spPr>
        <a:xfrm>
          <a:off x="21980769" y="5363308"/>
          <a:ext cx="2885831" cy="3907"/>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4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400-000011000000}"/>
            </a:ext>
          </a:extLst>
        </xdr:cNvPr>
        <xdr:cNvCxnSpPr/>
      </xdr:nvCxnSpPr>
      <xdr:spPr>
        <a:xfrm flipV="1">
          <a:off x="21223165" y="2845255"/>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400-000012000000}"/>
            </a:ext>
          </a:extLst>
        </xdr:cNvPr>
        <xdr:cNvCxnSpPr/>
      </xdr:nvCxnSpPr>
      <xdr:spPr>
        <a:xfrm>
          <a:off x="21237819" y="6117981"/>
          <a:ext cx="745881" cy="4349994"/>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D82B718-1EFE-496E-85C3-30D393D4604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0E352322-DD9C-40E6-8517-C6C9B66C0427}"/>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DD569B2-02F7-460C-99AC-9C539350B962}"/>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7F56A58-B3F9-4268-8E87-5ADE2342D35F}"/>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DCA9056-4E75-48C2-AB13-D1DE4733EEA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5038F47E-1A11-4B4C-ADD6-186255FB43C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C64D8B8-5D87-4CD3-8209-5DB5F65BEFE0}"/>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63D1EB6-77DE-4D5B-BC25-D21B276C863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C3917920-4F35-492A-A9C8-8D19D03EC12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AB357986-EF96-43FF-A71C-B7173077421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4ECDDD9D-2774-4ADE-916A-32DECED3C656}"/>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6B9B9896-65C1-4AEB-920E-BFD2BBE250B5}"/>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D6645BEC-1B1C-422F-B9FC-1AA75FA382B6}"/>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20DB73B3-472D-4967-8FFC-C8F029FB31C0}"/>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3CB28109-98E7-40B0-92B6-F4AE0FB9A938}"/>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CA3FC7A4-3784-42BB-8C6A-0F5EFD4B86A5}"/>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7CCEC1D-A4A7-46C2-A107-A43869AD871C}"/>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DA36653-5833-44A9-9B2B-28211AE2876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17312138-EB45-4A57-8F95-C326E365FD81}"/>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4745E429-3532-4445-AEE6-F2DD726DE703}"/>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DC75F2C-C56A-44D4-BBE0-7BC3351D0801}"/>
            </a:ext>
          </a:extLst>
        </xdr:cNvPr>
        <xdr:cNvSpPr txBox="1"/>
      </xdr:nvSpPr>
      <xdr:spPr>
        <a:xfrm>
          <a:off x="5518439" y="21854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EBD7FF52-E81D-473E-A311-8859FE2FDB86}"/>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F0D05F4-7B77-485C-B495-0EE8D63745DB}"/>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7E7EA708-8489-42CD-B280-E697C44F7D8C}"/>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B8A28A55-7C84-44A9-AC6B-35D8BD4992A4}"/>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7C9073D9-66C0-4C50-B852-E8C61FE74D6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AE54F83-AF6C-4F04-A5C5-15E3B0CDA2C6}"/>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5C5ACF94-01E0-4E13-AF5F-FE803C47B72B}"/>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53E5B99-B323-4FBC-9774-9866B21D998F}"/>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A783168-8EBB-40E5-9084-3752A50BA0CE}"/>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2DEFC9E0-F1B1-4DFB-B05D-0389BB465DC7}"/>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CC6A6D7-EA4E-4D6E-A0ED-CABC8DA01B8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FB30C526-4741-4D0E-A5B7-4B1B2CC676A8}"/>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C4FF5C4-F742-46C9-81FC-F3D886153FCD}"/>
            </a:ext>
          </a:extLst>
        </xdr:cNvPr>
        <xdr:cNvSpPr txBox="1"/>
      </xdr:nvSpPr>
      <xdr:spPr>
        <a:xfrm>
          <a:off x="55184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BB8312A-3645-43A9-A9B7-C2C780F40D65}"/>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032E9E34-83B7-4CD6-9847-03A10C1C2616}"/>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1DE989B-FA8D-4E41-8DA3-9A45C9700F91}"/>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EA9A7448-CE7C-4DD4-9EA1-5C43E6AAB42E}"/>
            </a:ext>
          </a:extLst>
        </xdr:cNvPr>
        <xdr:cNvSpPr txBox="1"/>
      </xdr:nvSpPr>
      <xdr:spPr>
        <a:xfrm>
          <a:off x="5518439" y="215403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1A13A981-CE42-4BB0-8286-57C7287934BF}"/>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F9D7063-94BA-49B0-8BB4-26F727F0B880}"/>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ACBC5733-25D2-4166-AC64-E674E6297846}"/>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4EBAA7B7-E4AD-40DF-8E3D-03CC8BC61889}"/>
            </a:ext>
          </a:extLst>
        </xdr:cNvPr>
        <xdr:cNvSpPr txBox="1"/>
      </xdr:nvSpPr>
      <xdr:spPr>
        <a:xfrm>
          <a:off x="5518439" y="217784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6" name="Rectangle 5">
          <a:extLst>
            <a:ext uri="{FF2B5EF4-FFF2-40B4-BE49-F238E27FC236}">
              <a16:creationId xmlns:a16="http://schemas.microsoft.com/office/drawing/2014/main" id="{0D597689-C681-4C71-9ABB-0DACE076C31C}"/>
            </a:ext>
          </a:extLst>
        </xdr:cNvPr>
        <xdr:cNvSpPr/>
      </xdr:nvSpPr>
      <xdr:spPr>
        <a:xfrm>
          <a:off x="2657475" y="8534400"/>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7" name="Rectangle 6">
          <a:extLst>
            <a:ext uri="{FF2B5EF4-FFF2-40B4-BE49-F238E27FC236}">
              <a16:creationId xmlns:a16="http://schemas.microsoft.com/office/drawing/2014/main" id="{62FE90BE-9A4C-4BA9-B440-80F8CB0A8AE5}"/>
            </a:ext>
          </a:extLst>
        </xdr:cNvPr>
        <xdr:cNvSpPr/>
      </xdr:nvSpPr>
      <xdr:spPr>
        <a:xfrm>
          <a:off x="2657475"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6E6FBC3C-CCC1-4C88-BD3B-5B94D278C8CC}"/>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420AF162-88FA-4A8B-B02F-E160CC0E539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F47D352B-D29E-4BFE-8DAA-07D27AB9B539}"/>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8BA75CF7-4D1F-4D53-9F90-15F24B9A20E9}"/>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796C8BE3-3F74-4782-A28A-4027665BAB4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2C5417C2-7B82-4EA6-9D6D-DC14F51CF276}"/>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65C7EE6-9AB9-42B9-86A1-8536BB5E36F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169D4629-630D-4DCF-A27E-AA8D91D6C89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343AAB0-7B9D-4EBD-AB74-AEA2BAF2158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BB2CF03-4B2F-4FCC-B9AD-527510332A6E}"/>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7956A310-3868-4DE7-89EE-69FC2548614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B82DF485-0BF2-4746-95E2-B802D172B22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69BE995-1AE4-4387-92FD-8E29D6AB73C7}"/>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A7F51765-52FF-4916-A305-B3E713ADA646}"/>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DB733AEA-9D0D-4D29-80A1-ACE701EF7DFF}"/>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0DC27C3C-90A1-4B6F-AF39-C7B89D42A00C}"/>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861455C4-87D5-4BBA-AD29-F0EED062DA1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46EBE09A-D7B3-4A3E-A293-6F48E8A9CB0A}"/>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B34CAEF5-B403-435B-BC6E-BD62EBF8AF66}"/>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A57F19ED-C2F1-4FA5-86D4-0B74D0A3FB23}"/>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5F518AA0-D552-40C0-9D80-58C78B743274}"/>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AE49F8FB-17AA-4BA8-9695-06D526175CA7}"/>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AB843592-4620-4B92-9B52-51CE9F64540A}"/>
            </a:ext>
          </a:extLst>
        </xdr:cNvPr>
        <xdr:cNvSpPr txBox="1"/>
      </xdr:nvSpPr>
      <xdr:spPr>
        <a:xfrm>
          <a:off x="5518439" y="214641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B70A27C2-627A-4A51-946D-B529305F748F}"/>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2690185F-A2A2-4D9E-93E3-20CF67B40857}"/>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47DA547C-43C6-422B-9018-5F9A21CB48B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E99E5B84-5B48-4673-83A4-C185864ACA5E}"/>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60A3EED2-B5EF-47B7-A4CF-3018B7B55C71}"/>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CD2F99BC-932C-460E-82FE-6B4F4B4F17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0B0C8-90C4-4EB7-A1EF-F2FBC3AE602F}"/>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A24F849E-EEC5-4EE9-A1EB-D0E7B3DD820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1E3C04B-2DF5-472C-8C87-85BE07AA0A99}"/>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DD620EA-8800-4729-8289-11E7BB57C6AE}"/>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DBA8A79-199D-4F65-A5E6-4DC3B3779146}"/>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0EB234-A494-43EF-972C-FAA56C071A9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0420084D-DBF1-4874-8C85-80E08EC49268}"/>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D3312F7D-6BD8-4314-9EC4-06E36BAEB15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07E8362-87CE-4C51-B9D6-59E47A8F300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C8F734AC-0C3E-4500-B389-E4364B1139CC}"/>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CB02C9A1-6498-4243-B93C-877E680F63B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19376107-147A-46A4-8D2C-99DD559C3B3B}"/>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FFEA33B-FA50-4047-BBFF-0BB9F31CA4F2}"/>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9AC891DD-D173-4BB0-9E42-6A964796C6C1}"/>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3E83E538-6BFC-4D38-A6D4-38C133D28FC3}"/>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95E8B3D4-EC7D-40A0-92AB-86E574612109}"/>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B35A72D-2977-4B83-90ED-07CFC3A72AB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62678AC3-8025-4D33-A4E7-7767A444B3E0}"/>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7F36E1D-C0F5-4FD5-BA7D-A8E9B36A22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83658DAF-9E76-4AC8-B82B-CFD80ABEC869}"/>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B87E313F-CA11-47A2-B1B1-163541106E12}"/>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BA2C7DF2-F739-4515-BC30-1D3AB9D9EB4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5BB96D8-8ED8-4BF1-9AF4-DAB7EAE09CE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DF09253F-CDE5-419F-AD31-800B28953D42}"/>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F78C902A-827C-4506-9FFF-D56F589B78B8}"/>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67F0EA7C-ECBA-4698-97D6-3059DA9DAFFE}"/>
            </a:ext>
          </a:extLst>
        </xdr:cNvPr>
        <xdr:cNvSpPr/>
      </xdr:nvSpPr>
      <xdr:spPr>
        <a:xfrm>
          <a:off x="13854" y="190465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9A350646-BE02-4B5C-800B-9D4798BB5C94}"/>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BAAA617-B8D8-4B4F-8E34-E778CE674A2D}"/>
            </a:ext>
          </a:extLst>
        </xdr:cNvPr>
        <xdr:cNvSpPr/>
      </xdr:nvSpPr>
      <xdr:spPr>
        <a:xfrm>
          <a:off x="13854" y="192500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BE2ED48F-4B4D-40AD-9C23-630516CE9F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26030996-4B35-4258-B4E8-F7022DAA1538}"/>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CABA6C0D-1C5E-45CD-A793-BAEBA5B625D0}"/>
            </a:ext>
          </a:extLst>
        </xdr:cNvPr>
        <xdr:cNvSpPr/>
      </xdr:nvSpPr>
      <xdr:spPr>
        <a:xfrm>
          <a:off x="21269325" y="208562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86AE3347-E7A0-4AB6-B009-1D2DDBA7EB16}"/>
            </a:ext>
          </a:extLst>
        </xdr:cNvPr>
        <xdr:cNvSpPr txBox="1"/>
      </xdr:nvSpPr>
      <xdr:spPr>
        <a:xfrm>
          <a:off x="21269325" y="23978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A5F1B237-BEFC-4846-9F78-82A18C88F71C}"/>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2146765A-7B75-4A22-9D63-D0C5FDBE385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24134EEE-9B62-4CF7-BDF4-57CCBA67BA7D}"/>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B63AC1AA-F388-4C17-9A6E-4815301854F5}"/>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89BF2421-2E00-441A-B980-8BE6D81226D2}"/>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A3689295-130B-419B-AF30-91C5B7B71F0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655004B6-7AAA-42A9-9163-D74B01EA507C}"/>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16BECC51-69B0-41D1-979D-6E0C76762E83}"/>
            </a:ext>
          </a:extLst>
        </xdr:cNvPr>
        <xdr:cNvCxnSpPr/>
      </xdr:nvCxnSpPr>
      <xdr:spPr>
        <a:xfrm>
          <a:off x="21307425" y="6305550"/>
          <a:ext cx="920750" cy="53784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23B9C2B-D424-417D-A95E-41666D19BBE4}"/>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3BA350C8-5ADE-4EC3-AE4C-C1373F79EE6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4285F680-60AF-4C4E-B85D-547E61955BDD}"/>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CA920756-F6C1-4CE0-BCC6-EDD309FB64DB}"/>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08471C11-7514-478A-A79F-BD7799A45793}"/>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2560AA00-0562-4B24-9081-622F29F455F9}"/>
            </a:ext>
          </a:extLst>
        </xdr:cNvPr>
        <xdr:cNvSpPr txBox="1"/>
      </xdr:nvSpPr>
      <xdr:spPr>
        <a:xfrm>
          <a:off x="5518439" y="211498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A7A51841-EE27-47AD-AE0A-294CC47E0195}"/>
            </a:ext>
          </a:extLst>
        </xdr:cNvPr>
        <xdr:cNvSpPr/>
      </xdr:nvSpPr>
      <xdr:spPr>
        <a:xfrm>
          <a:off x="13854" y="189703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FF0A1BA2-C0A0-4825-8AE1-997151136FA2}"/>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59CC50C5-ECE1-459B-B1D6-91CB22FF2795}"/>
            </a:ext>
          </a:extLst>
        </xdr:cNvPr>
        <xdr:cNvSpPr/>
      </xdr:nvSpPr>
      <xdr:spPr>
        <a:xfrm>
          <a:off x="13854" y="1917382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topLeftCell="A31" zoomScaleNormal="100" workbookViewId="0">
      <selection activeCell="B44" sqref="B44"/>
    </sheetView>
  </sheetViews>
  <sheetFormatPr defaultColWidth="9" defaultRowHeight="12.75" x14ac:dyDescent="0.2"/>
  <cols>
    <col min="1" max="1" width="3.7109375" style="116" customWidth="1"/>
    <col min="2" max="2" width="82" style="117" customWidth="1"/>
    <col min="3" max="3" width="3.7109375" style="114" customWidth="1"/>
    <col min="4" max="4" width="5.42578125" style="114" customWidth="1"/>
    <col min="5" max="10" width="9" style="114"/>
    <col min="11" max="11" width="8" style="114" customWidth="1"/>
    <col min="12" max="16384" width="9" style="114"/>
  </cols>
  <sheetData>
    <row r="1" spans="1:3" ht="15" customHeight="1" x14ac:dyDescent="0.2">
      <c r="A1" s="265" t="s">
        <v>220</v>
      </c>
      <c r="B1" s="265"/>
    </row>
    <row r="2" spans="1:3" ht="15" customHeight="1" x14ac:dyDescent="0.2">
      <c r="A2" s="265" t="s">
        <v>154</v>
      </c>
      <c r="B2" s="265"/>
    </row>
    <row r="3" spans="1:3" ht="15" customHeight="1" x14ac:dyDescent="0.2">
      <c r="A3" s="265" t="s">
        <v>177</v>
      </c>
      <c r="B3" s="265"/>
    </row>
    <row r="4" spans="1:3" ht="15" customHeight="1" x14ac:dyDescent="0.2">
      <c r="A4" s="115"/>
      <c r="B4" s="115"/>
    </row>
    <row r="5" spans="1:3" ht="30" customHeight="1" x14ac:dyDescent="0.2">
      <c r="A5" s="266" t="s">
        <v>139</v>
      </c>
      <c r="B5" s="266"/>
      <c r="C5" s="266"/>
    </row>
    <row r="6" spans="1:3" ht="15" customHeight="1" x14ac:dyDescent="0.2"/>
    <row r="7" spans="1:3" ht="15" customHeight="1" x14ac:dyDescent="0.2">
      <c r="A7" s="118" t="s">
        <v>178</v>
      </c>
      <c r="B7" s="119" t="s">
        <v>179</v>
      </c>
      <c r="C7" s="120"/>
    </row>
    <row r="8" spans="1:3" ht="29.25" customHeight="1" x14ac:dyDescent="0.2">
      <c r="A8" s="118"/>
      <c r="B8" s="161" t="s">
        <v>216</v>
      </c>
      <c r="C8" s="120"/>
    </row>
    <row r="9" spans="1:3" ht="15" customHeight="1" x14ac:dyDescent="0.2">
      <c r="A9" s="121">
        <v>1</v>
      </c>
      <c r="B9" s="122" t="s">
        <v>180</v>
      </c>
      <c r="C9" s="123"/>
    </row>
    <row r="10" spans="1:3" ht="15" customHeight="1" x14ac:dyDescent="0.2">
      <c r="A10" s="124">
        <v>2</v>
      </c>
      <c r="B10" s="122" t="s">
        <v>143</v>
      </c>
      <c r="C10" s="123"/>
    </row>
    <row r="11" spans="1:3" ht="15" customHeight="1" x14ac:dyDescent="0.2">
      <c r="A11" s="124"/>
      <c r="B11" s="122" t="s">
        <v>213</v>
      </c>
      <c r="C11" s="123"/>
    </row>
    <row r="12" spans="1:3" ht="15" customHeight="1" x14ac:dyDescent="0.2">
      <c r="A12" s="124">
        <v>3</v>
      </c>
      <c r="B12" s="122" t="s">
        <v>181</v>
      </c>
      <c r="C12" s="123"/>
    </row>
    <row r="13" spans="1:3" ht="15" customHeight="1" x14ac:dyDescent="0.2">
      <c r="A13" s="124">
        <v>4</v>
      </c>
      <c r="B13" s="122" t="s">
        <v>144</v>
      </c>
      <c r="C13" s="123"/>
    </row>
    <row r="14" spans="1:3" ht="25.5" customHeight="1" x14ac:dyDescent="0.2">
      <c r="A14" s="124">
        <v>5</v>
      </c>
      <c r="B14" s="122" t="s">
        <v>214</v>
      </c>
      <c r="C14" s="123"/>
    </row>
    <row r="15" spans="1:3" ht="15" customHeight="1" x14ac:dyDescent="0.2">
      <c r="A15" s="124"/>
      <c r="B15" s="117" t="s">
        <v>140</v>
      </c>
      <c r="C15" s="123"/>
    </row>
    <row r="16" spans="1:3" ht="15" customHeight="1" x14ac:dyDescent="0.2">
      <c r="A16" s="124"/>
      <c r="B16" s="117" t="s">
        <v>141</v>
      </c>
      <c r="C16" s="123"/>
    </row>
    <row r="17" spans="1:11" ht="15" customHeight="1" x14ac:dyDescent="0.2">
      <c r="A17" s="124"/>
      <c r="B17" s="117" t="s">
        <v>142</v>
      </c>
      <c r="C17" s="123"/>
    </row>
    <row r="18" spans="1:11" ht="15" customHeight="1" x14ac:dyDescent="0.2">
      <c r="A18" s="124"/>
      <c r="C18" s="123"/>
    </row>
    <row r="19" spans="1:11" ht="12.75" customHeight="1" x14ac:dyDescent="0.2">
      <c r="A19" s="124"/>
      <c r="C19" s="123"/>
    </row>
    <row r="20" spans="1:11" ht="12.75" customHeight="1" x14ac:dyDescent="0.2">
      <c r="A20" s="124"/>
      <c r="C20" s="123"/>
    </row>
    <row r="21" spans="1:11" ht="12.75" customHeight="1" x14ac:dyDescent="0.2">
      <c r="A21" s="124"/>
      <c r="C21" s="123"/>
    </row>
    <row r="22" spans="1:11" ht="12.75" customHeight="1" x14ac:dyDescent="0.2">
      <c r="A22" s="124"/>
      <c r="C22" s="123"/>
    </row>
    <row r="23" spans="1:11" ht="12.75" customHeight="1" x14ac:dyDescent="0.2">
      <c r="A23" s="124"/>
      <c r="C23" s="123"/>
    </row>
    <row r="24" spans="1:11" ht="12.75" customHeight="1" x14ac:dyDescent="0.2">
      <c r="A24" s="124"/>
      <c r="C24" s="123"/>
    </row>
    <row r="25" spans="1:11" ht="12.75" customHeight="1" x14ac:dyDescent="0.2">
      <c r="A25" s="124"/>
      <c r="C25" s="123"/>
    </row>
    <row r="26" spans="1:11" ht="12.75" customHeight="1" x14ac:dyDescent="0.2">
      <c r="A26" s="124"/>
      <c r="C26" s="123"/>
    </row>
    <row r="27" spans="1:11" ht="12.75" customHeight="1" x14ac:dyDescent="0.2">
      <c r="A27" s="124"/>
      <c r="C27" s="123"/>
    </row>
    <row r="28" spans="1:11" ht="12.75" customHeight="1" x14ac:dyDescent="0.2">
      <c r="A28" s="124"/>
      <c r="C28" s="123"/>
      <c r="G28" s="125"/>
      <c r="H28" s="125"/>
      <c r="I28" s="125"/>
      <c r="J28" s="125"/>
      <c r="K28" s="125"/>
    </row>
    <row r="29" spans="1:11" ht="12.75" customHeight="1" x14ac:dyDescent="0.2">
      <c r="A29" s="124"/>
      <c r="C29" s="123"/>
      <c r="G29" s="125"/>
      <c r="H29" s="125"/>
      <c r="I29" s="125"/>
      <c r="J29" s="125"/>
      <c r="K29" s="125"/>
    </row>
    <row r="30" spans="1:11" ht="12.75" customHeight="1" x14ac:dyDescent="0.2">
      <c r="A30" s="124"/>
      <c r="C30" s="123"/>
      <c r="G30" s="125"/>
      <c r="H30" s="125"/>
      <c r="I30" s="125"/>
      <c r="J30" s="125"/>
      <c r="K30" s="125"/>
    </row>
    <row r="31" spans="1:11" ht="12.75" customHeight="1" x14ac:dyDescent="0.2">
      <c r="A31" s="124"/>
      <c r="C31" s="123"/>
      <c r="G31" s="125"/>
      <c r="H31" s="125"/>
      <c r="I31" s="125"/>
      <c r="J31" s="125"/>
      <c r="K31" s="125"/>
    </row>
    <row r="32" spans="1:11" ht="13.5" customHeight="1" x14ac:dyDescent="0.2">
      <c r="A32" s="124"/>
      <c r="C32" s="123"/>
      <c r="G32" s="125"/>
      <c r="H32" s="125"/>
      <c r="I32" s="125"/>
      <c r="J32" s="125"/>
      <c r="K32" s="125"/>
    </row>
    <row r="33" spans="1:3" ht="12.75" customHeight="1" x14ac:dyDescent="0.2">
      <c r="A33" s="124"/>
      <c r="C33" s="123"/>
    </row>
    <row r="34" spans="1:3" ht="12.75" customHeight="1" x14ac:dyDescent="0.2">
      <c r="A34" s="124"/>
      <c r="C34" s="123"/>
    </row>
    <row r="35" spans="1:3" ht="12.75" customHeight="1" x14ac:dyDescent="0.2">
      <c r="A35" s="124"/>
      <c r="C35" s="123"/>
    </row>
    <row r="36" spans="1:3" ht="12.75" customHeight="1" x14ac:dyDescent="0.2">
      <c r="A36" s="124"/>
      <c r="C36" s="123"/>
    </row>
    <row r="37" spans="1:3" ht="12.75" customHeight="1" x14ac:dyDescent="0.2">
      <c r="A37" s="124"/>
      <c r="C37" s="123"/>
    </row>
    <row r="38" spans="1:3" ht="12.75" customHeight="1" x14ac:dyDescent="0.2">
      <c r="A38" s="124"/>
      <c r="C38" s="123"/>
    </row>
    <row r="39" spans="1:3" x14ac:dyDescent="0.2">
      <c r="A39" s="124"/>
      <c r="C39" s="123"/>
    </row>
    <row r="40" spans="1:3" x14ac:dyDescent="0.2">
      <c r="A40" s="124"/>
      <c r="C40" s="123"/>
    </row>
    <row r="41" spans="1:3" x14ac:dyDescent="0.2">
      <c r="A41" s="124"/>
      <c r="C41" s="123"/>
    </row>
    <row r="42" spans="1:3" x14ac:dyDescent="0.2">
      <c r="A42" s="124"/>
      <c r="B42" s="122" t="s">
        <v>145</v>
      </c>
      <c r="C42" s="123"/>
    </row>
    <row r="43" spans="1:3" ht="51" x14ac:dyDescent="0.2">
      <c r="A43" s="124"/>
      <c r="B43" s="122" t="s">
        <v>146</v>
      </c>
      <c r="C43" s="123"/>
    </row>
    <row r="44" spans="1:3" ht="17.25" customHeight="1" x14ac:dyDescent="0.2">
      <c r="A44" s="124">
        <v>6</v>
      </c>
      <c r="B44" s="162" t="s">
        <v>217</v>
      </c>
      <c r="C44" s="123"/>
    </row>
    <row r="45" spans="1:3" ht="15.75" customHeight="1" x14ac:dyDescent="0.2">
      <c r="A45" s="124">
        <v>7</v>
      </c>
      <c r="B45" s="122" t="s">
        <v>182</v>
      </c>
      <c r="C45" s="123"/>
    </row>
    <row r="46" spans="1:3" x14ac:dyDescent="0.2">
      <c r="A46" s="124"/>
      <c r="B46" s="126"/>
      <c r="C46" s="123"/>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32"/>
  <sheetViews>
    <sheetView topLeftCell="A4" workbookViewId="0">
      <selection activeCell="A20" sqref="A20"/>
    </sheetView>
  </sheetViews>
  <sheetFormatPr defaultRowHeight="15" x14ac:dyDescent="0.25"/>
  <cols>
    <col min="1" max="1" width="114.140625" customWidth="1"/>
  </cols>
  <sheetData>
    <row r="2" spans="1:1" ht="18.75" x14ac:dyDescent="0.3">
      <c r="A2" s="127" t="s">
        <v>147</v>
      </c>
    </row>
    <row r="4" spans="1:1" x14ac:dyDescent="0.25">
      <c r="A4" s="261" t="s">
        <v>247</v>
      </c>
    </row>
    <row r="5" spans="1:1" x14ac:dyDescent="0.25">
      <c r="A5" s="261" t="s">
        <v>255</v>
      </c>
    </row>
    <row r="6" spans="1:1" x14ac:dyDescent="0.25">
      <c r="A6" s="261" t="s">
        <v>249</v>
      </c>
    </row>
    <row r="7" spans="1:1" x14ac:dyDescent="0.25">
      <c r="A7" s="261" t="s">
        <v>256</v>
      </c>
    </row>
    <row r="8" spans="1:1" x14ac:dyDescent="0.25">
      <c r="A8" s="261" t="s">
        <v>250</v>
      </c>
    </row>
    <row r="9" spans="1:1" x14ac:dyDescent="0.25">
      <c r="A9" s="262"/>
    </row>
    <row r="10" spans="1:1" x14ac:dyDescent="0.25">
      <c r="A10" s="263" t="s">
        <v>251</v>
      </c>
    </row>
    <row r="11" spans="1:1" ht="30" x14ac:dyDescent="0.25">
      <c r="A11" s="264" t="s">
        <v>257</v>
      </c>
    </row>
    <row r="12" spans="1:1" x14ac:dyDescent="0.25">
      <c r="A12" s="263"/>
    </row>
    <row r="13" spans="1:1" x14ac:dyDescent="0.25">
      <c r="A13" s="263" t="s">
        <v>253</v>
      </c>
    </row>
    <row r="14" spans="1:1" x14ac:dyDescent="0.25">
      <c r="A14" s="263"/>
    </row>
    <row r="15" spans="1:1" x14ac:dyDescent="0.25">
      <c r="A15" s="263" t="s">
        <v>258</v>
      </c>
    </row>
    <row r="16" spans="1:1" x14ac:dyDescent="0.25">
      <c r="A16" s="263" t="s">
        <v>259</v>
      </c>
    </row>
    <row r="17" spans="1:1" x14ac:dyDescent="0.25">
      <c r="A17" s="263" t="s">
        <v>228</v>
      </c>
    </row>
    <row r="18" spans="1:1" x14ac:dyDescent="0.25">
      <c r="A18" s="263" t="s">
        <v>260</v>
      </c>
    </row>
    <row r="19" spans="1:1" x14ac:dyDescent="0.25">
      <c r="A19" s="263" t="s">
        <v>261</v>
      </c>
    </row>
    <row r="20" spans="1:1" x14ac:dyDescent="0.25">
      <c r="A20" s="263" t="s">
        <v>262</v>
      </c>
    </row>
    <row r="21" spans="1:1" x14ac:dyDescent="0.25">
      <c r="A21" s="263" t="s">
        <v>263</v>
      </c>
    </row>
    <row r="23" spans="1:1" x14ac:dyDescent="0.25">
      <c r="A23" s="261" t="s">
        <v>247</v>
      </c>
    </row>
    <row r="24" spans="1:1" x14ac:dyDescent="0.25">
      <c r="A24" s="261" t="s">
        <v>248</v>
      </c>
    </row>
    <row r="25" spans="1:1" x14ac:dyDescent="0.25">
      <c r="A25" s="261" t="s">
        <v>249</v>
      </c>
    </row>
    <row r="26" spans="1:1" x14ac:dyDescent="0.25">
      <c r="A26" s="261" t="s">
        <v>250</v>
      </c>
    </row>
    <row r="27" spans="1:1" x14ac:dyDescent="0.25">
      <c r="A27" s="262"/>
    </row>
    <row r="28" spans="1:1" x14ac:dyDescent="0.25">
      <c r="A28" s="263" t="s">
        <v>251</v>
      </c>
    </row>
    <row r="29" spans="1:1" ht="45" x14ac:dyDescent="0.25">
      <c r="A29" s="264" t="s">
        <v>252</v>
      </c>
    </row>
    <row r="30" spans="1:1" x14ac:dyDescent="0.25">
      <c r="A30" s="263"/>
    </row>
    <row r="31" spans="1:1" x14ac:dyDescent="0.25">
      <c r="A31" s="263" t="s">
        <v>253</v>
      </c>
    </row>
    <row r="32" spans="1:1" x14ac:dyDescent="0.25">
      <c r="A32" s="263" t="s">
        <v>254</v>
      </c>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zoomScale="65" zoomScaleNormal="65" zoomScaleSheetLayoutView="100" workbookViewId="0">
      <selection activeCell="B12" sqref="B12:D12"/>
    </sheetView>
  </sheetViews>
  <sheetFormatPr defaultColWidth="9.140625" defaultRowHeight="24.95" customHeight="1" x14ac:dyDescent="0.25"/>
  <cols>
    <col min="1" max="1" width="17.14062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4" t="s">
        <v>148</v>
      </c>
      <c r="H1" s="55"/>
      <c r="I1" s="55"/>
      <c r="J1" s="55"/>
      <c r="K1" s="56"/>
      <c r="L1" s="21"/>
      <c r="M1" s="280" t="s">
        <v>149</v>
      </c>
      <c r="N1" s="280"/>
    </row>
    <row r="2" spans="1:25" ht="30" customHeight="1" x14ac:dyDescent="0.25">
      <c r="A2" s="302" t="s">
        <v>150</v>
      </c>
      <c r="B2" s="302"/>
      <c r="C2" s="302"/>
      <c r="D2" s="302"/>
      <c r="E2" s="302"/>
      <c r="F2" s="12"/>
      <c r="G2" s="303" t="s">
        <v>1</v>
      </c>
      <c r="H2" s="304"/>
      <c r="I2" s="304"/>
      <c r="J2" s="305"/>
      <c r="K2" s="131">
        <f>D95</f>
        <v>0</v>
      </c>
      <c r="M2" s="267" t="s">
        <v>151</v>
      </c>
      <c r="N2" s="267"/>
    </row>
    <row r="3" spans="1:25" ht="30" customHeight="1" x14ac:dyDescent="0.25">
      <c r="A3" s="302"/>
      <c r="B3" s="302"/>
      <c r="C3" s="302"/>
      <c r="D3" s="302"/>
      <c r="E3" s="302"/>
      <c r="F3" s="12"/>
      <c r="G3" s="306" t="s">
        <v>152</v>
      </c>
      <c r="H3" s="307"/>
      <c r="I3" s="307"/>
      <c r="J3" s="308"/>
      <c r="K3" s="64"/>
      <c r="M3" s="297" t="s">
        <v>117</v>
      </c>
      <c r="N3" s="297"/>
    </row>
    <row r="4" spans="1:25" ht="30" customHeight="1" x14ac:dyDescent="0.25">
      <c r="A4" s="302"/>
      <c r="B4" s="302"/>
      <c r="C4" s="302"/>
      <c r="D4" s="302"/>
      <c r="E4" s="302"/>
      <c r="F4" s="12"/>
      <c r="G4" s="309" t="s">
        <v>2</v>
      </c>
      <c r="H4" s="310"/>
      <c r="I4" s="310"/>
      <c r="J4" s="311"/>
      <c r="K4" s="64"/>
      <c r="L4" s="3"/>
      <c r="M4" s="267" t="s">
        <v>118</v>
      </c>
      <c r="N4" s="267"/>
      <c r="O4"/>
      <c r="P4"/>
      <c r="Q4"/>
      <c r="R4"/>
      <c r="S4"/>
      <c r="T4"/>
      <c r="U4"/>
      <c r="V4"/>
      <c r="W4"/>
      <c r="X4"/>
      <c r="Y4"/>
    </row>
    <row r="5" spans="1:25" ht="30" customHeight="1" x14ac:dyDescent="0.25">
      <c r="A5" s="296"/>
      <c r="B5" s="296"/>
      <c r="C5" s="296"/>
      <c r="D5" s="296"/>
      <c r="E5" s="296"/>
      <c r="F5" s="12"/>
      <c r="G5" s="51" t="s">
        <v>3</v>
      </c>
      <c r="H5" s="52"/>
      <c r="I5" s="52"/>
      <c r="J5" s="53"/>
      <c r="K5" s="132">
        <f>SUM(K2:K4)</f>
        <v>0</v>
      </c>
      <c r="L5" s="4"/>
      <c r="M5" s="297" t="s">
        <v>4</v>
      </c>
      <c r="N5" s="297"/>
      <c r="O5"/>
      <c r="P5"/>
      <c r="Q5"/>
      <c r="R5"/>
      <c r="S5"/>
      <c r="T5"/>
      <c r="U5"/>
      <c r="V5"/>
      <c r="W5"/>
      <c r="X5"/>
      <c r="Y5"/>
    </row>
    <row r="6" spans="1:25" ht="44.25" customHeight="1" thickBot="1" x14ac:dyDescent="0.3">
      <c r="F6" s="12"/>
      <c r="G6" s="298" t="s">
        <v>153</v>
      </c>
      <c r="H6" s="299"/>
      <c r="I6" s="299"/>
      <c r="J6" s="300"/>
      <c r="K6" s="104"/>
      <c r="L6" s="4"/>
      <c r="M6" s="301" t="s">
        <v>119</v>
      </c>
      <c r="N6" s="301"/>
      <c r="O6" s="5"/>
      <c r="P6" s="5"/>
      <c r="Q6" s="5"/>
      <c r="R6" s="5"/>
      <c r="S6" s="5"/>
      <c r="T6" s="5"/>
      <c r="U6" s="5"/>
      <c r="V6" s="5"/>
      <c r="W6" s="5"/>
      <c r="X6" s="5"/>
      <c r="Y6" s="5"/>
    </row>
    <row r="7" spans="1:25" ht="15" customHeight="1" x14ac:dyDescent="0.25">
      <c r="A7" s="12"/>
      <c r="B7" s="12"/>
      <c r="F7" s="12"/>
      <c r="J7" s="44" t="str">
        <f>IF(K5=K6,"","Check reconciliation amounts. Amounts on lines 4 and 5 should agree.")</f>
        <v/>
      </c>
      <c r="M7" s="45"/>
      <c r="N7" s="46"/>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281"/>
      <c r="B9" s="284" t="s">
        <v>136</v>
      </c>
      <c r="C9" s="285"/>
      <c r="D9" s="290" t="s">
        <v>5</v>
      </c>
      <c r="E9" s="8" t="s">
        <v>6</v>
      </c>
      <c r="F9" s="9"/>
      <c r="G9" s="9"/>
      <c r="H9" s="9"/>
      <c r="I9" s="9"/>
      <c r="J9" s="9"/>
      <c r="K9" s="10"/>
      <c r="L9" s="11"/>
      <c r="M9" s="280" t="s">
        <v>120</v>
      </c>
      <c r="N9" s="280"/>
      <c r="O9" s="6"/>
      <c r="P9" s="6"/>
      <c r="Q9" s="6"/>
      <c r="R9" s="6"/>
      <c r="S9" s="6"/>
      <c r="T9" s="6"/>
      <c r="U9" s="6"/>
      <c r="V9" s="6"/>
      <c r="W9" s="6"/>
      <c r="X9" s="6"/>
      <c r="Y9" s="6"/>
    </row>
    <row r="10" spans="1:25" s="12" customFormat="1" ht="24.95" customHeight="1" x14ac:dyDescent="0.25">
      <c r="A10" s="282"/>
      <c r="B10" s="286"/>
      <c r="C10" s="287"/>
      <c r="D10" s="291"/>
      <c r="E10" s="13" t="s">
        <v>220</v>
      </c>
      <c r="F10" s="14"/>
      <c r="G10" s="14"/>
      <c r="H10" s="14"/>
      <c r="I10" s="14"/>
      <c r="J10" s="14"/>
      <c r="K10" s="15"/>
      <c r="L10" s="11"/>
      <c r="M10" s="293" t="s">
        <v>221</v>
      </c>
      <c r="N10" s="294"/>
      <c r="O10" s="16"/>
      <c r="P10" s="16"/>
      <c r="Q10" s="16"/>
      <c r="R10" s="16"/>
      <c r="S10" s="16"/>
      <c r="T10" s="16"/>
      <c r="U10" s="16"/>
      <c r="V10" s="16"/>
      <c r="W10" s="16"/>
      <c r="X10" s="16"/>
      <c r="Y10" s="16"/>
    </row>
    <row r="11" spans="1:25" s="12" customFormat="1" ht="30.75" customHeight="1" thickBot="1" x14ac:dyDescent="0.3">
      <c r="A11" s="283"/>
      <c r="B11" s="288"/>
      <c r="C11" s="289"/>
      <c r="D11" s="292"/>
      <c r="E11" s="13" t="s">
        <v>154</v>
      </c>
      <c r="F11" s="14"/>
      <c r="G11" s="14"/>
      <c r="H11" s="14"/>
      <c r="I11" s="14"/>
      <c r="J11" s="14"/>
      <c r="K11" s="15"/>
      <c r="L11" s="17"/>
      <c r="M11" s="294"/>
      <c r="N11" s="294"/>
      <c r="O11" s="16"/>
      <c r="P11" s="16"/>
      <c r="Q11" s="16"/>
      <c r="R11" s="16"/>
      <c r="S11" s="16"/>
      <c r="T11" s="16"/>
      <c r="U11" s="16"/>
      <c r="V11" s="16"/>
      <c r="W11" s="16"/>
      <c r="X11" s="16"/>
      <c r="Y11" s="16"/>
    </row>
    <row r="12" spans="1:25" s="12" customFormat="1" ht="34.5" customHeight="1" thickBot="1" x14ac:dyDescent="0.3">
      <c r="A12" s="50" t="s">
        <v>155</v>
      </c>
      <c r="B12" s="295" t="s">
        <v>264</v>
      </c>
      <c r="C12" s="295"/>
      <c r="D12" s="49" t="s">
        <v>229</v>
      </c>
      <c r="E12" s="18" t="s">
        <v>7</v>
      </c>
      <c r="F12" s="19"/>
      <c r="G12" s="19"/>
      <c r="H12" s="19"/>
      <c r="I12" s="19"/>
      <c r="J12" s="19"/>
      <c r="K12" s="20"/>
      <c r="L12" s="21"/>
      <c r="M12" s="294"/>
      <c r="N12" s="294"/>
      <c r="O12" s="16"/>
      <c r="P12" s="16"/>
      <c r="Q12" s="16"/>
      <c r="R12" s="16"/>
      <c r="S12" s="16"/>
      <c r="T12" s="16"/>
      <c r="U12" s="16"/>
      <c r="V12" s="16"/>
      <c r="W12" s="16"/>
      <c r="X12" s="16"/>
      <c r="Y12" s="16"/>
    </row>
    <row r="13" spans="1:25" s="12" customFormat="1" ht="16.5" customHeight="1" thickBot="1" x14ac:dyDescent="0.3">
      <c r="A13" s="48"/>
      <c r="B13" s="48"/>
      <c r="C13" s="48"/>
      <c r="D13" s="22"/>
      <c r="F13" s="23"/>
      <c r="G13" s="24"/>
      <c r="H13" s="24"/>
      <c r="I13" s="17"/>
      <c r="J13" s="24"/>
      <c r="K13" s="24"/>
      <c r="L13" s="24"/>
      <c r="M13" s="294"/>
      <c r="N13" s="294"/>
    </row>
    <row r="14" spans="1:25" ht="35.1" customHeight="1" thickBot="1" x14ac:dyDescent="0.3">
      <c r="A14" s="57"/>
      <c r="B14" s="96"/>
      <c r="C14" s="57"/>
      <c r="D14" s="97"/>
      <c r="E14" s="273" t="s">
        <v>184</v>
      </c>
      <c r="F14" s="274"/>
      <c r="G14" s="274"/>
      <c r="H14" s="274"/>
      <c r="I14" s="274"/>
      <c r="J14" s="274"/>
      <c r="K14" s="275"/>
      <c r="M14" s="128"/>
      <c r="N14" s="128"/>
      <c r="O14" s="25"/>
      <c r="P14" s="25"/>
      <c r="Q14" s="25"/>
      <c r="R14" s="25"/>
      <c r="S14" s="25"/>
      <c r="T14" s="25"/>
      <c r="U14" s="25"/>
      <c r="V14" s="25"/>
      <c r="W14" s="25"/>
      <c r="X14" s="25"/>
      <c r="Y14" s="25"/>
    </row>
    <row r="15" spans="1:25" ht="39.75" customHeight="1" thickBot="1" x14ac:dyDescent="0.3">
      <c r="A15" s="58"/>
      <c r="B15" s="98"/>
      <c r="C15" s="58"/>
      <c r="D15" s="99"/>
      <c r="E15" s="273" t="s">
        <v>9</v>
      </c>
      <c r="F15" s="276"/>
      <c r="G15" s="276"/>
      <c r="H15" s="276"/>
      <c r="I15" s="276"/>
      <c r="J15" s="277"/>
      <c r="K15" s="278" t="s">
        <v>10</v>
      </c>
      <c r="M15" s="280" t="s">
        <v>185</v>
      </c>
      <c r="N15" s="280"/>
    </row>
    <row r="16" spans="1:25" s="26" customFormat="1" ht="123.75" customHeight="1" thickBot="1" x14ac:dyDescent="0.3">
      <c r="A16" s="95" t="s">
        <v>137</v>
      </c>
      <c r="B16" s="100" t="s">
        <v>122</v>
      </c>
      <c r="C16" s="102" t="s">
        <v>11</v>
      </c>
      <c r="D16" s="101" t="s">
        <v>12</v>
      </c>
      <c r="E16" s="35" t="s">
        <v>13</v>
      </c>
      <c r="F16" s="36" t="s">
        <v>14</v>
      </c>
      <c r="G16" s="36" t="s">
        <v>123</v>
      </c>
      <c r="H16" s="36" t="s">
        <v>124</v>
      </c>
      <c r="I16" s="36" t="s">
        <v>126</v>
      </c>
      <c r="J16" s="37" t="s">
        <v>125</v>
      </c>
      <c r="K16" s="279"/>
      <c r="M16" s="280"/>
      <c r="N16" s="280"/>
    </row>
    <row r="17" spans="1:14" s="27" customFormat="1" ht="24.95" customHeight="1" x14ac:dyDescent="0.25">
      <c r="A17" s="173" t="s">
        <v>15</v>
      </c>
      <c r="B17" s="174">
        <v>301</v>
      </c>
      <c r="C17" s="175" t="s">
        <v>199</v>
      </c>
      <c r="D17" s="185" t="str">
        <f>IF(SUM(E17:K17)&gt;0,(SUM(E17:K17)),"")</f>
        <v/>
      </c>
      <c r="E17" s="133"/>
      <c r="F17" s="134"/>
      <c r="G17" s="134"/>
      <c r="H17" s="134"/>
      <c r="I17" s="134"/>
      <c r="J17" s="134"/>
      <c r="K17" s="135"/>
      <c r="M17" s="30"/>
      <c r="N17" s="41" t="s">
        <v>156</v>
      </c>
    </row>
    <row r="18" spans="1:14" s="27" customFormat="1" ht="24.95" customHeight="1" x14ac:dyDescent="0.25">
      <c r="A18" s="176" t="s">
        <v>16</v>
      </c>
      <c r="B18" s="177">
        <v>302</v>
      </c>
      <c r="C18" s="178" t="s">
        <v>17</v>
      </c>
      <c r="D18" s="186" t="str">
        <f t="shared" ref="D18:D79" si="0">IF(SUM(E18:K18)&gt;0,(SUM(E18:K18)),"")</f>
        <v/>
      </c>
      <c r="E18" s="136"/>
      <c r="F18" s="137"/>
      <c r="G18" s="137"/>
      <c r="H18" s="137"/>
      <c r="I18" s="137"/>
      <c r="J18" s="137"/>
      <c r="K18" s="138"/>
      <c r="M18" s="47"/>
      <c r="N18" s="41" t="s">
        <v>157</v>
      </c>
    </row>
    <row r="19" spans="1:14" s="90" customFormat="1" ht="24.95" customHeight="1" x14ac:dyDescent="0.25">
      <c r="A19" s="176" t="s">
        <v>187</v>
      </c>
      <c r="B19" s="177">
        <v>376</v>
      </c>
      <c r="C19" s="178" t="s">
        <v>188</v>
      </c>
      <c r="D19" s="186" t="str">
        <f t="shared" si="0"/>
        <v/>
      </c>
      <c r="E19" s="136"/>
      <c r="F19" s="137"/>
      <c r="G19" s="137"/>
      <c r="H19" s="137"/>
      <c r="I19" s="137"/>
      <c r="J19" s="137"/>
      <c r="K19" s="138"/>
      <c r="M19" s="129"/>
      <c r="N19" s="130"/>
    </row>
    <row r="20" spans="1:14" s="27" customFormat="1" ht="24.95" customHeight="1" x14ac:dyDescent="0.25">
      <c r="A20" s="176" t="s">
        <v>18</v>
      </c>
      <c r="B20" s="177">
        <v>303</v>
      </c>
      <c r="C20" s="178" t="s">
        <v>19</v>
      </c>
      <c r="D20" s="186" t="str">
        <f t="shared" si="0"/>
        <v/>
      </c>
      <c r="E20" s="136"/>
      <c r="F20" s="137"/>
      <c r="G20" s="137"/>
      <c r="H20" s="137"/>
      <c r="I20" s="137"/>
      <c r="J20" s="137"/>
      <c r="K20" s="138"/>
      <c r="M20" s="30"/>
      <c r="N20" s="267" t="s">
        <v>158</v>
      </c>
    </row>
    <row r="21" spans="1:14" s="27" customFormat="1" ht="24.95" customHeight="1" x14ac:dyDescent="0.25">
      <c r="A21" s="176" t="s">
        <v>20</v>
      </c>
      <c r="B21" s="177">
        <v>304</v>
      </c>
      <c r="C21" s="178" t="s">
        <v>21</v>
      </c>
      <c r="D21" s="186" t="str">
        <f t="shared" si="0"/>
        <v/>
      </c>
      <c r="E21" s="136"/>
      <c r="F21" s="137"/>
      <c r="G21" s="137"/>
      <c r="H21" s="137"/>
      <c r="I21" s="137"/>
      <c r="J21" s="137"/>
      <c r="K21" s="138"/>
      <c r="M21" s="30"/>
      <c r="N21" s="267"/>
    </row>
    <row r="22" spans="1:14" s="27" customFormat="1" ht="24.95" customHeight="1" x14ac:dyDescent="0.25">
      <c r="A22" s="176" t="s">
        <v>22</v>
      </c>
      <c r="B22" s="177">
        <v>305</v>
      </c>
      <c r="C22" s="178" t="s">
        <v>23</v>
      </c>
      <c r="D22" s="186" t="str">
        <f t="shared" si="0"/>
        <v/>
      </c>
      <c r="E22" s="136"/>
      <c r="F22" s="137"/>
      <c r="G22" s="137"/>
      <c r="H22" s="137"/>
      <c r="I22" s="137"/>
      <c r="J22" s="137"/>
      <c r="K22" s="138"/>
      <c r="M22" s="30"/>
      <c r="N22" s="267"/>
    </row>
    <row r="23" spans="1:14" s="27" customFormat="1" ht="24.95" customHeight="1" x14ac:dyDescent="0.25">
      <c r="A23" s="176" t="s">
        <v>24</v>
      </c>
      <c r="B23" s="177">
        <v>306</v>
      </c>
      <c r="C23" s="178" t="s">
        <v>25</v>
      </c>
      <c r="D23" s="186" t="str">
        <f t="shared" si="0"/>
        <v/>
      </c>
      <c r="E23" s="136"/>
      <c r="F23" s="137"/>
      <c r="G23" s="137"/>
      <c r="H23" s="137"/>
      <c r="I23" s="137"/>
      <c r="J23" s="137"/>
      <c r="K23" s="138"/>
      <c r="M23" s="30"/>
      <c r="N23" s="267" t="s">
        <v>159</v>
      </c>
    </row>
    <row r="24" spans="1:14" s="27" customFormat="1" ht="24.95" customHeight="1" x14ac:dyDescent="0.25">
      <c r="A24" s="176" t="s">
        <v>26</v>
      </c>
      <c r="B24" s="177">
        <v>307</v>
      </c>
      <c r="C24" s="178" t="s">
        <v>27</v>
      </c>
      <c r="D24" s="186" t="str">
        <f t="shared" si="0"/>
        <v/>
      </c>
      <c r="E24" s="136"/>
      <c r="F24" s="137"/>
      <c r="G24" s="137"/>
      <c r="H24" s="137"/>
      <c r="I24" s="137"/>
      <c r="J24" s="137"/>
      <c r="K24" s="138"/>
      <c r="M24" s="30"/>
      <c r="N24" s="267"/>
    </row>
    <row r="25" spans="1:14" s="27" customFormat="1" ht="24.95" customHeight="1" x14ac:dyDescent="0.25">
      <c r="A25" s="176" t="s">
        <v>28</v>
      </c>
      <c r="B25" s="177">
        <v>309</v>
      </c>
      <c r="C25" s="178" t="s">
        <v>202</v>
      </c>
      <c r="D25" s="186" t="str">
        <f t="shared" si="0"/>
        <v/>
      </c>
      <c r="E25" s="136"/>
      <c r="F25" s="137"/>
      <c r="G25" s="137"/>
      <c r="H25" s="137"/>
      <c r="I25" s="137"/>
      <c r="J25" s="137"/>
      <c r="K25" s="138"/>
      <c r="M25" s="30"/>
      <c r="N25" s="267" t="s">
        <v>160</v>
      </c>
    </row>
    <row r="26" spans="1:14" s="27" customFormat="1" ht="24.95" customHeight="1" x14ac:dyDescent="0.25">
      <c r="A26" s="176" t="s">
        <v>29</v>
      </c>
      <c r="B26" s="177">
        <v>310</v>
      </c>
      <c r="C26" s="178" t="s">
        <v>30</v>
      </c>
      <c r="D26" s="186" t="str">
        <f t="shared" si="0"/>
        <v/>
      </c>
      <c r="E26" s="136"/>
      <c r="F26" s="137"/>
      <c r="G26" s="137"/>
      <c r="H26" s="137"/>
      <c r="I26" s="137"/>
      <c r="J26" s="137"/>
      <c r="K26" s="138"/>
      <c r="M26" s="30"/>
      <c r="N26" s="267"/>
    </row>
    <row r="27" spans="1:14" s="27" customFormat="1" ht="24.95" customHeight="1" x14ac:dyDescent="0.25">
      <c r="A27" s="176" t="s">
        <v>31</v>
      </c>
      <c r="B27" s="177">
        <v>311</v>
      </c>
      <c r="C27" s="178" t="s">
        <v>32</v>
      </c>
      <c r="D27" s="186" t="str">
        <f t="shared" si="0"/>
        <v/>
      </c>
      <c r="E27" s="136"/>
      <c r="F27" s="137"/>
      <c r="G27" s="137"/>
      <c r="H27" s="137"/>
      <c r="I27" s="137"/>
      <c r="J27" s="137"/>
      <c r="K27" s="138"/>
      <c r="M27" s="30"/>
      <c r="N27" s="267" t="s">
        <v>161</v>
      </c>
    </row>
    <row r="28" spans="1:14" s="27" customFormat="1" ht="24.95" customHeight="1" x14ac:dyDescent="0.25">
      <c r="A28" s="176" t="s">
        <v>33</v>
      </c>
      <c r="B28" s="177">
        <v>312</v>
      </c>
      <c r="C28" s="178" t="s">
        <v>34</v>
      </c>
      <c r="D28" s="186" t="str">
        <f t="shared" si="0"/>
        <v/>
      </c>
      <c r="E28" s="136"/>
      <c r="F28" s="137"/>
      <c r="G28" s="137"/>
      <c r="H28" s="137"/>
      <c r="I28" s="137"/>
      <c r="J28" s="137"/>
      <c r="K28" s="138"/>
      <c r="M28" s="30"/>
      <c r="N28" s="267"/>
    </row>
    <row r="29" spans="1:14" s="27" customFormat="1" ht="24.95" customHeight="1" x14ac:dyDescent="0.25">
      <c r="A29" s="176" t="s">
        <v>35</v>
      </c>
      <c r="B29" s="177">
        <v>313</v>
      </c>
      <c r="C29" s="178" t="s">
        <v>189</v>
      </c>
      <c r="D29" s="186" t="str">
        <f t="shared" si="0"/>
        <v/>
      </c>
      <c r="E29" s="136"/>
      <c r="F29" s="137"/>
      <c r="G29" s="137"/>
      <c r="H29" s="137"/>
      <c r="I29" s="137"/>
      <c r="J29" s="137"/>
      <c r="K29" s="138"/>
      <c r="M29" s="30"/>
      <c r="N29" s="267"/>
    </row>
    <row r="30" spans="1:14" s="27" customFormat="1" ht="24.95" customHeight="1" x14ac:dyDescent="0.25">
      <c r="A30" s="176" t="s">
        <v>36</v>
      </c>
      <c r="B30" s="177">
        <v>314</v>
      </c>
      <c r="C30" s="178" t="s">
        <v>190</v>
      </c>
      <c r="D30" s="186" t="str">
        <f t="shared" si="0"/>
        <v/>
      </c>
      <c r="E30" s="136"/>
      <c r="F30" s="137"/>
      <c r="G30" s="137"/>
      <c r="H30" s="137"/>
      <c r="I30" s="137"/>
      <c r="J30" s="137"/>
      <c r="K30" s="138"/>
      <c r="M30" s="267" t="s">
        <v>222</v>
      </c>
      <c r="N30" s="267"/>
    </row>
    <row r="31" spans="1:14" s="27" customFormat="1" ht="24.95" customHeight="1" x14ac:dyDescent="0.25">
      <c r="A31" s="176" t="s">
        <v>37</v>
      </c>
      <c r="B31" s="177">
        <v>315</v>
      </c>
      <c r="C31" s="178" t="s">
        <v>38</v>
      </c>
      <c r="D31" s="186" t="str">
        <f t="shared" si="0"/>
        <v/>
      </c>
      <c r="E31" s="136"/>
      <c r="F31" s="137"/>
      <c r="G31" s="137"/>
      <c r="H31" s="137"/>
      <c r="I31" s="137"/>
      <c r="J31" s="137"/>
      <c r="K31" s="138"/>
      <c r="M31" s="267"/>
      <c r="N31" s="267"/>
    </row>
    <row r="32" spans="1:14" s="27" customFormat="1" ht="24.95" customHeight="1" x14ac:dyDescent="0.25">
      <c r="A32" s="176" t="s">
        <v>39</v>
      </c>
      <c r="B32" s="177">
        <v>316</v>
      </c>
      <c r="C32" s="178" t="s">
        <v>40</v>
      </c>
      <c r="D32" s="186" t="str">
        <f t="shared" si="0"/>
        <v/>
      </c>
      <c r="E32" s="136"/>
      <c r="F32" s="137"/>
      <c r="G32" s="137"/>
      <c r="H32" s="137"/>
      <c r="I32" s="137"/>
      <c r="J32" s="137"/>
      <c r="K32" s="138"/>
      <c r="M32" s="267"/>
      <c r="N32" s="267"/>
    </row>
    <row r="33" spans="1:25" s="27" customFormat="1" ht="24.95" customHeight="1" x14ac:dyDescent="0.25">
      <c r="A33" s="176" t="s">
        <v>41</v>
      </c>
      <c r="B33" s="177">
        <v>317</v>
      </c>
      <c r="C33" s="178" t="s">
        <v>42</v>
      </c>
      <c r="D33" s="186" t="str">
        <f t="shared" si="0"/>
        <v/>
      </c>
      <c r="E33" s="136"/>
      <c r="F33" s="137"/>
      <c r="G33" s="137"/>
      <c r="H33" s="137"/>
      <c r="I33" s="137"/>
      <c r="J33" s="137"/>
      <c r="K33" s="138"/>
      <c r="M33" s="267"/>
      <c r="N33" s="267"/>
    </row>
    <row r="34" spans="1:25" s="27" customFormat="1" ht="24.95" customHeight="1" x14ac:dyDescent="0.25">
      <c r="A34" s="176" t="s">
        <v>43</v>
      </c>
      <c r="B34" s="177">
        <v>318</v>
      </c>
      <c r="C34" s="178" t="s">
        <v>44</v>
      </c>
      <c r="D34" s="186" t="str">
        <f t="shared" si="0"/>
        <v/>
      </c>
      <c r="E34" s="136"/>
      <c r="F34" s="137"/>
      <c r="G34" s="137"/>
      <c r="H34" s="137"/>
      <c r="I34" s="137"/>
      <c r="J34" s="137"/>
      <c r="K34" s="138"/>
      <c r="M34" s="267"/>
      <c r="N34" s="267"/>
    </row>
    <row r="35" spans="1:25" s="27" customFormat="1" ht="24.95" customHeight="1" x14ac:dyDescent="0.25">
      <c r="A35" s="176" t="s">
        <v>45</v>
      </c>
      <c r="B35" s="177">
        <v>319</v>
      </c>
      <c r="C35" s="178" t="s">
        <v>201</v>
      </c>
      <c r="D35" s="186" t="str">
        <f t="shared" si="0"/>
        <v/>
      </c>
      <c r="E35" s="136"/>
      <c r="F35" s="137"/>
      <c r="G35" s="137"/>
      <c r="H35" s="137"/>
      <c r="I35" s="137"/>
      <c r="J35" s="137"/>
      <c r="K35" s="138"/>
      <c r="M35" s="267" t="s">
        <v>162</v>
      </c>
      <c r="N35" s="267"/>
    </row>
    <row r="36" spans="1:25" s="27" customFormat="1" ht="24.95" customHeight="1" x14ac:dyDescent="0.25">
      <c r="A36" s="176" t="s">
        <v>46</v>
      </c>
      <c r="B36" s="177">
        <v>320</v>
      </c>
      <c r="C36" s="178" t="s">
        <v>47</v>
      </c>
      <c r="D36" s="186" t="str">
        <f t="shared" si="0"/>
        <v/>
      </c>
      <c r="E36" s="136"/>
      <c r="F36" s="137"/>
      <c r="G36" s="137"/>
      <c r="H36" s="137"/>
      <c r="I36" s="137"/>
      <c r="J36" s="137"/>
      <c r="K36" s="138"/>
      <c r="M36" s="267"/>
      <c r="N36" s="267"/>
      <c r="P36" s="25"/>
      <c r="Q36" s="25"/>
      <c r="R36" s="25"/>
      <c r="S36" s="25"/>
      <c r="T36" s="25"/>
      <c r="U36" s="25"/>
      <c r="V36" s="25"/>
      <c r="W36" s="25"/>
      <c r="X36" s="25"/>
      <c r="Y36" s="25"/>
    </row>
    <row r="37" spans="1:25" s="27" customFormat="1" ht="24.95" customHeight="1" x14ac:dyDescent="0.25">
      <c r="A37" s="176" t="s">
        <v>48</v>
      </c>
      <c r="B37" s="177">
        <v>321</v>
      </c>
      <c r="C37" s="178" t="s">
        <v>49</v>
      </c>
      <c r="D37" s="186" t="str">
        <f t="shared" si="0"/>
        <v/>
      </c>
      <c r="E37" s="136"/>
      <c r="F37" s="137"/>
      <c r="G37" s="137"/>
      <c r="H37" s="137"/>
      <c r="I37" s="137"/>
      <c r="J37" s="137"/>
      <c r="K37" s="138"/>
      <c r="M37" s="267"/>
      <c r="N37" s="267"/>
    </row>
    <row r="38" spans="1:25" s="27" customFormat="1" ht="24.95" customHeight="1" x14ac:dyDescent="0.25">
      <c r="A38" s="176" t="s">
        <v>50</v>
      </c>
      <c r="B38" s="177">
        <v>322</v>
      </c>
      <c r="C38" s="178" t="s">
        <v>51</v>
      </c>
      <c r="D38" s="186" t="str">
        <f t="shared" si="0"/>
        <v/>
      </c>
      <c r="E38" s="136"/>
      <c r="F38" s="137"/>
      <c r="G38" s="137"/>
      <c r="H38" s="137"/>
      <c r="I38" s="137"/>
      <c r="J38" s="137"/>
      <c r="K38" s="138"/>
      <c r="M38" s="267"/>
      <c r="N38" s="267"/>
    </row>
    <row r="39" spans="1:25" s="27" customFormat="1" ht="24.95" customHeight="1" x14ac:dyDescent="0.25">
      <c r="A39" s="176" t="s">
        <v>52</v>
      </c>
      <c r="B39" s="177">
        <v>345</v>
      </c>
      <c r="C39" s="178" t="s">
        <v>53</v>
      </c>
      <c r="D39" s="186" t="str">
        <f t="shared" si="0"/>
        <v/>
      </c>
      <c r="E39" s="136"/>
      <c r="F39" s="137"/>
      <c r="G39" s="137"/>
      <c r="H39" s="137"/>
      <c r="I39" s="137"/>
      <c r="J39" s="137"/>
      <c r="K39" s="138"/>
      <c r="M39" s="267"/>
      <c r="N39" s="267"/>
    </row>
    <row r="40" spans="1:25" s="27" customFormat="1" ht="24.95" customHeight="1" x14ac:dyDescent="0.25">
      <c r="A40" s="176" t="s">
        <v>54</v>
      </c>
      <c r="B40" s="177">
        <v>323</v>
      </c>
      <c r="C40" s="178" t="s">
        <v>55</v>
      </c>
      <c r="D40" s="186" t="str">
        <f t="shared" si="0"/>
        <v/>
      </c>
      <c r="E40" s="136"/>
      <c r="F40" s="137"/>
      <c r="G40" s="137"/>
      <c r="H40" s="137"/>
      <c r="I40" s="137"/>
      <c r="J40" s="137"/>
      <c r="K40" s="138"/>
      <c r="M40" s="30"/>
      <c r="N40" s="267" t="s">
        <v>163</v>
      </c>
    </row>
    <row r="41" spans="1:25" s="27" customFormat="1" ht="24.95" customHeight="1" x14ac:dyDescent="0.25">
      <c r="A41" s="176" t="s">
        <v>56</v>
      </c>
      <c r="B41" s="177">
        <v>324</v>
      </c>
      <c r="C41" s="178" t="s">
        <v>57</v>
      </c>
      <c r="D41" s="186" t="str">
        <f t="shared" si="0"/>
        <v/>
      </c>
      <c r="E41" s="136"/>
      <c r="F41" s="137"/>
      <c r="G41" s="137"/>
      <c r="H41" s="137"/>
      <c r="I41" s="137"/>
      <c r="J41" s="137"/>
      <c r="K41" s="138"/>
      <c r="M41" s="30"/>
      <c r="N41" s="267"/>
    </row>
    <row r="42" spans="1:25" s="27" customFormat="1" ht="24.95" customHeight="1" x14ac:dyDescent="0.25">
      <c r="A42" s="176" t="s">
        <v>58</v>
      </c>
      <c r="B42" s="177">
        <v>325</v>
      </c>
      <c r="C42" s="178" t="s">
        <v>59</v>
      </c>
      <c r="D42" s="186" t="str">
        <f t="shared" si="0"/>
        <v/>
      </c>
      <c r="E42" s="136"/>
      <c r="F42" s="137"/>
      <c r="G42" s="137"/>
      <c r="H42" s="137"/>
      <c r="I42" s="137"/>
      <c r="J42" s="137"/>
      <c r="K42" s="138"/>
      <c r="M42" s="30"/>
      <c r="N42" s="267" t="s">
        <v>164</v>
      </c>
    </row>
    <row r="43" spans="1:25" s="27" customFormat="1" ht="24.95" customHeight="1" x14ac:dyDescent="0.25">
      <c r="A43" s="176" t="s">
        <v>60</v>
      </c>
      <c r="B43" s="177">
        <v>326</v>
      </c>
      <c r="C43" s="178" t="s">
        <v>61</v>
      </c>
      <c r="D43" s="186" t="str">
        <f t="shared" si="0"/>
        <v/>
      </c>
      <c r="E43" s="136"/>
      <c r="F43" s="137"/>
      <c r="G43" s="137"/>
      <c r="H43" s="137"/>
      <c r="I43" s="137"/>
      <c r="J43" s="137"/>
      <c r="K43" s="138"/>
      <c r="M43" s="30"/>
      <c r="N43" s="267"/>
    </row>
    <row r="44" spans="1:25" s="27" customFormat="1" ht="35.25" customHeight="1" x14ac:dyDescent="0.25">
      <c r="A44" s="176" t="s">
        <v>107</v>
      </c>
      <c r="B44" s="177">
        <v>359</v>
      </c>
      <c r="C44" s="178" t="s">
        <v>218</v>
      </c>
      <c r="D44" s="186" t="str">
        <f t="shared" si="0"/>
        <v/>
      </c>
      <c r="E44" s="136"/>
      <c r="F44" s="137"/>
      <c r="G44" s="137"/>
      <c r="H44" s="137"/>
      <c r="I44" s="137"/>
      <c r="J44" s="137"/>
      <c r="K44" s="138"/>
      <c r="M44" s="30"/>
      <c r="N44" s="267" t="s">
        <v>165</v>
      </c>
    </row>
    <row r="45" spans="1:25" s="27" customFormat="1" ht="24.95" customHeight="1" x14ac:dyDescent="0.25">
      <c r="A45" s="176" t="s">
        <v>62</v>
      </c>
      <c r="B45" s="177">
        <v>327</v>
      </c>
      <c r="C45" s="178" t="s">
        <v>63</v>
      </c>
      <c r="D45" s="186" t="str">
        <f t="shared" si="0"/>
        <v/>
      </c>
      <c r="E45" s="136"/>
      <c r="F45" s="137"/>
      <c r="G45" s="137"/>
      <c r="H45" s="137"/>
      <c r="I45" s="137"/>
      <c r="J45" s="137"/>
      <c r="K45" s="138"/>
      <c r="M45" s="30"/>
      <c r="N45" s="267"/>
    </row>
    <row r="46" spans="1:25" s="27" customFormat="1" ht="24.95" customHeight="1" x14ac:dyDescent="0.25">
      <c r="A46" s="176" t="s">
        <v>64</v>
      </c>
      <c r="B46" s="177">
        <v>328</v>
      </c>
      <c r="C46" s="178" t="s">
        <v>65</v>
      </c>
      <c r="D46" s="186" t="str">
        <f t="shared" si="0"/>
        <v/>
      </c>
      <c r="E46" s="136"/>
      <c r="F46" s="137"/>
      <c r="G46" s="137"/>
      <c r="H46" s="137"/>
      <c r="I46" s="137"/>
      <c r="J46" s="137"/>
      <c r="K46" s="138"/>
      <c r="M46" s="30"/>
      <c r="N46" s="267" t="s">
        <v>166</v>
      </c>
    </row>
    <row r="47" spans="1:25" s="27" customFormat="1" ht="24.95" customHeight="1" x14ac:dyDescent="0.25">
      <c r="A47" s="176" t="s">
        <v>66</v>
      </c>
      <c r="B47" s="177">
        <v>329</v>
      </c>
      <c r="C47" s="178" t="s">
        <v>67</v>
      </c>
      <c r="D47" s="186" t="str">
        <f t="shared" si="0"/>
        <v/>
      </c>
      <c r="E47" s="136"/>
      <c r="F47" s="137"/>
      <c r="G47" s="137"/>
      <c r="H47" s="137"/>
      <c r="I47" s="137"/>
      <c r="J47" s="137"/>
      <c r="K47" s="138"/>
      <c r="M47" s="30"/>
      <c r="N47" s="267"/>
    </row>
    <row r="48" spans="1:25" s="27" customFormat="1" ht="24.95" customHeight="1" x14ac:dyDescent="0.25">
      <c r="A48" s="176" t="s">
        <v>68</v>
      </c>
      <c r="B48" s="177">
        <v>330</v>
      </c>
      <c r="C48" s="178" t="s">
        <v>203</v>
      </c>
      <c r="D48" s="186" t="str">
        <f t="shared" si="0"/>
        <v/>
      </c>
      <c r="E48" s="136"/>
      <c r="F48" s="137"/>
      <c r="G48" s="137"/>
      <c r="H48" s="137"/>
      <c r="I48" s="137"/>
      <c r="J48" s="137"/>
      <c r="K48" s="138"/>
      <c r="M48" s="30"/>
      <c r="N48" s="129"/>
    </row>
    <row r="49" spans="1:14" s="27" customFormat="1" ht="24.95" customHeight="1" x14ac:dyDescent="0.25">
      <c r="A49" s="176" t="s">
        <v>69</v>
      </c>
      <c r="B49" s="177">
        <v>333</v>
      </c>
      <c r="C49" s="178" t="s">
        <v>70</v>
      </c>
      <c r="D49" s="186" t="str">
        <f t="shared" si="0"/>
        <v/>
      </c>
      <c r="E49" s="136"/>
      <c r="F49" s="137"/>
      <c r="G49" s="137"/>
      <c r="H49" s="137"/>
      <c r="I49" s="137"/>
      <c r="J49" s="137"/>
      <c r="K49" s="138"/>
      <c r="M49" s="30"/>
      <c r="N49" s="41" t="s">
        <v>121</v>
      </c>
    </row>
    <row r="50" spans="1:14" s="27" customFormat="1" ht="24.95" customHeight="1" x14ac:dyDescent="0.25">
      <c r="A50" s="176" t="s">
        <v>71</v>
      </c>
      <c r="B50" s="177">
        <v>334</v>
      </c>
      <c r="C50" s="178" t="s">
        <v>200</v>
      </c>
      <c r="D50" s="186" t="str">
        <f t="shared" si="0"/>
        <v/>
      </c>
      <c r="E50" s="136"/>
      <c r="F50" s="137"/>
      <c r="G50" s="137"/>
      <c r="H50" s="137"/>
      <c r="I50" s="137"/>
      <c r="J50" s="137"/>
      <c r="K50" s="138"/>
      <c r="M50" s="30"/>
      <c r="N50" s="47"/>
    </row>
    <row r="51" spans="1:14" s="27" customFormat="1" ht="24.95" customHeight="1" x14ac:dyDescent="0.25">
      <c r="A51" s="176" t="s">
        <v>72</v>
      </c>
      <c r="B51" s="177">
        <v>335</v>
      </c>
      <c r="C51" s="178" t="s">
        <v>191</v>
      </c>
      <c r="D51" s="186" t="str">
        <f t="shared" si="0"/>
        <v/>
      </c>
      <c r="E51" s="136"/>
      <c r="F51" s="137"/>
      <c r="G51" s="137"/>
      <c r="H51" s="137"/>
      <c r="I51" s="137"/>
      <c r="J51" s="137"/>
      <c r="K51" s="138"/>
      <c r="M51" s="41" t="s">
        <v>75</v>
      </c>
      <c r="N51" s="30"/>
    </row>
    <row r="52" spans="1:14" s="90" customFormat="1" ht="24.95" customHeight="1" x14ac:dyDescent="0.25">
      <c r="A52" s="176" t="s">
        <v>73</v>
      </c>
      <c r="B52" s="177">
        <v>336</v>
      </c>
      <c r="C52" s="178" t="s">
        <v>74</v>
      </c>
      <c r="D52" s="186" t="str">
        <f t="shared" si="0"/>
        <v/>
      </c>
      <c r="E52" s="136"/>
      <c r="F52" s="137"/>
      <c r="G52" s="137"/>
      <c r="H52" s="137"/>
      <c r="I52" s="137"/>
      <c r="J52" s="137"/>
      <c r="K52" s="138"/>
      <c r="M52" s="130"/>
      <c r="N52" s="93"/>
    </row>
    <row r="53" spans="1:14" s="27" customFormat="1" ht="24.95" customHeight="1" x14ac:dyDescent="0.25">
      <c r="A53" s="176" t="s">
        <v>76</v>
      </c>
      <c r="B53" s="177">
        <v>337</v>
      </c>
      <c r="C53" s="178" t="s">
        <v>204</v>
      </c>
      <c r="D53" s="186" t="str">
        <f t="shared" si="0"/>
        <v/>
      </c>
      <c r="E53" s="136"/>
      <c r="F53" s="137"/>
      <c r="G53" s="137"/>
      <c r="H53" s="137"/>
      <c r="I53" s="137"/>
      <c r="J53" s="137"/>
      <c r="K53" s="138"/>
      <c r="M53" s="30"/>
      <c r="N53" s="30"/>
    </row>
    <row r="54" spans="1:14" s="27" customFormat="1" ht="24.95" customHeight="1" x14ac:dyDescent="0.25">
      <c r="A54" s="176" t="s">
        <v>78</v>
      </c>
      <c r="B54" s="177">
        <v>339</v>
      </c>
      <c r="C54" s="178" t="s">
        <v>79</v>
      </c>
      <c r="D54" s="186" t="str">
        <f t="shared" si="0"/>
        <v/>
      </c>
      <c r="E54" s="136"/>
      <c r="F54" s="137"/>
      <c r="G54" s="137"/>
      <c r="H54" s="137"/>
      <c r="I54" s="137"/>
      <c r="J54" s="137"/>
      <c r="K54" s="138"/>
      <c r="M54" s="30"/>
      <c r="N54" s="30"/>
    </row>
    <row r="55" spans="1:14" s="27" customFormat="1" ht="24.95" customHeight="1" x14ac:dyDescent="0.25">
      <c r="A55" s="176" t="s">
        <v>80</v>
      </c>
      <c r="B55" s="177">
        <v>340</v>
      </c>
      <c r="C55" s="178" t="s">
        <v>81</v>
      </c>
      <c r="D55" s="186" t="str">
        <f t="shared" si="0"/>
        <v/>
      </c>
      <c r="E55" s="136"/>
      <c r="F55" s="137"/>
      <c r="G55" s="137"/>
      <c r="H55" s="137"/>
      <c r="I55" s="137"/>
      <c r="J55" s="137"/>
      <c r="K55" s="138"/>
      <c r="M55" s="30"/>
      <c r="N55" s="30"/>
    </row>
    <row r="56" spans="1:14" s="27" customFormat="1" ht="24.95" customHeight="1" x14ac:dyDescent="0.25">
      <c r="A56" s="176" t="s">
        <v>192</v>
      </c>
      <c r="B56" s="177">
        <v>373</v>
      </c>
      <c r="C56" s="178" t="s">
        <v>193</v>
      </c>
      <c r="D56" s="186" t="str">
        <f t="shared" si="0"/>
        <v/>
      </c>
      <c r="E56" s="136"/>
      <c r="F56" s="137"/>
      <c r="G56" s="137"/>
      <c r="H56" s="137"/>
      <c r="I56" s="137"/>
      <c r="J56" s="137"/>
      <c r="K56" s="138"/>
      <c r="M56" s="30"/>
      <c r="N56" s="30"/>
    </row>
    <row r="57" spans="1:14" s="90" customFormat="1" ht="24.95" customHeight="1" x14ac:dyDescent="0.25">
      <c r="A57" s="176" t="s">
        <v>82</v>
      </c>
      <c r="B57" s="177">
        <v>342</v>
      </c>
      <c r="C57" s="178" t="s">
        <v>83</v>
      </c>
      <c r="D57" s="186" t="str">
        <f t="shared" si="0"/>
        <v/>
      </c>
      <c r="E57" s="136"/>
      <c r="F57" s="137"/>
      <c r="G57" s="137"/>
      <c r="H57" s="137"/>
      <c r="I57" s="137"/>
      <c r="J57" s="137"/>
      <c r="K57" s="138"/>
      <c r="M57" s="93"/>
      <c r="N57" s="93"/>
    </row>
    <row r="58" spans="1:14" s="27" customFormat="1" ht="24.75" customHeight="1" x14ac:dyDescent="0.25">
      <c r="A58" s="176" t="s">
        <v>84</v>
      </c>
      <c r="B58" s="177">
        <v>343</v>
      </c>
      <c r="C58" s="178" t="s">
        <v>85</v>
      </c>
      <c r="D58" s="186" t="str">
        <f t="shared" si="0"/>
        <v/>
      </c>
      <c r="E58" s="136"/>
      <c r="F58" s="137"/>
      <c r="G58" s="137"/>
      <c r="H58" s="137"/>
      <c r="I58" s="137"/>
      <c r="J58" s="137"/>
      <c r="K58" s="138"/>
      <c r="M58" s="30"/>
      <c r="N58" s="30"/>
    </row>
    <row r="59" spans="1:14" s="27" customFormat="1" ht="24.95" customHeight="1" x14ac:dyDescent="0.25">
      <c r="A59" s="176" t="s">
        <v>86</v>
      </c>
      <c r="B59" s="177">
        <v>344</v>
      </c>
      <c r="C59" s="178" t="s">
        <v>87</v>
      </c>
      <c r="D59" s="186" t="str">
        <f t="shared" si="0"/>
        <v/>
      </c>
      <c r="E59" s="136"/>
      <c r="F59" s="137"/>
      <c r="G59" s="137"/>
      <c r="H59" s="137"/>
      <c r="I59" s="137"/>
      <c r="J59" s="137"/>
      <c r="K59" s="138"/>
      <c r="M59" s="30"/>
      <c r="N59" s="30"/>
    </row>
    <row r="60" spans="1:14" s="26" customFormat="1" ht="24.95" customHeight="1" x14ac:dyDescent="0.25">
      <c r="A60" s="176" t="s">
        <v>88</v>
      </c>
      <c r="B60" s="177">
        <v>346</v>
      </c>
      <c r="C60" s="178" t="s">
        <v>89</v>
      </c>
      <c r="D60" s="186" t="str">
        <f t="shared" si="0"/>
        <v/>
      </c>
      <c r="E60" s="136"/>
      <c r="F60" s="137"/>
      <c r="G60" s="137"/>
      <c r="H60" s="137"/>
      <c r="I60" s="137"/>
      <c r="J60" s="137"/>
      <c r="K60" s="138"/>
      <c r="M60" s="30"/>
      <c r="N60" s="38"/>
    </row>
    <row r="61" spans="1:14" ht="24.95" customHeight="1" x14ac:dyDescent="0.25">
      <c r="A61" s="176" t="s">
        <v>90</v>
      </c>
      <c r="B61" s="177">
        <v>347</v>
      </c>
      <c r="C61" s="178" t="s">
        <v>205</v>
      </c>
      <c r="D61" s="186" t="str">
        <f t="shared" si="0"/>
        <v/>
      </c>
      <c r="E61" s="136"/>
      <c r="F61" s="137"/>
      <c r="G61" s="137"/>
      <c r="H61" s="137"/>
      <c r="I61" s="137"/>
      <c r="J61" s="137"/>
      <c r="K61" s="138"/>
      <c r="L61" s="1"/>
      <c r="M61" s="38"/>
    </row>
    <row r="62" spans="1:14" ht="24.95" customHeight="1" x14ac:dyDescent="0.25">
      <c r="A62" s="176" t="s">
        <v>106</v>
      </c>
      <c r="B62" s="177">
        <v>358</v>
      </c>
      <c r="C62" s="178" t="s">
        <v>194</v>
      </c>
      <c r="D62" s="186" t="str">
        <f t="shared" si="0"/>
        <v/>
      </c>
      <c r="E62" s="136"/>
      <c r="F62" s="137"/>
      <c r="G62" s="137"/>
      <c r="H62" s="137"/>
      <c r="I62" s="137"/>
      <c r="J62" s="137"/>
      <c r="K62" s="138"/>
      <c r="L62" s="1"/>
    </row>
    <row r="63" spans="1:14" s="62" customFormat="1" ht="24.95" customHeight="1" x14ac:dyDescent="0.25">
      <c r="A63" s="176" t="s">
        <v>91</v>
      </c>
      <c r="B63" s="177">
        <v>348</v>
      </c>
      <c r="C63" s="178" t="s">
        <v>92</v>
      </c>
      <c r="D63" s="186" t="str">
        <f t="shared" si="0"/>
        <v/>
      </c>
      <c r="E63" s="136"/>
      <c r="F63" s="137"/>
      <c r="G63" s="137"/>
      <c r="H63" s="137"/>
      <c r="I63" s="137"/>
      <c r="J63" s="137"/>
      <c r="K63" s="138"/>
      <c r="M63" s="75"/>
      <c r="N63" s="75"/>
    </row>
    <row r="64" spans="1:14" ht="24.95" customHeight="1" x14ac:dyDescent="0.25">
      <c r="A64" s="176" t="s">
        <v>93</v>
      </c>
      <c r="B64" s="177">
        <v>349</v>
      </c>
      <c r="C64" s="178" t="s">
        <v>94</v>
      </c>
      <c r="D64" s="186" t="str">
        <f t="shared" si="0"/>
        <v/>
      </c>
      <c r="E64" s="136"/>
      <c r="F64" s="137"/>
      <c r="G64" s="137"/>
      <c r="H64" s="137"/>
      <c r="I64" s="137"/>
      <c r="J64" s="137"/>
      <c r="K64" s="138"/>
      <c r="L64" s="1"/>
    </row>
    <row r="65" spans="1:14" ht="24.95" customHeight="1" x14ac:dyDescent="0.25">
      <c r="A65" s="176" t="s">
        <v>77</v>
      </c>
      <c r="B65" s="177">
        <v>338</v>
      </c>
      <c r="C65" s="178" t="s">
        <v>195</v>
      </c>
      <c r="D65" s="186" t="str">
        <f t="shared" si="0"/>
        <v/>
      </c>
      <c r="E65" s="136"/>
      <c r="F65" s="137"/>
      <c r="G65" s="137"/>
      <c r="H65" s="137"/>
      <c r="I65" s="137"/>
      <c r="J65" s="137"/>
      <c r="K65" s="138"/>
      <c r="L65" s="1"/>
    </row>
    <row r="66" spans="1:14" ht="24.95" customHeight="1" x14ac:dyDescent="0.25">
      <c r="A66" s="176" t="s">
        <v>95</v>
      </c>
      <c r="B66" s="177">
        <v>351</v>
      </c>
      <c r="C66" s="178" t="s">
        <v>196</v>
      </c>
      <c r="D66" s="186" t="str">
        <f t="shared" si="0"/>
        <v/>
      </c>
      <c r="E66" s="136"/>
      <c r="F66" s="137"/>
      <c r="G66" s="137"/>
      <c r="H66" s="137"/>
      <c r="I66" s="137"/>
      <c r="J66" s="137"/>
      <c r="K66" s="138"/>
      <c r="L66" s="1"/>
    </row>
    <row r="67" spans="1:14" s="62" customFormat="1" ht="24.95" customHeight="1" x14ac:dyDescent="0.25">
      <c r="A67" s="176" t="s">
        <v>96</v>
      </c>
      <c r="B67" s="177">
        <v>352</v>
      </c>
      <c r="C67" s="178" t="s">
        <v>219</v>
      </c>
      <c r="D67" s="186" t="str">
        <f t="shared" si="0"/>
        <v/>
      </c>
      <c r="E67" s="136"/>
      <c r="F67" s="137"/>
      <c r="G67" s="137"/>
      <c r="H67" s="137"/>
      <c r="I67" s="137"/>
      <c r="J67" s="137"/>
      <c r="K67" s="138"/>
      <c r="M67" s="75"/>
      <c r="N67" s="75"/>
    </row>
    <row r="68" spans="1:14" ht="24.95" customHeight="1" x14ac:dyDescent="0.25">
      <c r="A68" s="176" t="s">
        <v>97</v>
      </c>
      <c r="B68" s="177">
        <v>353</v>
      </c>
      <c r="C68" s="178" t="s">
        <v>206</v>
      </c>
      <c r="D68" s="186" t="str">
        <f t="shared" si="0"/>
        <v/>
      </c>
      <c r="E68" s="136"/>
      <c r="F68" s="137"/>
      <c r="G68" s="137"/>
      <c r="H68" s="137"/>
      <c r="I68" s="137"/>
      <c r="J68" s="137"/>
      <c r="K68" s="138"/>
      <c r="L68" s="1"/>
    </row>
    <row r="69" spans="1:14" ht="24.95" customHeight="1" x14ac:dyDescent="0.25">
      <c r="A69" s="176" t="s">
        <v>98</v>
      </c>
      <c r="B69" s="177">
        <v>354</v>
      </c>
      <c r="C69" s="178" t="s">
        <v>99</v>
      </c>
      <c r="D69" s="186" t="str">
        <f t="shared" si="0"/>
        <v/>
      </c>
      <c r="E69" s="136"/>
      <c r="F69" s="137"/>
      <c r="G69" s="137"/>
      <c r="H69" s="137"/>
      <c r="I69" s="137"/>
      <c r="J69" s="137"/>
      <c r="K69" s="138"/>
      <c r="L69" s="1"/>
    </row>
    <row r="70" spans="1:14" ht="24.95" customHeight="1" x14ac:dyDescent="0.25">
      <c r="A70" s="176" t="s">
        <v>100</v>
      </c>
      <c r="B70" s="177">
        <v>355</v>
      </c>
      <c r="C70" s="178" t="s">
        <v>101</v>
      </c>
      <c r="D70" s="186" t="str">
        <f t="shared" si="0"/>
        <v/>
      </c>
      <c r="E70" s="136"/>
      <c r="F70" s="137"/>
      <c r="G70" s="137"/>
      <c r="H70" s="137"/>
      <c r="I70" s="137"/>
      <c r="J70" s="137"/>
      <c r="K70" s="138"/>
      <c r="L70" s="1"/>
    </row>
    <row r="71" spans="1:14" ht="24.95" customHeight="1" x14ac:dyDescent="0.25">
      <c r="A71" s="176" t="s">
        <v>102</v>
      </c>
      <c r="B71" s="177">
        <v>356</v>
      </c>
      <c r="C71" s="178" t="s">
        <v>103</v>
      </c>
      <c r="D71" s="186" t="str">
        <f t="shared" si="0"/>
        <v/>
      </c>
      <c r="E71" s="136"/>
      <c r="F71" s="137"/>
      <c r="G71" s="137"/>
      <c r="H71" s="137"/>
      <c r="I71" s="137"/>
      <c r="J71" s="137"/>
      <c r="K71" s="138"/>
      <c r="L71" s="1"/>
    </row>
    <row r="72" spans="1:14" ht="24.95" customHeight="1" x14ac:dyDescent="0.25">
      <c r="A72" s="176" t="s">
        <v>207</v>
      </c>
      <c r="B72" s="177">
        <v>374</v>
      </c>
      <c r="C72" s="178" t="s">
        <v>208</v>
      </c>
      <c r="D72" s="186" t="str">
        <f t="shared" si="0"/>
        <v/>
      </c>
      <c r="E72" s="136"/>
      <c r="F72" s="137"/>
      <c r="G72" s="137"/>
      <c r="H72" s="137"/>
      <c r="I72" s="137"/>
      <c r="J72" s="137"/>
      <c r="K72" s="138"/>
      <c r="L72" s="1"/>
    </row>
    <row r="73" spans="1:14" ht="24.95" customHeight="1" x14ac:dyDescent="0.25">
      <c r="A73" s="176" t="s">
        <v>104</v>
      </c>
      <c r="B73" s="177">
        <v>357</v>
      </c>
      <c r="C73" s="178" t="s">
        <v>105</v>
      </c>
      <c r="D73" s="186" t="str">
        <f t="shared" si="0"/>
        <v/>
      </c>
      <c r="E73" s="136"/>
      <c r="F73" s="137"/>
      <c r="G73" s="137"/>
      <c r="H73" s="137"/>
      <c r="I73" s="137"/>
      <c r="J73" s="137"/>
      <c r="K73" s="138"/>
      <c r="L73" s="1"/>
    </row>
    <row r="74" spans="1:14" ht="24.95" customHeight="1" x14ac:dyDescent="0.25">
      <c r="A74" s="176" t="s">
        <v>108</v>
      </c>
      <c r="B74" s="177">
        <v>361</v>
      </c>
      <c r="C74" s="178" t="s">
        <v>197</v>
      </c>
      <c r="D74" s="186" t="str">
        <f t="shared" si="0"/>
        <v/>
      </c>
      <c r="E74" s="136"/>
      <c r="F74" s="137"/>
      <c r="G74" s="137"/>
      <c r="H74" s="137"/>
      <c r="I74" s="137"/>
      <c r="J74" s="137"/>
      <c r="K74" s="138"/>
      <c r="L74" s="1"/>
    </row>
    <row r="75" spans="1:14" ht="24.95" customHeight="1" x14ac:dyDescent="0.25">
      <c r="A75" s="176" t="s">
        <v>109</v>
      </c>
      <c r="B75" s="177">
        <v>362</v>
      </c>
      <c r="C75" s="178" t="s">
        <v>209</v>
      </c>
      <c r="D75" s="186" t="str">
        <f t="shared" si="0"/>
        <v/>
      </c>
      <c r="E75" s="136"/>
      <c r="F75" s="137"/>
      <c r="G75" s="137"/>
      <c r="H75" s="137"/>
      <c r="I75" s="137"/>
      <c r="J75" s="137"/>
      <c r="K75" s="138"/>
      <c r="L75" s="1"/>
    </row>
    <row r="76" spans="1:14" ht="24.95" customHeight="1" x14ac:dyDescent="0.25">
      <c r="A76" s="176" t="s">
        <v>110</v>
      </c>
      <c r="B76" s="177">
        <v>364</v>
      </c>
      <c r="C76" s="178" t="s">
        <v>198</v>
      </c>
      <c r="D76" s="186" t="str">
        <f t="shared" si="0"/>
        <v/>
      </c>
      <c r="E76" s="136"/>
      <c r="F76" s="137"/>
      <c r="G76" s="137"/>
      <c r="H76" s="137"/>
      <c r="I76" s="137"/>
      <c r="J76" s="137"/>
      <c r="K76" s="138"/>
      <c r="L76" s="1"/>
    </row>
    <row r="77" spans="1:14" ht="24.95" customHeight="1" x14ac:dyDescent="0.25">
      <c r="A77" s="176" t="s">
        <v>111</v>
      </c>
      <c r="B77" s="177">
        <v>365</v>
      </c>
      <c r="C77" s="178" t="s">
        <v>112</v>
      </c>
      <c r="D77" s="186" t="str">
        <f t="shared" si="0"/>
        <v/>
      </c>
      <c r="E77" s="136"/>
      <c r="F77" s="137"/>
      <c r="G77" s="137"/>
      <c r="H77" s="137"/>
      <c r="I77" s="137"/>
      <c r="J77" s="137"/>
      <c r="K77" s="138"/>
      <c r="L77" s="1"/>
    </row>
    <row r="78" spans="1:14" ht="24.95" customHeight="1" x14ac:dyDescent="0.25">
      <c r="A78" s="176" t="s">
        <v>113</v>
      </c>
      <c r="B78" s="177">
        <v>366</v>
      </c>
      <c r="C78" s="178" t="s">
        <v>210</v>
      </c>
      <c r="D78" s="186" t="str">
        <f t="shared" si="0"/>
        <v/>
      </c>
      <c r="E78" s="136"/>
      <c r="F78" s="137"/>
      <c r="G78" s="137"/>
      <c r="H78" s="137"/>
      <c r="I78" s="137"/>
      <c r="J78" s="137"/>
      <c r="K78" s="138"/>
      <c r="L78" s="1"/>
    </row>
    <row r="79" spans="1:14" ht="24.95" customHeight="1" x14ac:dyDescent="0.25">
      <c r="A79" s="176" t="s">
        <v>114</v>
      </c>
      <c r="B79" s="177">
        <v>368</v>
      </c>
      <c r="C79" s="178" t="s">
        <v>115</v>
      </c>
      <c r="D79" s="186" t="str">
        <f t="shared" si="0"/>
        <v/>
      </c>
      <c r="E79" s="136"/>
      <c r="F79" s="137"/>
      <c r="G79" s="137"/>
      <c r="H79" s="137"/>
      <c r="I79" s="137"/>
      <c r="J79" s="137"/>
      <c r="K79" s="138"/>
      <c r="L79" s="1"/>
    </row>
    <row r="80" spans="1:14" ht="46.5" customHeight="1" x14ac:dyDescent="0.25">
      <c r="A80" s="271" t="s">
        <v>167</v>
      </c>
      <c r="B80" s="272"/>
      <c r="C80" s="272"/>
      <c r="D80" s="186"/>
      <c r="E80" s="136"/>
      <c r="F80" s="137"/>
      <c r="G80" s="137"/>
      <c r="H80" s="137"/>
      <c r="I80" s="137"/>
      <c r="J80" s="137"/>
      <c r="K80" s="138"/>
      <c r="L80" s="1"/>
    </row>
    <row r="81" spans="1:12" ht="24.95" customHeight="1" x14ac:dyDescent="0.25">
      <c r="A81" s="164"/>
      <c r="B81" s="166"/>
      <c r="C81" s="165"/>
      <c r="D81" s="186" t="str">
        <f t="shared" ref="D81:D94" si="1">IF(SUM(E81:K81)&gt;0,(SUM(E81:K81)),"")</f>
        <v/>
      </c>
      <c r="E81" s="136"/>
      <c r="F81" s="137"/>
      <c r="G81" s="137"/>
      <c r="H81" s="137"/>
      <c r="I81" s="137"/>
      <c r="J81" s="137"/>
      <c r="K81" s="138"/>
      <c r="L81" s="1"/>
    </row>
    <row r="82" spans="1:12" ht="24.95" customHeight="1" x14ac:dyDescent="0.25">
      <c r="A82" s="164"/>
      <c r="B82" s="166"/>
      <c r="C82" s="165"/>
      <c r="D82" s="186" t="str">
        <f t="shared" si="1"/>
        <v/>
      </c>
      <c r="E82" s="136"/>
      <c r="F82" s="137"/>
      <c r="G82" s="137"/>
      <c r="H82" s="137"/>
      <c r="I82" s="137"/>
      <c r="J82" s="137"/>
      <c r="K82" s="138"/>
      <c r="L82" s="1"/>
    </row>
    <row r="83" spans="1:12" ht="24.95" customHeight="1" x14ac:dyDescent="0.25">
      <c r="A83" s="164"/>
      <c r="B83" s="166"/>
      <c r="C83" s="165"/>
      <c r="D83" s="186" t="str">
        <f t="shared" si="1"/>
        <v/>
      </c>
      <c r="E83" s="136"/>
      <c r="F83" s="137"/>
      <c r="G83" s="137"/>
      <c r="H83" s="137"/>
      <c r="I83" s="137"/>
      <c r="J83" s="137"/>
      <c r="K83" s="138"/>
      <c r="L83" s="1"/>
    </row>
    <row r="84" spans="1:12" ht="24.95" customHeight="1" x14ac:dyDescent="0.25">
      <c r="A84" s="164"/>
      <c r="B84" s="166"/>
      <c r="C84" s="165"/>
      <c r="D84" s="186" t="str">
        <f t="shared" si="1"/>
        <v/>
      </c>
      <c r="E84" s="136"/>
      <c r="F84" s="137"/>
      <c r="G84" s="137"/>
      <c r="H84" s="137"/>
      <c r="I84" s="137"/>
      <c r="J84" s="137"/>
      <c r="K84" s="138"/>
      <c r="L84" s="1"/>
    </row>
    <row r="85" spans="1:12" ht="24.95" customHeight="1" x14ac:dyDescent="0.25">
      <c r="A85" s="164"/>
      <c r="B85" s="166"/>
      <c r="C85" s="165"/>
      <c r="D85" s="186" t="str">
        <f t="shared" si="1"/>
        <v/>
      </c>
      <c r="E85" s="136"/>
      <c r="F85" s="137"/>
      <c r="G85" s="137"/>
      <c r="H85" s="137"/>
      <c r="I85" s="137"/>
      <c r="J85" s="137"/>
      <c r="K85" s="138"/>
      <c r="L85" s="1"/>
    </row>
    <row r="86" spans="1:12" ht="24.95" customHeight="1" x14ac:dyDescent="0.25">
      <c r="A86" s="164"/>
      <c r="B86" s="166"/>
      <c r="C86" s="165"/>
      <c r="D86" s="186" t="str">
        <f t="shared" si="1"/>
        <v/>
      </c>
      <c r="E86" s="136"/>
      <c r="F86" s="137"/>
      <c r="G86" s="137"/>
      <c r="H86" s="137"/>
      <c r="I86" s="137"/>
      <c r="J86" s="137"/>
      <c r="K86" s="138"/>
      <c r="L86" s="1"/>
    </row>
    <row r="87" spans="1:12" ht="24.95" customHeight="1" x14ac:dyDescent="0.25">
      <c r="A87" s="164"/>
      <c r="B87" s="166"/>
      <c r="C87" s="165"/>
      <c r="D87" s="186" t="str">
        <f t="shared" si="1"/>
        <v/>
      </c>
      <c r="E87" s="136"/>
      <c r="F87" s="137"/>
      <c r="G87" s="137"/>
      <c r="H87" s="137"/>
      <c r="I87" s="137"/>
      <c r="J87" s="137"/>
      <c r="K87" s="138"/>
      <c r="L87" s="1"/>
    </row>
    <row r="88" spans="1:12" ht="24.95" customHeight="1" x14ac:dyDescent="0.25">
      <c r="A88" s="164"/>
      <c r="B88" s="166"/>
      <c r="C88" s="165"/>
      <c r="D88" s="186" t="str">
        <f t="shared" si="1"/>
        <v/>
      </c>
      <c r="E88" s="136"/>
      <c r="F88" s="137"/>
      <c r="G88" s="137"/>
      <c r="H88" s="137"/>
      <c r="I88" s="137"/>
      <c r="J88" s="137"/>
      <c r="K88" s="138"/>
      <c r="L88" s="1"/>
    </row>
    <row r="89" spans="1:12" ht="24.95" customHeight="1" x14ac:dyDescent="0.25">
      <c r="A89" s="164"/>
      <c r="B89" s="166"/>
      <c r="C89" s="165"/>
      <c r="D89" s="186" t="str">
        <f t="shared" si="1"/>
        <v/>
      </c>
      <c r="E89" s="136"/>
      <c r="F89" s="137"/>
      <c r="G89" s="137"/>
      <c r="H89" s="137"/>
      <c r="I89" s="137"/>
      <c r="J89" s="137"/>
      <c r="K89" s="138"/>
      <c r="L89" s="1"/>
    </row>
    <row r="90" spans="1:12" ht="24.95" customHeight="1" x14ac:dyDescent="0.25">
      <c r="A90" s="164"/>
      <c r="B90" s="166"/>
      <c r="C90" s="165"/>
      <c r="D90" s="186" t="str">
        <f t="shared" si="1"/>
        <v/>
      </c>
      <c r="E90" s="136"/>
      <c r="F90" s="137"/>
      <c r="G90" s="137"/>
      <c r="H90" s="137"/>
      <c r="I90" s="137"/>
      <c r="J90" s="137"/>
      <c r="K90" s="138"/>
      <c r="L90" s="1"/>
    </row>
    <row r="91" spans="1:12" ht="24.95" customHeight="1" x14ac:dyDescent="0.25">
      <c r="A91" s="164"/>
      <c r="B91" s="166"/>
      <c r="C91" s="165"/>
      <c r="D91" s="186" t="str">
        <f t="shared" si="1"/>
        <v/>
      </c>
      <c r="E91" s="136"/>
      <c r="F91" s="137"/>
      <c r="G91" s="137"/>
      <c r="H91" s="137"/>
      <c r="I91" s="137"/>
      <c r="J91" s="137"/>
      <c r="K91" s="138"/>
      <c r="L91" s="1"/>
    </row>
    <row r="92" spans="1:12" ht="24.95" customHeight="1" x14ac:dyDescent="0.25">
      <c r="A92" s="164"/>
      <c r="B92" s="166"/>
      <c r="C92" s="165"/>
      <c r="D92" s="186" t="str">
        <f t="shared" si="1"/>
        <v/>
      </c>
      <c r="E92" s="136"/>
      <c r="F92" s="137"/>
      <c r="G92" s="137"/>
      <c r="H92" s="137"/>
      <c r="I92" s="137"/>
      <c r="J92" s="137"/>
      <c r="K92" s="138"/>
      <c r="L92" s="1"/>
    </row>
    <row r="93" spans="1:12" ht="24.95" customHeight="1" x14ac:dyDescent="0.25">
      <c r="A93" s="164"/>
      <c r="B93" s="166"/>
      <c r="C93" s="165"/>
      <c r="D93" s="186" t="str">
        <f t="shared" si="1"/>
        <v/>
      </c>
      <c r="E93" s="136"/>
      <c r="F93" s="137"/>
      <c r="G93" s="137"/>
      <c r="H93" s="137"/>
      <c r="I93" s="137"/>
      <c r="J93" s="137"/>
      <c r="K93" s="138"/>
      <c r="L93" s="1"/>
    </row>
    <row r="94" spans="1:12" ht="24.95" customHeight="1" thickBot="1" x14ac:dyDescent="0.3">
      <c r="A94" s="167"/>
      <c r="B94" s="168"/>
      <c r="C94" s="169"/>
      <c r="D94" s="187" t="str">
        <f t="shared" si="1"/>
        <v/>
      </c>
      <c r="E94" s="139"/>
      <c r="F94" s="140"/>
      <c r="G94" s="140"/>
      <c r="H94" s="140"/>
      <c r="I94" s="140"/>
      <c r="J94" s="140"/>
      <c r="K94" s="141"/>
      <c r="L94" s="1"/>
    </row>
    <row r="95" spans="1:12" ht="24.95" customHeight="1" thickBot="1" x14ac:dyDescent="0.3">
      <c r="A95" s="268" t="s">
        <v>116</v>
      </c>
      <c r="B95" s="269"/>
      <c r="C95" s="270"/>
      <c r="D95" s="188">
        <f t="shared" ref="D95:K95" si="2">SUM(D17:D94)</f>
        <v>0</v>
      </c>
      <c r="E95" s="188">
        <f t="shared" si="2"/>
        <v>0</v>
      </c>
      <c r="F95" s="188">
        <f t="shared" si="2"/>
        <v>0</v>
      </c>
      <c r="G95" s="188">
        <f t="shared" si="2"/>
        <v>0</v>
      </c>
      <c r="H95" s="188">
        <f t="shared" si="2"/>
        <v>0</v>
      </c>
      <c r="I95" s="188">
        <f t="shared" si="2"/>
        <v>0</v>
      </c>
      <c r="J95" s="188">
        <f t="shared" si="2"/>
        <v>0</v>
      </c>
      <c r="K95" s="188">
        <f t="shared" si="2"/>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A5:E5"/>
    <mergeCell ref="M5:N5"/>
    <mergeCell ref="G6:J6"/>
    <mergeCell ref="M6:N6"/>
    <mergeCell ref="M1:N1"/>
    <mergeCell ref="A2:E4"/>
    <mergeCell ref="G2:J2"/>
    <mergeCell ref="M2:N2"/>
    <mergeCell ref="G3:J3"/>
    <mergeCell ref="M3:N3"/>
    <mergeCell ref="G4:J4"/>
    <mergeCell ref="M4:N4"/>
    <mergeCell ref="A9:A11"/>
    <mergeCell ref="B9:C11"/>
    <mergeCell ref="D9:D11"/>
    <mergeCell ref="M9:N9"/>
    <mergeCell ref="M10:N13"/>
    <mergeCell ref="B12:C12"/>
    <mergeCell ref="E14:K14"/>
    <mergeCell ref="E15:J15"/>
    <mergeCell ref="K15:K16"/>
    <mergeCell ref="N27:N29"/>
    <mergeCell ref="M30:N34"/>
    <mergeCell ref="N25:N26"/>
    <mergeCell ref="N20:N22"/>
    <mergeCell ref="M15:N16"/>
    <mergeCell ref="N23:N24"/>
    <mergeCell ref="M35:N39"/>
    <mergeCell ref="N40:N41"/>
    <mergeCell ref="A95:C95"/>
    <mergeCell ref="N44:N45"/>
    <mergeCell ref="N46:N47"/>
    <mergeCell ref="A80:C80"/>
    <mergeCell ref="N42:N43"/>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Y112"/>
  <sheetViews>
    <sheetView showGridLines="0" tabSelected="1" zoomScale="65" zoomScaleNormal="65" zoomScaleSheetLayoutView="100" workbookViewId="0">
      <selection activeCell="E80" sqref="E80"/>
    </sheetView>
  </sheetViews>
  <sheetFormatPr defaultColWidth="9.140625" defaultRowHeight="24.95" customHeight="1" x14ac:dyDescent="0.25"/>
  <cols>
    <col min="1" max="1" width="17.14062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240" t="s">
        <v>168</v>
      </c>
      <c r="H1" s="241"/>
      <c r="I1" s="241"/>
      <c r="J1" s="241"/>
      <c r="K1" s="242"/>
      <c r="L1" s="84"/>
      <c r="M1" s="280" t="s">
        <v>169</v>
      </c>
      <c r="N1" s="280"/>
    </row>
    <row r="2" spans="1:25" ht="30" customHeight="1" x14ac:dyDescent="0.25">
      <c r="A2" s="302" t="s">
        <v>176</v>
      </c>
      <c r="B2" s="302"/>
      <c r="C2" s="302"/>
      <c r="D2" s="302"/>
      <c r="E2" s="302"/>
      <c r="F2" s="75"/>
      <c r="G2" s="303" t="s">
        <v>127</v>
      </c>
      <c r="H2" s="304"/>
      <c r="I2" s="304"/>
      <c r="J2" s="305"/>
      <c r="K2" s="131">
        <f>D95</f>
        <v>1343456</v>
      </c>
      <c r="M2" s="267" t="s">
        <v>151</v>
      </c>
      <c r="N2" s="267"/>
    </row>
    <row r="3" spans="1:25" ht="30" customHeight="1" x14ac:dyDescent="0.25">
      <c r="A3" s="302"/>
      <c r="B3" s="302"/>
      <c r="C3" s="302"/>
      <c r="D3" s="302"/>
      <c r="E3" s="302"/>
      <c r="F3" s="75"/>
      <c r="G3" s="306" t="s">
        <v>152</v>
      </c>
      <c r="H3" s="307"/>
      <c r="I3" s="307"/>
      <c r="J3" s="308"/>
      <c r="K3" s="64">
        <v>1035863</v>
      </c>
      <c r="M3" s="297" t="s">
        <v>117</v>
      </c>
      <c r="N3" s="297"/>
    </row>
    <row r="4" spans="1:25" ht="30" customHeight="1" x14ac:dyDescent="0.25">
      <c r="A4" s="302"/>
      <c r="B4" s="302"/>
      <c r="C4" s="302"/>
      <c r="D4" s="302"/>
      <c r="E4" s="302"/>
      <c r="F4" s="75"/>
      <c r="G4" s="309" t="s">
        <v>2</v>
      </c>
      <c r="H4" s="310"/>
      <c r="I4" s="310"/>
      <c r="J4" s="311"/>
      <c r="K4" s="64"/>
      <c r="L4" s="65"/>
      <c r="M4" s="267" t="s">
        <v>118</v>
      </c>
      <c r="N4" s="267"/>
      <c r="O4" s="61"/>
      <c r="P4" s="61"/>
      <c r="Q4" s="61"/>
      <c r="R4" s="61"/>
      <c r="S4" s="61"/>
      <c r="T4" s="61"/>
      <c r="U4" s="61"/>
      <c r="V4" s="61"/>
      <c r="W4" s="61"/>
      <c r="X4" s="61"/>
      <c r="Y4" s="61"/>
    </row>
    <row r="5" spans="1:25" ht="30" customHeight="1" x14ac:dyDescent="0.25">
      <c r="A5" s="296"/>
      <c r="B5" s="296"/>
      <c r="C5" s="296"/>
      <c r="D5" s="296"/>
      <c r="E5" s="296"/>
      <c r="F5" s="75"/>
      <c r="G5" s="51" t="s">
        <v>3</v>
      </c>
      <c r="H5" s="52"/>
      <c r="I5" s="52"/>
      <c r="J5" s="53"/>
      <c r="K5" s="132">
        <f>SUM(K2:K4)</f>
        <v>2379319</v>
      </c>
      <c r="L5" s="66"/>
      <c r="M5" s="297" t="s">
        <v>4</v>
      </c>
      <c r="N5" s="297"/>
      <c r="O5" s="61"/>
      <c r="P5" s="61"/>
      <c r="Q5" s="61"/>
      <c r="R5" s="61"/>
      <c r="S5" s="61"/>
      <c r="T5" s="61"/>
      <c r="U5" s="61"/>
      <c r="V5" s="61"/>
      <c r="W5" s="61"/>
      <c r="X5" s="61"/>
      <c r="Y5" s="61"/>
    </row>
    <row r="6" spans="1:25" ht="49.5" customHeight="1" thickBot="1" x14ac:dyDescent="0.3">
      <c r="F6" s="75"/>
      <c r="G6" s="298" t="s">
        <v>153</v>
      </c>
      <c r="H6" s="299"/>
      <c r="I6" s="299"/>
      <c r="J6" s="300"/>
      <c r="K6" s="67">
        <v>2379319</v>
      </c>
      <c r="L6" s="66"/>
      <c r="M6" s="301" t="s">
        <v>119</v>
      </c>
      <c r="N6" s="301"/>
      <c r="O6" s="68"/>
      <c r="P6" s="68"/>
      <c r="Q6" s="68"/>
      <c r="R6" s="68"/>
      <c r="S6" s="68"/>
      <c r="T6" s="68"/>
      <c r="U6" s="68"/>
      <c r="V6" s="68"/>
      <c r="W6" s="68"/>
      <c r="X6" s="68"/>
      <c r="Y6" s="68"/>
    </row>
    <row r="7" spans="1:25" ht="15" customHeight="1" x14ac:dyDescent="0.25">
      <c r="A7" s="75"/>
      <c r="B7" s="75"/>
      <c r="F7" s="75"/>
      <c r="J7" s="44" t="str">
        <f>IF(K5=K6,"","Check reconciliation amounts. Amounts on lines 4 and 5 should agree.")</f>
        <v/>
      </c>
      <c r="M7" s="45"/>
      <c r="N7" s="46"/>
      <c r="O7" s="69"/>
      <c r="P7" s="69"/>
      <c r="Q7" s="69"/>
      <c r="R7" s="69"/>
      <c r="S7" s="69"/>
      <c r="T7" s="69"/>
      <c r="U7" s="69"/>
      <c r="V7" s="69"/>
      <c r="W7" s="69"/>
      <c r="X7" s="69"/>
      <c r="Y7" s="69"/>
    </row>
    <row r="8" spans="1:25" ht="15" customHeight="1" thickBot="1" x14ac:dyDescent="0.3">
      <c r="M8" s="45"/>
      <c r="N8" s="46"/>
      <c r="O8" s="70"/>
      <c r="P8" s="70"/>
      <c r="Q8" s="70"/>
      <c r="R8" s="70"/>
      <c r="S8" s="70"/>
      <c r="T8" s="70"/>
      <c r="U8" s="70"/>
      <c r="V8" s="70"/>
      <c r="W8" s="70"/>
      <c r="X8" s="70"/>
      <c r="Y8" s="70"/>
    </row>
    <row r="9" spans="1:25" s="75" customFormat="1" ht="24.95" customHeight="1" x14ac:dyDescent="0.25">
      <c r="A9" s="312"/>
      <c r="B9" s="323" t="s">
        <v>136</v>
      </c>
      <c r="C9" s="324"/>
      <c r="D9" s="329" t="s">
        <v>5</v>
      </c>
      <c r="E9" s="205" t="s">
        <v>6</v>
      </c>
      <c r="F9" s="206"/>
      <c r="G9" s="206"/>
      <c r="H9" s="206"/>
      <c r="I9" s="206"/>
      <c r="J9" s="206"/>
      <c r="K9" s="207"/>
      <c r="L9" s="74"/>
      <c r="M9" s="280" t="s">
        <v>120</v>
      </c>
      <c r="N9" s="280"/>
      <c r="O9" s="69"/>
      <c r="P9" s="69"/>
      <c r="Q9" s="69"/>
      <c r="R9" s="69"/>
      <c r="S9" s="69"/>
      <c r="T9" s="69"/>
      <c r="U9" s="69"/>
      <c r="V9" s="69"/>
      <c r="W9" s="69"/>
      <c r="X9" s="69"/>
      <c r="Y9" s="69"/>
    </row>
    <row r="10" spans="1:25" s="75" customFormat="1" ht="24.95" customHeight="1" x14ac:dyDescent="0.25">
      <c r="A10" s="313"/>
      <c r="B10" s="325"/>
      <c r="C10" s="326"/>
      <c r="D10" s="330"/>
      <c r="E10" s="208" t="s">
        <v>220</v>
      </c>
      <c r="F10" s="209"/>
      <c r="G10" s="209"/>
      <c r="H10" s="209"/>
      <c r="I10" s="209"/>
      <c r="J10" s="209"/>
      <c r="K10" s="210"/>
      <c r="L10" s="74"/>
      <c r="M10" s="293" t="s">
        <v>221</v>
      </c>
      <c r="N10" s="294"/>
      <c r="O10" s="79"/>
      <c r="P10" s="79"/>
      <c r="Q10" s="79"/>
      <c r="R10" s="79"/>
      <c r="S10" s="79"/>
      <c r="T10" s="79"/>
      <c r="U10" s="79"/>
      <c r="V10" s="79"/>
      <c r="W10" s="79"/>
      <c r="X10" s="79"/>
      <c r="Y10" s="79"/>
    </row>
    <row r="11" spans="1:25" s="75" customFormat="1" ht="30.75" customHeight="1" thickBot="1" x14ac:dyDescent="0.3">
      <c r="A11" s="314"/>
      <c r="B11" s="327"/>
      <c r="C11" s="328"/>
      <c r="D11" s="331"/>
      <c r="E11" s="208" t="s">
        <v>154</v>
      </c>
      <c r="F11" s="209"/>
      <c r="G11" s="209"/>
      <c r="H11" s="209"/>
      <c r="I11" s="209"/>
      <c r="J11" s="209"/>
      <c r="K11" s="210"/>
      <c r="L11" s="80"/>
      <c r="M11" s="294"/>
      <c r="N11" s="294"/>
      <c r="O11" s="79"/>
      <c r="P11" s="79"/>
      <c r="Q11" s="79"/>
      <c r="R11" s="79"/>
      <c r="S11" s="79"/>
      <c r="T11" s="79"/>
      <c r="U11" s="79"/>
      <c r="V11" s="79"/>
      <c r="W11" s="79"/>
      <c r="X11" s="79"/>
      <c r="Y11" s="79"/>
    </row>
    <row r="12" spans="1:25" s="75" customFormat="1" ht="35.1" customHeight="1" thickBot="1" x14ac:dyDescent="0.3">
      <c r="A12" s="211" t="s">
        <v>155</v>
      </c>
      <c r="B12" s="315" t="s">
        <v>264</v>
      </c>
      <c r="C12" s="315"/>
      <c r="D12" s="181" t="str">
        <f>Central!D12</f>
        <v>130802</v>
      </c>
      <c r="E12" s="212" t="s">
        <v>135</v>
      </c>
      <c r="F12" s="213"/>
      <c r="G12" s="213"/>
      <c r="H12" s="213"/>
      <c r="I12" s="213"/>
      <c r="J12" s="213"/>
      <c r="K12" s="214"/>
      <c r="L12" s="84"/>
      <c r="M12" s="294"/>
      <c r="N12" s="294"/>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94"/>
      <c r="N13" s="294"/>
    </row>
    <row r="14" spans="1:25" ht="35.1" customHeight="1" thickBot="1" x14ac:dyDescent="0.3">
      <c r="A14" s="215"/>
      <c r="B14" s="216"/>
      <c r="C14" s="215"/>
      <c r="D14" s="217"/>
      <c r="E14" s="316" t="s">
        <v>184</v>
      </c>
      <c r="F14" s="317"/>
      <c r="G14" s="317"/>
      <c r="H14" s="317"/>
      <c r="I14" s="317"/>
      <c r="J14" s="317"/>
      <c r="K14" s="318"/>
      <c r="M14" s="280" t="s">
        <v>186</v>
      </c>
      <c r="N14" s="280"/>
      <c r="O14" s="88"/>
      <c r="P14" s="88"/>
      <c r="Q14" s="88"/>
      <c r="R14" s="88"/>
      <c r="S14" s="88"/>
      <c r="T14" s="88"/>
      <c r="U14" s="88"/>
      <c r="V14" s="88"/>
      <c r="W14" s="88"/>
      <c r="X14" s="88"/>
      <c r="Y14" s="88"/>
    </row>
    <row r="15" spans="1:25" ht="50.1" customHeight="1" thickBot="1" x14ac:dyDescent="0.3">
      <c r="A15" s="218"/>
      <c r="B15" s="219"/>
      <c r="C15" s="218"/>
      <c r="D15" s="220"/>
      <c r="E15" s="316" t="s">
        <v>9</v>
      </c>
      <c r="F15" s="319"/>
      <c r="G15" s="319"/>
      <c r="H15" s="319"/>
      <c r="I15" s="319"/>
      <c r="J15" s="320"/>
      <c r="K15" s="321" t="s">
        <v>10</v>
      </c>
      <c r="M15" s="280"/>
      <c r="N15" s="280"/>
    </row>
    <row r="16" spans="1:25" s="89" customFormat="1" ht="132" customHeight="1" thickBot="1" x14ac:dyDescent="0.3">
      <c r="A16" s="221" t="s">
        <v>137</v>
      </c>
      <c r="B16" s="222" t="s">
        <v>122</v>
      </c>
      <c r="C16" s="223" t="s">
        <v>11</v>
      </c>
      <c r="D16" s="224" t="s">
        <v>12</v>
      </c>
      <c r="E16" s="225" t="s">
        <v>13</v>
      </c>
      <c r="F16" s="226" t="s">
        <v>14</v>
      </c>
      <c r="G16" s="226" t="s">
        <v>123</v>
      </c>
      <c r="H16" s="226" t="s">
        <v>124</v>
      </c>
      <c r="I16" s="226" t="s">
        <v>126</v>
      </c>
      <c r="J16" s="227" t="s">
        <v>125</v>
      </c>
      <c r="K16" s="322"/>
      <c r="M16" s="280"/>
      <c r="N16" s="280"/>
    </row>
    <row r="17" spans="1:14" s="90" customFormat="1" ht="24.95" customHeight="1" x14ac:dyDescent="0.25">
      <c r="A17" s="173" t="s">
        <v>15</v>
      </c>
      <c r="B17" s="179">
        <v>301</v>
      </c>
      <c r="C17" s="175" t="s">
        <v>199</v>
      </c>
      <c r="D17" s="185" t="str">
        <f>IF(SUM(E17:K17)&gt;0,(SUM(E17:K17)),"")</f>
        <v/>
      </c>
      <c r="E17" s="197"/>
      <c r="F17" s="134"/>
      <c r="G17" s="134"/>
      <c r="H17" s="134"/>
      <c r="I17" s="134"/>
      <c r="J17" s="134"/>
      <c r="K17" s="135"/>
      <c r="M17" s="93"/>
      <c r="N17" s="43" t="s">
        <v>156</v>
      </c>
    </row>
    <row r="18" spans="1:14" s="90" customFormat="1" ht="24.95" customHeight="1" x14ac:dyDescent="0.25">
      <c r="A18" s="176" t="s">
        <v>16</v>
      </c>
      <c r="B18" s="180">
        <v>302</v>
      </c>
      <c r="C18" s="258" t="s">
        <v>17</v>
      </c>
      <c r="D18" s="186">
        <f t="shared" ref="D18:D79" si="0">IF(SUM(E18:K18)&gt;0,(SUM(E18:K18)),"")</f>
        <v>3029</v>
      </c>
      <c r="E18" s="198"/>
      <c r="F18" s="137"/>
      <c r="G18" s="137"/>
      <c r="H18" s="183">
        <v>960</v>
      </c>
      <c r="I18" s="137"/>
      <c r="J18" s="137"/>
      <c r="K18" s="184">
        <v>2069</v>
      </c>
      <c r="M18" s="47"/>
      <c r="N18" s="43" t="s">
        <v>157</v>
      </c>
    </row>
    <row r="19" spans="1:14" s="90" customFormat="1" ht="24.95" customHeight="1" x14ac:dyDescent="0.25">
      <c r="A19" s="176" t="s">
        <v>187</v>
      </c>
      <c r="B19" s="180">
        <v>376</v>
      </c>
      <c r="C19" s="258" t="s">
        <v>188</v>
      </c>
      <c r="D19" s="186">
        <f t="shared" si="0"/>
        <v>20054</v>
      </c>
      <c r="E19" s="199">
        <v>2576</v>
      </c>
      <c r="F19" s="137"/>
      <c r="G19" s="137"/>
      <c r="H19" s="183">
        <v>3780</v>
      </c>
      <c r="I19" s="137"/>
      <c r="J19" s="137"/>
      <c r="K19" s="184">
        <v>13698</v>
      </c>
      <c r="M19" s="129"/>
      <c r="N19" s="130"/>
    </row>
    <row r="20" spans="1:14" s="90" customFormat="1" ht="24.95" customHeight="1" x14ac:dyDescent="0.25">
      <c r="A20" s="176" t="s">
        <v>18</v>
      </c>
      <c r="B20" s="180">
        <v>303</v>
      </c>
      <c r="C20" s="258" t="s">
        <v>19</v>
      </c>
      <c r="D20" s="186" t="str">
        <f t="shared" si="0"/>
        <v/>
      </c>
      <c r="E20" s="198"/>
      <c r="F20" s="137"/>
      <c r="G20" s="137"/>
      <c r="H20" s="137"/>
      <c r="I20" s="137"/>
      <c r="J20" s="137"/>
      <c r="K20" s="138"/>
      <c r="M20" s="93"/>
      <c r="N20" s="267" t="s">
        <v>158</v>
      </c>
    </row>
    <row r="21" spans="1:14" s="90" customFormat="1" ht="24.95" customHeight="1" x14ac:dyDescent="0.25">
      <c r="A21" s="176" t="s">
        <v>20</v>
      </c>
      <c r="B21" s="180">
        <v>304</v>
      </c>
      <c r="C21" s="258" t="s">
        <v>21</v>
      </c>
      <c r="D21" s="186" t="str">
        <f t="shared" si="0"/>
        <v/>
      </c>
      <c r="E21" s="198"/>
      <c r="F21" s="137"/>
      <c r="G21" s="137"/>
      <c r="H21" s="137"/>
      <c r="I21" s="137"/>
      <c r="J21" s="137"/>
      <c r="K21" s="138"/>
      <c r="M21" s="93"/>
      <c r="N21" s="267"/>
    </row>
    <row r="22" spans="1:14" s="90" customFormat="1" ht="24.95" customHeight="1" x14ac:dyDescent="0.25">
      <c r="A22" s="176" t="s">
        <v>22</v>
      </c>
      <c r="B22" s="180">
        <v>305</v>
      </c>
      <c r="C22" s="258" t="s">
        <v>23</v>
      </c>
      <c r="D22" s="186">
        <f t="shared" si="0"/>
        <v>3786</v>
      </c>
      <c r="E22" s="198"/>
      <c r="F22" s="137"/>
      <c r="G22" s="137"/>
      <c r="H22" s="137"/>
      <c r="I22" s="137"/>
      <c r="J22" s="183">
        <v>1200</v>
      </c>
      <c r="K22" s="184">
        <v>2586</v>
      </c>
      <c r="M22" s="93"/>
      <c r="N22" s="267"/>
    </row>
    <row r="23" spans="1:14" s="90" customFormat="1" ht="24.95" customHeight="1" x14ac:dyDescent="0.25">
      <c r="A23" s="176" t="s">
        <v>24</v>
      </c>
      <c r="B23" s="180">
        <v>306</v>
      </c>
      <c r="C23" s="258" t="s">
        <v>25</v>
      </c>
      <c r="D23" s="186" t="str">
        <f t="shared" si="0"/>
        <v/>
      </c>
      <c r="E23" s="198"/>
      <c r="F23" s="137"/>
      <c r="G23" s="137"/>
      <c r="H23" s="137"/>
      <c r="I23" s="137"/>
      <c r="J23" s="137"/>
      <c r="K23" s="138"/>
      <c r="M23" s="93"/>
      <c r="N23" s="267" t="s">
        <v>159</v>
      </c>
    </row>
    <row r="24" spans="1:14" s="90" customFormat="1" ht="24.95" customHeight="1" x14ac:dyDescent="0.25">
      <c r="A24" s="176" t="s">
        <v>26</v>
      </c>
      <c r="B24" s="180">
        <v>307</v>
      </c>
      <c r="C24" s="258" t="s">
        <v>27</v>
      </c>
      <c r="D24" s="186" t="str">
        <f t="shared" si="0"/>
        <v/>
      </c>
      <c r="E24" s="198"/>
      <c r="F24" s="137"/>
      <c r="G24" s="137"/>
      <c r="H24" s="137"/>
      <c r="I24" s="137"/>
      <c r="J24" s="137"/>
      <c r="K24" s="138"/>
      <c r="M24" s="93"/>
      <c r="N24" s="267"/>
    </row>
    <row r="25" spans="1:14" s="90" customFormat="1" ht="24.95" customHeight="1" x14ac:dyDescent="0.25">
      <c r="A25" s="176" t="s">
        <v>28</v>
      </c>
      <c r="B25" s="180">
        <v>309</v>
      </c>
      <c r="C25" s="258" t="s">
        <v>202</v>
      </c>
      <c r="D25" s="186" t="str">
        <f t="shared" si="0"/>
        <v/>
      </c>
      <c r="E25" s="198"/>
      <c r="F25" s="137"/>
      <c r="G25" s="137"/>
      <c r="H25" s="137"/>
      <c r="I25" s="137"/>
      <c r="J25" s="137"/>
      <c r="K25" s="138"/>
      <c r="M25" s="93"/>
      <c r="N25" s="267" t="s">
        <v>160</v>
      </c>
    </row>
    <row r="26" spans="1:14" s="90" customFormat="1" ht="24.95" customHeight="1" x14ac:dyDescent="0.25">
      <c r="A26" s="176" t="s">
        <v>29</v>
      </c>
      <c r="B26" s="180">
        <v>310</v>
      </c>
      <c r="C26" s="258" t="s">
        <v>30</v>
      </c>
      <c r="D26" s="186">
        <f t="shared" si="0"/>
        <v>16551</v>
      </c>
      <c r="E26" s="198"/>
      <c r="F26" s="137"/>
      <c r="G26" s="183">
        <v>5246</v>
      </c>
      <c r="H26" s="137"/>
      <c r="I26" s="137"/>
      <c r="J26" s="137"/>
      <c r="K26" s="184">
        <v>11305</v>
      </c>
      <c r="M26" s="93"/>
      <c r="N26" s="267"/>
    </row>
    <row r="27" spans="1:14" s="90" customFormat="1" ht="24.95" customHeight="1" x14ac:dyDescent="0.25">
      <c r="A27" s="176" t="s">
        <v>31</v>
      </c>
      <c r="B27" s="180">
        <v>311</v>
      </c>
      <c r="C27" s="258" t="s">
        <v>32</v>
      </c>
      <c r="D27" s="186">
        <f t="shared" si="0"/>
        <v>109914</v>
      </c>
      <c r="E27" s="198"/>
      <c r="F27" s="137"/>
      <c r="G27" s="183">
        <v>32546</v>
      </c>
      <c r="H27" s="137"/>
      <c r="I27" s="137"/>
      <c r="J27" s="183">
        <v>2291</v>
      </c>
      <c r="K27" s="184">
        <v>75077</v>
      </c>
      <c r="M27" s="93"/>
      <c r="N27" s="267" t="s">
        <v>161</v>
      </c>
    </row>
    <row r="28" spans="1:14" s="90" customFormat="1" ht="24.95" customHeight="1" x14ac:dyDescent="0.25">
      <c r="A28" s="176" t="s">
        <v>33</v>
      </c>
      <c r="B28" s="180">
        <v>312</v>
      </c>
      <c r="C28" s="258" t="s">
        <v>34</v>
      </c>
      <c r="D28" s="186" t="str">
        <f t="shared" si="0"/>
        <v/>
      </c>
      <c r="E28" s="198"/>
      <c r="F28" s="137"/>
      <c r="G28" s="137"/>
      <c r="H28" s="137"/>
      <c r="I28" s="137"/>
      <c r="J28" s="137"/>
      <c r="K28" s="138"/>
      <c r="M28" s="93"/>
      <c r="N28" s="267"/>
    </row>
    <row r="29" spans="1:14" s="90" customFormat="1" ht="24.95" customHeight="1" x14ac:dyDescent="0.25">
      <c r="A29" s="176" t="s">
        <v>35</v>
      </c>
      <c r="B29" s="180">
        <v>313</v>
      </c>
      <c r="C29" s="258" t="s">
        <v>189</v>
      </c>
      <c r="D29" s="186" t="str">
        <f t="shared" si="0"/>
        <v/>
      </c>
      <c r="E29" s="198"/>
      <c r="F29" s="137"/>
      <c r="G29" s="137"/>
      <c r="H29" s="137"/>
      <c r="I29" s="137"/>
      <c r="J29" s="137"/>
      <c r="K29" s="138"/>
      <c r="M29" s="93"/>
      <c r="N29" s="267"/>
    </row>
    <row r="30" spans="1:14" s="90" customFormat="1" ht="24.95" customHeight="1" x14ac:dyDescent="0.25">
      <c r="A30" s="176" t="s">
        <v>36</v>
      </c>
      <c r="B30" s="180">
        <v>314</v>
      </c>
      <c r="C30" s="258" t="s">
        <v>190</v>
      </c>
      <c r="D30" s="186" t="str">
        <f t="shared" si="0"/>
        <v/>
      </c>
      <c r="E30" s="198"/>
      <c r="F30" s="137"/>
      <c r="G30" s="137"/>
      <c r="H30" s="137"/>
      <c r="I30" s="137"/>
      <c r="J30" s="137"/>
      <c r="K30" s="138"/>
      <c r="M30" s="267" t="s">
        <v>223</v>
      </c>
      <c r="N30" s="267"/>
    </row>
    <row r="31" spans="1:14" s="90" customFormat="1" ht="24.95" customHeight="1" x14ac:dyDescent="0.25">
      <c r="A31" s="176" t="s">
        <v>37</v>
      </c>
      <c r="B31" s="180">
        <v>315</v>
      </c>
      <c r="C31" s="258" t="s">
        <v>38</v>
      </c>
      <c r="D31" s="186" t="str">
        <f t="shared" si="0"/>
        <v/>
      </c>
      <c r="E31" s="198"/>
      <c r="F31" s="137"/>
      <c r="G31" s="137"/>
      <c r="H31" s="137"/>
      <c r="I31" s="137"/>
      <c r="J31" s="137"/>
      <c r="K31" s="138"/>
      <c r="M31" s="267"/>
      <c r="N31" s="267"/>
    </row>
    <row r="32" spans="1:14" s="90" customFormat="1" ht="24.95" customHeight="1" x14ac:dyDescent="0.25">
      <c r="A32" s="176" t="s">
        <v>39</v>
      </c>
      <c r="B32" s="180">
        <v>316</v>
      </c>
      <c r="C32" s="258" t="s">
        <v>40</v>
      </c>
      <c r="D32" s="186" t="str">
        <f t="shared" si="0"/>
        <v/>
      </c>
      <c r="E32" s="198"/>
      <c r="F32" s="137"/>
      <c r="G32" s="137"/>
      <c r="H32" s="137"/>
      <c r="I32" s="137"/>
      <c r="J32" s="137"/>
      <c r="K32" s="138"/>
      <c r="M32" s="267"/>
      <c r="N32" s="267"/>
    </row>
    <row r="33" spans="1:25" s="90" customFormat="1" ht="24.95" customHeight="1" x14ac:dyDescent="0.25">
      <c r="A33" s="176" t="s">
        <v>41</v>
      </c>
      <c r="B33" s="180">
        <v>317</v>
      </c>
      <c r="C33" s="258" t="s">
        <v>42</v>
      </c>
      <c r="D33" s="186" t="str">
        <f t="shared" si="0"/>
        <v/>
      </c>
      <c r="E33" s="198"/>
      <c r="F33" s="137"/>
      <c r="G33" s="137"/>
      <c r="H33" s="137"/>
      <c r="I33" s="137"/>
      <c r="J33" s="137"/>
      <c r="K33" s="138"/>
      <c r="M33" s="267"/>
      <c r="N33" s="267"/>
    </row>
    <row r="34" spans="1:25" s="90" customFormat="1" ht="24.95" customHeight="1" x14ac:dyDescent="0.25">
      <c r="A34" s="176" t="s">
        <v>43</v>
      </c>
      <c r="B34" s="180">
        <v>318</v>
      </c>
      <c r="C34" s="258" t="s">
        <v>44</v>
      </c>
      <c r="D34" s="186" t="str">
        <f t="shared" si="0"/>
        <v/>
      </c>
      <c r="E34" s="198"/>
      <c r="F34" s="137"/>
      <c r="G34" s="137"/>
      <c r="H34" s="137"/>
      <c r="I34" s="137"/>
      <c r="J34" s="137"/>
      <c r="K34" s="138"/>
      <c r="M34" s="267"/>
      <c r="N34" s="267"/>
    </row>
    <row r="35" spans="1:25" s="90" customFormat="1" ht="24.95" customHeight="1" x14ac:dyDescent="0.25">
      <c r="A35" s="176" t="s">
        <v>45</v>
      </c>
      <c r="B35" s="180">
        <v>319</v>
      </c>
      <c r="C35" s="258" t="s">
        <v>201</v>
      </c>
      <c r="D35" s="186" t="str">
        <f t="shared" si="0"/>
        <v/>
      </c>
      <c r="E35" s="198"/>
      <c r="F35" s="137"/>
      <c r="G35" s="137"/>
      <c r="H35" s="137"/>
      <c r="I35" s="137"/>
      <c r="J35" s="137"/>
      <c r="K35" s="138"/>
      <c r="M35" s="267" t="s">
        <v>162</v>
      </c>
      <c r="N35" s="267"/>
    </row>
    <row r="36" spans="1:25" s="90" customFormat="1" ht="24.95" customHeight="1" x14ac:dyDescent="0.25">
      <c r="A36" s="176" t="s">
        <v>46</v>
      </c>
      <c r="B36" s="180">
        <v>320</v>
      </c>
      <c r="C36" s="258" t="s">
        <v>47</v>
      </c>
      <c r="D36" s="186">
        <f t="shared" si="0"/>
        <v>108230</v>
      </c>
      <c r="E36" s="199">
        <v>25823</v>
      </c>
      <c r="F36" s="183">
        <v>1950</v>
      </c>
      <c r="G36" s="183">
        <v>620</v>
      </c>
      <c r="H36" s="183">
        <v>5310</v>
      </c>
      <c r="I36" s="137"/>
      <c r="J36" s="183">
        <v>600</v>
      </c>
      <c r="K36" s="184">
        <v>73927</v>
      </c>
      <c r="M36" s="267"/>
      <c r="N36" s="267"/>
      <c r="P36" s="88"/>
      <c r="Q36" s="88"/>
      <c r="R36" s="88"/>
      <c r="S36" s="88"/>
      <c r="T36" s="88"/>
      <c r="U36" s="88"/>
      <c r="V36" s="88"/>
      <c r="W36" s="88"/>
      <c r="X36" s="88"/>
      <c r="Y36" s="88"/>
    </row>
    <row r="37" spans="1:25" s="90" customFormat="1" ht="24.95" customHeight="1" x14ac:dyDescent="0.25">
      <c r="A37" s="176" t="s">
        <v>48</v>
      </c>
      <c r="B37" s="180">
        <v>321</v>
      </c>
      <c r="C37" s="258" t="s">
        <v>49</v>
      </c>
      <c r="D37" s="186" t="str">
        <f t="shared" si="0"/>
        <v/>
      </c>
      <c r="E37" s="198"/>
      <c r="F37" s="137"/>
      <c r="G37" s="137"/>
      <c r="H37" s="137"/>
      <c r="I37" s="137"/>
      <c r="J37" s="137"/>
      <c r="K37" s="138"/>
      <c r="M37" s="267"/>
      <c r="N37" s="267"/>
    </row>
    <row r="38" spans="1:25" s="90" customFormat="1" ht="24.95" customHeight="1" x14ac:dyDescent="0.25">
      <c r="A38" s="176" t="s">
        <v>50</v>
      </c>
      <c r="B38" s="180">
        <v>322</v>
      </c>
      <c r="C38" s="258" t="s">
        <v>51</v>
      </c>
      <c r="D38" s="186" t="str">
        <f t="shared" si="0"/>
        <v/>
      </c>
      <c r="E38" s="198"/>
      <c r="F38" s="137"/>
      <c r="G38" s="137"/>
      <c r="H38" s="137"/>
      <c r="I38" s="137"/>
      <c r="J38" s="137"/>
      <c r="K38" s="138"/>
      <c r="M38" s="267"/>
      <c r="N38" s="267"/>
    </row>
    <row r="39" spans="1:25" s="90" customFormat="1" ht="24.95" customHeight="1" x14ac:dyDescent="0.25">
      <c r="A39" s="176" t="s">
        <v>52</v>
      </c>
      <c r="B39" s="180">
        <v>345</v>
      </c>
      <c r="C39" s="258" t="s">
        <v>53</v>
      </c>
      <c r="D39" s="186" t="str">
        <f t="shared" si="0"/>
        <v/>
      </c>
      <c r="E39" s="198"/>
      <c r="F39" s="137"/>
      <c r="G39" s="137"/>
      <c r="H39" s="137"/>
      <c r="I39" s="137"/>
      <c r="J39" s="137"/>
      <c r="K39" s="138"/>
      <c r="M39" s="267"/>
      <c r="N39" s="267"/>
    </row>
    <row r="40" spans="1:25" s="90" customFormat="1" ht="24.95" customHeight="1" x14ac:dyDescent="0.25">
      <c r="A40" s="176" t="s">
        <v>54</v>
      </c>
      <c r="B40" s="180">
        <v>323</v>
      </c>
      <c r="C40" s="258" t="s">
        <v>55</v>
      </c>
      <c r="D40" s="186" t="str">
        <f t="shared" si="0"/>
        <v/>
      </c>
      <c r="E40" s="198"/>
      <c r="F40" s="137"/>
      <c r="G40" s="137"/>
      <c r="H40" s="137"/>
      <c r="I40" s="137"/>
      <c r="J40" s="137"/>
      <c r="K40" s="138"/>
      <c r="M40" s="93"/>
      <c r="N40" s="267" t="s">
        <v>163</v>
      </c>
    </row>
    <row r="41" spans="1:25" s="90" customFormat="1" ht="24.95" customHeight="1" x14ac:dyDescent="0.25">
      <c r="A41" s="176" t="s">
        <v>56</v>
      </c>
      <c r="B41" s="180">
        <v>324</v>
      </c>
      <c r="C41" s="258" t="s">
        <v>57</v>
      </c>
      <c r="D41" s="186" t="str">
        <f t="shared" si="0"/>
        <v/>
      </c>
      <c r="E41" s="198"/>
      <c r="F41" s="137"/>
      <c r="G41" s="137"/>
      <c r="H41" s="137"/>
      <c r="I41" s="137"/>
      <c r="J41" s="137"/>
      <c r="K41" s="138"/>
      <c r="M41" s="93"/>
      <c r="N41" s="267"/>
    </row>
    <row r="42" spans="1:25" s="90" customFormat="1" ht="24.95" customHeight="1" x14ac:dyDescent="0.25">
      <c r="A42" s="176" t="s">
        <v>58</v>
      </c>
      <c r="B42" s="180">
        <v>325</v>
      </c>
      <c r="C42" s="258" t="s">
        <v>59</v>
      </c>
      <c r="D42" s="186" t="str">
        <f t="shared" si="0"/>
        <v/>
      </c>
      <c r="E42" s="198"/>
      <c r="F42" s="137"/>
      <c r="G42" s="137"/>
      <c r="H42" s="137"/>
      <c r="I42" s="137"/>
      <c r="J42" s="137"/>
      <c r="K42" s="138"/>
      <c r="M42" s="93"/>
      <c r="N42" s="267" t="s">
        <v>164</v>
      </c>
    </row>
    <row r="43" spans="1:25" s="90" customFormat="1" ht="24.95" customHeight="1" x14ac:dyDescent="0.25">
      <c r="A43" s="176" t="s">
        <v>60</v>
      </c>
      <c r="B43" s="180">
        <v>326</v>
      </c>
      <c r="C43" s="258" t="s">
        <v>61</v>
      </c>
      <c r="D43" s="186" t="str">
        <f t="shared" si="0"/>
        <v/>
      </c>
      <c r="E43" s="198"/>
      <c r="F43" s="137"/>
      <c r="G43" s="137"/>
      <c r="H43" s="137"/>
      <c r="I43" s="137"/>
      <c r="J43" s="137"/>
      <c r="K43" s="138"/>
      <c r="M43" s="93"/>
      <c r="N43" s="267"/>
    </row>
    <row r="44" spans="1:25" s="90" customFormat="1" ht="35.25" customHeight="1" x14ac:dyDescent="0.25">
      <c r="A44" s="176" t="s">
        <v>107</v>
      </c>
      <c r="B44" s="180">
        <v>359</v>
      </c>
      <c r="C44" s="258" t="s">
        <v>218</v>
      </c>
      <c r="D44" s="186" t="str">
        <f t="shared" si="0"/>
        <v/>
      </c>
      <c r="E44" s="198"/>
      <c r="F44" s="137"/>
      <c r="G44" s="137"/>
      <c r="H44" s="137"/>
      <c r="I44" s="137"/>
      <c r="J44" s="137"/>
      <c r="K44" s="138"/>
      <c r="M44" s="93"/>
      <c r="N44" s="267" t="s">
        <v>165</v>
      </c>
    </row>
    <row r="45" spans="1:25" s="90" customFormat="1" ht="24.95" customHeight="1" x14ac:dyDescent="0.25">
      <c r="A45" s="176" t="s">
        <v>62</v>
      </c>
      <c r="B45" s="180">
        <v>327</v>
      </c>
      <c r="C45" s="258" t="s">
        <v>63</v>
      </c>
      <c r="D45" s="186" t="str">
        <f t="shared" si="0"/>
        <v/>
      </c>
      <c r="E45" s="198"/>
      <c r="F45" s="137"/>
      <c r="G45" s="137"/>
      <c r="H45" s="137"/>
      <c r="I45" s="137"/>
      <c r="J45" s="137"/>
      <c r="K45" s="138"/>
      <c r="M45" s="93"/>
      <c r="N45" s="267"/>
    </row>
    <row r="46" spans="1:25" s="90" customFormat="1" ht="24.95" customHeight="1" x14ac:dyDescent="0.25">
      <c r="A46" s="176" t="s">
        <v>64</v>
      </c>
      <c r="B46" s="180">
        <v>328</v>
      </c>
      <c r="C46" s="258" t="s">
        <v>65</v>
      </c>
      <c r="D46" s="186" t="str">
        <f t="shared" si="0"/>
        <v/>
      </c>
      <c r="E46" s="198"/>
      <c r="F46" s="137"/>
      <c r="G46" s="137"/>
      <c r="H46" s="137"/>
      <c r="I46" s="137"/>
      <c r="J46" s="137"/>
      <c r="K46" s="138"/>
      <c r="M46" s="93"/>
      <c r="N46" s="267" t="s">
        <v>166</v>
      </c>
    </row>
    <row r="47" spans="1:25" s="90" customFormat="1" ht="24.95" customHeight="1" x14ac:dyDescent="0.25">
      <c r="A47" s="176" t="s">
        <v>66</v>
      </c>
      <c r="B47" s="180">
        <v>329</v>
      </c>
      <c r="C47" s="258" t="s">
        <v>67</v>
      </c>
      <c r="D47" s="186" t="str">
        <f t="shared" si="0"/>
        <v/>
      </c>
      <c r="E47" s="198"/>
      <c r="F47" s="137"/>
      <c r="G47" s="137"/>
      <c r="H47" s="137"/>
      <c r="I47" s="137"/>
      <c r="J47" s="137"/>
      <c r="K47" s="138"/>
      <c r="M47" s="93"/>
      <c r="N47" s="267"/>
    </row>
    <row r="48" spans="1:25" s="90" customFormat="1" ht="24.95" customHeight="1" x14ac:dyDescent="0.25">
      <c r="A48" s="176" t="s">
        <v>68</v>
      </c>
      <c r="B48" s="180">
        <v>330</v>
      </c>
      <c r="C48" s="258" t="s">
        <v>203</v>
      </c>
      <c r="D48" s="186" t="str">
        <f t="shared" si="0"/>
        <v/>
      </c>
      <c r="E48" s="198"/>
      <c r="F48" s="137"/>
      <c r="G48" s="137"/>
      <c r="H48" s="137"/>
      <c r="I48" s="137"/>
      <c r="J48" s="137"/>
      <c r="K48" s="138"/>
      <c r="M48" s="93"/>
      <c r="N48" s="129"/>
    </row>
    <row r="49" spans="1:14" s="90" customFormat="1" ht="24.95" customHeight="1" x14ac:dyDescent="0.25">
      <c r="A49" s="176" t="s">
        <v>69</v>
      </c>
      <c r="B49" s="180">
        <v>333</v>
      </c>
      <c r="C49" s="258" t="s">
        <v>70</v>
      </c>
      <c r="D49" s="186" t="str">
        <f t="shared" si="0"/>
        <v/>
      </c>
      <c r="E49" s="198"/>
      <c r="F49" s="137"/>
      <c r="G49" s="137"/>
      <c r="H49" s="137"/>
      <c r="I49" s="137"/>
      <c r="J49" s="137"/>
      <c r="K49" s="138"/>
      <c r="M49" s="93"/>
      <c r="N49" s="43" t="s">
        <v>121</v>
      </c>
    </row>
    <row r="50" spans="1:14" s="90" customFormat="1" ht="24.95" customHeight="1" x14ac:dyDescent="0.25">
      <c r="A50" s="176" t="s">
        <v>71</v>
      </c>
      <c r="B50" s="180">
        <v>334</v>
      </c>
      <c r="C50" s="258" t="s">
        <v>200</v>
      </c>
      <c r="D50" s="186" t="str">
        <f t="shared" si="0"/>
        <v/>
      </c>
      <c r="E50" s="198"/>
      <c r="F50" s="137"/>
      <c r="G50" s="137"/>
      <c r="H50" s="137"/>
      <c r="I50" s="137"/>
      <c r="J50" s="137"/>
      <c r="K50" s="138"/>
      <c r="M50" s="93"/>
      <c r="N50" s="47"/>
    </row>
    <row r="51" spans="1:14" s="90" customFormat="1" ht="24.95" customHeight="1" x14ac:dyDescent="0.25">
      <c r="A51" s="176" t="s">
        <v>72</v>
      </c>
      <c r="B51" s="180">
        <v>335</v>
      </c>
      <c r="C51" s="258" t="s">
        <v>191</v>
      </c>
      <c r="D51" s="186" t="str">
        <f t="shared" si="0"/>
        <v/>
      </c>
      <c r="E51" s="198"/>
      <c r="F51" s="137"/>
      <c r="G51" s="137"/>
      <c r="H51" s="137"/>
      <c r="I51" s="137"/>
      <c r="J51" s="137"/>
      <c r="K51" s="138"/>
      <c r="M51" s="43" t="s">
        <v>75</v>
      </c>
      <c r="N51" s="93"/>
    </row>
    <row r="52" spans="1:14" s="90" customFormat="1" ht="24.95" customHeight="1" x14ac:dyDescent="0.25">
      <c r="A52" s="176" t="s">
        <v>73</v>
      </c>
      <c r="B52" s="180">
        <v>336</v>
      </c>
      <c r="C52" s="258" t="s">
        <v>74</v>
      </c>
      <c r="D52" s="186" t="str">
        <f t="shared" si="0"/>
        <v/>
      </c>
      <c r="E52" s="198"/>
      <c r="F52" s="137"/>
      <c r="G52" s="137"/>
      <c r="H52" s="137"/>
      <c r="I52" s="137"/>
      <c r="J52" s="137"/>
      <c r="K52" s="138"/>
      <c r="M52" s="130"/>
      <c r="N52" s="93"/>
    </row>
    <row r="53" spans="1:14" s="90" customFormat="1" ht="24.95" customHeight="1" x14ac:dyDescent="0.25">
      <c r="A53" s="176" t="s">
        <v>76</v>
      </c>
      <c r="B53" s="180">
        <v>337</v>
      </c>
      <c r="C53" s="258" t="s">
        <v>204</v>
      </c>
      <c r="D53" s="186" t="str">
        <f t="shared" si="0"/>
        <v/>
      </c>
      <c r="E53" s="198"/>
      <c r="F53" s="137"/>
      <c r="G53" s="137"/>
      <c r="H53" s="137"/>
      <c r="I53" s="137"/>
      <c r="J53" s="137"/>
      <c r="K53" s="138"/>
      <c r="M53" s="93"/>
      <c r="N53" s="93"/>
    </row>
    <row r="54" spans="1:14" s="90" customFormat="1" ht="24.95" customHeight="1" x14ac:dyDescent="0.25">
      <c r="A54" s="176" t="s">
        <v>78</v>
      </c>
      <c r="B54" s="180">
        <v>339</v>
      </c>
      <c r="C54" s="258" t="s">
        <v>79</v>
      </c>
      <c r="D54" s="186" t="str">
        <f t="shared" si="0"/>
        <v/>
      </c>
      <c r="E54" s="198"/>
      <c r="F54" s="137"/>
      <c r="G54" s="137"/>
      <c r="H54" s="137"/>
      <c r="I54" s="137"/>
      <c r="J54" s="137"/>
      <c r="K54" s="138"/>
      <c r="M54" s="93"/>
      <c r="N54" s="93"/>
    </row>
    <row r="55" spans="1:14" s="90" customFormat="1" ht="24.95" customHeight="1" x14ac:dyDescent="0.25">
      <c r="A55" s="176" t="s">
        <v>80</v>
      </c>
      <c r="B55" s="180">
        <v>340</v>
      </c>
      <c r="C55" s="258" t="s">
        <v>81</v>
      </c>
      <c r="D55" s="186" t="str">
        <f t="shared" si="0"/>
        <v/>
      </c>
      <c r="E55" s="198"/>
      <c r="F55" s="137"/>
      <c r="G55" s="137"/>
      <c r="H55" s="137"/>
      <c r="I55" s="137"/>
      <c r="J55" s="137"/>
      <c r="K55" s="138"/>
      <c r="M55" s="93"/>
      <c r="N55" s="93"/>
    </row>
    <row r="56" spans="1:14" s="90" customFormat="1" ht="24.95" customHeight="1" x14ac:dyDescent="0.25">
      <c r="A56" s="176" t="s">
        <v>192</v>
      </c>
      <c r="B56" s="180">
        <v>373</v>
      </c>
      <c r="C56" s="258" t="s">
        <v>193</v>
      </c>
      <c r="D56" s="186" t="str">
        <f t="shared" si="0"/>
        <v/>
      </c>
      <c r="E56" s="198"/>
      <c r="F56" s="137"/>
      <c r="G56" s="137"/>
      <c r="H56" s="137"/>
      <c r="I56" s="137"/>
      <c r="J56" s="137"/>
      <c r="K56" s="138"/>
      <c r="M56" s="93"/>
      <c r="N56" s="93"/>
    </row>
    <row r="57" spans="1:14" s="90" customFormat="1" ht="24.95" customHeight="1" x14ac:dyDescent="0.25">
      <c r="A57" s="176" t="s">
        <v>82</v>
      </c>
      <c r="B57" s="180">
        <v>342</v>
      </c>
      <c r="C57" s="258" t="s">
        <v>83</v>
      </c>
      <c r="D57" s="186" t="str">
        <f t="shared" si="0"/>
        <v/>
      </c>
      <c r="E57" s="198"/>
      <c r="F57" s="137"/>
      <c r="G57" s="137"/>
      <c r="H57" s="137"/>
      <c r="I57" s="137"/>
      <c r="J57" s="137"/>
      <c r="K57" s="138"/>
      <c r="M57" s="93"/>
      <c r="N57" s="93"/>
    </row>
    <row r="58" spans="1:14" s="90" customFormat="1" ht="24.95" customHeight="1" x14ac:dyDescent="0.25">
      <c r="A58" s="176" t="s">
        <v>84</v>
      </c>
      <c r="B58" s="180">
        <v>343</v>
      </c>
      <c r="C58" s="258" t="s">
        <v>85</v>
      </c>
      <c r="D58" s="186" t="str">
        <f t="shared" si="0"/>
        <v/>
      </c>
      <c r="E58" s="198"/>
      <c r="F58" s="137"/>
      <c r="G58" s="137"/>
      <c r="H58" s="137"/>
      <c r="I58" s="137"/>
      <c r="J58" s="137"/>
      <c r="K58" s="138"/>
      <c r="M58" s="93"/>
      <c r="N58" s="93"/>
    </row>
    <row r="59" spans="1:14" s="90" customFormat="1" ht="24.95" customHeight="1" x14ac:dyDescent="0.25">
      <c r="A59" s="176" t="s">
        <v>86</v>
      </c>
      <c r="B59" s="180">
        <v>344</v>
      </c>
      <c r="C59" s="258" t="s">
        <v>87</v>
      </c>
      <c r="D59" s="186" t="str">
        <f t="shared" si="0"/>
        <v/>
      </c>
      <c r="E59" s="198"/>
      <c r="F59" s="137"/>
      <c r="G59" s="137"/>
      <c r="H59" s="137"/>
      <c r="I59" s="137"/>
      <c r="J59" s="137"/>
      <c r="K59" s="138"/>
      <c r="M59" s="93"/>
      <c r="N59" s="93"/>
    </row>
    <row r="60" spans="1:14" s="89" customFormat="1" ht="24.95" customHeight="1" x14ac:dyDescent="0.25">
      <c r="A60" s="176" t="s">
        <v>88</v>
      </c>
      <c r="B60" s="180">
        <v>346</v>
      </c>
      <c r="C60" s="258" t="s">
        <v>89</v>
      </c>
      <c r="D60" s="186" t="str">
        <f t="shared" si="0"/>
        <v/>
      </c>
      <c r="E60" s="198"/>
      <c r="F60" s="137"/>
      <c r="G60" s="137"/>
      <c r="H60" s="137"/>
      <c r="I60" s="137"/>
      <c r="J60" s="137"/>
      <c r="K60" s="138"/>
      <c r="M60" s="93"/>
      <c r="N60" s="38"/>
    </row>
    <row r="61" spans="1:14" ht="24.95" customHeight="1" x14ac:dyDescent="0.25">
      <c r="A61" s="176" t="s">
        <v>90</v>
      </c>
      <c r="B61" s="180">
        <v>347</v>
      </c>
      <c r="C61" s="258" t="s">
        <v>205</v>
      </c>
      <c r="D61" s="186" t="str">
        <f t="shared" si="0"/>
        <v/>
      </c>
      <c r="E61" s="198"/>
      <c r="F61" s="137"/>
      <c r="G61" s="137"/>
      <c r="H61" s="137"/>
      <c r="I61" s="137"/>
      <c r="J61" s="137"/>
      <c r="K61" s="138"/>
      <c r="L61" s="62"/>
      <c r="M61" s="38"/>
    </row>
    <row r="62" spans="1:14" ht="24.95" customHeight="1" x14ac:dyDescent="0.25">
      <c r="A62" s="176" t="s">
        <v>106</v>
      </c>
      <c r="B62" s="180">
        <v>358</v>
      </c>
      <c r="C62" s="258" t="s">
        <v>194</v>
      </c>
      <c r="D62" s="186" t="str">
        <f t="shared" si="0"/>
        <v/>
      </c>
      <c r="E62" s="198"/>
      <c r="F62" s="137"/>
      <c r="G62" s="137"/>
      <c r="H62" s="137"/>
      <c r="I62" s="137"/>
      <c r="J62" s="137"/>
      <c r="K62" s="138"/>
      <c r="L62" s="62"/>
    </row>
    <row r="63" spans="1:14" ht="24.95" customHeight="1" x14ac:dyDescent="0.25">
      <c r="A63" s="176" t="s">
        <v>91</v>
      </c>
      <c r="B63" s="180">
        <v>348</v>
      </c>
      <c r="C63" s="258" t="s">
        <v>92</v>
      </c>
      <c r="D63" s="186" t="str">
        <f t="shared" si="0"/>
        <v/>
      </c>
      <c r="E63" s="198"/>
      <c r="F63" s="137"/>
      <c r="G63" s="137"/>
      <c r="H63" s="137"/>
      <c r="I63" s="137"/>
      <c r="J63" s="137"/>
      <c r="K63" s="138"/>
      <c r="L63" s="62"/>
    </row>
    <row r="64" spans="1:14" ht="24.95" customHeight="1" x14ac:dyDescent="0.25">
      <c r="A64" s="176" t="s">
        <v>93</v>
      </c>
      <c r="B64" s="180">
        <v>349</v>
      </c>
      <c r="C64" s="258" t="s">
        <v>94</v>
      </c>
      <c r="D64" s="186">
        <f t="shared" si="0"/>
        <v>358292</v>
      </c>
      <c r="E64" s="199">
        <v>69841</v>
      </c>
      <c r="F64" s="183">
        <v>24219</v>
      </c>
      <c r="G64" s="183">
        <v>6405</v>
      </c>
      <c r="H64" s="183">
        <v>6467</v>
      </c>
      <c r="I64" s="137"/>
      <c r="J64" s="183">
        <v>6628</v>
      </c>
      <c r="K64" s="184">
        <v>244732</v>
      </c>
      <c r="L64" s="62"/>
    </row>
    <row r="65" spans="1:12" ht="24.95" customHeight="1" x14ac:dyDescent="0.25">
      <c r="A65" s="176" t="s">
        <v>77</v>
      </c>
      <c r="B65" s="180">
        <v>338</v>
      </c>
      <c r="C65" s="258" t="s">
        <v>195</v>
      </c>
      <c r="D65" s="186" t="str">
        <f t="shared" si="0"/>
        <v/>
      </c>
      <c r="E65" s="198"/>
      <c r="F65" s="137"/>
      <c r="G65" s="137"/>
      <c r="H65" s="137"/>
      <c r="I65" s="137"/>
      <c r="J65" s="137"/>
      <c r="K65" s="138"/>
      <c r="L65" s="62"/>
    </row>
    <row r="66" spans="1:12" ht="24.95" customHeight="1" x14ac:dyDescent="0.25">
      <c r="A66" s="176" t="s">
        <v>95</v>
      </c>
      <c r="B66" s="180">
        <v>351</v>
      </c>
      <c r="C66" s="258" t="s">
        <v>196</v>
      </c>
      <c r="D66" s="186" t="str">
        <f t="shared" si="0"/>
        <v/>
      </c>
      <c r="E66" s="198"/>
      <c r="F66" s="137"/>
      <c r="G66" s="137"/>
      <c r="H66" s="137"/>
      <c r="I66" s="137"/>
      <c r="J66" s="137"/>
      <c r="K66" s="138"/>
      <c r="L66" s="62"/>
    </row>
    <row r="67" spans="1:12" ht="24.95" customHeight="1" x14ac:dyDescent="0.25">
      <c r="A67" s="176" t="s">
        <v>96</v>
      </c>
      <c r="B67" s="180">
        <v>352</v>
      </c>
      <c r="C67" s="258" t="s">
        <v>219</v>
      </c>
      <c r="D67" s="186" t="str">
        <f t="shared" si="0"/>
        <v/>
      </c>
      <c r="E67" s="198"/>
      <c r="F67" s="137"/>
      <c r="G67" s="137"/>
      <c r="H67" s="137"/>
      <c r="I67" s="137"/>
      <c r="J67" s="137"/>
      <c r="K67" s="138"/>
      <c r="L67" s="62"/>
    </row>
    <row r="68" spans="1:12" ht="24.95" customHeight="1" x14ac:dyDescent="0.25">
      <c r="A68" s="176" t="s">
        <v>97</v>
      </c>
      <c r="B68" s="180">
        <v>353</v>
      </c>
      <c r="C68" s="258" t="s">
        <v>206</v>
      </c>
      <c r="D68" s="186">
        <f t="shared" si="0"/>
        <v>31844</v>
      </c>
      <c r="E68" s="198"/>
      <c r="F68" s="137"/>
      <c r="G68" s="137"/>
      <c r="H68" s="183">
        <v>10093</v>
      </c>
      <c r="I68" s="137"/>
      <c r="J68" s="137"/>
      <c r="K68" s="184">
        <v>21751</v>
      </c>
      <c r="L68" s="62"/>
    </row>
    <row r="69" spans="1:12" ht="24.95" customHeight="1" x14ac:dyDescent="0.25">
      <c r="A69" s="176" t="s">
        <v>98</v>
      </c>
      <c r="B69" s="180">
        <v>354</v>
      </c>
      <c r="C69" s="258" t="s">
        <v>99</v>
      </c>
      <c r="D69" s="186">
        <f t="shared" si="0"/>
        <v>273419</v>
      </c>
      <c r="E69" s="199">
        <v>56393</v>
      </c>
      <c r="F69" s="183">
        <v>15549</v>
      </c>
      <c r="G69" s="183">
        <v>14274</v>
      </c>
      <c r="H69" s="183">
        <v>325</v>
      </c>
      <c r="I69" s="137"/>
      <c r="J69" s="183">
        <v>118</v>
      </c>
      <c r="K69" s="184">
        <v>186760</v>
      </c>
      <c r="L69" s="62"/>
    </row>
    <row r="70" spans="1:12" ht="24.95" customHeight="1" x14ac:dyDescent="0.25">
      <c r="A70" s="176" t="s">
        <v>100</v>
      </c>
      <c r="B70" s="180">
        <v>355</v>
      </c>
      <c r="C70" s="258" t="s">
        <v>101</v>
      </c>
      <c r="D70" s="186" t="str">
        <f t="shared" si="0"/>
        <v/>
      </c>
      <c r="E70" s="198"/>
      <c r="F70" s="137"/>
      <c r="G70" s="137"/>
      <c r="H70" s="137"/>
      <c r="I70" s="137"/>
      <c r="J70" s="137"/>
      <c r="K70" s="138"/>
      <c r="L70" s="62"/>
    </row>
    <row r="71" spans="1:12" ht="24.95" customHeight="1" x14ac:dyDescent="0.25">
      <c r="A71" s="176" t="s">
        <v>102</v>
      </c>
      <c r="B71" s="180">
        <v>356</v>
      </c>
      <c r="C71" s="258" t="s">
        <v>103</v>
      </c>
      <c r="D71" s="186" t="str">
        <f t="shared" si="0"/>
        <v/>
      </c>
      <c r="E71" s="198"/>
      <c r="F71" s="137"/>
      <c r="G71" s="137"/>
      <c r="H71" s="137"/>
      <c r="I71" s="137"/>
      <c r="J71" s="137"/>
      <c r="K71" s="138"/>
      <c r="L71" s="62"/>
    </row>
    <row r="72" spans="1:12" ht="24.95" customHeight="1" x14ac:dyDescent="0.25">
      <c r="A72" s="176" t="s">
        <v>207</v>
      </c>
      <c r="B72" s="180">
        <v>374</v>
      </c>
      <c r="C72" s="258" t="s">
        <v>208</v>
      </c>
      <c r="D72" s="186" t="str">
        <f t="shared" si="0"/>
        <v/>
      </c>
      <c r="E72" s="198"/>
      <c r="F72" s="137"/>
      <c r="G72" s="137"/>
      <c r="H72" s="137"/>
      <c r="I72" s="137"/>
      <c r="J72" s="137"/>
      <c r="K72" s="138"/>
      <c r="L72" s="62"/>
    </row>
    <row r="73" spans="1:12" ht="24.95" customHeight="1" x14ac:dyDescent="0.25">
      <c r="A73" s="176" t="s">
        <v>104</v>
      </c>
      <c r="B73" s="180">
        <v>357</v>
      </c>
      <c r="C73" s="258" t="s">
        <v>105</v>
      </c>
      <c r="D73" s="186">
        <f t="shared" si="0"/>
        <v>2366</v>
      </c>
      <c r="E73" s="198"/>
      <c r="F73" s="137"/>
      <c r="G73" s="137">
        <v>1098</v>
      </c>
      <c r="H73" s="137"/>
      <c r="I73" s="137"/>
      <c r="J73" s="137"/>
      <c r="K73" s="138">
        <v>1268</v>
      </c>
      <c r="L73" s="62"/>
    </row>
    <row r="74" spans="1:12" ht="24.95" customHeight="1" x14ac:dyDescent="0.25">
      <c r="A74" s="176" t="s">
        <v>108</v>
      </c>
      <c r="B74" s="180">
        <v>361</v>
      </c>
      <c r="C74" s="258" t="s">
        <v>197</v>
      </c>
      <c r="D74" s="186" t="str">
        <f t="shared" si="0"/>
        <v/>
      </c>
      <c r="E74" s="198"/>
      <c r="F74" s="137"/>
      <c r="G74" s="137"/>
      <c r="H74" s="137"/>
      <c r="I74" s="137"/>
      <c r="J74" s="137"/>
      <c r="K74" s="138"/>
      <c r="L74" s="62"/>
    </row>
    <row r="75" spans="1:12" ht="24.95" customHeight="1" x14ac:dyDescent="0.25">
      <c r="A75" s="176" t="s">
        <v>109</v>
      </c>
      <c r="B75" s="180">
        <v>362</v>
      </c>
      <c r="C75" s="258" t="s">
        <v>209</v>
      </c>
      <c r="D75" s="186" t="str">
        <f t="shared" si="0"/>
        <v/>
      </c>
      <c r="E75" s="198"/>
      <c r="F75" s="137"/>
      <c r="G75" s="137"/>
      <c r="H75" s="137"/>
      <c r="I75" s="137"/>
      <c r="J75" s="137"/>
      <c r="K75" s="138"/>
      <c r="L75" s="62"/>
    </row>
    <row r="76" spans="1:12" ht="24.95" customHeight="1" x14ac:dyDescent="0.25">
      <c r="A76" s="176" t="s">
        <v>110</v>
      </c>
      <c r="B76" s="180">
        <v>364</v>
      </c>
      <c r="C76" s="258" t="s">
        <v>198</v>
      </c>
      <c r="D76" s="186" t="str">
        <f t="shared" si="0"/>
        <v/>
      </c>
      <c r="E76" s="198"/>
      <c r="F76" s="137"/>
      <c r="G76" s="137"/>
      <c r="H76" s="137"/>
      <c r="I76" s="137"/>
      <c r="J76" s="137"/>
      <c r="K76" s="138"/>
      <c r="L76" s="62"/>
    </row>
    <row r="77" spans="1:12" ht="24.95" customHeight="1" x14ac:dyDescent="0.25">
      <c r="A77" s="176" t="s">
        <v>111</v>
      </c>
      <c r="B77" s="180">
        <v>365</v>
      </c>
      <c r="C77" s="258" t="s">
        <v>112</v>
      </c>
      <c r="D77" s="186" t="str">
        <f t="shared" si="0"/>
        <v/>
      </c>
      <c r="E77" s="198"/>
      <c r="F77" s="137"/>
      <c r="G77" s="137"/>
      <c r="H77" s="137"/>
      <c r="I77" s="137"/>
      <c r="J77" s="137"/>
      <c r="K77" s="138"/>
      <c r="L77" s="62"/>
    </row>
    <row r="78" spans="1:12" ht="24.95" customHeight="1" x14ac:dyDescent="0.25">
      <c r="A78" s="176" t="s">
        <v>113</v>
      </c>
      <c r="B78" s="180">
        <v>366</v>
      </c>
      <c r="C78" s="258" t="s">
        <v>210</v>
      </c>
      <c r="D78" s="186" t="str">
        <f t="shared" si="0"/>
        <v/>
      </c>
      <c r="E78" s="198"/>
      <c r="F78" s="137"/>
      <c r="G78" s="137"/>
      <c r="H78" s="137"/>
      <c r="I78" s="137"/>
      <c r="J78" s="137"/>
      <c r="K78" s="138"/>
      <c r="L78" s="62"/>
    </row>
    <row r="79" spans="1:12" ht="24.95" customHeight="1" x14ac:dyDescent="0.25">
      <c r="A79" s="176" t="s">
        <v>114</v>
      </c>
      <c r="B79" s="180">
        <v>368</v>
      </c>
      <c r="C79" s="258" t="s">
        <v>115</v>
      </c>
      <c r="D79" s="186">
        <f t="shared" si="0"/>
        <v>219620</v>
      </c>
      <c r="E79" s="198"/>
      <c r="F79" s="137"/>
      <c r="G79" s="183">
        <v>31482</v>
      </c>
      <c r="H79" s="183">
        <v>21611</v>
      </c>
      <c r="I79" s="183">
        <v>4997</v>
      </c>
      <c r="J79" s="183">
        <v>11519</v>
      </c>
      <c r="K79" s="184">
        <v>150011</v>
      </c>
      <c r="L79" s="62"/>
    </row>
    <row r="80" spans="1:12" ht="46.5" customHeight="1" x14ac:dyDescent="0.25">
      <c r="A80" s="271" t="s">
        <v>167</v>
      </c>
      <c r="B80" s="272"/>
      <c r="C80" s="272"/>
      <c r="D80" s="194"/>
      <c r="E80" s="198"/>
      <c r="F80" s="137"/>
      <c r="G80" s="137"/>
      <c r="H80" s="137"/>
      <c r="I80" s="137"/>
      <c r="J80" s="137"/>
      <c r="K80" s="138"/>
      <c r="L80" s="62"/>
    </row>
    <row r="81" spans="1:12" ht="24.95" customHeight="1" x14ac:dyDescent="0.25">
      <c r="A81" s="164" t="s">
        <v>230</v>
      </c>
      <c r="B81" s="166">
        <v>381</v>
      </c>
      <c r="C81" s="259" t="s">
        <v>231</v>
      </c>
      <c r="D81" s="193">
        <f t="shared" ref="D81:D94" si="1">IF(SUM(E81:K81)&gt;0,(SUM(E81:K81)),"")</f>
        <v>13750</v>
      </c>
      <c r="E81" s="198"/>
      <c r="F81" s="137"/>
      <c r="G81" s="183">
        <v>4148</v>
      </c>
      <c r="H81" s="137"/>
      <c r="I81" s="137"/>
      <c r="J81" s="183">
        <v>210</v>
      </c>
      <c r="K81" s="184">
        <v>9392</v>
      </c>
      <c r="L81" s="62"/>
    </row>
    <row r="82" spans="1:12" ht="24.95" customHeight="1" x14ac:dyDescent="0.25">
      <c r="A82" s="164" t="s">
        <v>232</v>
      </c>
      <c r="B82" s="166">
        <v>382</v>
      </c>
      <c r="C82" s="259" t="s">
        <v>233</v>
      </c>
      <c r="D82" s="186">
        <f t="shared" si="1"/>
        <v>39262</v>
      </c>
      <c r="E82" s="198"/>
      <c r="F82" s="137"/>
      <c r="G82" s="183">
        <v>12444</v>
      </c>
      <c r="H82" s="137"/>
      <c r="I82" s="137"/>
      <c r="J82" s="137"/>
      <c r="K82" s="184">
        <v>26818</v>
      </c>
      <c r="L82" s="62"/>
    </row>
    <row r="83" spans="1:12" ht="24.95" customHeight="1" x14ac:dyDescent="0.25">
      <c r="A83" s="164" t="s">
        <v>234</v>
      </c>
      <c r="B83" s="166">
        <v>383</v>
      </c>
      <c r="C83" s="259" t="s">
        <v>235</v>
      </c>
      <c r="D83" s="186">
        <f t="shared" si="1"/>
        <v>138374</v>
      </c>
      <c r="E83" s="198"/>
      <c r="F83" s="137"/>
      <c r="G83" s="183">
        <v>40709</v>
      </c>
      <c r="H83" s="183">
        <v>2800</v>
      </c>
      <c r="I83" s="137"/>
      <c r="J83" s="137"/>
      <c r="K83" s="184">
        <v>94865</v>
      </c>
      <c r="L83" s="62"/>
    </row>
    <row r="84" spans="1:12" ht="24.95" customHeight="1" x14ac:dyDescent="0.25">
      <c r="A84" s="164" t="s">
        <v>236</v>
      </c>
      <c r="B84" s="166">
        <v>380</v>
      </c>
      <c r="C84" s="165" t="s">
        <v>237</v>
      </c>
      <c r="D84" s="186">
        <f>IF(SUM(E84:K84)&gt;0,(SUM(E84:K84)),"")</f>
        <v>4965</v>
      </c>
      <c r="E84" s="198"/>
      <c r="F84" s="137"/>
      <c r="G84" s="137"/>
      <c r="H84" s="183">
        <v>1573</v>
      </c>
      <c r="I84" s="137"/>
      <c r="J84" s="137"/>
      <c r="K84" s="184">
        <v>3392</v>
      </c>
      <c r="L84" s="62"/>
    </row>
    <row r="85" spans="1:12" ht="24.95" customHeight="1" x14ac:dyDescent="0.25">
      <c r="B85" s="204"/>
      <c r="D85" s="186" t="str">
        <f>IF(SUM(E85:K85)&gt;0,(SUM(E85:K85)),"")</f>
        <v/>
      </c>
      <c r="E85" s="196"/>
      <c r="F85" s="195"/>
      <c r="G85" s="195"/>
      <c r="H85" s="195"/>
      <c r="I85" s="195"/>
      <c r="J85" s="195"/>
      <c r="K85" s="200"/>
    </row>
    <row r="86" spans="1:12" ht="24.95" customHeight="1" x14ac:dyDescent="0.25">
      <c r="A86" s="164"/>
      <c r="B86" s="166"/>
      <c r="C86" s="165"/>
      <c r="D86" s="193" t="str">
        <f t="shared" si="1"/>
        <v/>
      </c>
      <c r="E86" s="198"/>
      <c r="F86" s="137"/>
      <c r="G86" s="137"/>
      <c r="H86" s="137"/>
      <c r="I86" s="137"/>
      <c r="J86" s="137"/>
      <c r="K86" s="138"/>
      <c r="L86" s="62"/>
    </row>
    <row r="87" spans="1:12" ht="24.95" customHeight="1" x14ac:dyDescent="0.25">
      <c r="A87" s="164"/>
      <c r="B87" s="166"/>
      <c r="C87" s="165"/>
      <c r="D87" s="186" t="str">
        <f t="shared" si="1"/>
        <v/>
      </c>
      <c r="E87" s="198"/>
      <c r="F87" s="137"/>
      <c r="G87" s="137"/>
      <c r="H87" s="137"/>
      <c r="I87" s="137"/>
      <c r="J87" s="137"/>
      <c r="K87" s="138"/>
      <c r="L87" s="62"/>
    </row>
    <row r="88" spans="1:12" ht="24.95" customHeight="1" x14ac:dyDescent="0.25">
      <c r="A88" s="164"/>
      <c r="B88" s="166"/>
      <c r="C88" s="165"/>
      <c r="D88" s="186" t="str">
        <f t="shared" si="1"/>
        <v/>
      </c>
      <c r="E88" s="198"/>
      <c r="F88" s="137"/>
      <c r="G88" s="137"/>
      <c r="H88" s="137"/>
      <c r="I88" s="137"/>
      <c r="J88" s="137"/>
      <c r="K88" s="138"/>
      <c r="L88" s="62"/>
    </row>
    <row r="89" spans="1:12" ht="24.95" customHeight="1" x14ac:dyDescent="0.25">
      <c r="A89" s="164"/>
      <c r="B89" s="166"/>
      <c r="C89" s="165"/>
      <c r="D89" s="186" t="str">
        <f t="shared" si="1"/>
        <v/>
      </c>
      <c r="E89" s="198"/>
      <c r="F89" s="137"/>
      <c r="G89" s="137"/>
      <c r="H89" s="137"/>
      <c r="I89" s="137"/>
      <c r="J89" s="137"/>
      <c r="K89" s="138"/>
      <c r="L89" s="62"/>
    </row>
    <row r="90" spans="1:12" ht="24.95" customHeight="1" x14ac:dyDescent="0.25">
      <c r="A90" s="164"/>
      <c r="B90" s="166"/>
      <c r="C90" s="165"/>
      <c r="D90" s="186" t="str">
        <f t="shared" si="1"/>
        <v/>
      </c>
      <c r="E90" s="198"/>
      <c r="F90" s="137"/>
      <c r="G90" s="137"/>
      <c r="H90" s="137"/>
      <c r="I90" s="137"/>
      <c r="J90" s="137"/>
      <c r="K90" s="138"/>
      <c r="L90" s="62"/>
    </row>
    <row r="91" spans="1:12" ht="24.95" customHeight="1" x14ac:dyDescent="0.25">
      <c r="A91" s="164"/>
      <c r="B91" s="166"/>
      <c r="C91" s="165"/>
      <c r="D91" s="186" t="str">
        <f t="shared" si="1"/>
        <v/>
      </c>
      <c r="E91" s="198"/>
      <c r="F91" s="137"/>
      <c r="G91" s="137"/>
      <c r="H91" s="137"/>
      <c r="I91" s="137"/>
      <c r="J91" s="137"/>
      <c r="K91" s="138"/>
      <c r="L91" s="62"/>
    </row>
    <row r="92" spans="1:12" ht="24.95" customHeight="1" x14ac:dyDescent="0.25">
      <c r="A92" s="164"/>
      <c r="B92" s="166"/>
      <c r="C92" s="165"/>
      <c r="D92" s="186" t="str">
        <f t="shared" si="1"/>
        <v/>
      </c>
      <c r="E92" s="198"/>
      <c r="F92" s="137"/>
      <c r="G92" s="137"/>
      <c r="H92" s="137"/>
      <c r="I92" s="137"/>
      <c r="J92" s="137"/>
      <c r="K92" s="138"/>
      <c r="L92" s="62"/>
    </row>
    <row r="93" spans="1:12" ht="24.95" customHeight="1" x14ac:dyDescent="0.25">
      <c r="A93" s="164"/>
      <c r="B93" s="166"/>
      <c r="C93" s="165"/>
      <c r="D93" s="186" t="str">
        <f t="shared" si="1"/>
        <v/>
      </c>
      <c r="E93" s="198"/>
      <c r="F93" s="137"/>
      <c r="G93" s="137"/>
      <c r="H93" s="137"/>
      <c r="I93" s="137"/>
      <c r="J93" s="137"/>
      <c r="K93" s="138"/>
      <c r="L93" s="62"/>
    </row>
    <row r="94" spans="1:12" ht="24.95" customHeight="1" thickBot="1" x14ac:dyDescent="0.3">
      <c r="A94" s="167"/>
      <c r="B94" s="168"/>
      <c r="C94" s="169"/>
      <c r="D94" s="187" t="str">
        <f t="shared" si="1"/>
        <v/>
      </c>
      <c r="E94" s="201"/>
      <c r="F94" s="202"/>
      <c r="G94" s="202"/>
      <c r="H94" s="202"/>
      <c r="I94" s="202"/>
      <c r="J94" s="202"/>
      <c r="K94" s="203"/>
      <c r="L94" s="62"/>
    </row>
    <row r="95" spans="1:12" ht="24.95" customHeight="1" thickBot="1" x14ac:dyDescent="0.3">
      <c r="A95" s="268" t="s">
        <v>215</v>
      </c>
      <c r="B95" s="269"/>
      <c r="C95" s="270"/>
      <c r="D95" s="188">
        <f t="shared" ref="D95:K95" si="2">SUM(D17:D94)</f>
        <v>1343456</v>
      </c>
      <c r="E95" s="188">
        <f t="shared" si="2"/>
        <v>154633</v>
      </c>
      <c r="F95" s="188">
        <f t="shared" si="2"/>
        <v>41718</v>
      </c>
      <c r="G95" s="188">
        <f t="shared" si="2"/>
        <v>148972</v>
      </c>
      <c r="H95" s="188">
        <f t="shared" si="2"/>
        <v>52919</v>
      </c>
      <c r="I95" s="188">
        <f t="shared" si="2"/>
        <v>4997</v>
      </c>
      <c r="J95" s="188">
        <f t="shared" si="2"/>
        <v>22566</v>
      </c>
      <c r="K95" s="188">
        <f t="shared" si="2"/>
        <v>917651</v>
      </c>
      <c r="L95" s="62"/>
    </row>
    <row r="96" spans="1:12" ht="24.95" customHeight="1" x14ac:dyDescent="0.25">
      <c r="A96" s="75"/>
      <c r="B96" s="39"/>
      <c r="C96" s="40"/>
      <c r="E96" s="75"/>
      <c r="F96" s="75"/>
      <c r="G96" s="75"/>
      <c r="H96" s="75"/>
      <c r="I96" s="75"/>
      <c r="J96" s="75"/>
      <c r="L96" s="62"/>
    </row>
    <row r="97" spans="1:14" ht="24.95" customHeight="1" x14ac:dyDescent="0.25">
      <c r="A97" s="75"/>
      <c r="B97" s="93"/>
      <c r="C97" s="93"/>
      <c r="E97" s="75"/>
      <c r="F97" s="75"/>
      <c r="G97" s="75"/>
      <c r="H97" s="75"/>
      <c r="I97" s="75"/>
      <c r="J97" s="75"/>
      <c r="L97" s="62"/>
    </row>
    <row r="98" spans="1:14" ht="24.95" customHeight="1" x14ac:dyDescent="0.25">
      <c r="A98" s="75"/>
      <c r="B98" s="39"/>
      <c r="C98" s="43"/>
      <c r="E98" s="75"/>
      <c r="F98" s="75"/>
      <c r="G98" s="75"/>
      <c r="H98" s="75"/>
      <c r="I98" s="75"/>
      <c r="J98" s="75"/>
      <c r="L98" s="62"/>
    </row>
    <row r="99" spans="1:14" ht="24.95" customHeight="1" x14ac:dyDescent="0.25">
      <c r="A99" s="75"/>
      <c r="B99" s="75"/>
      <c r="C99" s="91"/>
      <c r="D99" s="42"/>
      <c r="E99" s="34"/>
      <c r="F99" s="34"/>
      <c r="G99" s="75"/>
      <c r="H99" s="75"/>
      <c r="I99" s="75"/>
      <c r="J99" s="75"/>
      <c r="L99" s="62"/>
    </row>
    <row r="100" spans="1:14" ht="24.95" customHeight="1" x14ac:dyDescent="0.25">
      <c r="A100" s="75"/>
      <c r="B100" s="75"/>
      <c r="C100" s="92"/>
      <c r="D100" s="34"/>
      <c r="E100" s="34"/>
      <c r="F100" s="34"/>
      <c r="G100" s="75"/>
      <c r="H100" s="75"/>
      <c r="I100" s="75"/>
      <c r="J100" s="75"/>
      <c r="L100" s="62"/>
    </row>
    <row r="101" spans="1:14" s="89" customFormat="1" ht="24.95" customHeight="1" x14ac:dyDescent="0.25">
      <c r="A101" s="75"/>
      <c r="B101" s="75"/>
      <c r="C101" s="92"/>
      <c r="D101" s="34"/>
      <c r="E101" s="34"/>
      <c r="F101" s="34"/>
      <c r="G101" s="75"/>
      <c r="H101" s="75"/>
      <c r="I101" s="75"/>
      <c r="J101" s="75"/>
      <c r="K101" s="84"/>
      <c r="M101" s="75"/>
      <c r="N101" s="38"/>
    </row>
    <row r="102" spans="1:14" ht="24.95" customHeight="1" x14ac:dyDescent="0.25">
      <c r="A102" s="75"/>
      <c r="B102" s="75"/>
      <c r="C102" s="92"/>
      <c r="D102" s="34"/>
      <c r="E102" s="34"/>
      <c r="F102" s="34"/>
      <c r="G102" s="75"/>
      <c r="H102" s="75"/>
      <c r="I102" s="75"/>
      <c r="J102" s="75"/>
      <c r="M102" s="38"/>
    </row>
    <row r="103" spans="1:14" ht="24.95" customHeight="1" x14ac:dyDescent="0.25">
      <c r="C103" s="92"/>
      <c r="D103" s="34"/>
      <c r="E103" s="42"/>
      <c r="F103" s="42"/>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34"/>
      <c r="D109" s="34"/>
      <c r="E109" s="42"/>
      <c r="F109" s="42"/>
    </row>
    <row r="110" spans="1:14" ht="24.95" customHeight="1" x14ac:dyDescent="0.25">
      <c r="C110" s="34"/>
      <c r="D110" s="34"/>
      <c r="E110" s="42"/>
      <c r="F110" s="42"/>
    </row>
    <row r="112" spans="1:14" ht="24.95" customHeight="1" x14ac:dyDescent="0.25">
      <c r="C112" s="93"/>
    </row>
  </sheetData>
  <sheetProtection sheet="1" selectLockedCells="1"/>
  <mergeCells count="34">
    <mergeCell ref="A95:C95"/>
    <mergeCell ref="M9:N9"/>
    <mergeCell ref="M35:N39"/>
    <mergeCell ref="N40:N41"/>
    <mergeCell ref="N42:N43"/>
    <mergeCell ref="E14:K14"/>
    <mergeCell ref="E15:J15"/>
    <mergeCell ref="K15:K16"/>
    <mergeCell ref="N20:N22"/>
    <mergeCell ref="N23:N24"/>
    <mergeCell ref="M14:N16"/>
    <mergeCell ref="N25:N26"/>
    <mergeCell ref="N27:N29"/>
    <mergeCell ref="B9:C11"/>
    <mergeCell ref="D9:D11"/>
    <mergeCell ref="N44:N45"/>
    <mergeCell ref="N46:N47"/>
    <mergeCell ref="A80:C80"/>
    <mergeCell ref="M30:N34"/>
    <mergeCell ref="M10:N13"/>
    <mergeCell ref="B12:C12"/>
    <mergeCell ref="M1:N1"/>
    <mergeCell ref="A2:E4"/>
    <mergeCell ref="G2:J2"/>
    <mergeCell ref="M2:N2"/>
    <mergeCell ref="G3:J3"/>
    <mergeCell ref="M3:N3"/>
    <mergeCell ref="G4:J4"/>
    <mergeCell ref="M4:N4"/>
    <mergeCell ref="A5:E5"/>
    <mergeCell ref="M5:N5"/>
    <mergeCell ref="G6:J6"/>
    <mergeCell ref="M6:N6"/>
    <mergeCell ref="A9:A11"/>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239" t="s">
        <v>128</v>
      </c>
      <c r="H1" s="237"/>
      <c r="I1" s="237"/>
      <c r="J1" s="237"/>
      <c r="K1" s="238"/>
      <c r="L1" s="21"/>
      <c r="M1" s="280" t="s">
        <v>134</v>
      </c>
      <c r="N1" s="280"/>
    </row>
    <row r="2" spans="1:25" ht="30" customHeight="1" x14ac:dyDescent="0.25">
      <c r="A2" s="302" t="s">
        <v>183</v>
      </c>
      <c r="B2" s="302"/>
      <c r="C2" s="302"/>
      <c r="D2" s="302"/>
      <c r="E2" s="302"/>
      <c r="F2" s="12"/>
      <c r="G2" s="343" t="s">
        <v>129</v>
      </c>
      <c r="H2" s="344"/>
      <c r="I2" s="344"/>
      <c r="J2" s="344"/>
      <c r="K2" s="157">
        <f>D95</f>
        <v>419313.76</v>
      </c>
      <c r="M2" s="340" t="s">
        <v>170</v>
      </c>
      <c r="N2" s="340"/>
    </row>
    <row r="3" spans="1:25" ht="30" customHeight="1" x14ac:dyDescent="0.25">
      <c r="A3" s="302"/>
      <c r="B3" s="302"/>
      <c r="C3" s="302"/>
      <c r="D3" s="302"/>
      <c r="E3" s="302"/>
      <c r="F3" s="12"/>
      <c r="G3" s="345" t="s">
        <v>171</v>
      </c>
      <c r="H3" s="346"/>
      <c r="I3" s="346"/>
      <c r="J3" s="346"/>
      <c r="K3" s="60"/>
      <c r="M3" s="347" t="s">
        <v>117</v>
      </c>
      <c r="N3" s="347"/>
    </row>
    <row r="4" spans="1:25" ht="30" customHeight="1" x14ac:dyDescent="0.25">
      <c r="A4" s="302"/>
      <c r="B4" s="302"/>
      <c r="C4" s="302"/>
      <c r="D4" s="302"/>
      <c r="E4" s="302"/>
      <c r="F4" s="12"/>
      <c r="G4" s="341" t="s">
        <v>172</v>
      </c>
      <c r="H4" s="342"/>
      <c r="I4" s="342"/>
      <c r="J4" s="342"/>
      <c r="K4" s="60">
        <v>14571.42</v>
      </c>
      <c r="L4" s="3"/>
      <c r="M4" s="340" t="s">
        <v>173</v>
      </c>
      <c r="N4" s="340"/>
      <c r="O4"/>
      <c r="P4"/>
      <c r="Q4"/>
      <c r="R4"/>
      <c r="S4"/>
      <c r="T4"/>
      <c r="U4"/>
      <c r="V4"/>
      <c r="W4"/>
      <c r="X4"/>
      <c r="Y4"/>
    </row>
    <row r="5" spans="1:25" ht="30" customHeight="1" x14ac:dyDescent="0.25">
      <c r="A5" s="296"/>
      <c r="B5" s="296"/>
      <c r="C5" s="296"/>
      <c r="D5" s="296"/>
      <c r="E5" s="296"/>
      <c r="F5" s="12"/>
      <c r="G5" s="341" t="s">
        <v>224</v>
      </c>
      <c r="H5" s="342"/>
      <c r="I5" s="342"/>
      <c r="J5" s="342"/>
      <c r="K5" s="60"/>
      <c r="L5" s="59"/>
      <c r="M5" s="340" t="s">
        <v>225</v>
      </c>
      <c r="N5" s="340"/>
      <c r="O5"/>
      <c r="P5"/>
      <c r="Q5"/>
      <c r="R5"/>
      <c r="S5"/>
      <c r="T5"/>
      <c r="U5"/>
      <c r="V5"/>
      <c r="W5"/>
      <c r="X5"/>
      <c r="Y5"/>
    </row>
    <row r="6" spans="1:25" ht="43.5" customHeight="1" thickBot="1" x14ac:dyDescent="0.3">
      <c r="F6" s="12"/>
      <c r="G6" s="336" t="s">
        <v>130</v>
      </c>
      <c r="H6" s="337"/>
      <c r="I6" s="337"/>
      <c r="J6" s="337"/>
      <c r="K6" s="158">
        <f>SUM(K2:K5)</f>
        <v>433885.18</v>
      </c>
      <c r="L6" s="59"/>
      <c r="M6" s="340" t="s">
        <v>133</v>
      </c>
      <c r="N6" s="340"/>
      <c r="O6" s="5"/>
      <c r="P6" s="5"/>
      <c r="Q6" s="5"/>
      <c r="R6" s="5"/>
      <c r="S6" s="5"/>
      <c r="T6" s="5"/>
      <c r="U6" s="5"/>
      <c r="V6" s="5"/>
      <c r="W6" s="5"/>
      <c r="X6" s="5"/>
      <c r="Y6" s="5"/>
    </row>
    <row r="7" spans="1:25" ht="66" customHeight="1" thickBot="1" x14ac:dyDescent="0.3">
      <c r="A7" s="12"/>
      <c r="B7" s="12"/>
      <c r="D7" s="12" t="s">
        <v>212</v>
      </c>
      <c r="F7" s="12"/>
      <c r="G7" s="336" t="s">
        <v>131</v>
      </c>
      <c r="H7" s="337"/>
      <c r="I7" s="337"/>
      <c r="J7" s="337"/>
      <c r="K7" s="159">
        <v>433885.18</v>
      </c>
      <c r="M7" s="340" t="s">
        <v>226</v>
      </c>
      <c r="N7" s="340"/>
      <c r="O7" s="6"/>
      <c r="P7" s="6"/>
      <c r="Q7" s="6"/>
      <c r="R7" s="6"/>
      <c r="S7" s="6"/>
      <c r="T7" s="6"/>
      <c r="U7" s="6"/>
      <c r="V7" s="6"/>
      <c r="W7" s="6"/>
      <c r="X7" s="6"/>
      <c r="Y7" s="6"/>
    </row>
    <row r="8" spans="1:25" ht="15" customHeight="1" thickBot="1" x14ac:dyDescent="0.3">
      <c r="M8" s="45"/>
      <c r="N8" s="46"/>
      <c r="O8" s="7"/>
      <c r="P8" s="7"/>
      <c r="Q8" s="7"/>
      <c r="R8" s="7"/>
      <c r="S8" s="7"/>
      <c r="T8" s="7"/>
      <c r="U8" s="7"/>
      <c r="V8" s="7"/>
      <c r="W8" s="7"/>
      <c r="X8" s="7"/>
      <c r="Y8" s="7"/>
    </row>
    <row r="9" spans="1:25" s="12" customFormat="1" ht="24.95" customHeight="1" x14ac:dyDescent="0.25">
      <c r="A9" s="338"/>
      <c r="B9" s="284" t="s">
        <v>136</v>
      </c>
      <c r="C9" s="285"/>
      <c r="D9" s="290" t="s">
        <v>5</v>
      </c>
      <c r="E9" s="71" t="s">
        <v>6</v>
      </c>
      <c r="F9" s="72"/>
      <c r="G9" s="72"/>
      <c r="H9" s="72"/>
      <c r="I9" s="72"/>
      <c r="J9" s="72"/>
      <c r="K9" s="73"/>
      <c r="L9" s="11"/>
      <c r="M9" s="280" t="s">
        <v>120</v>
      </c>
      <c r="N9" s="280"/>
      <c r="O9" s="6"/>
      <c r="P9" s="6"/>
      <c r="Q9" s="6"/>
      <c r="R9" s="6"/>
      <c r="S9" s="6"/>
      <c r="T9" s="6"/>
      <c r="U9" s="6"/>
      <c r="V9" s="6"/>
      <c r="W9" s="6"/>
      <c r="X9" s="6"/>
      <c r="Y9" s="6"/>
    </row>
    <row r="10" spans="1:25" s="12" customFormat="1" ht="24.95" customHeight="1" thickBot="1" x14ac:dyDescent="0.3">
      <c r="A10" s="339"/>
      <c r="B10" s="286"/>
      <c r="C10" s="287"/>
      <c r="D10" s="291"/>
      <c r="E10" s="76" t="s">
        <v>220</v>
      </c>
      <c r="F10" s="77"/>
      <c r="G10" s="77"/>
      <c r="H10" s="77"/>
      <c r="I10" s="77"/>
      <c r="J10" s="77"/>
      <c r="K10" s="78"/>
      <c r="L10" s="11"/>
      <c r="M10" s="293" t="s">
        <v>174</v>
      </c>
      <c r="N10" s="294"/>
      <c r="O10" s="31"/>
      <c r="P10" s="31"/>
      <c r="Q10" s="31"/>
      <c r="R10" s="31"/>
      <c r="S10" s="31"/>
      <c r="T10" s="31"/>
      <c r="U10" s="31"/>
      <c r="V10" s="31"/>
      <c r="W10" s="31"/>
      <c r="X10" s="31"/>
      <c r="Y10" s="31"/>
    </row>
    <row r="11" spans="1:25" s="12" customFormat="1" ht="30.75" customHeight="1" thickBot="1" x14ac:dyDescent="0.3">
      <c r="A11" s="105" t="s">
        <v>138</v>
      </c>
      <c r="B11" s="334" t="s">
        <v>238</v>
      </c>
      <c r="C11" s="335"/>
      <c r="D11" s="113">
        <v>120220</v>
      </c>
      <c r="E11" s="76" t="s">
        <v>154</v>
      </c>
      <c r="F11" s="77"/>
      <c r="G11" s="77"/>
      <c r="H11" s="77"/>
      <c r="I11" s="77"/>
      <c r="J11" s="77"/>
      <c r="K11" s="78"/>
      <c r="L11" s="17"/>
      <c r="M11" s="294"/>
      <c r="N11" s="294"/>
      <c r="O11" s="31"/>
      <c r="P11" s="31"/>
      <c r="Q11" s="31"/>
      <c r="R11" s="31"/>
      <c r="S11" s="31"/>
      <c r="T11" s="31"/>
      <c r="U11" s="31"/>
      <c r="V11" s="31"/>
      <c r="W11" s="31"/>
      <c r="X11" s="31"/>
      <c r="Y11" s="31"/>
    </row>
    <row r="12" spans="1:25" s="12" customFormat="1" ht="35.1" customHeight="1" thickBot="1" x14ac:dyDescent="0.3">
      <c r="A12" s="105" t="s">
        <v>155</v>
      </c>
      <c r="B12" s="315" t="s">
        <v>264</v>
      </c>
      <c r="C12" s="315"/>
      <c r="D12" s="181" t="str">
        <f>Central!D12</f>
        <v>130802</v>
      </c>
      <c r="E12" s="160" t="s">
        <v>154</v>
      </c>
      <c r="F12" s="82"/>
      <c r="G12" s="82"/>
      <c r="H12" s="82"/>
      <c r="I12" s="82"/>
      <c r="J12" s="82"/>
      <c r="K12" s="83"/>
      <c r="L12" s="21"/>
      <c r="M12" s="294"/>
      <c r="N12" s="294"/>
      <c r="O12" s="31"/>
      <c r="P12" s="31"/>
      <c r="Q12" s="31"/>
      <c r="R12" s="31"/>
      <c r="S12" s="31"/>
      <c r="T12" s="31"/>
      <c r="U12" s="31"/>
      <c r="V12" s="31"/>
      <c r="W12" s="31"/>
      <c r="X12" s="31"/>
      <c r="Y12" s="31"/>
    </row>
    <row r="13" spans="1:25" s="12" customFormat="1" ht="16.5" customHeight="1" thickBot="1" x14ac:dyDescent="0.3">
      <c r="A13" s="48"/>
      <c r="B13" s="48"/>
      <c r="C13" s="48"/>
      <c r="D13" s="22"/>
      <c r="F13" s="23"/>
      <c r="G13" s="24"/>
      <c r="H13" s="24"/>
      <c r="I13" s="17"/>
      <c r="J13" s="24"/>
      <c r="K13" s="24"/>
      <c r="L13" s="24"/>
      <c r="M13" s="294"/>
      <c r="N13" s="294"/>
    </row>
    <row r="14" spans="1:25" ht="35.1" customHeight="1" thickBot="1" x14ac:dyDescent="0.3">
      <c r="A14" s="106"/>
      <c r="B14" s="107"/>
      <c r="C14" s="106"/>
      <c r="D14" s="108"/>
      <c r="E14" s="273" t="s">
        <v>8</v>
      </c>
      <c r="F14" s="274"/>
      <c r="G14" s="274"/>
      <c r="H14" s="274"/>
      <c r="I14" s="274"/>
      <c r="J14" s="274"/>
      <c r="K14" s="275"/>
      <c r="M14" s="294" t="s">
        <v>175</v>
      </c>
      <c r="N14" s="294"/>
      <c r="O14" s="25"/>
      <c r="P14" s="25"/>
      <c r="Q14" s="25"/>
      <c r="R14" s="25"/>
      <c r="S14" s="25"/>
      <c r="T14" s="25"/>
      <c r="U14" s="25"/>
      <c r="V14" s="25"/>
      <c r="W14" s="25"/>
      <c r="X14" s="25"/>
      <c r="Y14" s="25"/>
    </row>
    <row r="15" spans="1:25" ht="29.25" customHeight="1" thickBot="1" x14ac:dyDescent="0.3">
      <c r="A15" s="109"/>
      <c r="B15" s="110"/>
      <c r="C15" s="109"/>
      <c r="D15" s="111"/>
      <c r="E15" s="273" t="s">
        <v>9</v>
      </c>
      <c r="F15" s="276"/>
      <c r="G15" s="276"/>
      <c r="H15" s="276"/>
      <c r="I15" s="276"/>
      <c r="J15" s="277"/>
      <c r="K15" s="278" t="s">
        <v>10</v>
      </c>
      <c r="M15" s="294"/>
      <c r="N15" s="294"/>
    </row>
    <row r="16" spans="1:25" s="26" customFormat="1" ht="120.75" customHeight="1" thickBot="1" x14ac:dyDescent="0.3">
      <c r="A16" s="112" t="s">
        <v>137</v>
      </c>
      <c r="B16" s="100" t="s">
        <v>122</v>
      </c>
      <c r="C16" s="102" t="s">
        <v>11</v>
      </c>
      <c r="D16" s="163" t="s">
        <v>12</v>
      </c>
      <c r="E16" s="35" t="s">
        <v>13</v>
      </c>
      <c r="F16" s="36" t="s">
        <v>14</v>
      </c>
      <c r="G16" s="36" t="s">
        <v>123</v>
      </c>
      <c r="H16" s="36" t="s">
        <v>124</v>
      </c>
      <c r="I16" s="36" t="s">
        <v>126</v>
      </c>
      <c r="J16" s="37" t="s">
        <v>125</v>
      </c>
      <c r="K16" s="279"/>
      <c r="M16" s="294"/>
      <c r="N16" s="294"/>
    </row>
    <row r="17" spans="1:14" s="27" customFormat="1" ht="24.95" customHeight="1" x14ac:dyDescent="0.25">
      <c r="A17" s="173" t="s">
        <v>15</v>
      </c>
      <c r="B17" s="174">
        <v>301</v>
      </c>
      <c r="C17" s="175" t="s">
        <v>199</v>
      </c>
      <c r="D17" s="189" t="str">
        <f t="shared" ref="D17:D48" si="0">IF(SUM(E17:K17)&gt;0,(SUM(E17:K17)),"")</f>
        <v/>
      </c>
      <c r="E17" s="170"/>
      <c r="F17" s="170"/>
      <c r="G17" s="170"/>
      <c r="H17" s="170"/>
      <c r="I17" s="170"/>
      <c r="J17" s="170"/>
      <c r="K17" s="170"/>
      <c r="M17" s="30"/>
      <c r="N17" s="41" t="s">
        <v>156</v>
      </c>
    </row>
    <row r="18" spans="1:14" s="27" customFormat="1" ht="24.95" customHeight="1" x14ac:dyDescent="0.25">
      <c r="A18" s="176" t="s">
        <v>16</v>
      </c>
      <c r="B18" s="177">
        <v>302</v>
      </c>
      <c r="C18" s="178" t="s">
        <v>17</v>
      </c>
      <c r="D18" s="190" t="str">
        <f t="shared" si="0"/>
        <v/>
      </c>
      <c r="E18" s="171"/>
      <c r="F18" s="171"/>
      <c r="G18" s="171"/>
      <c r="H18" s="171"/>
      <c r="I18" s="171"/>
      <c r="J18" s="171"/>
      <c r="K18" s="171"/>
      <c r="M18" s="47"/>
      <c r="N18" s="41" t="s">
        <v>157</v>
      </c>
    </row>
    <row r="19" spans="1:14" s="90" customFormat="1" ht="24.95" customHeight="1" x14ac:dyDescent="0.25">
      <c r="A19" s="176" t="s">
        <v>187</v>
      </c>
      <c r="B19" s="177">
        <v>376</v>
      </c>
      <c r="C19" s="178" t="s">
        <v>188</v>
      </c>
      <c r="D19" s="190" t="str">
        <f t="shared" si="0"/>
        <v/>
      </c>
      <c r="E19" s="171"/>
      <c r="F19" s="171"/>
      <c r="G19" s="171"/>
      <c r="H19" s="171"/>
      <c r="I19" s="171"/>
      <c r="J19" s="171"/>
      <c r="K19" s="171"/>
      <c r="M19" s="129"/>
      <c r="N19" s="130"/>
    </row>
    <row r="20" spans="1:14" s="27" customFormat="1" ht="24.95" customHeight="1" x14ac:dyDescent="0.25">
      <c r="A20" s="176" t="s">
        <v>18</v>
      </c>
      <c r="B20" s="177">
        <v>303</v>
      </c>
      <c r="C20" s="178" t="s">
        <v>19</v>
      </c>
      <c r="D20" s="190" t="str">
        <f t="shared" si="0"/>
        <v/>
      </c>
      <c r="E20" s="171"/>
      <c r="F20" s="171"/>
      <c r="G20" s="171"/>
      <c r="H20" s="171"/>
      <c r="I20" s="171"/>
      <c r="J20" s="171"/>
      <c r="K20" s="171"/>
      <c r="M20" s="30"/>
      <c r="N20" s="267" t="s">
        <v>158</v>
      </c>
    </row>
    <row r="21" spans="1:14" s="27" customFormat="1" ht="24.95" customHeight="1" x14ac:dyDescent="0.25">
      <c r="A21" s="176" t="s">
        <v>20</v>
      </c>
      <c r="B21" s="177">
        <v>304</v>
      </c>
      <c r="C21" s="178" t="s">
        <v>21</v>
      </c>
      <c r="D21" s="190" t="str">
        <f t="shared" si="0"/>
        <v/>
      </c>
      <c r="E21" s="171"/>
      <c r="F21" s="171"/>
      <c r="G21" s="171"/>
      <c r="H21" s="171"/>
      <c r="I21" s="171"/>
      <c r="J21" s="171"/>
      <c r="K21" s="171"/>
      <c r="M21" s="30"/>
      <c r="N21" s="267"/>
    </row>
    <row r="22" spans="1:14" s="27" customFormat="1" ht="24.95" customHeight="1" x14ac:dyDescent="0.25">
      <c r="A22" s="176" t="s">
        <v>22</v>
      </c>
      <c r="B22" s="177">
        <v>305</v>
      </c>
      <c r="C22" s="178" t="s">
        <v>23</v>
      </c>
      <c r="D22" s="190" t="str">
        <f t="shared" si="0"/>
        <v/>
      </c>
      <c r="E22" s="171"/>
      <c r="F22" s="171"/>
      <c r="G22" s="171"/>
      <c r="H22" s="171"/>
      <c r="I22" s="171"/>
      <c r="J22" s="171"/>
      <c r="K22" s="171"/>
      <c r="M22" s="30"/>
      <c r="N22" s="267"/>
    </row>
    <row r="23" spans="1:14" s="27" customFormat="1" ht="24.95" customHeight="1" x14ac:dyDescent="0.25">
      <c r="A23" s="176" t="s">
        <v>24</v>
      </c>
      <c r="B23" s="177">
        <v>306</v>
      </c>
      <c r="C23" s="178" t="s">
        <v>25</v>
      </c>
      <c r="D23" s="190" t="str">
        <f t="shared" si="0"/>
        <v/>
      </c>
      <c r="E23" s="171"/>
      <c r="F23" s="171"/>
      <c r="G23" s="171"/>
      <c r="H23" s="171"/>
      <c r="I23" s="171"/>
      <c r="J23" s="171"/>
      <c r="K23" s="171"/>
      <c r="M23" s="30"/>
      <c r="N23" s="267" t="s">
        <v>159</v>
      </c>
    </row>
    <row r="24" spans="1:14" s="27" customFormat="1" ht="24.95" customHeight="1" x14ac:dyDescent="0.25">
      <c r="A24" s="176" t="s">
        <v>26</v>
      </c>
      <c r="B24" s="177">
        <v>307</v>
      </c>
      <c r="C24" s="178" t="s">
        <v>27</v>
      </c>
      <c r="D24" s="190" t="str">
        <f t="shared" si="0"/>
        <v/>
      </c>
      <c r="E24" s="171"/>
      <c r="F24" s="171"/>
      <c r="G24" s="171"/>
      <c r="H24" s="171"/>
      <c r="I24" s="171"/>
      <c r="J24" s="171"/>
      <c r="K24" s="171"/>
      <c r="M24" s="30"/>
      <c r="N24" s="267"/>
    </row>
    <row r="25" spans="1:14" s="27" customFormat="1" ht="24.95" customHeight="1" x14ac:dyDescent="0.25">
      <c r="A25" s="176" t="s">
        <v>28</v>
      </c>
      <c r="B25" s="177">
        <v>309</v>
      </c>
      <c r="C25" s="178" t="s">
        <v>202</v>
      </c>
      <c r="D25" s="190" t="str">
        <f t="shared" si="0"/>
        <v/>
      </c>
      <c r="E25" s="171"/>
      <c r="F25" s="171"/>
      <c r="G25" s="171"/>
      <c r="H25" s="171"/>
      <c r="I25" s="171"/>
      <c r="J25" s="171"/>
      <c r="K25" s="171"/>
      <c r="M25" s="30"/>
      <c r="N25" s="267" t="s">
        <v>160</v>
      </c>
    </row>
    <row r="26" spans="1:14" s="27" customFormat="1" ht="24.95" customHeight="1" x14ac:dyDescent="0.25">
      <c r="A26" s="176" t="s">
        <v>29</v>
      </c>
      <c r="B26" s="177">
        <v>310</v>
      </c>
      <c r="C26" s="178" t="s">
        <v>30</v>
      </c>
      <c r="D26" s="190" t="str">
        <f t="shared" si="0"/>
        <v/>
      </c>
      <c r="E26" s="171"/>
      <c r="F26" s="171"/>
      <c r="G26" s="171"/>
      <c r="H26" s="171"/>
      <c r="I26" s="171"/>
      <c r="J26" s="171"/>
      <c r="K26" s="171"/>
      <c r="M26" s="30"/>
      <c r="N26" s="267"/>
    </row>
    <row r="27" spans="1:14" s="27" customFormat="1" ht="24.95" customHeight="1" x14ac:dyDescent="0.25">
      <c r="A27" s="176" t="s">
        <v>31</v>
      </c>
      <c r="B27" s="177">
        <v>311</v>
      </c>
      <c r="C27" s="178" t="s">
        <v>32</v>
      </c>
      <c r="D27" s="190" t="str">
        <f t="shared" si="0"/>
        <v/>
      </c>
      <c r="E27" s="171"/>
      <c r="F27" s="171"/>
      <c r="G27" s="171"/>
      <c r="H27" s="171"/>
      <c r="I27" s="171"/>
      <c r="J27" s="171"/>
      <c r="K27" s="171"/>
      <c r="M27" s="30"/>
      <c r="N27" s="267" t="s">
        <v>161</v>
      </c>
    </row>
    <row r="28" spans="1:14" s="27" customFormat="1" ht="24.95" customHeight="1" x14ac:dyDescent="0.25">
      <c r="A28" s="176" t="s">
        <v>33</v>
      </c>
      <c r="B28" s="177">
        <v>312</v>
      </c>
      <c r="C28" s="178" t="s">
        <v>34</v>
      </c>
      <c r="D28" s="190" t="str">
        <f t="shared" si="0"/>
        <v/>
      </c>
      <c r="E28" s="171"/>
      <c r="F28" s="171"/>
      <c r="G28" s="171"/>
      <c r="H28" s="171"/>
      <c r="I28" s="171"/>
      <c r="J28" s="171"/>
      <c r="K28" s="171"/>
      <c r="M28" s="30"/>
      <c r="N28" s="267"/>
    </row>
    <row r="29" spans="1:14" s="27" customFormat="1" ht="24.95" customHeight="1" x14ac:dyDescent="0.25">
      <c r="A29" s="176" t="s">
        <v>35</v>
      </c>
      <c r="B29" s="177">
        <v>313</v>
      </c>
      <c r="C29" s="178" t="s">
        <v>189</v>
      </c>
      <c r="D29" s="190">
        <f t="shared" si="0"/>
        <v>102811.85</v>
      </c>
      <c r="E29" s="171">
        <v>72329.94</v>
      </c>
      <c r="F29" s="171">
        <v>23789.27</v>
      </c>
      <c r="G29" s="171">
        <v>20</v>
      </c>
      <c r="H29" s="171">
        <v>3014</v>
      </c>
      <c r="I29" s="171">
        <v>2178.64</v>
      </c>
      <c r="J29" s="171">
        <v>1480</v>
      </c>
      <c r="K29" s="171"/>
      <c r="M29" s="30"/>
      <c r="N29" s="267"/>
    </row>
    <row r="30" spans="1:14" s="27" customFormat="1" ht="24.95" customHeight="1" x14ac:dyDescent="0.25">
      <c r="A30" s="176" t="s">
        <v>36</v>
      </c>
      <c r="B30" s="177">
        <v>314</v>
      </c>
      <c r="C30" s="178" t="s">
        <v>190</v>
      </c>
      <c r="D30" s="190" t="str">
        <f t="shared" si="0"/>
        <v/>
      </c>
      <c r="E30" s="171"/>
      <c r="F30" s="171"/>
      <c r="G30" s="171"/>
      <c r="H30" s="171"/>
      <c r="I30" s="171"/>
      <c r="J30" s="171"/>
      <c r="K30" s="171"/>
      <c r="M30" s="267" t="s">
        <v>227</v>
      </c>
      <c r="N30" s="267"/>
    </row>
    <row r="31" spans="1:14" s="27" customFormat="1" ht="24.95" customHeight="1" x14ac:dyDescent="0.25">
      <c r="A31" s="176" t="s">
        <v>37</v>
      </c>
      <c r="B31" s="177">
        <v>315</v>
      </c>
      <c r="C31" s="178" t="s">
        <v>38</v>
      </c>
      <c r="D31" s="190" t="str">
        <f t="shared" si="0"/>
        <v/>
      </c>
      <c r="E31" s="171"/>
      <c r="F31" s="171"/>
      <c r="G31" s="171"/>
      <c r="H31" s="171"/>
      <c r="I31" s="171"/>
      <c r="J31" s="171"/>
      <c r="K31" s="171"/>
      <c r="M31" s="267"/>
      <c r="N31" s="267"/>
    </row>
    <row r="32" spans="1:14" s="27" customFormat="1" ht="24.95" customHeight="1" x14ac:dyDescent="0.25">
      <c r="A32" s="176" t="s">
        <v>39</v>
      </c>
      <c r="B32" s="177">
        <v>316</v>
      </c>
      <c r="C32" s="178" t="s">
        <v>40</v>
      </c>
      <c r="D32" s="190" t="str">
        <f t="shared" si="0"/>
        <v/>
      </c>
      <c r="E32" s="171"/>
      <c r="F32" s="171"/>
      <c r="G32" s="171"/>
      <c r="H32" s="171"/>
      <c r="I32" s="171"/>
      <c r="J32" s="171"/>
      <c r="K32" s="171"/>
      <c r="M32" s="267"/>
      <c r="N32" s="267"/>
    </row>
    <row r="33" spans="1:23" s="27" customFormat="1" ht="24.95" customHeight="1" x14ac:dyDescent="0.25">
      <c r="A33" s="176" t="s">
        <v>41</v>
      </c>
      <c r="B33" s="177">
        <v>317</v>
      </c>
      <c r="C33" s="178" t="s">
        <v>42</v>
      </c>
      <c r="D33" s="190" t="str">
        <f t="shared" si="0"/>
        <v/>
      </c>
      <c r="E33" s="171"/>
      <c r="F33" s="171"/>
      <c r="G33" s="171"/>
      <c r="H33" s="171"/>
      <c r="I33" s="171"/>
      <c r="J33" s="171"/>
      <c r="K33" s="171"/>
      <c r="M33" s="267"/>
      <c r="N33" s="267"/>
    </row>
    <row r="34" spans="1:23" s="27" customFormat="1" ht="24.95" customHeight="1" x14ac:dyDescent="0.25">
      <c r="A34" s="176" t="s">
        <v>43</v>
      </c>
      <c r="B34" s="177">
        <v>318</v>
      </c>
      <c r="C34" s="178" t="s">
        <v>44</v>
      </c>
      <c r="D34" s="190">
        <f t="shared" si="0"/>
        <v>101096.52</v>
      </c>
      <c r="E34" s="171">
        <v>61660.11</v>
      </c>
      <c r="F34" s="171">
        <v>21059.06</v>
      </c>
      <c r="G34" s="171"/>
      <c r="H34" s="171">
        <v>12134.16</v>
      </c>
      <c r="I34" s="171">
        <v>5763.19</v>
      </c>
      <c r="J34" s="171">
        <v>480</v>
      </c>
      <c r="K34" s="171"/>
      <c r="M34" s="267"/>
      <c r="N34" s="267"/>
    </row>
    <row r="35" spans="1:23" s="27" customFormat="1" ht="24.95" customHeight="1" x14ac:dyDescent="0.25">
      <c r="A35" s="176" t="s">
        <v>45</v>
      </c>
      <c r="B35" s="177">
        <v>319</v>
      </c>
      <c r="C35" s="178" t="s">
        <v>201</v>
      </c>
      <c r="D35" s="190" t="str">
        <f t="shared" si="0"/>
        <v/>
      </c>
      <c r="E35" s="171"/>
      <c r="F35" s="171"/>
      <c r="G35" s="171"/>
      <c r="H35" s="171"/>
      <c r="I35" s="171"/>
      <c r="J35" s="171"/>
      <c r="K35" s="171"/>
      <c r="M35" s="267"/>
      <c r="N35" s="267"/>
    </row>
    <row r="36" spans="1:23" s="27" customFormat="1" ht="24.95" customHeight="1" x14ac:dyDescent="0.25">
      <c r="A36" s="176" t="s">
        <v>46</v>
      </c>
      <c r="B36" s="177">
        <v>320</v>
      </c>
      <c r="C36" s="178" t="s">
        <v>47</v>
      </c>
      <c r="D36" s="190">
        <f t="shared" si="0"/>
        <v>118960.28</v>
      </c>
      <c r="E36" s="171">
        <v>69403.77</v>
      </c>
      <c r="F36" s="171">
        <v>22583.01</v>
      </c>
      <c r="G36" s="171">
        <v>2918.46</v>
      </c>
      <c r="H36" s="171">
        <v>9680.57</v>
      </c>
      <c r="I36" s="171">
        <v>2701.35</v>
      </c>
      <c r="J36" s="171">
        <v>11673.12</v>
      </c>
      <c r="K36" s="171"/>
      <c r="M36" s="267"/>
      <c r="N36" s="267"/>
      <c r="O36" s="25"/>
      <c r="P36" s="25"/>
      <c r="Q36" s="25"/>
      <c r="R36" s="25"/>
      <c r="S36" s="25"/>
      <c r="T36" s="25"/>
      <c r="U36" s="25"/>
      <c r="V36" s="25"/>
      <c r="W36" s="25"/>
    </row>
    <row r="37" spans="1:23" s="27" customFormat="1" ht="24.95" customHeight="1" x14ac:dyDescent="0.25">
      <c r="A37" s="176" t="s">
        <v>48</v>
      </c>
      <c r="B37" s="177">
        <v>321</v>
      </c>
      <c r="C37" s="178" t="s">
        <v>49</v>
      </c>
      <c r="D37" s="190" t="str">
        <f t="shared" si="0"/>
        <v/>
      </c>
      <c r="E37" s="171"/>
      <c r="F37" s="171"/>
      <c r="G37" s="171"/>
      <c r="H37" s="171"/>
      <c r="I37" s="171"/>
      <c r="J37" s="171"/>
      <c r="K37" s="171"/>
      <c r="M37" s="267"/>
      <c r="N37" s="267"/>
    </row>
    <row r="38" spans="1:23" s="27" customFormat="1" ht="24.95" customHeight="1" x14ac:dyDescent="0.25">
      <c r="A38" s="176" t="s">
        <v>50</v>
      </c>
      <c r="B38" s="177">
        <v>322</v>
      </c>
      <c r="C38" s="178" t="s">
        <v>51</v>
      </c>
      <c r="D38" s="190" t="str">
        <f t="shared" si="0"/>
        <v/>
      </c>
      <c r="E38" s="171"/>
      <c r="F38" s="171"/>
      <c r="G38" s="171"/>
      <c r="H38" s="171"/>
      <c r="I38" s="171"/>
      <c r="J38" s="171"/>
      <c r="K38" s="171"/>
      <c r="M38" s="267"/>
      <c r="N38" s="267"/>
    </row>
    <row r="39" spans="1:23" s="27" customFormat="1" ht="24.95" customHeight="1" x14ac:dyDescent="0.25">
      <c r="A39" s="176" t="s">
        <v>52</v>
      </c>
      <c r="B39" s="177">
        <v>345</v>
      </c>
      <c r="C39" s="178" t="s">
        <v>53</v>
      </c>
      <c r="D39" s="190" t="str">
        <f t="shared" si="0"/>
        <v/>
      </c>
      <c r="E39" s="171"/>
      <c r="F39" s="171"/>
      <c r="G39" s="171"/>
      <c r="H39" s="171"/>
      <c r="I39" s="171"/>
      <c r="J39" s="171"/>
      <c r="K39" s="171"/>
      <c r="M39" s="94"/>
      <c r="N39" s="94"/>
    </row>
    <row r="40" spans="1:23" s="27" customFormat="1" ht="24.95" customHeight="1" x14ac:dyDescent="0.25">
      <c r="A40" s="176" t="s">
        <v>54</v>
      </c>
      <c r="B40" s="177">
        <v>323</v>
      </c>
      <c r="C40" s="178" t="s">
        <v>55</v>
      </c>
      <c r="D40" s="190" t="str">
        <f t="shared" si="0"/>
        <v/>
      </c>
      <c r="E40" s="171"/>
      <c r="F40" s="171"/>
      <c r="G40" s="171"/>
      <c r="H40" s="171"/>
      <c r="I40" s="171"/>
      <c r="J40" s="171"/>
      <c r="K40" s="171"/>
      <c r="M40" s="30"/>
      <c r="N40" s="267" t="s">
        <v>163</v>
      </c>
    </row>
    <row r="41" spans="1:23" s="27" customFormat="1" ht="24.95" customHeight="1" x14ac:dyDescent="0.25">
      <c r="A41" s="176" t="s">
        <v>56</v>
      </c>
      <c r="B41" s="177">
        <v>324</v>
      </c>
      <c r="C41" s="178" t="s">
        <v>57</v>
      </c>
      <c r="D41" s="190" t="str">
        <f t="shared" si="0"/>
        <v/>
      </c>
      <c r="E41" s="171"/>
      <c r="F41" s="171"/>
      <c r="G41" s="171"/>
      <c r="H41" s="171"/>
      <c r="I41" s="171"/>
      <c r="J41" s="171"/>
      <c r="K41" s="171"/>
      <c r="M41" s="30"/>
      <c r="N41" s="267"/>
    </row>
    <row r="42" spans="1:23" s="27" customFormat="1" ht="24.95" customHeight="1" x14ac:dyDescent="0.25">
      <c r="A42" s="176" t="s">
        <v>58</v>
      </c>
      <c r="B42" s="177">
        <v>325</v>
      </c>
      <c r="C42" s="178" t="s">
        <v>59</v>
      </c>
      <c r="D42" s="190" t="str">
        <f t="shared" si="0"/>
        <v/>
      </c>
      <c r="E42" s="171"/>
      <c r="F42" s="171"/>
      <c r="G42" s="171"/>
      <c r="H42" s="171"/>
      <c r="I42" s="171"/>
      <c r="J42" s="171"/>
      <c r="K42" s="171"/>
      <c r="M42" s="30"/>
      <c r="N42" s="267" t="s">
        <v>164</v>
      </c>
    </row>
    <row r="43" spans="1:23" s="27" customFormat="1" ht="24.95" customHeight="1" x14ac:dyDescent="0.25">
      <c r="A43" s="176" t="s">
        <v>60</v>
      </c>
      <c r="B43" s="177">
        <v>326</v>
      </c>
      <c r="C43" s="178" t="s">
        <v>61</v>
      </c>
      <c r="D43" s="190" t="str">
        <f t="shared" si="0"/>
        <v/>
      </c>
      <c r="E43" s="171"/>
      <c r="F43" s="171"/>
      <c r="G43" s="171"/>
      <c r="H43" s="171"/>
      <c r="I43" s="171"/>
      <c r="J43" s="171"/>
      <c r="K43" s="171"/>
      <c r="M43" s="30"/>
      <c r="N43" s="267"/>
    </row>
    <row r="44" spans="1:23" s="27" customFormat="1" ht="33" customHeight="1" x14ac:dyDescent="0.25">
      <c r="A44" s="176" t="s">
        <v>107</v>
      </c>
      <c r="B44" s="177">
        <v>359</v>
      </c>
      <c r="C44" s="178" t="s">
        <v>218</v>
      </c>
      <c r="D44" s="190" t="str">
        <f t="shared" si="0"/>
        <v/>
      </c>
      <c r="E44" s="171"/>
      <c r="F44" s="171"/>
      <c r="G44" s="171"/>
      <c r="H44" s="171"/>
      <c r="I44" s="171"/>
      <c r="J44" s="171"/>
      <c r="K44" s="171"/>
      <c r="M44" s="30"/>
      <c r="N44" s="267" t="s">
        <v>165</v>
      </c>
    </row>
    <row r="45" spans="1:23" s="27" customFormat="1" ht="24.95" customHeight="1" x14ac:dyDescent="0.25">
      <c r="A45" s="176" t="s">
        <v>62</v>
      </c>
      <c r="B45" s="177">
        <v>327</v>
      </c>
      <c r="C45" s="178" t="s">
        <v>63</v>
      </c>
      <c r="D45" s="190" t="str">
        <f t="shared" si="0"/>
        <v/>
      </c>
      <c r="E45" s="171"/>
      <c r="F45" s="171"/>
      <c r="G45" s="171"/>
      <c r="H45" s="171"/>
      <c r="I45" s="171"/>
      <c r="J45" s="171"/>
      <c r="K45" s="171"/>
      <c r="M45" s="30"/>
      <c r="N45" s="267"/>
    </row>
    <row r="46" spans="1:23" s="27" customFormat="1" ht="24.95" customHeight="1" x14ac:dyDescent="0.25">
      <c r="A46" s="176" t="s">
        <v>64</v>
      </c>
      <c r="B46" s="177">
        <v>328</v>
      </c>
      <c r="C46" s="178" t="s">
        <v>65</v>
      </c>
      <c r="D46" s="190" t="str">
        <f t="shared" si="0"/>
        <v/>
      </c>
      <c r="E46" s="171"/>
      <c r="F46" s="171"/>
      <c r="G46" s="171"/>
      <c r="H46" s="171"/>
      <c r="I46" s="171"/>
      <c r="J46" s="171"/>
      <c r="K46" s="171"/>
      <c r="M46" s="30"/>
      <c r="N46" s="267" t="s">
        <v>166</v>
      </c>
    </row>
    <row r="47" spans="1:23" s="27" customFormat="1" ht="24.95" customHeight="1" x14ac:dyDescent="0.25">
      <c r="A47" s="176" t="s">
        <v>66</v>
      </c>
      <c r="B47" s="177">
        <v>329</v>
      </c>
      <c r="C47" s="178" t="s">
        <v>67</v>
      </c>
      <c r="D47" s="190" t="str">
        <f t="shared" si="0"/>
        <v/>
      </c>
      <c r="E47" s="171"/>
      <c r="F47" s="171"/>
      <c r="G47" s="171"/>
      <c r="H47" s="171"/>
      <c r="I47" s="171"/>
      <c r="J47" s="171"/>
      <c r="K47" s="171"/>
      <c r="M47" s="30"/>
      <c r="N47" s="267"/>
    </row>
    <row r="48" spans="1:23" s="27" customFormat="1" ht="24.95" customHeight="1" x14ac:dyDescent="0.25">
      <c r="A48" s="176" t="s">
        <v>68</v>
      </c>
      <c r="B48" s="177">
        <v>330</v>
      </c>
      <c r="C48" s="178" t="s">
        <v>203</v>
      </c>
      <c r="D48" s="190" t="str">
        <f t="shared" si="0"/>
        <v/>
      </c>
      <c r="E48" s="171"/>
      <c r="F48" s="171"/>
      <c r="G48" s="171"/>
      <c r="H48" s="171"/>
      <c r="I48" s="171"/>
      <c r="J48" s="171"/>
      <c r="K48" s="171"/>
      <c r="M48" s="30"/>
      <c r="N48" s="129"/>
    </row>
    <row r="49" spans="1:14" s="27" customFormat="1" ht="24.95" customHeight="1" x14ac:dyDescent="0.25">
      <c r="A49" s="176" t="s">
        <v>69</v>
      </c>
      <c r="B49" s="177">
        <v>333</v>
      </c>
      <c r="C49" s="178" t="s">
        <v>70</v>
      </c>
      <c r="D49" s="190" t="str">
        <f t="shared" ref="D49:D79" si="1">IF(SUM(E49:K49)&gt;0,(SUM(E49:K49)),"")</f>
        <v/>
      </c>
      <c r="E49" s="171"/>
      <c r="F49" s="171"/>
      <c r="G49" s="171"/>
      <c r="H49" s="171"/>
      <c r="I49" s="171"/>
      <c r="J49" s="171"/>
      <c r="K49" s="171"/>
      <c r="M49" s="30"/>
      <c r="N49" s="41" t="s">
        <v>121</v>
      </c>
    </row>
    <row r="50" spans="1:14" s="27" customFormat="1" ht="24.95" customHeight="1" x14ac:dyDescent="0.25">
      <c r="A50" s="176" t="s">
        <v>71</v>
      </c>
      <c r="B50" s="177">
        <v>334</v>
      </c>
      <c r="C50" s="178" t="s">
        <v>200</v>
      </c>
      <c r="D50" s="190" t="str">
        <f t="shared" si="1"/>
        <v/>
      </c>
      <c r="E50" s="171"/>
      <c r="F50" s="171"/>
      <c r="G50" s="171"/>
      <c r="H50" s="171"/>
      <c r="I50" s="171"/>
      <c r="J50" s="171"/>
      <c r="K50" s="171"/>
      <c r="M50" s="30"/>
      <c r="N50" s="47"/>
    </row>
    <row r="51" spans="1:14" s="27" customFormat="1" ht="24.95" customHeight="1" x14ac:dyDescent="0.25">
      <c r="A51" s="176" t="s">
        <v>72</v>
      </c>
      <c r="B51" s="177">
        <v>335</v>
      </c>
      <c r="C51" s="178" t="s">
        <v>191</v>
      </c>
      <c r="D51" s="190" t="str">
        <f t="shared" si="1"/>
        <v/>
      </c>
      <c r="E51" s="171"/>
      <c r="F51" s="171"/>
      <c r="G51" s="171"/>
      <c r="H51" s="171"/>
      <c r="I51" s="171"/>
      <c r="J51" s="171"/>
      <c r="K51" s="171"/>
      <c r="M51" s="41" t="s">
        <v>75</v>
      </c>
      <c r="N51" s="30"/>
    </row>
    <row r="52" spans="1:14" s="90" customFormat="1" ht="24.95" customHeight="1" x14ac:dyDescent="0.25">
      <c r="A52" s="176" t="s">
        <v>73</v>
      </c>
      <c r="B52" s="177">
        <v>336</v>
      </c>
      <c r="C52" s="178" t="s">
        <v>74</v>
      </c>
      <c r="D52" s="190" t="str">
        <f t="shared" si="1"/>
        <v/>
      </c>
      <c r="E52" s="171"/>
      <c r="F52" s="171"/>
      <c r="G52" s="171"/>
      <c r="H52" s="171"/>
      <c r="I52" s="171"/>
      <c r="J52" s="171"/>
      <c r="K52" s="171"/>
      <c r="M52" s="130"/>
      <c r="N52" s="93"/>
    </row>
    <row r="53" spans="1:14" s="27" customFormat="1" ht="24.95" customHeight="1" x14ac:dyDescent="0.25">
      <c r="A53" s="176" t="s">
        <v>76</v>
      </c>
      <c r="B53" s="177">
        <v>337</v>
      </c>
      <c r="C53" s="178" t="s">
        <v>204</v>
      </c>
      <c r="D53" s="190" t="str">
        <f t="shared" si="1"/>
        <v/>
      </c>
      <c r="E53" s="171"/>
      <c r="F53" s="171"/>
      <c r="G53" s="171"/>
      <c r="H53" s="171"/>
      <c r="I53" s="171"/>
      <c r="J53" s="171"/>
      <c r="K53" s="171"/>
      <c r="M53" s="30"/>
      <c r="N53" s="30"/>
    </row>
    <row r="54" spans="1:14" s="27" customFormat="1" ht="24.95" customHeight="1" x14ac:dyDescent="0.25">
      <c r="A54" s="176" t="s">
        <v>78</v>
      </c>
      <c r="B54" s="177">
        <v>339</v>
      </c>
      <c r="C54" s="178" t="s">
        <v>79</v>
      </c>
      <c r="D54" s="190" t="str">
        <f t="shared" si="1"/>
        <v/>
      </c>
      <c r="E54" s="171"/>
      <c r="F54" s="171"/>
      <c r="G54" s="171"/>
      <c r="H54" s="171"/>
      <c r="I54" s="171"/>
      <c r="J54" s="171"/>
      <c r="K54" s="171"/>
      <c r="M54" s="30"/>
      <c r="N54" s="30"/>
    </row>
    <row r="55" spans="1:14" s="27" customFormat="1" ht="24.95" customHeight="1" x14ac:dyDescent="0.25">
      <c r="A55" s="176" t="s">
        <v>80</v>
      </c>
      <c r="B55" s="177">
        <v>340</v>
      </c>
      <c r="C55" s="178" t="s">
        <v>81</v>
      </c>
      <c r="D55" s="190" t="str">
        <f t="shared" si="1"/>
        <v/>
      </c>
      <c r="E55" s="171"/>
      <c r="F55" s="171"/>
      <c r="G55" s="171"/>
      <c r="H55" s="171"/>
      <c r="I55" s="171"/>
      <c r="J55" s="171"/>
      <c r="K55" s="171"/>
      <c r="M55" s="30"/>
      <c r="N55" s="30"/>
    </row>
    <row r="56" spans="1:14" s="27" customFormat="1" ht="24.95" customHeight="1" x14ac:dyDescent="0.25">
      <c r="A56" s="176" t="s">
        <v>192</v>
      </c>
      <c r="B56" s="177">
        <v>373</v>
      </c>
      <c r="C56" s="178" t="s">
        <v>193</v>
      </c>
      <c r="D56" s="190" t="str">
        <f t="shared" si="1"/>
        <v/>
      </c>
      <c r="E56" s="171"/>
      <c r="F56" s="171"/>
      <c r="G56" s="171"/>
      <c r="H56" s="171"/>
      <c r="I56" s="171"/>
      <c r="J56" s="171"/>
      <c r="K56" s="171"/>
      <c r="M56" s="30"/>
      <c r="N56" s="30"/>
    </row>
    <row r="57" spans="1:14" s="90" customFormat="1" ht="24.95" customHeight="1" x14ac:dyDescent="0.25">
      <c r="A57" s="176" t="s">
        <v>82</v>
      </c>
      <c r="B57" s="177">
        <v>342</v>
      </c>
      <c r="C57" s="178" t="s">
        <v>83</v>
      </c>
      <c r="D57" s="190" t="str">
        <f t="shared" si="1"/>
        <v/>
      </c>
      <c r="E57" s="171"/>
      <c r="F57" s="171"/>
      <c r="G57" s="171"/>
      <c r="H57" s="171"/>
      <c r="I57" s="171"/>
      <c r="J57" s="171"/>
      <c r="K57" s="171"/>
      <c r="M57" s="93"/>
      <c r="N57" s="93"/>
    </row>
    <row r="58" spans="1:14" s="27" customFormat="1" ht="24.95" customHeight="1" x14ac:dyDescent="0.25">
      <c r="A58" s="176" t="s">
        <v>84</v>
      </c>
      <c r="B58" s="177">
        <v>343</v>
      </c>
      <c r="C58" s="178" t="s">
        <v>85</v>
      </c>
      <c r="D58" s="190" t="str">
        <f t="shared" si="1"/>
        <v/>
      </c>
      <c r="E58" s="171"/>
      <c r="F58" s="171"/>
      <c r="G58" s="171"/>
      <c r="H58" s="171"/>
      <c r="I58" s="171"/>
      <c r="J58" s="171"/>
      <c r="K58" s="171"/>
      <c r="M58" s="30"/>
      <c r="N58" s="30"/>
    </row>
    <row r="59" spans="1:14" s="27" customFormat="1" ht="24.95" customHeight="1" x14ac:dyDescent="0.25">
      <c r="A59" s="176" t="s">
        <v>86</v>
      </c>
      <c r="B59" s="177">
        <v>344</v>
      </c>
      <c r="C59" s="178" t="s">
        <v>87</v>
      </c>
      <c r="D59" s="190" t="str">
        <f t="shared" si="1"/>
        <v/>
      </c>
      <c r="E59" s="171"/>
      <c r="F59" s="171"/>
      <c r="G59" s="171"/>
      <c r="H59" s="171"/>
      <c r="I59" s="171"/>
      <c r="J59" s="171"/>
      <c r="K59" s="171"/>
      <c r="M59" s="30"/>
      <c r="N59" s="30"/>
    </row>
    <row r="60" spans="1:14" s="26" customFormat="1" ht="24.95" customHeight="1" x14ac:dyDescent="0.25">
      <c r="A60" s="176" t="s">
        <v>88</v>
      </c>
      <c r="B60" s="177">
        <v>346</v>
      </c>
      <c r="C60" s="178" t="s">
        <v>89</v>
      </c>
      <c r="D60" s="190" t="str">
        <f t="shared" si="1"/>
        <v/>
      </c>
      <c r="E60" s="171"/>
      <c r="F60" s="171"/>
      <c r="G60" s="171"/>
      <c r="H60" s="171"/>
      <c r="I60" s="171"/>
      <c r="J60" s="171"/>
      <c r="K60" s="171"/>
      <c r="M60" s="30"/>
      <c r="N60" s="38"/>
    </row>
    <row r="61" spans="1:14" ht="24.95" customHeight="1" x14ac:dyDescent="0.25">
      <c r="A61" s="176" t="s">
        <v>90</v>
      </c>
      <c r="B61" s="177">
        <v>347</v>
      </c>
      <c r="C61" s="178" t="s">
        <v>205</v>
      </c>
      <c r="D61" s="190" t="str">
        <f t="shared" si="1"/>
        <v/>
      </c>
      <c r="E61" s="171"/>
      <c r="F61" s="171"/>
      <c r="G61" s="171"/>
      <c r="H61" s="171"/>
      <c r="I61" s="171"/>
      <c r="J61" s="171"/>
      <c r="K61" s="171"/>
      <c r="L61" s="1"/>
      <c r="M61" s="38"/>
    </row>
    <row r="62" spans="1:14" ht="24.95" customHeight="1" x14ac:dyDescent="0.25">
      <c r="A62" s="176" t="s">
        <v>106</v>
      </c>
      <c r="B62" s="177">
        <v>358</v>
      </c>
      <c r="C62" s="178" t="s">
        <v>194</v>
      </c>
      <c r="D62" s="190" t="str">
        <f t="shared" si="1"/>
        <v/>
      </c>
      <c r="E62" s="171"/>
      <c r="F62" s="171"/>
      <c r="G62" s="171"/>
      <c r="H62" s="171"/>
      <c r="I62" s="171"/>
      <c r="J62" s="171"/>
      <c r="K62" s="171"/>
      <c r="L62" s="1"/>
    </row>
    <row r="63" spans="1:14" s="62" customFormat="1" ht="24.95" customHeight="1" x14ac:dyDescent="0.25">
      <c r="A63" s="176" t="s">
        <v>91</v>
      </c>
      <c r="B63" s="177">
        <v>348</v>
      </c>
      <c r="C63" s="178" t="s">
        <v>92</v>
      </c>
      <c r="D63" s="190" t="str">
        <f t="shared" si="1"/>
        <v/>
      </c>
      <c r="E63" s="171"/>
      <c r="F63" s="171"/>
      <c r="G63" s="171"/>
      <c r="H63" s="171"/>
      <c r="I63" s="171"/>
      <c r="J63" s="171"/>
      <c r="K63" s="171"/>
      <c r="M63" s="75"/>
      <c r="N63" s="75"/>
    </row>
    <row r="64" spans="1:14" ht="24.95" customHeight="1" x14ac:dyDescent="0.25">
      <c r="A64" s="176" t="s">
        <v>93</v>
      </c>
      <c r="B64" s="177">
        <v>349</v>
      </c>
      <c r="C64" s="178" t="s">
        <v>94</v>
      </c>
      <c r="D64" s="190" t="str">
        <f t="shared" si="1"/>
        <v/>
      </c>
      <c r="E64" s="171"/>
      <c r="F64" s="171"/>
      <c r="G64" s="171"/>
      <c r="H64" s="171"/>
      <c r="I64" s="171"/>
      <c r="J64" s="171"/>
      <c r="K64" s="171"/>
      <c r="L64" s="1"/>
    </row>
    <row r="65" spans="1:14" ht="24.95" customHeight="1" x14ac:dyDescent="0.25">
      <c r="A65" s="176" t="s">
        <v>77</v>
      </c>
      <c r="B65" s="177">
        <v>338</v>
      </c>
      <c r="C65" s="178" t="s">
        <v>195</v>
      </c>
      <c r="D65" s="190" t="str">
        <f t="shared" si="1"/>
        <v/>
      </c>
      <c r="E65" s="171"/>
      <c r="F65" s="171"/>
      <c r="G65" s="171"/>
      <c r="H65" s="171"/>
      <c r="I65" s="171"/>
      <c r="J65" s="171"/>
      <c r="K65" s="171"/>
      <c r="L65" s="1"/>
    </row>
    <row r="66" spans="1:14" ht="24.95" customHeight="1" x14ac:dyDescent="0.25">
      <c r="A66" s="176" t="s">
        <v>95</v>
      </c>
      <c r="B66" s="177">
        <v>351</v>
      </c>
      <c r="C66" s="178" t="s">
        <v>196</v>
      </c>
      <c r="D66" s="190" t="str">
        <f t="shared" si="1"/>
        <v/>
      </c>
      <c r="E66" s="171"/>
      <c r="F66" s="171"/>
      <c r="G66" s="171"/>
      <c r="H66" s="171"/>
      <c r="I66" s="171"/>
      <c r="J66" s="171"/>
      <c r="K66" s="171"/>
      <c r="L66" s="1"/>
    </row>
    <row r="67" spans="1:14" s="62" customFormat="1" ht="24.95" customHeight="1" x14ac:dyDescent="0.25">
      <c r="A67" s="176" t="s">
        <v>96</v>
      </c>
      <c r="B67" s="177">
        <v>352</v>
      </c>
      <c r="C67" s="178" t="s">
        <v>219</v>
      </c>
      <c r="D67" s="190" t="str">
        <f t="shared" si="1"/>
        <v/>
      </c>
      <c r="E67" s="171"/>
      <c r="F67" s="171"/>
      <c r="G67" s="171"/>
      <c r="H67" s="171"/>
      <c r="I67" s="171"/>
      <c r="J67" s="171"/>
      <c r="K67" s="171"/>
      <c r="M67" s="75"/>
      <c r="N67" s="75"/>
    </row>
    <row r="68" spans="1:14" ht="24.95" customHeight="1" x14ac:dyDescent="0.25">
      <c r="A68" s="176" t="s">
        <v>97</v>
      </c>
      <c r="B68" s="177">
        <v>353</v>
      </c>
      <c r="C68" s="178" t="s">
        <v>206</v>
      </c>
      <c r="D68" s="190" t="str">
        <f t="shared" si="1"/>
        <v/>
      </c>
      <c r="E68" s="171"/>
      <c r="F68" s="171"/>
      <c r="G68" s="171"/>
      <c r="H68" s="171"/>
      <c r="I68" s="171"/>
      <c r="J68" s="171"/>
      <c r="K68" s="171"/>
      <c r="L68" s="1"/>
    </row>
    <row r="69" spans="1:14" ht="24.95" customHeight="1" x14ac:dyDescent="0.25">
      <c r="A69" s="176" t="s">
        <v>98</v>
      </c>
      <c r="B69" s="177">
        <v>354</v>
      </c>
      <c r="C69" s="178" t="s">
        <v>99</v>
      </c>
      <c r="D69" s="190" t="str">
        <f t="shared" si="1"/>
        <v/>
      </c>
      <c r="E69" s="171"/>
      <c r="F69" s="171"/>
      <c r="G69" s="171"/>
      <c r="H69" s="171"/>
      <c r="I69" s="171"/>
      <c r="J69" s="171"/>
      <c r="K69" s="171"/>
      <c r="L69" s="1"/>
    </row>
    <row r="70" spans="1:14" ht="24.95" customHeight="1" x14ac:dyDescent="0.25">
      <c r="A70" s="176" t="s">
        <v>100</v>
      </c>
      <c r="B70" s="177">
        <v>355</v>
      </c>
      <c r="C70" s="178" t="s">
        <v>101</v>
      </c>
      <c r="D70" s="190" t="str">
        <f t="shared" si="1"/>
        <v/>
      </c>
      <c r="E70" s="171"/>
      <c r="F70" s="171"/>
      <c r="G70" s="171"/>
      <c r="H70" s="171"/>
      <c r="I70" s="171"/>
      <c r="J70" s="171"/>
      <c r="K70" s="171"/>
      <c r="L70" s="1"/>
    </row>
    <row r="71" spans="1:14" ht="24.95" customHeight="1" x14ac:dyDescent="0.25">
      <c r="A71" s="176" t="s">
        <v>102</v>
      </c>
      <c r="B71" s="177">
        <v>356</v>
      </c>
      <c r="C71" s="178" t="s">
        <v>103</v>
      </c>
      <c r="D71" s="190" t="str">
        <f t="shared" si="1"/>
        <v/>
      </c>
      <c r="E71" s="171"/>
      <c r="F71" s="171"/>
      <c r="G71" s="171"/>
      <c r="H71" s="171"/>
      <c r="I71" s="171"/>
      <c r="J71" s="171"/>
      <c r="K71" s="171"/>
      <c r="L71" s="1"/>
    </row>
    <row r="72" spans="1:14" ht="24.95" customHeight="1" x14ac:dyDescent="0.25">
      <c r="A72" s="176" t="s">
        <v>207</v>
      </c>
      <c r="B72" s="177">
        <v>374</v>
      </c>
      <c r="C72" s="178" t="s">
        <v>208</v>
      </c>
      <c r="D72" s="190" t="str">
        <f t="shared" si="1"/>
        <v/>
      </c>
      <c r="E72" s="171"/>
      <c r="F72" s="171"/>
      <c r="G72" s="171"/>
      <c r="H72" s="171"/>
      <c r="I72" s="171"/>
      <c r="J72" s="171"/>
      <c r="K72" s="171"/>
      <c r="L72" s="1"/>
    </row>
    <row r="73" spans="1:14" ht="24.95" customHeight="1" x14ac:dyDescent="0.25">
      <c r="A73" s="176" t="s">
        <v>104</v>
      </c>
      <c r="B73" s="177">
        <v>357</v>
      </c>
      <c r="C73" s="178" t="s">
        <v>105</v>
      </c>
      <c r="D73" s="190" t="str">
        <f t="shared" si="1"/>
        <v/>
      </c>
      <c r="E73" s="171"/>
      <c r="F73" s="171"/>
      <c r="G73" s="171"/>
      <c r="H73" s="171"/>
      <c r="I73" s="171"/>
      <c r="J73" s="171"/>
      <c r="K73" s="171"/>
      <c r="L73" s="1"/>
    </row>
    <row r="74" spans="1:14" ht="24.95" customHeight="1" x14ac:dyDescent="0.25">
      <c r="A74" s="176" t="s">
        <v>108</v>
      </c>
      <c r="B74" s="177">
        <v>361</v>
      </c>
      <c r="C74" s="178" t="s">
        <v>197</v>
      </c>
      <c r="D74" s="190" t="str">
        <f t="shared" si="1"/>
        <v/>
      </c>
      <c r="E74" s="171"/>
      <c r="F74" s="171"/>
      <c r="G74" s="171"/>
      <c r="H74" s="171"/>
      <c r="I74" s="171"/>
      <c r="J74" s="171"/>
      <c r="K74" s="171"/>
      <c r="L74" s="1"/>
    </row>
    <row r="75" spans="1:14" ht="24.95" customHeight="1" x14ac:dyDescent="0.25">
      <c r="A75" s="176" t="s">
        <v>109</v>
      </c>
      <c r="B75" s="177">
        <v>362</v>
      </c>
      <c r="C75" s="178" t="s">
        <v>209</v>
      </c>
      <c r="D75" s="190" t="str">
        <f t="shared" si="1"/>
        <v/>
      </c>
      <c r="E75" s="171"/>
      <c r="F75" s="171"/>
      <c r="G75" s="171"/>
      <c r="H75" s="171"/>
      <c r="I75" s="171"/>
      <c r="J75" s="171"/>
      <c r="K75" s="171"/>
      <c r="L75" s="1"/>
    </row>
    <row r="76" spans="1:14" ht="24.95" customHeight="1" x14ac:dyDescent="0.25">
      <c r="A76" s="176" t="s">
        <v>110</v>
      </c>
      <c r="B76" s="177">
        <v>364</v>
      </c>
      <c r="C76" s="178" t="s">
        <v>198</v>
      </c>
      <c r="D76" s="190" t="str">
        <f t="shared" si="1"/>
        <v/>
      </c>
      <c r="E76" s="171"/>
      <c r="F76" s="171"/>
      <c r="G76" s="171"/>
      <c r="H76" s="171"/>
      <c r="I76" s="171"/>
      <c r="J76" s="171"/>
      <c r="K76" s="171"/>
      <c r="L76" s="1"/>
    </row>
    <row r="77" spans="1:14" ht="24.95" customHeight="1" x14ac:dyDescent="0.25">
      <c r="A77" s="176" t="s">
        <v>111</v>
      </c>
      <c r="B77" s="177">
        <v>365</v>
      </c>
      <c r="C77" s="178" t="s">
        <v>112</v>
      </c>
      <c r="D77" s="190" t="str">
        <f t="shared" si="1"/>
        <v/>
      </c>
      <c r="E77" s="171"/>
      <c r="F77" s="171"/>
      <c r="G77" s="171"/>
      <c r="H77" s="171"/>
      <c r="I77" s="171"/>
      <c r="J77" s="171"/>
      <c r="K77" s="171"/>
      <c r="L77" s="1"/>
    </row>
    <row r="78" spans="1:14" ht="24.95" customHeight="1" x14ac:dyDescent="0.25">
      <c r="A78" s="176" t="s">
        <v>113</v>
      </c>
      <c r="B78" s="177">
        <v>366</v>
      </c>
      <c r="C78" s="178" t="s">
        <v>210</v>
      </c>
      <c r="D78" s="190" t="str">
        <f t="shared" si="1"/>
        <v/>
      </c>
      <c r="E78" s="171"/>
      <c r="F78" s="171"/>
      <c r="G78" s="171"/>
      <c r="H78" s="171"/>
      <c r="I78" s="171"/>
      <c r="J78" s="171"/>
      <c r="K78" s="171"/>
      <c r="L78" s="1"/>
    </row>
    <row r="79" spans="1:14" ht="24.95" customHeight="1" x14ac:dyDescent="0.25">
      <c r="A79" s="176" t="s">
        <v>114</v>
      </c>
      <c r="B79" s="177">
        <v>368</v>
      </c>
      <c r="C79" s="178" t="s">
        <v>115</v>
      </c>
      <c r="D79" s="190">
        <f t="shared" si="1"/>
        <v>96445.11</v>
      </c>
      <c r="E79" s="171">
        <v>57536.75</v>
      </c>
      <c r="F79" s="171">
        <v>29903.58</v>
      </c>
      <c r="G79" s="171">
        <v>2950</v>
      </c>
      <c r="H79" s="171">
        <v>3726.45</v>
      </c>
      <c r="I79" s="171">
        <v>2108.33</v>
      </c>
      <c r="J79" s="171">
        <v>220</v>
      </c>
      <c r="K79" s="171"/>
      <c r="L79" s="1"/>
    </row>
    <row r="80" spans="1:14" ht="41.25" customHeight="1" x14ac:dyDescent="0.25">
      <c r="A80" s="271" t="s">
        <v>167</v>
      </c>
      <c r="B80" s="272"/>
      <c r="C80" s="272"/>
      <c r="D80" s="171"/>
      <c r="E80" s="171"/>
      <c r="F80" s="171"/>
      <c r="G80" s="171"/>
      <c r="H80" s="171"/>
      <c r="I80" s="171"/>
      <c r="J80" s="171"/>
      <c r="K80" s="171"/>
      <c r="L80" s="1"/>
    </row>
    <row r="81" spans="1:12" ht="24.95" customHeight="1" x14ac:dyDescent="0.25">
      <c r="A81" s="164"/>
      <c r="B81" s="166"/>
      <c r="C81" s="165"/>
      <c r="D81" s="190" t="str">
        <f t="shared" ref="D81:D94" si="2">IF(SUM(E81:K81)&gt;0,(SUM(E81:K81)),"")</f>
        <v/>
      </c>
      <c r="E81" s="171"/>
      <c r="F81" s="171"/>
      <c r="G81" s="171"/>
      <c r="H81" s="171"/>
      <c r="I81" s="171"/>
      <c r="J81" s="171"/>
      <c r="K81" s="171"/>
      <c r="L81" s="1"/>
    </row>
    <row r="82" spans="1:12" ht="24.95" customHeight="1" x14ac:dyDescent="0.25">
      <c r="A82" s="164"/>
      <c r="B82" s="166"/>
      <c r="C82" s="165"/>
      <c r="D82" s="190" t="str">
        <f t="shared" si="2"/>
        <v/>
      </c>
      <c r="E82" s="171"/>
      <c r="F82" s="171"/>
      <c r="G82" s="171"/>
      <c r="H82" s="171"/>
      <c r="I82" s="171"/>
      <c r="J82" s="171"/>
      <c r="K82" s="171"/>
      <c r="L82" s="1"/>
    </row>
    <row r="83" spans="1:12" ht="24.95" customHeight="1" x14ac:dyDescent="0.25">
      <c r="A83" s="164"/>
      <c r="B83" s="166"/>
      <c r="C83" s="165"/>
      <c r="D83" s="190" t="str">
        <f t="shared" si="2"/>
        <v/>
      </c>
      <c r="E83" s="171"/>
      <c r="F83" s="171"/>
      <c r="G83" s="171"/>
      <c r="H83" s="171"/>
      <c r="I83" s="171"/>
      <c r="J83" s="171"/>
      <c r="K83" s="171"/>
      <c r="L83" s="1"/>
    </row>
    <row r="84" spans="1:12" ht="24.95" customHeight="1" x14ac:dyDescent="0.25">
      <c r="A84" s="164"/>
      <c r="B84" s="166"/>
      <c r="C84" s="165"/>
      <c r="D84" s="190" t="str">
        <f t="shared" si="2"/>
        <v/>
      </c>
      <c r="E84" s="171"/>
      <c r="F84" s="171"/>
      <c r="G84" s="171"/>
      <c r="H84" s="171"/>
      <c r="I84" s="171"/>
      <c r="J84" s="171"/>
      <c r="K84" s="171"/>
      <c r="L84" s="1"/>
    </row>
    <row r="85" spans="1:12" ht="46.5" customHeight="1" x14ac:dyDescent="0.25">
      <c r="A85" s="164"/>
      <c r="B85" s="166"/>
      <c r="C85" s="165"/>
      <c r="D85" s="190" t="str">
        <f t="shared" si="2"/>
        <v/>
      </c>
      <c r="E85" s="171"/>
      <c r="F85" s="171"/>
      <c r="G85" s="171"/>
      <c r="H85" s="171"/>
      <c r="I85" s="171"/>
      <c r="J85" s="171"/>
      <c r="K85" s="171"/>
      <c r="L85" s="1"/>
    </row>
    <row r="86" spans="1:12" ht="24.95" customHeight="1" x14ac:dyDescent="0.25">
      <c r="A86" s="164"/>
      <c r="B86" s="166"/>
      <c r="C86" s="165"/>
      <c r="D86" s="190" t="str">
        <f t="shared" si="2"/>
        <v/>
      </c>
      <c r="E86" s="171"/>
      <c r="F86" s="171"/>
      <c r="G86" s="171"/>
      <c r="H86" s="171"/>
      <c r="I86" s="171"/>
      <c r="J86" s="171"/>
      <c r="K86" s="171"/>
      <c r="L86" s="1"/>
    </row>
    <row r="87" spans="1:12" ht="24.95" customHeight="1" x14ac:dyDescent="0.25">
      <c r="A87" s="164"/>
      <c r="B87" s="166"/>
      <c r="C87" s="165"/>
      <c r="D87" s="190" t="str">
        <f t="shared" si="2"/>
        <v/>
      </c>
      <c r="E87" s="171"/>
      <c r="F87" s="171"/>
      <c r="G87" s="171"/>
      <c r="H87" s="171"/>
      <c r="I87" s="171"/>
      <c r="J87" s="171"/>
      <c r="K87" s="171"/>
      <c r="L87" s="1"/>
    </row>
    <row r="88" spans="1:12" ht="24.95" customHeight="1" x14ac:dyDescent="0.25">
      <c r="A88" s="164"/>
      <c r="B88" s="166"/>
      <c r="C88" s="165"/>
      <c r="D88" s="190" t="str">
        <f t="shared" si="2"/>
        <v/>
      </c>
      <c r="E88" s="171"/>
      <c r="F88" s="171"/>
      <c r="G88" s="171"/>
      <c r="H88" s="171"/>
      <c r="I88" s="171"/>
      <c r="J88" s="171"/>
      <c r="K88" s="171"/>
      <c r="L88" s="1"/>
    </row>
    <row r="89" spans="1:12" ht="24.95" customHeight="1" x14ac:dyDescent="0.25">
      <c r="A89" s="164"/>
      <c r="B89" s="166"/>
      <c r="C89" s="165"/>
      <c r="D89" s="190" t="str">
        <f t="shared" si="2"/>
        <v/>
      </c>
      <c r="E89" s="171"/>
      <c r="F89" s="171"/>
      <c r="G89" s="171"/>
      <c r="H89" s="171"/>
      <c r="I89" s="171"/>
      <c r="J89" s="171"/>
      <c r="K89" s="171"/>
      <c r="L89" s="1"/>
    </row>
    <row r="90" spans="1:12" ht="24.95" customHeight="1" x14ac:dyDescent="0.25">
      <c r="A90" s="164"/>
      <c r="B90" s="166"/>
      <c r="C90" s="165"/>
      <c r="D90" s="190" t="str">
        <f t="shared" si="2"/>
        <v/>
      </c>
      <c r="E90" s="171"/>
      <c r="F90" s="171"/>
      <c r="G90" s="171"/>
      <c r="H90" s="171"/>
      <c r="I90" s="171"/>
      <c r="J90" s="171"/>
      <c r="K90" s="171"/>
      <c r="L90" s="1"/>
    </row>
    <row r="91" spans="1:12" ht="24.95" customHeight="1" x14ac:dyDescent="0.25">
      <c r="A91" s="164"/>
      <c r="B91" s="166"/>
      <c r="C91" s="165"/>
      <c r="D91" s="190" t="str">
        <f t="shared" si="2"/>
        <v/>
      </c>
      <c r="E91" s="171"/>
      <c r="F91" s="171"/>
      <c r="G91" s="171"/>
      <c r="H91" s="171"/>
      <c r="I91" s="171"/>
      <c r="J91" s="171"/>
      <c r="K91" s="171"/>
      <c r="L91" s="1"/>
    </row>
    <row r="92" spans="1:12" ht="24.95" customHeight="1" x14ac:dyDescent="0.25">
      <c r="A92" s="164"/>
      <c r="B92" s="166"/>
      <c r="C92" s="165"/>
      <c r="D92" s="190" t="str">
        <f t="shared" si="2"/>
        <v/>
      </c>
      <c r="E92" s="171"/>
      <c r="F92" s="171"/>
      <c r="G92" s="171"/>
      <c r="H92" s="171"/>
      <c r="I92" s="171"/>
      <c r="J92" s="171"/>
      <c r="K92" s="171"/>
      <c r="L92" s="1"/>
    </row>
    <row r="93" spans="1:12" ht="24.95" customHeight="1" x14ac:dyDescent="0.25">
      <c r="A93" s="164"/>
      <c r="B93" s="166"/>
      <c r="C93" s="165"/>
      <c r="D93" s="190" t="str">
        <f t="shared" si="2"/>
        <v/>
      </c>
      <c r="E93" s="171"/>
      <c r="F93" s="171"/>
      <c r="G93" s="171"/>
      <c r="H93" s="171"/>
      <c r="I93" s="171"/>
      <c r="J93" s="171"/>
      <c r="K93" s="171"/>
      <c r="L93" s="1"/>
    </row>
    <row r="94" spans="1:12" ht="24.95" customHeight="1" thickBot="1" x14ac:dyDescent="0.3">
      <c r="A94" s="167"/>
      <c r="B94" s="168"/>
      <c r="C94" s="169"/>
      <c r="D94" s="191" t="str">
        <f t="shared" si="2"/>
        <v/>
      </c>
      <c r="E94" s="172"/>
      <c r="F94" s="172"/>
      <c r="G94" s="172"/>
      <c r="H94" s="172"/>
      <c r="I94" s="172"/>
      <c r="J94" s="172"/>
      <c r="K94" s="172"/>
      <c r="L94" s="1"/>
    </row>
    <row r="95" spans="1:12" ht="24.95" customHeight="1" thickBot="1" x14ac:dyDescent="0.3">
      <c r="A95" s="332" t="s">
        <v>211</v>
      </c>
      <c r="B95" s="333"/>
      <c r="C95" s="333"/>
      <c r="D95" s="192">
        <f>SUM(D17:D94)</f>
        <v>419313.76</v>
      </c>
      <c r="E95" s="192">
        <f t="shared" ref="E95:K95" si="3">SUM(E17:E94)</f>
        <v>260930.57</v>
      </c>
      <c r="F95" s="192">
        <f t="shared" si="3"/>
        <v>97334.92</v>
      </c>
      <c r="G95" s="192">
        <f t="shared" si="3"/>
        <v>5888.46</v>
      </c>
      <c r="H95" s="192">
        <f t="shared" si="3"/>
        <v>28555.18</v>
      </c>
      <c r="I95" s="192">
        <f t="shared" si="3"/>
        <v>12751.51</v>
      </c>
      <c r="J95" s="192">
        <f t="shared" si="3"/>
        <v>13853.12</v>
      </c>
      <c r="K95" s="192">
        <f t="shared" si="3"/>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M1:N1"/>
    <mergeCell ref="A2:E4"/>
    <mergeCell ref="G2:J2"/>
    <mergeCell ref="G3:J3"/>
    <mergeCell ref="M3:N3"/>
    <mergeCell ref="G4:J4"/>
    <mergeCell ref="M2:N2"/>
    <mergeCell ref="M4:N4"/>
    <mergeCell ref="N40:N41"/>
    <mergeCell ref="M30:N38"/>
    <mergeCell ref="A5:E5"/>
    <mergeCell ref="G6:J6"/>
    <mergeCell ref="M9:N9"/>
    <mergeCell ref="A9:A10"/>
    <mergeCell ref="B9:C10"/>
    <mergeCell ref="D9:D10"/>
    <mergeCell ref="M5:N5"/>
    <mergeCell ref="G7:J7"/>
    <mergeCell ref="M6:N6"/>
    <mergeCell ref="M7:N7"/>
    <mergeCell ref="G5:J5"/>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239" t="s">
        <v>128</v>
      </c>
      <c r="H1" s="237"/>
      <c r="I1" s="237"/>
      <c r="J1" s="237"/>
      <c r="K1" s="238"/>
      <c r="L1" s="84"/>
      <c r="M1" s="280" t="s">
        <v>134</v>
      </c>
      <c r="N1" s="280"/>
    </row>
    <row r="2" spans="1:25" ht="30" customHeight="1" x14ac:dyDescent="0.25">
      <c r="A2" s="302" t="s">
        <v>183</v>
      </c>
      <c r="B2" s="302"/>
      <c r="C2" s="302"/>
      <c r="D2" s="302"/>
      <c r="E2" s="302"/>
      <c r="F2" s="75"/>
      <c r="G2" s="343" t="s">
        <v>129</v>
      </c>
      <c r="H2" s="344"/>
      <c r="I2" s="344"/>
      <c r="J2" s="344"/>
      <c r="K2" s="157">
        <f>D95</f>
        <v>341920.93999999994</v>
      </c>
      <c r="M2" s="340" t="s">
        <v>170</v>
      </c>
      <c r="N2" s="340"/>
    </row>
    <row r="3" spans="1:25" ht="30" customHeight="1" x14ac:dyDescent="0.25">
      <c r="A3" s="302"/>
      <c r="B3" s="302"/>
      <c r="C3" s="302"/>
      <c r="D3" s="302"/>
      <c r="E3" s="302"/>
      <c r="F3" s="75"/>
      <c r="G3" s="345" t="s">
        <v>171</v>
      </c>
      <c r="H3" s="346"/>
      <c r="I3" s="346"/>
      <c r="J3" s="346"/>
      <c r="K3" s="60"/>
      <c r="M3" s="347" t="s">
        <v>117</v>
      </c>
      <c r="N3" s="347"/>
    </row>
    <row r="4" spans="1:25" ht="30" customHeight="1" x14ac:dyDescent="0.25">
      <c r="A4" s="302"/>
      <c r="B4" s="302"/>
      <c r="C4" s="302"/>
      <c r="D4" s="302"/>
      <c r="E4" s="302"/>
      <c r="F4" s="75"/>
      <c r="G4" s="341" t="s">
        <v>172</v>
      </c>
      <c r="H4" s="342"/>
      <c r="I4" s="342"/>
      <c r="J4" s="342"/>
      <c r="K4" s="60"/>
      <c r="L4" s="65"/>
      <c r="M4" s="340" t="s">
        <v>173</v>
      </c>
      <c r="N4" s="340"/>
      <c r="O4" s="61"/>
      <c r="P4" s="61"/>
      <c r="Q4" s="61"/>
      <c r="R4" s="61"/>
      <c r="S4" s="61"/>
      <c r="T4" s="61"/>
      <c r="U4" s="61"/>
      <c r="V4" s="61"/>
      <c r="W4" s="61"/>
      <c r="X4" s="61"/>
      <c r="Y4" s="61"/>
    </row>
    <row r="5" spans="1:25" ht="30" customHeight="1" x14ac:dyDescent="0.25">
      <c r="A5" s="296"/>
      <c r="B5" s="296"/>
      <c r="C5" s="296"/>
      <c r="D5" s="296"/>
      <c r="E5" s="296"/>
      <c r="F5" s="75"/>
      <c r="G5" s="341" t="s">
        <v>224</v>
      </c>
      <c r="H5" s="342"/>
      <c r="I5" s="342"/>
      <c r="J5" s="342"/>
      <c r="K5" s="60"/>
      <c r="L5" s="59"/>
      <c r="M5" s="340" t="s">
        <v>225</v>
      </c>
      <c r="N5" s="340"/>
      <c r="O5" s="61"/>
      <c r="P5" s="61"/>
      <c r="Q5" s="61"/>
      <c r="R5" s="61"/>
      <c r="S5" s="61"/>
      <c r="T5" s="61"/>
      <c r="U5" s="61"/>
      <c r="V5" s="61"/>
      <c r="W5" s="61"/>
      <c r="X5" s="61"/>
      <c r="Y5" s="61"/>
    </row>
    <row r="6" spans="1:25" ht="43.5" customHeight="1" thickBot="1" x14ac:dyDescent="0.3">
      <c r="F6" s="75"/>
      <c r="G6" s="336" t="s">
        <v>130</v>
      </c>
      <c r="H6" s="337"/>
      <c r="I6" s="337"/>
      <c r="J6" s="337"/>
      <c r="K6" s="158">
        <f>SUM(K2:K5)</f>
        <v>341920.93999999994</v>
      </c>
      <c r="L6" s="59"/>
      <c r="M6" s="340" t="s">
        <v>133</v>
      </c>
      <c r="N6" s="340"/>
      <c r="O6" s="68"/>
      <c r="P6" s="68"/>
      <c r="Q6" s="68"/>
      <c r="R6" s="68"/>
      <c r="S6" s="68"/>
      <c r="T6" s="68"/>
      <c r="U6" s="68"/>
      <c r="V6" s="68"/>
      <c r="W6" s="68"/>
      <c r="X6" s="68"/>
      <c r="Y6" s="68"/>
    </row>
    <row r="7" spans="1:25" ht="66" customHeight="1" thickBot="1" x14ac:dyDescent="0.3">
      <c r="A7" s="75"/>
      <c r="B7" s="75"/>
      <c r="D7" s="75" t="s">
        <v>212</v>
      </c>
      <c r="F7" s="75"/>
      <c r="G7" s="336" t="s">
        <v>131</v>
      </c>
      <c r="H7" s="337"/>
      <c r="I7" s="337"/>
      <c r="J7" s="337"/>
      <c r="K7" s="159">
        <v>341920.93999999994</v>
      </c>
      <c r="M7" s="340" t="s">
        <v>226</v>
      </c>
      <c r="N7" s="340"/>
      <c r="O7" s="69"/>
      <c r="P7" s="69"/>
      <c r="Q7" s="69"/>
      <c r="R7" s="69"/>
      <c r="S7" s="69"/>
      <c r="T7" s="69"/>
      <c r="U7" s="69"/>
      <c r="V7" s="69"/>
      <c r="W7" s="69"/>
      <c r="X7" s="69"/>
      <c r="Y7" s="69"/>
    </row>
    <row r="8" spans="1:25" ht="15" customHeight="1" thickBot="1" x14ac:dyDescent="0.3">
      <c r="M8" s="143"/>
      <c r="N8" s="46"/>
      <c r="O8" s="70"/>
      <c r="P8" s="70"/>
      <c r="Q8" s="70"/>
      <c r="R8" s="70"/>
      <c r="S8" s="70"/>
      <c r="T8" s="70"/>
      <c r="U8" s="70"/>
      <c r="V8" s="70"/>
      <c r="W8" s="70"/>
      <c r="X8" s="70"/>
      <c r="Y8" s="70"/>
    </row>
    <row r="9" spans="1:25" s="75" customFormat="1" ht="24.95" customHeight="1" x14ac:dyDescent="0.25">
      <c r="A9" s="348"/>
      <c r="B9" s="323" t="s">
        <v>136</v>
      </c>
      <c r="C9" s="324"/>
      <c r="D9" s="329" t="s">
        <v>5</v>
      </c>
      <c r="E9" s="205" t="s">
        <v>6</v>
      </c>
      <c r="F9" s="206"/>
      <c r="G9" s="206"/>
      <c r="H9" s="206"/>
      <c r="I9" s="206"/>
      <c r="J9" s="206"/>
      <c r="K9" s="207"/>
      <c r="L9" s="74"/>
      <c r="M9" s="280" t="s">
        <v>120</v>
      </c>
      <c r="N9" s="280"/>
      <c r="O9" s="69"/>
      <c r="P9" s="69"/>
      <c r="Q9" s="69"/>
      <c r="R9" s="69"/>
      <c r="S9" s="69"/>
      <c r="T9" s="69"/>
      <c r="U9" s="69"/>
      <c r="V9" s="69"/>
      <c r="W9" s="69"/>
      <c r="X9" s="69"/>
      <c r="Y9" s="69"/>
    </row>
    <row r="10" spans="1:25" s="75" customFormat="1" ht="24.95" customHeight="1" thickBot="1" x14ac:dyDescent="0.3">
      <c r="A10" s="349"/>
      <c r="B10" s="325"/>
      <c r="C10" s="326"/>
      <c r="D10" s="330"/>
      <c r="E10" s="208" t="s">
        <v>220</v>
      </c>
      <c r="F10" s="209"/>
      <c r="G10" s="209"/>
      <c r="H10" s="209"/>
      <c r="I10" s="209"/>
      <c r="J10" s="209"/>
      <c r="K10" s="210"/>
      <c r="L10" s="74"/>
      <c r="M10" s="293" t="s">
        <v>174</v>
      </c>
      <c r="N10" s="294"/>
      <c r="O10" s="79"/>
      <c r="P10" s="79"/>
      <c r="Q10" s="79"/>
      <c r="R10" s="79"/>
      <c r="S10" s="79"/>
      <c r="T10" s="79"/>
      <c r="U10" s="79"/>
      <c r="V10" s="79"/>
      <c r="W10" s="79"/>
      <c r="X10" s="79"/>
      <c r="Y10" s="79"/>
    </row>
    <row r="11" spans="1:25" s="75" customFormat="1" ht="30.75" customHeight="1" thickBot="1" x14ac:dyDescent="0.3">
      <c r="A11" s="228" t="s">
        <v>138</v>
      </c>
      <c r="B11" s="334" t="s">
        <v>246</v>
      </c>
      <c r="C11" s="335"/>
      <c r="D11" s="113">
        <v>130201</v>
      </c>
      <c r="E11" s="208" t="s">
        <v>154</v>
      </c>
      <c r="F11" s="209"/>
      <c r="G11" s="209"/>
      <c r="H11" s="209"/>
      <c r="I11" s="209"/>
      <c r="J11" s="209"/>
      <c r="K11" s="210"/>
      <c r="L11" s="80"/>
      <c r="M11" s="294"/>
      <c r="N11" s="294"/>
      <c r="O11" s="79"/>
      <c r="P11" s="79"/>
      <c r="Q11" s="79"/>
      <c r="R11" s="79"/>
      <c r="S11" s="79"/>
      <c r="T11" s="79"/>
      <c r="U11" s="79"/>
      <c r="V11" s="79"/>
      <c r="W11" s="79"/>
      <c r="X11" s="79"/>
      <c r="Y11" s="79"/>
    </row>
    <row r="12" spans="1:25" s="75" customFormat="1" ht="35.1" customHeight="1" thickBot="1" x14ac:dyDescent="0.3">
      <c r="A12" s="228" t="s">
        <v>155</v>
      </c>
      <c r="B12" s="315" t="s">
        <v>264</v>
      </c>
      <c r="C12" s="315"/>
      <c r="D12" s="181" t="str">
        <f>Central!D12</f>
        <v>130802</v>
      </c>
      <c r="E12" s="212" t="s">
        <v>132</v>
      </c>
      <c r="F12" s="213"/>
      <c r="G12" s="213"/>
      <c r="H12" s="213"/>
      <c r="I12" s="213"/>
      <c r="J12" s="213"/>
      <c r="K12" s="214"/>
      <c r="L12" s="84"/>
      <c r="M12" s="294"/>
      <c r="N12" s="294"/>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94"/>
      <c r="N13" s="294"/>
    </row>
    <row r="14" spans="1:25" ht="35.1" customHeight="1" thickBot="1" x14ac:dyDescent="0.3">
      <c r="A14" s="229"/>
      <c r="B14" s="230"/>
      <c r="C14" s="229"/>
      <c r="D14" s="231"/>
      <c r="E14" s="350" t="s">
        <v>8</v>
      </c>
      <c r="F14" s="317"/>
      <c r="G14" s="317"/>
      <c r="H14" s="317"/>
      <c r="I14" s="317"/>
      <c r="J14" s="317"/>
      <c r="K14" s="318"/>
      <c r="M14" s="294" t="s">
        <v>175</v>
      </c>
      <c r="N14" s="294"/>
      <c r="O14" s="88"/>
      <c r="P14" s="88"/>
      <c r="Q14" s="88"/>
      <c r="R14" s="88"/>
      <c r="S14" s="88"/>
      <c r="T14" s="88"/>
      <c r="U14" s="88"/>
      <c r="V14" s="88"/>
      <c r="W14" s="88"/>
      <c r="X14" s="88"/>
      <c r="Y14" s="88"/>
    </row>
    <row r="15" spans="1:25" ht="29.25" customHeight="1" thickBot="1" x14ac:dyDescent="0.3">
      <c r="A15" s="232"/>
      <c r="B15" s="233"/>
      <c r="C15" s="232"/>
      <c r="D15" s="234"/>
      <c r="E15" s="350" t="s">
        <v>9</v>
      </c>
      <c r="F15" s="319"/>
      <c r="G15" s="319"/>
      <c r="H15" s="319"/>
      <c r="I15" s="319"/>
      <c r="J15" s="320"/>
      <c r="K15" s="321" t="s">
        <v>10</v>
      </c>
      <c r="M15" s="294"/>
      <c r="N15" s="294"/>
    </row>
    <row r="16" spans="1:25" s="89" customFormat="1" ht="122.25" customHeight="1" thickBot="1" x14ac:dyDescent="0.3">
      <c r="A16" s="235" t="s">
        <v>137</v>
      </c>
      <c r="B16" s="222" t="s">
        <v>122</v>
      </c>
      <c r="C16" s="223" t="s">
        <v>11</v>
      </c>
      <c r="D16" s="224" t="s">
        <v>12</v>
      </c>
      <c r="E16" s="236" t="s">
        <v>13</v>
      </c>
      <c r="F16" s="226" t="s">
        <v>14</v>
      </c>
      <c r="G16" s="226" t="s">
        <v>123</v>
      </c>
      <c r="H16" s="226" t="s">
        <v>124</v>
      </c>
      <c r="I16" s="226" t="s">
        <v>126</v>
      </c>
      <c r="J16" s="227" t="s">
        <v>125</v>
      </c>
      <c r="K16" s="322"/>
      <c r="M16" s="294"/>
      <c r="N16" s="294"/>
    </row>
    <row r="17" spans="1:14" s="90" customFormat="1" ht="24.95" customHeight="1" x14ac:dyDescent="0.25">
      <c r="A17" s="173" t="s">
        <v>15</v>
      </c>
      <c r="B17" s="174">
        <v>301</v>
      </c>
      <c r="C17" s="175" t="s">
        <v>199</v>
      </c>
      <c r="D17" s="189" t="str">
        <f t="shared" ref="D17:D48" si="0">IF(SUM(E17:K17)&gt;0,(SUM(E17:K17)),"")</f>
        <v/>
      </c>
      <c r="E17" s="170"/>
      <c r="F17" s="170"/>
      <c r="G17" s="170"/>
      <c r="H17" s="170"/>
      <c r="I17" s="170"/>
      <c r="J17" s="170"/>
      <c r="K17" s="170"/>
      <c r="M17" s="93"/>
      <c r="N17" s="142" t="s">
        <v>156</v>
      </c>
    </row>
    <row r="18" spans="1:14" s="90" customFormat="1" ht="24.95" customHeight="1" x14ac:dyDescent="0.25">
      <c r="A18" s="176" t="s">
        <v>16</v>
      </c>
      <c r="B18" s="177">
        <v>302</v>
      </c>
      <c r="C18" s="178" t="s">
        <v>17</v>
      </c>
      <c r="D18" s="190" t="str">
        <f t="shared" si="0"/>
        <v/>
      </c>
      <c r="E18" s="171"/>
      <c r="F18" s="171"/>
      <c r="G18" s="171"/>
      <c r="H18" s="171"/>
      <c r="I18" s="171"/>
      <c r="J18" s="171"/>
      <c r="K18" s="171"/>
      <c r="M18" s="144"/>
      <c r="N18" s="142" t="s">
        <v>157</v>
      </c>
    </row>
    <row r="19" spans="1:14" s="90" customFormat="1" ht="24.95" customHeight="1" x14ac:dyDescent="0.25">
      <c r="A19" s="176" t="s">
        <v>187</v>
      </c>
      <c r="B19" s="177">
        <v>376</v>
      </c>
      <c r="C19" s="178" t="s">
        <v>188</v>
      </c>
      <c r="D19" s="190" t="str">
        <f t="shared" si="0"/>
        <v/>
      </c>
      <c r="E19" s="171"/>
      <c r="F19" s="171"/>
      <c r="G19" s="171"/>
      <c r="H19" s="171"/>
      <c r="I19" s="171"/>
      <c r="J19" s="171"/>
      <c r="K19" s="171"/>
      <c r="M19" s="144"/>
      <c r="N19" s="142"/>
    </row>
    <row r="20" spans="1:14" s="90" customFormat="1" ht="24.95" customHeight="1" x14ac:dyDescent="0.25">
      <c r="A20" s="176" t="s">
        <v>18</v>
      </c>
      <c r="B20" s="177">
        <v>303</v>
      </c>
      <c r="C20" s="178" t="s">
        <v>19</v>
      </c>
      <c r="D20" s="190" t="str">
        <f t="shared" si="0"/>
        <v/>
      </c>
      <c r="E20" s="171"/>
      <c r="F20" s="171"/>
      <c r="G20" s="171"/>
      <c r="H20" s="171"/>
      <c r="I20" s="171"/>
      <c r="J20" s="171"/>
      <c r="K20" s="171"/>
      <c r="M20" s="93"/>
      <c r="N20" s="267" t="s">
        <v>158</v>
      </c>
    </row>
    <row r="21" spans="1:14" s="90" customFormat="1" ht="24.95" customHeight="1" x14ac:dyDescent="0.25">
      <c r="A21" s="176" t="s">
        <v>20</v>
      </c>
      <c r="B21" s="177">
        <v>304</v>
      </c>
      <c r="C21" s="178" t="s">
        <v>21</v>
      </c>
      <c r="D21" s="190" t="str">
        <f t="shared" si="0"/>
        <v/>
      </c>
      <c r="E21" s="171"/>
      <c r="F21" s="171"/>
      <c r="G21" s="171"/>
      <c r="H21" s="171"/>
      <c r="I21" s="171"/>
      <c r="J21" s="171"/>
      <c r="K21" s="171"/>
      <c r="M21" s="93"/>
      <c r="N21" s="267"/>
    </row>
    <row r="22" spans="1:14" s="90" customFormat="1" ht="24.95" customHeight="1" x14ac:dyDescent="0.25">
      <c r="A22" s="176" t="s">
        <v>22</v>
      </c>
      <c r="B22" s="177">
        <v>305</v>
      </c>
      <c r="C22" s="178" t="s">
        <v>23</v>
      </c>
      <c r="D22" s="190" t="str">
        <f t="shared" si="0"/>
        <v/>
      </c>
      <c r="E22" s="171"/>
      <c r="F22" s="171"/>
      <c r="G22" s="171"/>
      <c r="H22" s="171"/>
      <c r="I22" s="171"/>
      <c r="J22" s="171"/>
      <c r="K22" s="171"/>
      <c r="M22" s="93"/>
      <c r="N22" s="267"/>
    </row>
    <row r="23" spans="1:14" s="90" customFormat="1" ht="24.95" customHeight="1" x14ac:dyDescent="0.25">
      <c r="A23" s="176" t="s">
        <v>24</v>
      </c>
      <c r="B23" s="177">
        <v>306</v>
      </c>
      <c r="C23" s="178" t="s">
        <v>25</v>
      </c>
      <c r="D23" s="190">
        <f t="shared" si="0"/>
        <v>5884.55</v>
      </c>
      <c r="E23" s="171"/>
      <c r="F23" s="171"/>
      <c r="G23" s="171"/>
      <c r="H23" s="171">
        <v>1015.28</v>
      </c>
      <c r="I23" s="171">
        <v>4869.2700000000004</v>
      </c>
      <c r="J23" s="171"/>
      <c r="K23" s="171"/>
      <c r="M23" s="93"/>
      <c r="N23" s="267" t="s">
        <v>159</v>
      </c>
    </row>
    <row r="24" spans="1:14" s="90" customFormat="1" ht="24.95" customHeight="1" x14ac:dyDescent="0.25">
      <c r="A24" s="176" t="s">
        <v>26</v>
      </c>
      <c r="B24" s="177">
        <v>307</v>
      </c>
      <c r="C24" s="178" t="s">
        <v>27</v>
      </c>
      <c r="D24" s="190" t="str">
        <f t="shared" si="0"/>
        <v/>
      </c>
      <c r="E24" s="171"/>
      <c r="F24" s="171"/>
      <c r="G24" s="171"/>
      <c r="H24" s="171"/>
      <c r="I24" s="171"/>
      <c r="J24" s="171"/>
      <c r="K24" s="171"/>
      <c r="M24" s="93"/>
      <c r="N24" s="267"/>
    </row>
    <row r="25" spans="1:14" s="90" customFormat="1" ht="24.95" customHeight="1" x14ac:dyDescent="0.25">
      <c r="A25" s="176" t="s">
        <v>28</v>
      </c>
      <c r="B25" s="177">
        <v>309</v>
      </c>
      <c r="C25" s="178" t="s">
        <v>202</v>
      </c>
      <c r="D25" s="190" t="str">
        <f t="shared" si="0"/>
        <v/>
      </c>
      <c r="E25" s="171"/>
      <c r="F25" s="171"/>
      <c r="G25" s="171"/>
      <c r="H25" s="171"/>
      <c r="I25" s="171"/>
      <c r="J25" s="171"/>
      <c r="K25" s="171"/>
      <c r="M25" s="93"/>
      <c r="N25" s="267" t="s">
        <v>160</v>
      </c>
    </row>
    <row r="26" spans="1:14" s="90" customFormat="1" ht="24.95" customHeight="1" x14ac:dyDescent="0.25">
      <c r="A26" s="176" t="s">
        <v>29</v>
      </c>
      <c r="B26" s="177">
        <v>310</v>
      </c>
      <c r="C26" s="178" t="s">
        <v>30</v>
      </c>
      <c r="D26" s="190" t="str">
        <f t="shared" si="0"/>
        <v/>
      </c>
      <c r="E26" s="171"/>
      <c r="F26" s="171"/>
      <c r="G26" s="171"/>
      <c r="H26" s="171"/>
      <c r="I26" s="171"/>
      <c r="J26" s="171"/>
      <c r="K26" s="171"/>
      <c r="M26" s="93"/>
      <c r="N26" s="267"/>
    </row>
    <row r="27" spans="1:14" s="90" customFormat="1" ht="24.95" customHeight="1" x14ac:dyDescent="0.25">
      <c r="A27" s="176" t="s">
        <v>31</v>
      </c>
      <c r="B27" s="177">
        <v>311</v>
      </c>
      <c r="C27" s="178" t="s">
        <v>32</v>
      </c>
      <c r="D27" s="190">
        <f t="shared" si="0"/>
        <v>205090.62</v>
      </c>
      <c r="E27" s="171">
        <v>68080.27</v>
      </c>
      <c r="F27" s="171">
        <v>25319.79</v>
      </c>
      <c r="G27" s="171">
        <v>2060.59</v>
      </c>
      <c r="H27" s="171">
        <v>141.69</v>
      </c>
      <c r="I27" s="171">
        <v>109161.28</v>
      </c>
      <c r="J27" s="171">
        <v>327</v>
      </c>
      <c r="K27" s="171"/>
      <c r="M27" s="93"/>
      <c r="N27" s="267" t="s">
        <v>161</v>
      </c>
    </row>
    <row r="28" spans="1:14" s="90" customFormat="1" ht="24.95" customHeight="1" x14ac:dyDescent="0.25">
      <c r="A28" s="176" t="s">
        <v>33</v>
      </c>
      <c r="B28" s="177">
        <v>312</v>
      </c>
      <c r="C28" s="178" t="s">
        <v>34</v>
      </c>
      <c r="D28" s="190" t="str">
        <f t="shared" si="0"/>
        <v/>
      </c>
      <c r="E28" s="171"/>
      <c r="F28" s="171"/>
      <c r="G28" s="171"/>
      <c r="H28" s="171"/>
      <c r="I28" s="171"/>
      <c r="J28" s="171"/>
      <c r="K28" s="171"/>
      <c r="M28" s="93"/>
      <c r="N28" s="267"/>
    </row>
    <row r="29" spans="1:14" s="90" customFormat="1" ht="24.95" customHeight="1" x14ac:dyDescent="0.25">
      <c r="A29" s="176" t="s">
        <v>35</v>
      </c>
      <c r="B29" s="177">
        <v>313</v>
      </c>
      <c r="C29" s="178" t="s">
        <v>189</v>
      </c>
      <c r="D29" s="190">
        <f t="shared" si="0"/>
        <v>74874.000000000015</v>
      </c>
      <c r="E29" s="171">
        <v>53111.07</v>
      </c>
      <c r="F29" s="171">
        <v>14015.53</v>
      </c>
      <c r="G29" s="171">
        <v>5587.82</v>
      </c>
      <c r="H29" s="171">
        <v>345.55</v>
      </c>
      <c r="I29" s="171">
        <v>1749.03</v>
      </c>
      <c r="J29" s="171">
        <v>65</v>
      </c>
      <c r="K29" s="171"/>
      <c r="M29" s="93"/>
      <c r="N29" s="267"/>
    </row>
    <row r="30" spans="1:14" s="90" customFormat="1" ht="24.95" customHeight="1" x14ac:dyDescent="0.25">
      <c r="A30" s="176" t="s">
        <v>36</v>
      </c>
      <c r="B30" s="177">
        <v>314</v>
      </c>
      <c r="C30" s="178" t="s">
        <v>190</v>
      </c>
      <c r="D30" s="190" t="str">
        <f t="shared" si="0"/>
        <v/>
      </c>
      <c r="E30" s="171"/>
      <c r="F30" s="171"/>
      <c r="G30" s="171"/>
      <c r="H30" s="171"/>
      <c r="I30" s="171"/>
      <c r="J30" s="171"/>
      <c r="K30" s="171"/>
      <c r="M30" s="267" t="s">
        <v>227</v>
      </c>
      <c r="N30" s="267"/>
    </row>
    <row r="31" spans="1:14" s="90" customFormat="1" ht="24.95" customHeight="1" x14ac:dyDescent="0.25">
      <c r="A31" s="176" t="s">
        <v>37</v>
      </c>
      <c r="B31" s="177">
        <v>315</v>
      </c>
      <c r="C31" s="178" t="s">
        <v>38</v>
      </c>
      <c r="D31" s="190" t="str">
        <f t="shared" si="0"/>
        <v/>
      </c>
      <c r="E31" s="171"/>
      <c r="F31" s="171"/>
      <c r="G31" s="171"/>
      <c r="H31" s="171"/>
      <c r="I31" s="171"/>
      <c r="J31" s="171"/>
      <c r="K31" s="171"/>
      <c r="M31" s="267"/>
      <c r="N31" s="267"/>
    </row>
    <row r="32" spans="1:14" s="90" customFormat="1" ht="24.95" customHeight="1" x14ac:dyDescent="0.25">
      <c r="A32" s="176" t="s">
        <v>39</v>
      </c>
      <c r="B32" s="177">
        <v>316</v>
      </c>
      <c r="C32" s="178" t="s">
        <v>40</v>
      </c>
      <c r="D32" s="190" t="str">
        <f t="shared" si="0"/>
        <v/>
      </c>
      <c r="E32" s="171"/>
      <c r="F32" s="171"/>
      <c r="G32" s="171"/>
      <c r="H32" s="171"/>
      <c r="I32" s="171"/>
      <c r="J32" s="171"/>
      <c r="K32" s="171"/>
      <c r="M32" s="267"/>
      <c r="N32" s="267"/>
    </row>
    <row r="33" spans="1:23" s="90" customFormat="1" ht="24.95" customHeight="1" x14ac:dyDescent="0.25">
      <c r="A33" s="176" t="s">
        <v>41</v>
      </c>
      <c r="B33" s="177">
        <v>317</v>
      </c>
      <c r="C33" s="178" t="s">
        <v>42</v>
      </c>
      <c r="D33" s="190" t="str">
        <f t="shared" si="0"/>
        <v/>
      </c>
      <c r="E33" s="171"/>
      <c r="F33" s="171"/>
      <c r="G33" s="171"/>
      <c r="H33" s="171"/>
      <c r="I33" s="171"/>
      <c r="J33" s="171"/>
      <c r="K33" s="171"/>
      <c r="M33" s="267"/>
      <c r="N33" s="267"/>
    </row>
    <row r="34" spans="1:23" s="90" customFormat="1" ht="24.95" customHeight="1" x14ac:dyDescent="0.25">
      <c r="A34" s="176" t="s">
        <v>43</v>
      </c>
      <c r="B34" s="177">
        <v>318</v>
      </c>
      <c r="C34" s="178" t="s">
        <v>44</v>
      </c>
      <c r="D34" s="190" t="str">
        <f t="shared" si="0"/>
        <v/>
      </c>
      <c r="E34" s="171"/>
      <c r="F34" s="171"/>
      <c r="G34" s="171"/>
      <c r="H34" s="171"/>
      <c r="I34" s="171"/>
      <c r="J34" s="171"/>
      <c r="K34" s="171"/>
      <c r="M34" s="267"/>
      <c r="N34" s="267"/>
    </row>
    <row r="35" spans="1:23" s="90" customFormat="1" ht="24.95" customHeight="1" x14ac:dyDescent="0.25">
      <c r="A35" s="176" t="s">
        <v>45</v>
      </c>
      <c r="B35" s="177">
        <v>319</v>
      </c>
      <c r="C35" s="178" t="s">
        <v>201</v>
      </c>
      <c r="D35" s="190" t="str">
        <f t="shared" si="0"/>
        <v/>
      </c>
      <c r="E35" s="171"/>
      <c r="F35" s="171"/>
      <c r="G35" s="171"/>
      <c r="H35" s="171"/>
      <c r="I35" s="171"/>
      <c r="J35" s="171"/>
      <c r="K35" s="171"/>
      <c r="M35" s="267"/>
      <c r="N35" s="267"/>
    </row>
    <row r="36" spans="1:23" s="90" customFormat="1" ht="24.95" customHeight="1" x14ac:dyDescent="0.25">
      <c r="A36" s="176" t="s">
        <v>46</v>
      </c>
      <c r="B36" s="177">
        <v>320</v>
      </c>
      <c r="C36" s="178" t="s">
        <v>47</v>
      </c>
      <c r="D36" s="190" t="str">
        <f t="shared" si="0"/>
        <v/>
      </c>
      <c r="E36" s="171"/>
      <c r="F36" s="171"/>
      <c r="G36" s="171"/>
      <c r="H36" s="171"/>
      <c r="I36" s="171"/>
      <c r="J36" s="171"/>
      <c r="K36" s="171"/>
      <c r="M36" s="267"/>
      <c r="N36" s="267"/>
      <c r="O36" s="88"/>
      <c r="P36" s="88"/>
      <c r="Q36" s="88"/>
      <c r="R36" s="88"/>
      <c r="S36" s="88"/>
      <c r="T36" s="88"/>
      <c r="U36" s="88"/>
      <c r="V36" s="88"/>
      <c r="W36" s="88"/>
    </row>
    <row r="37" spans="1:23" s="90" customFormat="1" ht="24.95" customHeight="1" x14ac:dyDescent="0.25">
      <c r="A37" s="176" t="s">
        <v>48</v>
      </c>
      <c r="B37" s="177">
        <v>321</v>
      </c>
      <c r="C37" s="178" t="s">
        <v>49</v>
      </c>
      <c r="D37" s="190" t="str">
        <f t="shared" si="0"/>
        <v/>
      </c>
      <c r="E37" s="171"/>
      <c r="F37" s="171"/>
      <c r="G37" s="171"/>
      <c r="H37" s="171"/>
      <c r="I37" s="171"/>
      <c r="J37" s="171"/>
      <c r="K37" s="171"/>
      <c r="M37" s="267"/>
      <c r="N37" s="267"/>
    </row>
    <row r="38" spans="1:23" s="90" customFormat="1" ht="24.95" customHeight="1" x14ac:dyDescent="0.25">
      <c r="A38" s="176" t="s">
        <v>50</v>
      </c>
      <c r="B38" s="177">
        <v>322</v>
      </c>
      <c r="C38" s="178" t="s">
        <v>51</v>
      </c>
      <c r="D38" s="190" t="str">
        <f t="shared" si="0"/>
        <v/>
      </c>
      <c r="E38" s="171"/>
      <c r="F38" s="171"/>
      <c r="G38" s="171"/>
      <c r="H38" s="171"/>
      <c r="I38" s="171"/>
      <c r="J38" s="171"/>
      <c r="K38" s="171"/>
      <c r="M38" s="267"/>
      <c r="N38" s="267"/>
    </row>
    <row r="39" spans="1:23" s="90" customFormat="1" ht="24.95" customHeight="1" x14ac:dyDescent="0.25">
      <c r="A39" s="176" t="s">
        <v>52</v>
      </c>
      <c r="B39" s="177">
        <v>345</v>
      </c>
      <c r="C39" s="178" t="s">
        <v>53</v>
      </c>
      <c r="D39" s="190">
        <f t="shared" si="0"/>
        <v>1179.42</v>
      </c>
      <c r="E39" s="171"/>
      <c r="F39" s="171"/>
      <c r="G39" s="171"/>
      <c r="H39" s="171">
        <v>222.78</v>
      </c>
      <c r="I39" s="171">
        <v>929.64</v>
      </c>
      <c r="J39" s="171">
        <v>27</v>
      </c>
      <c r="K39" s="171"/>
      <c r="M39" s="94"/>
      <c r="N39" s="94"/>
    </row>
    <row r="40" spans="1:23" s="90" customFormat="1" ht="24.95" customHeight="1" x14ac:dyDescent="0.25">
      <c r="A40" s="176" t="s">
        <v>54</v>
      </c>
      <c r="B40" s="177">
        <v>323</v>
      </c>
      <c r="C40" s="178" t="s">
        <v>55</v>
      </c>
      <c r="D40" s="190" t="str">
        <f t="shared" si="0"/>
        <v/>
      </c>
      <c r="E40" s="171"/>
      <c r="F40" s="171"/>
      <c r="G40" s="171"/>
      <c r="H40" s="171"/>
      <c r="I40" s="171"/>
      <c r="J40" s="171"/>
      <c r="K40" s="171"/>
      <c r="M40" s="93"/>
      <c r="N40" s="267" t="s">
        <v>163</v>
      </c>
    </row>
    <row r="41" spans="1:23" s="90" customFormat="1" ht="24.95" customHeight="1" x14ac:dyDescent="0.25">
      <c r="A41" s="176" t="s">
        <v>56</v>
      </c>
      <c r="B41" s="177">
        <v>324</v>
      </c>
      <c r="C41" s="178" t="s">
        <v>57</v>
      </c>
      <c r="D41" s="190" t="str">
        <f t="shared" si="0"/>
        <v/>
      </c>
      <c r="E41" s="171"/>
      <c r="F41" s="171"/>
      <c r="G41" s="171"/>
      <c r="H41" s="171"/>
      <c r="I41" s="171"/>
      <c r="J41" s="171"/>
      <c r="K41" s="171"/>
      <c r="M41" s="93"/>
      <c r="N41" s="267"/>
    </row>
    <row r="42" spans="1:23" s="90" customFormat="1" ht="24.95" customHeight="1" x14ac:dyDescent="0.25">
      <c r="A42" s="176" t="s">
        <v>58</v>
      </c>
      <c r="B42" s="177">
        <v>325</v>
      </c>
      <c r="C42" s="178" t="s">
        <v>59</v>
      </c>
      <c r="D42" s="190" t="str">
        <f t="shared" si="0"/>
        <v/>
      </c>
      <c r="E42" s="171"/>
      <c r="F42" s="171"/>
      <c r="G42" s="171"/>
      <c r="H42" s="171"/>
      <c r="I42" s="171"/>
      <c r="J42" s="171"/>
      <c r="K42" s="171"/>
      <c r="M42" s="93"/>
      <c r="N42" s="267" t="s">
        <v>164</v>
      </c>
    </row>
    <row r="43" spans="1:23" s="90" customFormat="1" ht="24.95" customHeight="1" x14ac:dyDescent="0.25">
      <c r="A43" s="176" t="s">
        <v>60</v>
      </c>
      <c r="B43" s="177">
        <v>326</v>
      </c>
      <c r="C43" s="178" t="s">
        <v>61</v>
      </c>
      <c r="D43" s="190" t="str">
        <f t="shared" si="0"/>
        <v/>
      </c>
      <c r="E43" s="171"/>
      <c r="F43" s="171"/>
      <c r="G43" s="171"/>
      <c r="H43" s="171"/>
      <c r="I43" s="171"/>
      <c r="J43" s="171"/>
      <c r="K43" s="171"/>
      <c r="M43" s="93"/>
      <c r="N43" s="267"/>
    </row>
    <row r="44" spans="1:23" s="90" customFormat="1" ht="33" customHeight="1" x14ac:dyDescent="0.25">
      <c r="A44" s="176" t="s">
        <v>107</v>
      </c>
      <c r="B44" s="177">
        <v>359</v>
      </c>
      <c r="C44" s="178" t="s">
        <v>218</v>
      </c>
      <c r="D44" s="190" t="str">
        <f t="shared" si="0"/>
        <v/>
      </c>
      <c r="E44" s="171"/>
      <c r="F44" s="171"/>
      <c r="G44" s="171"/>
      <c r="H44" s="171"/>
      <c r="I44" s="171"/>
      <c r="J44" s="171"/>
      <c r="K44" s="171"/>
      <c r="M44" s="93"/>
      <c r="N44" s="267" t="s">
        <v>165</v>
      </c>
    </row>
    <row r="45" spans="1:23" s="90" customFormat="1" ht="24.95" customHeight="1" x14ac:dyDescent="0.25">
      <c r="A45" s="176" t="s">
        <v>62</v>
      </c>
      <c r="B45" s="177">
        <v>327</v>
      </c>
      <c r="C45" s="178" t="s">
        <v>63</v>
      </c>
      <c r="D45" s="190" t="str">
        <f t="shared" si="0"/>
        <v/>
      </c>
      <c r="E45" s="171"/>
      <c r="F45" s="171"/>
      <c r="G45" s="171"/>
      <c r="H45" s="171"/>
      <c r="I45" s="171"/>
      <c r="J45" s="171"/>
      <c r="K45" s="171"/>
      <c r="M45" s="93"/>
      <c r="N45" s="267"/>
    </row>
    <row r="46" spans="1:23" s="90" customFormat="1" ht="24.95" customHeight="1" x14ac:dyDescent="0.25">
      <c r="A46" s="176" t="s">
        <v>64</v>
      </c>
      <c r="B46" s="177">
        <v>328</v>
      </c>
      <c r="C46" s="178" t="s">
        <v>65</v>
      </c>
      <c r="D46" s="190" t="str">
        <f t="shared" si="0"/>
        <v/>
      </c>
      <c r="E46" s="171"/>
      <c r="F46" s="171"/>
      <c r="G46" s="171"/>
      <c r="H46" s="171"/>
      <c r="I46" s="171"/>
      <c r="J46" s="171"/>
      <c r="K46" s="171"/>
      <c r="M46" s="93"/>
      <c r="N46" s="267" t="s">
        <v>166</v>
      </c>
    </row>
    <row r="47" spans="1:23" s="90" customFormat="1" ht="24.95" customHeight="1" x14ac:dyDescent="0.25">
      <c r="A47" s="176" t="s">
        <v>66</v>
      </c>
      <c r="B47" s="177">
        <v>329</v>
      </c>
      <c r="C47" s="178" t="s">
        <v>67</v>
      </c>
      <c r="D47" s="190" t="str">
        <f t="shared" si="0"/>
        <v/>
      </c>
      <c r="E47" s="171"/>
      <c r="F47" s="171"/>
      <c r="G47" s="171"/>
      <c r="H47" s="171"/>
      <c r="I47" s="171"/>
      <c r="J47" s="171"/>
      <c r="K47" s="171"/>
      <c r="M47" s="93"/>
      <c r="N47" s="267"/>
    </row>
    <row r="48" spans="1:23" s="90" customFormat="1" ht="24.95" customHeight="1" x14ac:dyDescent="0.25">
      <c r="A48" s="176" t="s">
        <v>68</v>
      </c>
      <c r="B48" s="177">
        <v>330</v>
      </c>
      <c r="C48" s="178" t="s">
        <v>203</v>
      </c>
      <c r="D48" s="190" t="str">
        <f t="shared" si="0"/>
        <v/>
      </c>
      <c r="E48" s="171"/>
      <c r="F48" s="171"/>
      <c r="G48" s="171"/>
      <c r="H48" s="171"/>
      <c r="I48" s="171"/>
      <c r="J48" s="171"/>
      <c r="K48" s="171"/>
      <c r="M48" s="93"/>
      <c r="N48" s="144"/>
    </row>
    <row r="49" spans="1:14" s="90" customFormat="1" ht="24.95" customHeight="1" x14ac:dyDescent="0.25">
      <c r="A49" s="176" t="s">
        <v>69</v>
      </c>
      <c r="B49" s="177">
        <v>333</v>
      </c>
      <c r="C49" s="178" t="s">
        <v>70</v>
      </c>
      <c r="D49" s="190" t="str">
        <f t="shared" ref="D49:D79" si="1">IF(SUM(E49:K49)&gt;0,(SUM(E49:K49)),"")</f>
        <v/>
      </c>
      <c r="E49" s="171"/>
      <c r="F49" s="171"/>
      <c r="G49" s="171"/>
      <c r="H49" s="171"/>
      <c r="I49" s="171"/>
      <c r="J49" s="171"/>
      <c r="K49" s="171"/>
      <c r="M49" s="93"/>
      <c r="N49" s="142" t="s">
        <v>121</v>
      </c>
    </row>
    <row r="50" spans="1:14" s="90" customFormat="1" ht="24.95" customHeight="1" x14ac:dyDescent="0.25">
      <c r="A50" s="176" t="s">
        <v>71</v>
      </c>
      <c r="B50" s="177">
        <v>334</v>
      </c>
      <c r="C50" s="178" t="s">
        <v>200</v>
      </c>
      <c r="D50" s="190">
        <f t="shared" si="1"/>
        <v>7200.5700000000006</v>
      </c>
      <c r="E50" s="171"/>
      <c r="F50" s="171"/>
      <c r="G50" s="171">
        <v>309.66000000000003</v>
      </c>
      <c r="H50" s="171">
        <v>19.850000000000001</v>
      </c>
      <c r="I50" s="171">
        <v>6844.06</v>
      </c>
      <c r="J50" s="171">
        <v>27</v>
      </c>
      <c r="K50" s="171"/>
      <c r="M50" s="93"/>
      <c r="N50" s="144"/>
    </row>
    <row r="51" spans="1:14" s="90" customFormat="1" ht="24.95" customHeight="1" x14ac:dyDescent="0.25">
      <c r="A51" s="176" t="s">
        <v>72</v>
      </c>
      <c r="B51" s="177">
        <v>335</v>
      </c>
      <c r="C51" s="178" t="s">
        <v>191</v>
      </c>
      <c r="D51" s="190" t="str">
        <f t="shared" si="1"/>
        <v/>
      </c>
      <c r="E51" s="171"/>
      <c r="F51" s="171"/>
      <c r="G51" s="171"/>
      <c r="H51" s="171"/>
      <c r="I51" s="171"/>
      <c r="J51" s="171"/>
      <c r="K51" s="171"/>
      <c r="M51" s="142" t="s">
        <v>75</v>
      </c>
      <c r="N51" s="93"/>
    </row>
    <row r="52" spans="1:14" s="90" customFormat="1" ht="24.95" customHeight="1" x14ac:dyDescent="0.25">
      <c r="A52" s="176" t="s">
        <v>73</v>
      </c>
      <c r="B52" s="177">
        <v>336</v>
      </c>
      <c r="C52" s="178" t="s">
        <v>74</v>
      </c>
      <c r="D52" s="190" t="str">
        <f t="shared" si="1"/>
        <v/>
      </c>
      <c r="E52" s="171"/>
      <c r="F52" s="171"/>
      <c r="G52" s="171"/>
      <c r="H52" s="171"/>
      <c r="I52" s="171"/>
      <c r="J52" s="171"/>
      <c r="K52" s="171"/>
      <c r="M52" s="142"/>
      <c r="N52" s="93"/>
    </row>
    <row r="53" spans="1:14" s="90" customFormat="1" ht="24.95" customHeight="1" x14ac:dyDescent="0.25">
      <c r="A53" s="176" t="s">
        <v>76</v>
      </c>
      <c r="B53" s="177">
        <v>337</v>
      </c>
      <c r="C53" s="178" t="s">
        <v>204</v>
      </c>
      <c r="D53" s="190" t="str">
        <f t="shared" si="1"/>
        <v/>
      </c>
      <c r="E53" s="171"/>
      <c r="F53" s="171"/>
      <c r="G53" s="171"/>
      <c r="H53" s="171"/>
      <c r="I53" s="171"/>
      <c r="J53" s="171"/>
      <c r="K53" s="171"/>
      <c r="M53" s="93"/>
      <c r="N53" s="93"/>
    </row>
    <row r="54" spans="1:14" s="90" customFormat="1" ht="24.95" customHeight="1" x14ac:dyDescent="0.25">
      <c r="A54" s="176" t="s">
        <v>78</v>
      </c>
      <c r="B54" s="177">
        <v>339</v>
      </c>
      <c r="C54" s="178" t="s">
        <v>79</v>
      </c>
      <c r="D54" s="190" t="str">
        <f t="shared" si="1"/>
        <v/>
      </c>
      <c r="E54" s="171"/>
      <c r="F54" s="171"/>
      <c r="G54" s="171"/>
      <c r="H54" s="171"/>
      <c r="I54" s="171"/>
      <c r="J54" s="171"/>
      <c r="K54" s="171"/>
      <c r="M54" s="93"/>
      <c r="N54" s="93"/>
    </row>
    <row r="55" spans="1:14" s="90" customFormat="1" ht="24.95" customHeight="1" x14ac:dyDescent="0.25">
      <c r="A55" s="176" t="s">
        <v>80</v>
      </c>
      <c r="B55" s="177">
        <v>340</v>
      </c>
      <c r="C55" s="178" t="s">
        <v>81</v>
      </c>
      <c r="D55" s="190" t="str">
        <f t="shared" si="1"/>
        <v/>
      </c>
      <c r="E55" s="171"/>
      <c r="F55" s="171"/>
      <c r="G55" s="171"/>
      <c r="H55" s="171"/>
      <c r="I55" s="171"/>
      <c r="J55" s="171"/>
      <c r="K55" s="171"/>
      <c r="M55" s="93"/>
      <c r="N55" s="93"/>
    </row>
    <row r="56" spans="1:14" s="90" customFormat="1" ht="24.95" customHeight="1" x14ac:dyDescent="0.25">
      <c r="A56" s="176" t="s">
        <v>192</v>
      </c>
      <c r="B56" s="177">
        <v>373</v>
      </c>
      <c r="C56" s="178" t="s">
        <v>193</v>
      </c>
      <c r="D56" s="190" t="str">
        <f t="shared" si="1"/>
        <v/>
      </c>
      <c r="E56" s="171"/>
      <c r="F56" s="171"/>
      <c r="G56" s="171"/>
      <c r="H56" s="171"/>
      <c r="I56" s="171"/>
      <c r="J56" s="171"/>
      <c r="K56" s="171"/>
      <c r="M56" s="93"/>
      <c r="N56" s="93"/>
    </row>
    <row r="57" spans="1:14" s="90" customFormat="1" ht="24.95" customHeight="1" x14ac:dyDescent="0.25">
      <c r="A57" s="176" t="s">
        <v>82</v>
      </c>
      <c r="B57" s="177">
        <v>342</v>
      </c>
      <c r="C57" s="178" t="s">
        <v>83</v>
      </c>
      <c r="D57" s="190" t="str">
        <f t="shared" si="1"/>
        <v/>
      </c>
      <c r="E57" s="171"/>
      <c r="F57" s="171"/>
      <c r="G57" s="171"/>
      <c r="H57" s="171"/>
      <c r="I57" s="171"/>
      <c r="J57" s="171"/>
      <c r="K57" s="171"/>
      <c r="M57" s="93"/>
      <c r="N57" s="93"/>
    </row>
    <row r="58" spans="1:14" s="90" customFormat="1" ht="24.95" customHeight="1" x14ac:dyDescent="0.25">
      <c r="A58" s="176" t="s">
        <v>84</v>
      </c>
      <c r="B58" s="177">
        <v>343</v>
      </c>
      <c r="C58" s="178" t="s">
        <v>85</v>
      </c>
      <c r="D58" s="190" t="str">
        <f t="shared" si="1"/>
        <v/>
      </c>
      <c r="E58" s="171"/>
      <c r="F58" s="171"/>
      <c r="G58" s="171"/>
      <c r="H58" s="171"/>
      <c r="I58" s="171"/>
      <c r="J58" s="171"/>
      <c r="K58" s="171"/>
      <c r="M58" s="93"/>
      <c r="N58" s="93"/>
    </row>
    <row r="59" spans="1:14" s="90" customFormat="1" ht="24.95" customHeight="1" x14ac:dyDescent="0.25">
      <c r="A59" s="176" t="s">
        <v>86</v>
      </c>
      <c r="B59" s="177">
        <v>344</v>
      </c>
      <c r="C59" s="178" t="s">
        <v>87</v>
      </c>
      <c r="D59" s="190" t="str">
        <f t="shared" si="1"/>
        <v/>
      </c>
      <c r="E59" s="171"/>
      <c r="F59" s="171"/>
      <c r="G59" s="171"/>
      <c r="H59" s="171"/>
      <c r="I59" s="171"/>
      <c r="J59" s="171"/>
      <c r="K59" s="171"/>
      <c r="M59" s="93"/>
      <c r="N59" s="93"/>
    </row>
    <row r="60" spans="1:14" s="89" customFormat="1" ht="24.95" customHeight="1" x14ac:dyDescent="0.25">
      <c r="A60" s="176" t="s">
        <v>88</v>
      </c>
      <c r="B60" s="177">
        <v>346</v>
      </c>
      <c r="C60" s="178" t="s">
        <v>89</v>
      </c>
      <c r="D60" s="190" t="str">
        <f t="shared" si="1"/>
        <v/>
      </c>
      <c r="E60" s="171"/>
      <c r="F60" s="171"/>
      <c r="G60" s="171"/>
      <c r="H60" s="171"/>
      <c r="I60" s="171"/>
      <c r="J60" s="171"/>
      <c r="K60" s="171"/>
      <c r="M60" s="93"/>
      <c r="N60" s="38"/>
    </row>
    <row r="61" spans="1:14" ht="24.95" customHeight="1" x14ac:dyDescent="0.25">
      <c r="A61" s="176" t="s">
        <v>90</v>
      </c>
      <c r="B61" s="177">
        <v>347</v>
      </c>
      <c r="C61" s="178" t="s">
        <v>205</v>
      </c>
      <c r="D61" s="190" t="str">
        <f t="shared" si="1"/>
        <v/>
      </c>
      <c r="E61" s="171"/>
      <c r="F61" s="171"/>
      <c r="G61" s="171"/>
      <c r="H61" s="171"/>
      <c r="I61" s="171"/>
      <c r="J61" s="171"/>
      <c r="K61" s="171"/>
      <c r="L61" s="62"/>
      <c r="M61" s="38"/>
    </row>
    <row r="62" spans="1:14" ht="24.95" customHeight="1" x14ac:dyDescent="0.25">
      <c r="A62" s="176" t="s">
        <v>106</v>
      </c>
      <c r="B62" s="177">
        <v>358</v>
      </c>
      <c r="C62" s="178" t="s">
        <v>194</v>
      </c>
      <c r="D62" s="190" t="str">
        <f t="shared" si="1"/>
        <v/>
      </c>
      <c r="E62" s="171"/>
      <c r="F62" s="171"/>
      <c r="G62" s="171"/>
      <c r="H62" s="171"/>
      <c r="I62" s="171"/>
      <c r="J62" s="171"/>
      <c r="K62" s="171"/>
      <c r="L62" s="62"/>
    </row>
    <row r="63" spans="1:14" ht="24.95" customHeight="1" x14ac:dyDescent="0.25">
      <c r="A63" s="176" t="s">
        <v>91</v>
      </c>
      <c r="B63" s="177">
        <v>348</v>
      </c>
      <c r="C63" s="178" t="s">
        <v>92</v>
      </c>
      <c r="D63" s="190" t="str">
        <f t="shared" si="1"/>
        <v/>
      </c>
      <c r="E63" s="171"/>
      <c r="F63" s="171"/>
      <c r="G63" s="171"/>
      <c r="H63" s="171"/>
      <c r="I63" s="171"/>
      <c r="J63" s="171"/>
      <c r="K63" s="171"/>
      <c r="L63" s="62"/>
    </row>
    <row r="64" spans="1:14" ht="24.95" customHeight="1" x14ac:dyDescent="0.25">
      <c r="A64" s="176" t="s">
        <v>93</v>
      </c>
      <c r="B64" s="177">
        <v>349</v>
      </c>
      <c r="C64" s="178" t="s">
        <v>94</v>
      </c>
      <c r="D64" s="190" t="str">
        <f t="shared" si="1"/>
        <v/>
      </c>
      <c r="E64" s="171"/>
      <c r="F64" s="171"/>
      <c r="G64" s="171"/>
      <c r="H64" s="171"/>
      <c r="I64" s="171"/>
      <c r="J64" s="171"/>
      <c r="K64" s="171"/>
      <c r="L64" s="62"/>
    </row>
    <row r="65" spans="1:12" ht="24.95" customHeight="1" x14ac:dyDescent="0.25">
      <c r="A65" s="176" t="s">
        <v>77</v>
      </c>
      <c r="B65" s="177">
        <v>338</v>
      </c>
      <c r="C65" s="178" t="s">
        <v>195</v>
      </c>
      <c r="D65" s="190" t="str">
        <f t="shared" si="1"/>
        <v/>
      </c>
      <c r="E65" s="171"/>
      <c r="F65" s="171"/>
      <c r="G65" s="171"/>
      <c r="H65" s="171"/>
      <c r="I65" s="171"/>
      <c r="J65" s="171"/>
      <c r="K65" s="171"/>
      <c r="L65" s="62"/>
    </row>
    <row r="66" spans="1:12" ht="24.95" customHeight="1" x14ac:dyDescent="0.25">
      <c r="A66" s="176" t="s">
        <v>95</v>
      </c>
      <c r="B66" s="177">
        <v>351</v>
      </c>
      <c r="C66" s="178" t="s">
        <v>196</v>
      </c>
      <c r="D66" s="190" t="str">
        <f t="shared" si="1"/>
        <v/>
      </c>
      <c r="E66" s="171"/>
      <c r="F66" s="171"/>
      <c r="G66" s="171"/>
      <c r="H66" s="171"/>
      <c r="I66" s="171"/>
      <c r="J66" s="171"/>
      <c r="K66" s="171"/>
      <c r="L66" s="62"/>
    </row>
    <row r="67" spans="1:12" ht="24.95" customHeight="1" x14ac:dyDescent="0.25">
      <c r="A67" s="176" t="s">
        <v>96</v>
      </c>
      <c r="B67" s="177">
        <v>352</v>
      </c>
      <c r="C67" s="178" t="s">
        <v>219</v>
      </c>
      <c r="D67" s="190" t="str">
        <f t="shared" si="1"/>
        <v/>
      </c>
      <c r="E67" s="171"/>
      <c r="F67" s="171"/>
      <c r="G67" s="171"/>
      <c r="H67" s="171"/>
      <c r="I67" s="171"/>
      <c r="J67" s="171"/>
      <c r="K67" s="171"/>
      <c r="L67" s="62"/>
    </row>
    <row r="68" spans="1:12" ht="24.95" customHeight="1" x14ac:dyDescent="0.25">
      <c r="A68" s="176" t="s">
        <v>97</v>
      </c>
      <c r="B68" s="177">
        <v>353</v>
      </c>
      <c r="C68" s="178" t="s">
        <v>206</v>
      </c>
      <c r="D68" s="190">
        <f t="shared" si="1"/>
        <v>21338.539999999997</v>
      </c>
      <c r="E68" s="171"/>
      <c r="F68" s="171"/>
      <c r="G68" s="171">
        <v>20706.919999999998</v>
      </c>
      <c r="H68" s="171">
        <v>75.569999999999993</v>
      </c>
      <c r="I68" s="171">
        <v>556.04999999999995</v>
      </c>
      <c r="J68" s="171"/>
      <c r="K68" s="171"/>
      <c r="L68" s="62"/>
    </row>
    <row r="69" spans="1:12" ht="24.95" customHeight="1" x14ac:dyDescent="0.25">
      <c r="A69" s="176" t="s">
        <v>98</v>
      </c>
      <c r="B69" s="177">
        <v>354</v>
      </c>
      <c r="C69" s="178" t="s">
        <v>99</v>
      </c>
      <c r="D69" s="190" t="str">
        <f t="shared" si="1"/>
        <v/>
      </c>
      <c r="E69" s="171"/>
      <c r="F69" s="171"/>
      <c r="G69" s="171"/>
      <c r="H69" s="171"/>
      <c r="I69" s="171"/>
      <c r="J69" s="171"/>
      <c r="K69" s="171"/>
      <c r="L69" s="62"/>
    </row>
    <row r="70" spans="1:12" ht="24.95" customHeight="1" x14ac:dyDescent="0.25">
      <c r="A70" s="176" t="s">
        <v>100</v>
      </c>
      <c r="B70" s="177">
        <v>355</v>
      </c>
      <c r="C70" s="178" t="s">
        <v>101</v>
      </c>
      <c r="D70" s="190" t="str">
        <f t="shared" si="1"/>
        <v/>
      </c>
      <c r="E70" s="171"/>
      <c r="F70" s="171"/>
      <c r="G70" s="171"/>
      <c r="H70" s="171"/>
      <c r="I70" s="171"/>
      <c r="J70" s="171"/>
      <c r="K70" s="171"/>
      <c r="L70" s="62"/>
    </row>
    <row r="71" spans="1:12" ht="24.95" customHeight="1" x14ac:dyDescent="0.25">
      <c r="A71" s="176" t="s">
        <v>102</v>
      </c>
      <c r="B71" s="177">
        <v>356</v>
      </c>
      <c r="C71" s="178" t="s">
        <v>103</v>
      </c>
      <c r="D71" s="190" t="str">
        <f t="shared" si="1"/>
        <v/>
      </c>
      <c r="E71" s="171"/>
      <c r="F71" s="171"/>
      <c r="G71" s="171"/>
      <c r="H71" s="171"/>
      <c r="I71" s="171"/>
      <c r="J71" s="171"/>
      <c r="K71" s="171"/>
      <c r="L71" s="62"/>
    </row>
    <row r="72" spans="1:12" ht="24.95" customHeight="1" x14ac:dyDescent="0.25">
      <c r="A72" s="176" t="s">
        <v>207</v>
      </c>
      <c r="B72" s="177">
        <v>374</v>
      </c>
      <c r="C72" s="178" t="s">
        <v>208</v>
      </c>
      <c r="D72" s="190" t="str">
        <f t="shared" si="1"/>
        <v/>
      </c>
      <c r="E72" s="171"/>
      <c r="F72" s="171"/>
      <c r="G72" s="171"/>
      <c r="H72" s="171"/>
      <c r="I72" s="171"/>
      <c r="J72" s="171"/>
      <c r="K72" s="171"/>
      <c r="L72" s="62"/>
    </row>
    <row r="73" spans="1:12" ht="24.95" customHeight="1" x14ac:dyDescent="0.25">
      <c r="A73" s="176" t="s">
        <v>104</v>
      </c>
      <c r="B73" s="177">
        <v>357</v>
      </c>
      <c r="C73" s="178" t="s">
        <v>105</v>
      </c>
      <c r="D73" s="190" t="str">
        <f t="shared" si="1"/>
        <v/>
      </c>
      <c r="E73" s="171"/>
      <c r="F73" s="171"/>
      <c r="G73" s="171"/>
      <c r="H73" s="171"/>
      <c r="I73" s="171"/>
      <c r="J73" s="171"/>
      <c r="K73" s="171"/>
      <c r="L73" s="62"/>
    </row>
    <row r="74" spans="1:12" ht="24.95" customHeight="1" x14ac:dyDescent="0.25">
      <c r="A74" s="176" t="s">
        <v>108</v>
      </c>
      <c r="B74" s="177">
        <v>361</v>
      </c>
      <c r="C74" s="178" t="s">
        <v>197</v>
      </c>
      <c r="D74" s="190" t="str">
        <f t="shared" si="1"/>
        <v/>
      </c>
      <c r="E74" s="171"/>
      <c r="F74" s="171"/>
      <c r="G74" s="171"/>
      <c r="H74" s="171"/>
      <c r="I74" s="171"/>
      <c r="J74" s="171"/>
      <c r="K74" s="171"/>
      <c r="L74" s="62"/>
    </row>
    <row r="75" spans="1:12" ht="24.95" customHeight="1" x14ac:dyDescent="0.25">
      <c r="A75" s="176" t="s">
        <v>109</v>
      </c>
      <c r="B75" s="177">
        <v>362</v>
      </c>
      <c r="C75" s="178" t="s">
        <v>209</v>
      </c>
      <c r="D75" s="190">
        <f t="shared" si="1"/>
        <v>22703.32</v>
      </c>
      <c r="E75" s="171">
        <v>16196.66</v>
      </c>
      <c r="F75" s="171">
        <v>5602.17</v>
      </c>
      <c r="G75" s="171"/>
      <c r="H75" s="171"/>
      <c r="I75" s="171">
        <v>328.44</v>
      </c>
      <c r="J75" s="171">
        <v>576.04999999999995</v>
      </c>
      <c r="K75" s="171"/>
      <c r="L75" s="62"/>
    </row>
    <row r="76" spans="1:12" ht="24.95" customHeight="1" x14ac:dyDescent="0.25">
      <c r="A76" s="176" t="s">
        <v>110</v>
      </c>
      <c r="B76" s="177">
        <v>364</v>
      </c>
      <c r="C76" s="178" t="s">
        <v>198</v>
      </c>
      <c r="D76" s="190" t="str">
        <f t="shared" si="1"/>
        <v/>
      </c>
      <c r="E76" s="171"/>
      <c r="F76" s="171"/>
      <c r="G76" s="171"/>
      <c r="H76" s="171"/>
      <c r="I76" s="171"/>
      <c r="J76" s="171"/>
      <c r="K76" s="171"/>
      <c r="L76" s="62"/>
    </row>
    <row r="77" spans="1:12" ht="24.95" customHeight="1" x14ac:dyDescent="0.25">
      <c r="A77" s="176" t="s">
        <v>111</v>
      </c>
      <c r="B77" s="177">
        <v>365</v>
      </c>
      <c r="C77" s="178" t="s">
        <v>112</v>
      </c>
      <c r="D77" s="190" t="str">
        <f t="shared" si="1"/>
        <v/>
      </c>
      <c r="E77" s="171"/>
      <c r="F77" s="171"/>
      <c r="G77" s="171"/>
      <c r="H77" s="171"/>
      <c r="I77" s="171"/>
      <c r="J77" s="171"/>
      <c r="K77" s="171"/>
      <c r="L77" s="62"/>
    </row>
    <row r="78" spans="1:12" ht="24.95" customHeight="1" x14ac:dyDescent="0.25">
      <c r="A78" s="176" t="s">
        <v>113</v>
      </c>
      <c r="B78" s="177">
        <v>366</v>
      </c>
      <c r="C78" s="178" t="s">
        <v>210</v>
      </c>
      <c r="D78" s="190" t="str">
        <f t="shared" si="1"/>
        <v/>
      </c>
      <c r="E78" s="171"/>
      <c r="F78" s="171"/>
      <c r="G78" s="171"/>
      <c r="H78" s="171"/>
      <c r="I78" s="171"/>
      <c r="J78" s="171"/>
      <c r="K78" s="171"/>
      <c r="L78" s="62"/>
    </row>
    <row r="79" spans="1:12" ht="24.95" customHeight="1" x14ac:dyDescent="0.25">
      <c r="A79" s="176" t="s">
        <v>114</v>
      </c>
      <c r="B79" s="177">
        <v>368</v>
      </c>
      <c r="C79" s="178" t="s">
        <v>115</v>
      </c>
      <c r="D79" s="190" t="str">
        <f t="shared" si="1"/>
        <v/>
      </c>
      <c r="E79" s="171"/>
      <c r="F79" s="171"/>
      <c r="G79" s="171"/>
      <c r="H79" s="171"/>
      <c r="I79" s="171"/>
      <c r="J79" s="171"/>
      <c r="K79" s="171"/>
      <c r="L79" s="62"/>
    </row>
    <row r="80" spans="1:12" ht="41.25" customHeight="1" x14ac:dyDescent="0.25">
      <c r="A80" s="271" t="s">
        <v>167</v>
      </c>
      <c r="B80" s="272"/>
      <c r="C80" s="272"/>
      <c r="D80" s="171"/>
      <c r="E80" s="171"/>
      <c r="F80" s="171"/>
      <c r="G80" s="171"/>
      <c r="H80" s="171"/>
      <c r="I80" s="171"/>
      <c r="J80" s="171"/>
      <c r="K80" s="171"/>
      <c r="L80" s="62"/>
    </row>
    <row r="81" spans="1:12" ht="24.95" customHeight="1" x14ac:dyDescent="0.25">
      <c r="A81" s="164" t="s">
        <v>236</v>
      </c>
      <c r="B81" s="166">
        <v>380</v>
      </c>
      <c r="C81" s="165" t="s">
        <v>239</v>
      </c>
      <c r="D81" s="190">
        <f t="shared" ref="D81:D94" si="2">IF(SUM(E81:K81)&gt;0,(SUM(E81:K81)),"")</f>
        <v>3649.92</v>
      </c>
      <c r="E81" s="171"/>
      <c r="F81" s="171"/>
      <c r="G81" s="171"/>
      <c r="H81" s="171"/>
      <c r="I81" s="171">
        <v>3649.92</v>
      </c>
      <c r="J81" s="171"/>
      <c r="K81" s="171"/>
      <c r="L81" s="62"/>
    </row>
    <row r="82" spans="1:12" ht="24.95" customHeight="1" x14ac:dyDescent="0.25">
      <c r="A82" s="164"/>
      <c r="B82" s="166"/>
      <c r="C82" s="165"/>
      <c r="D82" s="190" t="str">
        <f t="shared" si="2"/>
        <v/>
      </c>
      <c r="E82" s="171"/>
      <c r="F82" s="171"/>
      <c r="G82" s="171"/>
      <c r="H82" s="171"/>
      <c r="I82" s="171"/>
      <c r="J82" s="171"/>
      <c r="K82" s="171"/>
      <c r="L82" s="62"/>
    </row>
    <row r="83" spans="1:12" ht="24.95" customHeight="1" x14ac:dyDescent="0.25">
      <c r="A83" s="164"/>
      <c r="B83" s="166"/>
      <c r="C83" s="165"/>
      <c r="D83" s="190" t="str">
        <f t="shared" si="2"/>
        <v/>
      </c>
      <c r="E83" s="171"/>
      <c r="F83" s="171"/>
      <c r="G83" s="171"/>
      <c r="H83" s="171"/>
      <c r="I83" s="171"/>
      <c r="J83" s="171"/>
      <c r="K83" s="171"/>
      <c r="L83" s="62"/>
    </row>
    <row r="84" spans="1:12" ht="24.95" customHeight="1" x14ac:dyDescent="0.25">
      <c r="A84" s="164"/>
      <c r="B84" s="166"/>
      <c r="C84" s="165"/>
      <c r="D84" s="190" t="str">
        <f t="shared" si="2"/>
        <v/>
      </c>
      <c r="E84" s="171"/>
      <c r="F84" s="171"/>
      <c r="G84" s="171"/>
      <c r="H84" s="171"/>
      <c r="I84" s="171"/>
      <c r="J84" s="171"/>
      <c r="K84" s="171"/>
      <c r="L84" s="62"/>
    </row>
    <row r="85" spans="1:12" ht="46.5" customHeight="1" x14ac:dyDescent="0.25">
      <c r="A85" s="164"/>
      <c r="B85" s="166"/>
      <c r="C85" s="165"/>
      <c r="D85" s="190" t="str">
        <f t="shared" si="2"/>
        <v/>
      </c>
      <c r="E85" s="171"/>
      <c r="F85" s="171"/>
      <c r="G85" s="171"/>
      <c r="H85" s="171"/>
      <c r="I85" s="171"/>
      <c r="J85" s="171"/>
      <c r="K85" s="171"/>
      <c r="L85" s="62"/>
    </row>
    <row r="86" spans="1:12" ht="24.95" customHeight="1" x14ac:dyDescent="0.25">
      <c r="A86" s="164"/>
      <c r="B86" s="166"/>
      <c r="C86" s="165"/>
      <c r="D86" s="190" t="str">
        <f t="shared" si="2"/>
        <v/>
      </c>
      <c r="E86" s="171"/>
      <c r="F86" s="171"/>
      <c r="G86" s="171"/>
      <c r="H86" s="171"/>
      <c r="I86" s="171"/>
      <c r="J86" s="171"/>
      <c r="K86" s="171"/>
      <c r="L86" s="62"/>
    </row>
    <row r="87" spans="1:12" ht="24.95" customHeight="1" x14ac:dyDescent="0.25">
      <c r="A87" s="164"/>
      <c r="B87" s="166"/>
      <c r="C87" s="165"/>
      <c r="D87" s="190" t="str">
        <f t="shared" si="2"/>
        <v/>
      </c>
      <c r="E87" s="171"/>
      <c r="F87" s="171"/>
      <c r="G87" s="171"/>
      <c r="H87" s="171"/>
      <c r="I87" s="171"/>
      <c r="J87" s="171"/>
      <c r="K87" s="171"/>
      <c r="L87" s="62"/>
    </row>
    <row r="88" spans="1:12" ht="24.95" customHeight="1" x14ac:dyDescent="0.25">
      <c r="A88" s="164"/>
      <c r="B88" s="166"/>
      <c r="C88" s="165"/>
      <c r="D88" s="190" t="str">
        <f t="shared" si="2"/>
        <v/>
      </c>
      <c r="E88" s="171"/>
      <c r="F88" s="171"/>
      <c r="G88" s="171"/>
      <c r="H88" s="171"/>
      <c r="I88" s="171"/>
      <c r="J88" s="171"/>
      <c r="K88" s="171"/>
      <c r="L88" s="62"/>
    </row>
    <row r="89" spans="1:12" ht="24.95" customHeight="1" x14ac:dyDescent="0.25">
      <c r="A89" s="164"/>
      <c r="B89" s="166"/>
      <c r="C89" s="165"/>
      <c r="D89" s="190" t="str">
        <f t="shared" si="2"/>
        <v/>
      </c>
      <c r="E89" s="171"/>
      <c r="F89" s="171"/>
      <c r="G89" s="171"/>
      <c r="H89" s="171"/>
      <c r="I89" s="171"/>
      <c r="J89" s="171"/>
      <c r="K89" s="171"/>
      <c r="L89" s="62"/>
    </row>
    <row r="90" spans="1:12" ht="24.95" customHeight="1" x14ac:dyDescent="0.25">
      <c r="A90" s="164"/>
      <c r="B90" s="166"/>
      <c r="C90" s="165"/>
      <c r="D90" s="190" t="str">
        <f t="shared" si="2"/>
        <v/>
      </c>
      <c r="E90" s="171"/>
      <c r="F90" s="171"/>
      <c r="G90" s="171"/>
      <c r="H90" s="171"/>
      <c r="I90" s="171"/>
      <c r="J90" s="171"/>
      <c r="K90" s="171"/>
      <c r="L90" s="62"/>
    </row>
    <row r="91" spans="1:12" ht="24.95" customHeight="1" x14ac:dyDescent="0.25">
      <c r="A91" s="164"/>
      <c r="B91" s="166"/>
      <c r="C91" s="165"/>
      <c r="D91" s="190" t="str">
        <f t="shared" si="2"/>
        <v/>
      </c>
      <c r="E91" s="171"/>
      <c r="F91" s="171"/>
      <c r="G91" s="171"/>
      <c r="H91" s="171"/>
      <c r="I91" s="171"/>
      <c r="J91" s="171"/>
      <c r="K91" s="171"/>
      <c r="L91" s="62"/>
    </row>
    <row r="92" spans="1:12" ht="24.95" customHeight="1" x14ac:dyDescent="0.25">
      <c r="A92" s="164"/>
      <c r="B92" s="166"/>
      <c r="C92" s="165"/>
      <c r="D92" s="190" t="str">
        <f t="shared" si="2"/>
        <v/>
      </c>
      <c r="E92" s="171"/>
      <c r="F92" s="171"/>
      <c r="G92" s="171"/>
      <c r="H92" s="171"/>
      <c r="I92" s="171"/>
      <c r="J92" s="171"/>
      <c r="K92" s="171"/>
      <c r="L92" s="62"/>
    </row>
    <row r="93" spans="1:12" ht="24.95" customHeight="1" x14ac:dyDescent="0.25">
      <c r="A93" s="164"/>
      <c r="B93" s="166"/>
      <c r="C93" s="165"/>
      <c r="D93" s="190" t="str">
        <f t="shared" si="2"/>
        <v/>
      </c>
      <c r="E93" s="171"/>
      <c r="F93" s="171"/>
      <c r="G93" s="171"/>
      <c r="H93" s="171"/>
      <c r="I93" s="171"/>
      <c r="J93" s="171"/>
      <c r="K93" s="171"/>
      <c r="L93" s="62"/>
    </row>
    <row r="94" spans="1:12" ht="24.95" customHeight="1" thickBot="1" x14ac:dyDescent="0.3">
      <c r="A94" s="167"/>
      <c r="B94" s="168"/>
      <c r="C94" s="169"/>
      <c r="D94" s="191" t="str">
        <f t="shared" si="2"/>
        <v/>
      </c>
      <c r="E94" s="172"/>
      <c r="F94" s="172"/>
      <c r="G94" s="172"/>
      <c r="H94" s="172"/>
      <c r="I94" s="172"/>
      <c r="J94" s="172"/>
      <c r="K94" s="172"/>
      <c r="L94" s="62"/>
    </row>
    <row r="95" spans="1:12" ht="24.95" customHeight="1" thickBot="1" x14ac:dyDescent="0.3">
      <c r="A95" s="332" t="s">
        <v>211</v>
      </c>
      <c r="B95" s="333"/>
      <c r="C95" s="333"/>
      <c r="D95" s="192">
        <f>SUM(D17:D94)</f>
        <v>341920.93999999994</v>
      </c>
      <c r="E95" s="188">
        <f t="shared" ref="E95:K95" si="3">SUM(E17:E94)</f>
        <v>137388</v>
      </c>
      <c r="F95" s="188">
        <f t="shared" si="3"/>
        <v>44937.49</v>
      </c>
      <c r="G95" s="188">
        <f t="shared" si="3"/>
        <v>28664.989999999998</v>
      </c>
      <c r="H95" s="188">
        <f t="shared" si="3"/>
        <v>1820.7199999999998</v>
      </c>
      <c r="I95" s="188">
        <f t="shared" si="3"/>
        <v>128087.69</v>
      </c>
      <c r="J95" s="188">
        <f t="shared" si="3"/>
        <v>1022.05</v>
      </c>
      <c r="K95" s="188">
        <f t="shared" si="3"/>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Y113"/>
  <sheetViews>
    <sheetView showGridLines="0" zoomScale="65" zoomScaleNormal="65" zoomScaleSheetLayoutView="100" workbookViewId="0">
      <selection activeCell="B12" sqref="B12:D12"/>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239" t="s">
        <v>128</v>
      </c>
      <c r="H1" s="237"/>
      <c r="I1" s="237"/>
      <c r="J1" s="237"/>
      <c r="K1" s="238"/>
      <c r="L1" s="84"/>
      <c r="M1" s="280" t="s">
        <v>134</v>
      </c>
      <c r="N1" s="280"/>
    </row>
    <row r="2" spans="1:25" ht="30" customHeight="1" x14ac:dyDescent="0.25">
      <c r="A2" s="302" t="s">
        <v>183</v>
      </c>
      <c r="B2" s="302"/>
      <c r="C2" s="302"/>
      <c r="D2" s="302"/>
      <c r="E2" s="302"/>
      <c r="F2" s="75"/>
      <c r="G2" s="343" t="s">
        <v>129</v>
      </c>
      <c r="H2" s="344"/>
      <c r="I2" s="344"/>
      <c r="J2" s="344"/>
      <c r="K2" s="157">
        <f>D95</f>
        <v>70329.5</v>
      </c>
      <c r="M2" s="340" t="s">
        <v>170</v>
      </c>
      <c r="N2" s="340"/>
    </row>
    <row r="3" spans="1:25" ht="30" customHeight="1" x14ac:dyDescent="0.25">
      <c r="A3" s="302"/>
      <c r="B3" s="302"/>
      <c r="C3" s="302"/>
      <c r="D3" s="302"/>
      <c r="E3" s="302"/>
      <c r="F3" s="75"/>
      <c r="G3" s="345" t="s">
        <v>171</v>
      </c>
      <c r="H3" s="346"/>
      <c r="I3" s="346"/>
      <c r="J3" s="346"/>
      <c r="K3" s="60"/>
      <c r="M3" s="347" t="s">
        <v>117</v>
      </c>
      <c r="N3" s="347"/>
    </row>
    <row r="4" spans="1:25" ht="30" customHeight="1" x14ac:dyDescent="0.25">
      <c r="A4" s="302"/>
      <c r="B4" s="302"/>
      <c r="C4" s="302"/>
      <c r="D4" s="302"/>
      <c r="E4" s="302"/>
      <c r="F4" s="75"/>
      <c r="G4" s="341" t="s">
        <v>172</v>
      </c>
      <c r="H4" s="342"/>
      <c r="I4" s="342"/>
      <c r="J4" s="342"/>
      <c r="K4" s="60"/>
      <c r="L4" s="65"/>
      <c r="M4" s="340" t="s">
        <v>173</v>
      </c>
      <c r="N4" s="340"/>
      <c r="O4" s="61"/>
      <c r="P4" s="61"/>
      <c r="Q4" s="61"/>
      <c r="R4" s="61"/>
      <c r="S4" s="61"/>
      <c r="T4" s="61"/>
      <c r="U4" s="61"/>
      <c r="V4" s="61"/>
      <c r="W4" s="61"/>
      <c r="X4" s="61"/>
      <c r="Y4" s="61"/>
    </row>
    <row r="5" spans="1:25" ht="30" customHeight="1" x14ac:dyDescent="0.25">
      <c r="A5" s="296"/>
      <c r="B5" s="296"/>
      <c r="C5" s="296"/>
      <c r="D5" s="296"/>
      <c r="E5" s="296"/>
      <c r="F5" s="75"/>
      <c r="G5" s="341" t="s">
        <v>224</v>
      </c>
      <c r="H5" s="342"/>
      <c r="I5" s="342"/>
      <c r="J5" s="342"/>
      <c r="K5" s="60"/>
      <c r="L5" s="59"/>
      <c r="M5" s="340" t="s">
        <v>225</v>
      </c>
      <c r="N5" s="340"/>
      <c r="O5" s="61"/>
      <c r="P5" s="61"/>
      <c r="Q5" s="61"/>
      <c r="R5" s="61"/>
      <c r="S5" s="61"/>
      <c r="T5" s="61"/>
      <c r="U5" s="61"/>
      <c r="V5" s="61"/>
      <c r="W5" s="61"/>
      <c r="X5" s="61"/>
      <c r="Y5" s="61"/>
    </row>
    <row r="6" spans="1:25" ht="43.5" customHeight="1" thickBot="1" x14ac:dyDescent="0.3">
      <c r="F6" s="75"/>
      <c r="G6" s="336" t="s">
        <v>130</v>
      </c>
      <c r="H6" s="337"/>
      <c r="I6" s="337"/>
      <c r="J6" s="337"/>
      <c r="K6" s="158">
        <f>SUM(K2:K5)</f>
        <v>70329.5</v>
      </c>
      <c r="L6" s="59"/>
      <c r="M6" s="340" t="s">
        <v>133</v>
      </c>
      <c r="N6" s="340"/>
      <c r="O6" s="68"/>
      <c r="P6" s="68"/>
      <c r="Q6" s="68"/>
      <c r="R6" s="68"/>
      <c r="S6" s="68"/>
      <c r="T6" s="68"/>
      <c r="U6" s="68"/>
      <c r="V6" s="68"/>
      <c r="W6" s="68"/>
      <c r="X6" s="68"/>
      <c r="Y6" s="68"/>
    </row>
    <row r="7" spans="1:25" ht="66" customHeight="1" thickBot="1" x14ac:dyDescent="0.3">
      <c r="A7" s="75"/>
      <c r="B7" s="75"/>
      <c r="D7" s="75" t="s">
        <v>212</v>
      </c>
      <c r="F7" s="75"/>
      <c r="G7" s="336" t="s">
        <v>131</v>
      </c>
      <c r="H7" s="337"/>
      <c r="I7" s="337"/>
      <c r="J7" s="337"/>
      <c r="K7" s="159">
        <v>70329.5</v>
      </c>
      <c r="M7" s="340" t="s">
        <v>226</v>
      </c>
      <c r="N7" s="340"/>
      <c r="O7" s="69"/>
      <c r="P7" s="69"/>
      <c r="Q7" s="69"/>
      <c r="R7" s="69"/>
      <c r="S7" s="69"/>
      <c r="T7" s="69"/>
      <c r="U7" s="69"/>
      <c r="V7" s="69"/>
      <c r="W7" s="69"/>
      <c r="X7" s="69"/>
      <c r="Y7" s="69"/>
    </row>
    <row r="8" spans="1:25" ht="15" customHeight="1" thickBot="1" x14ac:dyDescent="0.3">
      <c r="M8" s="143"/>
      <c r="N8" s="46"/>
      <c r="O8" s="70"/>
      <c r="P8" s="70"/>
      <c r="Q8" s="70"/>
      <c r="R8" s="70"/>
      <c r="S8" s="70"/>
      <c r="T8" s="70"/>
      <c r="U8" s="70"/>
      <c r="V8" s="70"/>
      <c r="W8" s="70"/>
      <c r="X8" s="70"/>
      <c r="Y8" s="70"/>
    </row>
    <row r="9" spans="1:25" s="75" customFormat="1" ht="24.95" customHeight="1" x14ac:dyDescent="0.25">
      <c r="A9" s="348"/>
      <c r="B9" s="323" t="s">
        <v>136</v>
      </c>
      <c r="C9" s="324"/>
      <c r="D9" s="329" t="s">
        <v>5</v>
      </c>
      <c r="E9" s="205" t="s">
        <v>6</v>
      </c>
      <c r="F9" s="206"/>
      <c r="G9" s="206"/>
      <c r="H9" s="206"/>
      <c r="I9" s="206"/>
      <c r="J9" s="206"/>
      <c r="K9" s="207"/>
      <c r="L9" s="74"/>
      <c r="M9" s="280" t="s">
        <v>120</v>
      </c>
      <c r="N9" s="280"/>
      <c r="O9" s="69"/>
      <c r="P9" s="69"/>
      <c r="Q9" s="69"/>
      <c r="R9" s="69"/>
      <c r="S9" s="69"/>
      <c r="T9" s="69"/>
      <c r="U9" s="69"/>
      <c r="V9" s="69"/>
      <c r="W9" s="69"/>
      <c r="X9" s="69"/>
      <c r="Y9" s="69"/>
    </row>
    <row r="10" spans="1:25" s="75" customFormat="1" ht="24.95" customHeight="1" thickBot="1" x14ac:dyDescent="0.3">
      <c r="A10" s="349"/>
      <c r="B10" s="325"/>
      <c r="C10" s="326"/>
      <c r="D10" s="330"/>
      <c r="E10" s="208" t="s">
        <v>220</v>
      </c>
      <c r="F10" s="209"/>
      <c r="G10" s="209"/>
      <c r="H10" s="209"/>
      <c r="I10" s="209"/>
      <c r="J10" s="209"/>
      <c r="K10" s="210"/>
      <c r="L10" s="74"/>
      <c r="M10" s="293" t="s">
        <v>174</v>
      </c>
      <c r="N10" s="294"/>
      <c r="O10" s="79"/>
      <c r="P10" s="79"/>
      <c r="Q10" s="79"/>
      <c r="R10" s="79"/>
      <c r="S10" s="79"/>
      <c r="T10" s="79"/>
      <c r="U10" s="79"/>
      <c r="V10" s="79"/>
      <c r="W10" s="79"/>
      <c r="X10" s="79"/>
      <c r="Y10" s="79"/>
    </row>
    <row r="11" spans="1:25" s="75" customFormat="1" ht="30.75" customHeight="1" thickBot="1" x14ac:dyDescent="0.3">
      <c r="A11" s="228" t="s">
        <v>138</v>
      </c>
      <c r="B11" s="334" t="s">
        <v>240</v>
      </c>
      <c r="C11" s="335"/>
      <c r="D11" s="113">
        <v>130231</v>
      </c>
      <c r="E11" s="208" t="s">
        <v>154</v>
      </c>
      <c r="F11" s="209"/>
      <c r="G11" s="209"/>
      <c r="H11" s="209"/>
      <c r="I11" s="209"/>
      <c r="J11" s="209"/>
      <c r="K11" s="210"/>
      <c r="L11" s="80"/>
      <c r="M11" s="294"/>
      <c r="N11" s="294"/>
      <c r="O11" s="79"/>
      <c r="P11" s="79"/>
      <c r="Q11" s="79"/>
      <c r="R11" s="79"/>
      <c r="S11" s="79"/>
      <c r="T11" s="79"/>
      <c r="U11" s="79"/>
      <c r="V11" s="79"/>
      <c r="W11" s="79"/>
      <c r="X11" s="79"/>
      <c r="Y11" s="79"/>
    </row>
    <row r="12" spans="1:25" s="75" customFormat="1" ht="35.1" customHeight="1" thickBot="1" x14ac:dyDescent="0.3">
      <c r="A12" s="228" t="s">
        <v>155</v>
      </c>
      <c r="B12" s="351" t="s">
        <v>264</v>
      </c>
      <c r="C12" s="351"/>
      <c r="D12" s="182" t="str">
        <f>Central!D12</f>
        <v>130802</v>
      </c>
      <c r="E12" s="212" t="s">
        <v>132</v>
      </c>
      <c r="F12" s="213"/>
      <c r="G12" s="213"/>
      <c r="H12" s="213"/>
      <c r="I12" s="213"/>
      <c r="J12" s="213"/>
      <c r="K12" s="214"/>
      <c r="L12" s="84"/>
      <c r="M12" s="294"/>
      <c r="N12" s="294"/>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94"/>
      <c r="N13" s="294"/>
    </row>
    <row r="14" spans="1:25" ht="35.1" customHeight="1" thickBot="1" x14ac:dyDescent="0.3">
      <c r="A14" s="229"/>
      <c r="B14" s="230"/>
      <c r="C14" s="229"/>
      <c r="D14" s="231"/>
      <c r="E14" s="350" t="s">
        <v>8</v>
      </c>
      <c r="F14" s="317"/>
      <c r="G14" s="317"/>
      <c r="H14" s="317"/>
      <c r="I14" s="317"/>
      <c r="J14" s="317"/>
      <c r="K14" s="318"/>
      <c r="M14" s="294" t="s">
        <v>175</v>
      </c>
      <c r="N14" s="294"/>
      <c r="O14" s="88"/>
      <c r="P14" s="88"/>
      <c r="Q14" s="88"/>
      <c r="R14" s="88"/>
      <c r="S14" s="88"/>
      <c r="T14" s="88"/>
      <c r="U14" s="88"/>
      <c r="V14" s="88"/>
      <c r="W14" s="88"/>
      <c r="X14" s="88"/>
      <c r="Y14" s="88"/>
    </row>
    <row r="15" spans="1:25" ht="29.25" customHeight="1" thickBot="1" x14ac:dyDescent="0.3">
      <c r="A15" s="232"/>
      <c r="B15" s="233"/>
      <c r="C15" s="232"/>
      <c r="D15" s="234"/>
      <c r="E15" s="350" t="s">
        <v>9</v>
      </c>
      <c r="F15" s="319"/>
      <c r="G15" s="319"/>
      <c r="H15" s="319"/>
      <c r="I15" s="319"/>
      <c r="J15" s="320"/>
      <c r="K15" s="321" t="s">
        <v>10</v>
      </c>
      <c r="M15" s="294"/>
      <c r="N15" s="294"/>
    </row>
    <row r="16" spans="1:25" s="89" customFormat="1" ht="116.25" customHeight="1" thickBot="1" x14ac:dyDescent="0.3">
      <c r="A16" s="235" t="s">
        <v>137</v>
      </c>
      <c r="B16" s="222" t="s">
        <v>122</v>
      </c>
      <c r="C16" s="223" t="s">
        <v>11</v>
      </c>
      <c r="D16" s="224" t="s">
        <v>12</v>
      </c>
      <c r="E16" s="236" t="s">
        <v>13</v>
      </c>
      <c r="F16" s="226" t="s">
        <v>14</v>
      </c>
      <c r="G16" s="226" t="s">
        <v>123</v>
      </c>
      <c r="H16" s="226" t="s">
        <v>124</v>
      </c>
      <c r="I16" s="226" t="s">
        <v>126</v>
      </c>
      <c r="J16" s="227" t="s">
        <v>125</v>
      </c>
      <c r="K16" s="322"/>
      <c r="M16" s="294"/>
      <c r="N16" s="294"/>
    </row>
    <row r="17" spans="1:14" s="90" customFormat="1" ht="24.95" customHeight="1" x14ac:dyDescent="0.25">
      <c r="A17" s="173" t="s">
        <v>15</v>
      </c>
      <c r="B17" s="174">
        <v>301</v>
      </c>
      <c r="C17" s="175" t="s">
        <v>199</v>
      </c>
      <c r="D17" s="189" t="str">
        <f t="shared" ref="D17:D48" si="0">IF(SUM(E17:K17)&gt;0,(SUM(E17:K17)),"")</f>
        <v/>
      </c>
      <c r="E17" s="170"/>
      <c r="F17" s="170"/>
      <c r="G17" s="170"/>
      <c r="H17" s="170"/>
      <c r="I17" s="170"/>
      <c r="J17" s="170"/>
      <c r="K17" s="170"/>
      <c r="M17" s="93"/>
      <c r="N17" s="142" t="s">
        <v>156</v>
      </c>
    </row>
    <row r="18" spans="1:14" s="90" customFormat="1" ht="24.95" customHeight="1" x14ac:dyDescent="0.25">
      <c r="A18" s="176" t="s">
        <v>16</v>
      </c>
      <c r="B18" s="177">
        <v>302</v>
      </c>
      <c r="C18" s="178" t="s">
        <v>17</v>
      </c>
      <c r="D18" s="190" t="str">
        <f t="shared" si="0"/>
        <v/>
      </c>
      <c r="E18" s="171"/>
      <c r="F18" s="171"/>
      <c r="G18" s="171"/>
      <c r="H18" s="171"/>
      <c r="I18" s="171"/>
      <c r="J18" s="171"/>
      <c r="K18" s="171"/>
      <c r="M18" s="144"/>
      <c r="N18" s="142" t="s">
        <v>157</v>
      </c>
    </row>
    <row r="19" spans="1:14" s="90" customFormat="1" ht="24.95" customHeight="1" x14ac:dyDescent="0.25">
      <c r="A19" s="176" t="s">
        <v>187</v>
      </c>
      <c r="B19" s="177">
        <v>376</v>
      </c>
      <c r="C19" s="178" t="s">
        <v>188</v>
      </c>
      <c r="D19" s="190" t="str">
        <f t="shared" si="0"/>
        <v/>
      </c>
      <c r="E19" s="171"/>
      <c r="F19" s="171"/>
      <c r="G19" s="171"/>
      <c r="H19" s="171"/>
      <c r="I19" s="171"/>
      <c r="J19" s="171"/>
      <c r="K19" s="171"/>
      <c r="M19" s="144"/>
      <c r="N19" s="142"/>
    </row>
    <row r="20" spans="1:14" s="90" customFormat="1" ht="24.95" customHeight="1" x14ac:dyDescent="0.25">
      <c r="A20" s="176" t="s">
        <v>18</v>
      </c>
      <c r="B20" s="177">
        <v>303</v>
      </c>
      <c r="C20" s="178" t="s">
        <v>19</v>
      </c>
      <c r="D20" s="190" t="str">
        <f t="shared" si="0"/>
        <v/>
      </c>
      <c r="E20" s="171"/>
      <c r="F20" s="171"/>
      <c r="G20" s="171"/>
      <c r="H20" s="171"/>
      <c r="I20" s="171"/>
      <c r="J20" s="171"/>
      <c r="K20" s="171"/>
      <c r="M20" s="93"/>
      <c r="N20" s="267" t="s">
        <v>158</v>
      </c>
    </row>
    <row r="21" spans="1:14" s="90" customFormat="1" ht="24.95" customHeight="1" x14ac:dyDescent="0.25">
      <c r="A21" s="176" t="s">
        <v>20</v>
      </c>
      <c r="B21" s="177">
        <v>304</v>
      </c>
      <c r="C21" s="178" t="s">
        <v>21</v>
      </c>
      <c r="D21" s="190" t="str">
        <f t="shared" si="0"/>
        <v/>
      </c>
      <c r="E21" s="171"/>
      <c r="F21" s="171"/>
      <c r="G21" s="171"/>
      <c r="H21" s="171"/>
      <c r="I21" s="171"/>
      <c r="J21" s="171"/>
      <c r="K21" s="171"/>
      <c r="M21" s="93"/>
      <c r="N21" s="267"/>
    </row>
    <row r="22" spans="1:14" s="90" customFormat="1" ht="24.95" customHeight="1" x14ac:dyDescent="0.25">
      <c r="A22" s="176" t="s">
        <v>22</v>
      </c>
      <c r="B22" s="177">
        <v>305</v>
      </c>
      <c r="C22" s="178" t="s">
        <v>23</v>
      </c>
      <c r="D22" s="190" t="str">
        <f t="shared" si="0"/>
        <v/>
      </c>
      <c r="E22" s="171"/>
      <c r="F22" s="171"/>
      <c r="G22" s="171"/>
      <c r="H22" s="171"/>
      <c r="I22" s="171"/>
      <c r="J22" s="171"/>
      <c r="K22" s="171"/>
      <c r="M22" s="93"/>
      <c r="N22" s="267"/>
    </row>
    <row r="23" spans="1:14" s="90" customFormat="1" ht="24.95" customHeight="1" x14ac:dyDescent="0.25">
      <c r="A23" s="176" t="s">
        <v>24</v>
      </c>
      <c r="B23" s="177">
        <v>306</v>
      </c>
      <c r="C23" s="178" t="s">
        <v>25</v>
      </c>
      <c r="D23" s="190" t="str">
        <f t="shared" si="0"/>
        <v/>
      </c>
      <c r="E23" s="171"/>
      <c r="F23" s="171"/>
      <c r="G23" s="171"/>
      <c r="H23" s="171"/>
      <c r="I23" s="171"/>
      <c r="J23" s="171"/>
      <c r="K23" s="171"/>
      <c r="M23" s="93"/>
      <c r="N23" s="267" t="s">
        <v>159</v>
      </c>
    </row>
    <row r="24" spans="1:14" s="90" customFormat="1" ht="24.95" customHeight="1" x14ac:dyDescent="0.25">
      <c r="A24" s="176" t="s">
        <v>26</v>
      </c>
      <c r="B24" s="177">
        <v>307</v>
      </c>
      <c r="C24" s="178" t="s">
        <v>27</v>
      </c>
      <c r="D24" s="190" t="str">
        <f t="shared" si="0"/>
        <v/>
      </c>
      <c r="E24" s="171"/>
      <c r="F24" s="171"/>
      <c r="G24" s="171"/>
      <c r="H24" s="171"/>
      <c r="I24" s="171"/>
      <c r="J24" s="171"/>
      <c r="K24" s="171"/>
      <c r="M24" s="93"/>
      <c r="N24" s="267"/>
    </row>
    <row r="25" spans="1:14" s="90" customFormat="1" ht="24.95" customHeight="1" x14ac:dyDescent="0.25">
      <c r="A25" s="176" t="s">
        <v>28</v>
      </c>
      <c r="B25" s="177">
        <v>309</v>
      </c>
      <c r="C25" s="178" t="s">
        <v>202</v>
      </c>
      <c r="D25" s="190" t="str">
        <f t="shared" si="0"/>
        <v/>
      </c>
      <c r="E25" s="171"/>
      <c r="F25" s="171"/>
      <c r="G25" s="171"/>
      <c r="H25" s="171"/>
      <c r="I25" s="171"/>
      <c r="J25" s="171"/>
      <c r="K25" s="171"/>
      <c r="M25" s="93"/>
      <c r="N25" s="267" t="s">
        <v>160</v>
      </c>
    </row>
    <row r="26" spans="1:14" s="90" customFormat="1" ht="24.95" customHeight="1" x14ac:dyDescent="0.25">
      <c r="A26" s="176" t="s">
        <v>29</v>
      </c>
      <c r="B26" s="177">
        <v>310</v>
      </c>
      <c r="C26" s="178" t="s">
        <v>30</v>
      </c>
      <c r="D26" s="190" t="str">
        <f t="shared" si="0"/>
        <v/>
      </c>
      <c r="E26" s="171"/>
      <c r="F26" s="171"/>
      <c r="G26" s="171"/>
      <c r="H26" s="171"/>
      <c r="I26" s="171"/>
      <c r="J26" s="171"/>
      <c r="K26" s="171"/>
      <c r="M26" s="93"/>
      <c r="N26" s="267"/>
    </row>
    <row r="27" spans="1:14" s="90" customFormat="1" ht="24.95" customHeight="1" x14ac:dyDescent="0.25">
      <c r="A27" s="176" t="s">
        <v>31</v>
      </c>
      <c r="B27" s="177">
        <v>311</v>
      </c>
      <c r="C27" s="178" t="s">
        <v>32</v>
      </c>
      <c r="D27" s="190" t="str">
        <f t="shared" si="0"/>
        <v/>
      </c>
      <c r="E27" s="171"/>
      <c r="F27" s="171"/>
      <c r="G27" s="171"/>
      <c r="H27" s="171"/>
      <c r="I27" s="171"/>
      <c r="J27" s="171"/>
      <c r="K27" s="171"/>
      <c r="M27" s="93"/>
      <c r="N27" s="267" t="s">
        <v>161</v>
      </c>
    </row>
    <row r="28" spans="1:14" s="90" customFormat="1" ht="24.95" customHeight="1" x14ac:dyDescent="0.25">
      <c r="A28" s="176" t="s">
        <v>33</v>
      </c>
      <c r="B28" s="177">
        <v>312</v>
      </c>
      <c r="C28" s="178" t="s">
        <v>34</v>
      </c>
      <c r="D28" s="190" t="str">
        <f t="shared" si="0"/>
        <v/>
      </c>
      <c r="E28" s="171"/>
      <c r="F28" s="171"/>
      <c r="G28" s="171"/>
      <c r="H28" s="171"/>
      <c r="I28" s="171"/>
      <c r="J28" s="171"/>
      <c r="K28" s="171"/>
      <c r="M28" s="93"/>
      <c r="N28" s="267"/>
    </row>
    <row r="29" spans="1:14" s="90" customFormat="1" ht="24.95" customHeight="1" x14ac:dyDescent="0.25">
      <c r="A29" s="176" t="s">
        <v>35</v>
      </c>
      <c r="B29" s="177">
        <v>313</v>
      </c>
      <c r="C29" s="178" t="s">
        <v>189</v>
      </c>
      <c r="D29" s="190" t="str">
        <f t="shared" si="0"/>
        <v/>
      </c>
      <c r="E29" s="171"/>
      <c r="F29" s="171"/>
      <c r="G29" s="171"/>
      <c r="H29" s="171"/>
      <c r="I29" s="171"/>
      <c r="J29" s="171"/>
      <c r="K29" s="171"/>
      <c r="M29" s="93"/>
      <c r="N29" s="267"/>
    </row>
    <row r="30" spans="1:14" s="90" customFormat="1" ht="24.95" customHeight="1" x14ac:dyDescent="0.25">
      <c r="A30" s="176" t="s">
        <v>36</v>
      </c>
      <c r="B30" s="177">
        <v>314</v>
      </c>
      <c r="C30" s="178" t="s">
        <v>190</v>
      </c>
      <c r="D30" s="190" t="str">
        <f t="shared" si="0"/>
        <v/>
      </c>
      <c r="E30" s="171"/>
      <c r="F30" s="171"/>
      <c r="G30" s="171"/>
      <c r="H30" s="171"/>
      <c r="I30" s="171"/>
      <c r="J30" s="171"/>
      <c r="K30" s="171"/>
      <c r="M30" s="267" t="s">
        <v>227</v>
      </c>
      <c r="N30" s="267"/>
    </row>
    <row r="31" spans="1:14" s="90" customFormat="1" ht="24.95" customHeight="1" x14ac:dyDescent="0.25">
      <c r="A31" s="176" t="s">
        <v>37</v>
      </c>
      <c r="B31" s="177">
        <v>315</v>
      </c>
      <c r="C31" s="178" t="s">
        <v>38</v>
      </c>
      <c r="D31" s="190" t="str">
        <f t="shared" si="0"/>
        <v/>
      </c>
      <c r="E31" s="171"/>
      <c r="F31" s="171"/>
      <c r="G31" s="171"/>
      <c r="H31" s="171"/>
      <c r="I31" s="171"/>
      <c r="J31" s="171"/>
      <c r="K31" s="171"/>
      <c r="M31" s="267"/>
      <c r="N31" s="267"/>
    </row>
    <row r="32" spans="1:14" s="90" customFormat="1" ht="24.95" customHeight="1" x14ac:dyDescent="0.25">
      <c r="A32" s="176" t="s">
        <v>39</v>
      </c>
      <c r="B32" s="177">
        <v>316</v>
      </c>
      <c r="C32" s="178" t="s">
        <v>40</v>
      </c>
      <c r="D32" s="190" t="str">
        <f t="shared" si="0"/>
        <v/>
      </c>
      <c r="E32" s="171"/>
      <c r="F32" s="171"/>
      <c r="G32" s="171"/>
      <c r="H32" s="171"/>
      <c r="I32" s="171"/>
      <c r="J32" s="171"/>
      <c r="K32" s="171"/>
      <c r="M32" s="267"/>
      <c r="N32" s="267"/>
    </row>
    <row r="33" spans="1:23" s="90" customFormat="1" ht="24.95" customHeight="1" x14ac:dyDescent="0.25">
      <c r="A33" s="176" t="s">
        <v>41</v>
      </c>
      <c r="B33" s="177">
        <v>317</v>
      </c>
      <c r="C33" s="178" t="s">
        <v>42</v>
      </c>
      <c r="D33" s="190" t="str">
        <f t="shared" si="0"/>
        <v/>
      </c>
      <c r="E33" s="171"/>
      <c r="F33" s="171"/>
      <c r="G33" s="171"/>
      <c r="H33" s="171"/>
      <c r="I33" s="171"/>
      <c r="J33" s="171"/>
      <c r="K33" s="171"/>
      <c r="M33" s="267"/>
      <c r="N33" s="267"/>
    </row>
    <row r="34" spans="1:23" s="90" customFormat="1" ht="24.95" customHeight="1" x14ac:dyDescent="0.25">
      <c r="A34" s="176" t="s">
        <v>43</v>
      </c>
      <c r="B34" s="177">
        <v>318</v>
      </c>
      <c r="C34" s="178" t="s">
        <v>44</v>
      </c>
      <c r="D34" s="190" t="str">
        <f t="shared" si="0"/>
        <v/>
      </c>
      <c r="E34" s="171"/>
      <c r="F34" s="171"/>
      <c r="G34" s="171"/>
      <c r="H34" s="171"/>
      <c r="I34" s="171"/>
      <c r="J34" s="171"/>
      <c r="K34" s="171"/>
      <c r="M34" s="267"/>
      <c r="N34" s="267"/>
    </row>
    <row r="35" spans="1:23" s="90" customFormat="1" ht="24.95" customHeight="1" x14ac:dyDescent="0.25">
      <c r="A35" s="176" t="s">
        <v>45</v>
      </c>
      <c r="B35" s="177">
        <v>319</v>
      </c>
      <c r="C35" s="178" t="s">
        <v>201</v>
      </c>
      <c r="D35" s="190" t="str">
        <f t="shared" si="0"/>
        <v/>
      </c>
      <c r="E35" s="171"/>
      <c r="F35" s="171"/>
      <c r="G35" s="171"/>
      <c r="H35" s="171"/>
      <c r="I35" s="171"/>
      <c r="J35" s="171"/>
      <c r="K35" s="171"/>
      <c r="M35" s="267"/>
      <c r="N35" s="267"/>
    </row>
    <row r="36" spans="1:23" s="90" customFormat="1" ht="24.95" customHeight="1" x14ac:dyDescent="0.25">
      <c r="A36" s="176" t="s">
        <v>46</v>
      </c>
      <c r="B36" s="177">
        <v>320</v>
      </c>
      <c r="C36" s="178" t="s">
        <v>47</v>
      </c>
      <c r="D36" s="190" t="str">
        <f t="shared" si="0"/>
        <v/>
      </c>
      <c r="E36" s="171"/>
      <c r="F36" s="171"/>
      <c r="G36" s="171"/>
      <c r="H36" s="171"/>
      <c r="I36" s="171"/>
      <c r="J36" s="171"/>
      <c r="K36" s="171"/>
      <c r="M36" s="267"/>
      <c r="N36" s="267"/>
      <c r="O36" s="88"/>
      <c r="P36" s="88"/>
      <c r="Q36" s="88"/>
      <c r="R36" s="88"/>
      <c r="S36" s="88"/>
      <c r="T36" s="88"/>
      <c r="U36" s="88"/>
      <c r="V36" s="88"/>
      <c r="W36" s="88"/>
    </row>
    <row r="37" spans="1:23" s="90" customFormat="1" ht="24.95" customHeight="1" x14ac:dyDescent="0.25">
      <c r="A37" s="176" t="s">
        <v>48</v>
      </c>
      <c r="B37" s="177">
        <v>321</v>
      </c>
      <c r="C37" s="178" t="s">
        <v>49</v>
      </c>
      <c r="D37" s="190" t="str">
        <f t="shared" si="0"/>
        <v/>
      </c>
      <c r="E37" s="171"/>
      <c r="F37" s="171"/>
      <c r="G37" s="171"/>
      <c r="H37" s="171"/>
      <c r="I37" s="171"/>
      <c r="J37" s="171"/>
      <c r="K37" s="171"/>
      <c r="M37" s="267"/>
      <c r="N37" s="267"/>
    </row>
    <row r="38" spans="1:23" s="90" customFormat="1" ht="24.95" customHeight="1" x14ac:dyDescent="0.25">
      <c r="A38" s="176" t="s">
        <v>50</v>
      </c>
      <c r="B38" s="177">
        <v>322</v>
      </c>
      <c r="C38" s="178" t="s">
        <v>51</v>
      </c>
      <c r="D38" s="190" t="str">
        <f t="shared" si="0"/>
        <v/>
      </c>
      <c r="E38" s="171"/>
      <c r="F38" s="171"/>
      <c r="G38" s="171"/>
      <c r="H38" s="171"/>
      <c r="I38" s="171"/>
      <c r="J38" s="171"/>
      <c r="K38" s="171"/>
      <c r="M38" s="267"/>
      <c r="N38" s="267"/>
    </row>
    <row r="39" spans="1:23" s="90" customFormat="1" ht="24.95" customHeight="1" x14ac:dyDescent="0.25">
      <c r="A39" s="176" t="s">
        <v>52</v>
      </c>
      <c r="B39" s="177">
        <v>345</v>
      </c>
      <c r="C39" s="178" t="s">
        <v>53</v>
      </c>
      <c r="D39" s="190" t="str">
        <f t="shared" si="0"/>
        <v/>
      </c>
      <c r="E39" s="171"/>
      <c r="F39" s="171"/>
      <c r="G39" s="171"/>
      <c r="H39" s="171"/>
      <c r="I39" s="171"/>
      <c r="J39" s="171"/>
      <c r="K39" s="171"/>
      <c r="M39" s="94"/>
      <c r="N39" s="94"/>
    </row>
    <row r="40" spans="1:23" s="90" customFormat="1" ht="24.95" customHeight="1" x14ac:dyDescent="0.25">
      <c r="A40" s="176" t="s">
        <v>54</v>
      </c>
      <c r="B40" s="177">
        <v>323</v>
      </c>
      <c r="C40" s="178" t="s">
        <v>55</v>
      </c>
      <c r="D40" s="190" t="str">
        <f t="shared" si="0"/>
        <v/>
      </c>
      <c r="E40" s="171"/>
      <c r="F40" s="171"/>
      <c r="G40" s="171"/>
      <c r="H40" s="171"/>
      <c r="I40" s="171"/>
      <c r="J40" s="171"/>
      <c r="K40" s="171"/>
      <c r="M40" s="93"/>
      <c r="N40" s="267" t="s">
        <v>163</v>
      </c>
    </row>
    <row r="41" spans="1:23" s="90" customFormat="1" ht="24.95" customHeight="1" x14ac:dyDescent="0.25">
      <c r="A41" s="176" t="s">
        <v>56</v>
      </c>
      <c r="B41" s="177">
        <v>324</v>
      </c>
      <c r="C41" s="178" t="s">
        <v>57</v>
      </c>
      <c r="D41" s="190" t="str">
        <f t="shared" si="0"/>
        <v/>
      </c>
      <c r="E41" s="171"/>
      <c r="F41" s="171"/>
      <c r="G41" s="171"/>
      <c r="H41" s="171"/>
      <c r="I41" s="171"/>
      <c r="J41" s="171"/>
      <c r="K41" s="171"/>
      <c r="M41" s="93"/>
      <c r="N41" s="267"/>
    </row>
    <row r="42" spans="1:23" s="90" customFormat="1" ht="24.95" customHeight="1" x14ac:dyDescent="0.25">
      <c r="A42" s="176" t="s">
        <v>58</v>
      </c>
      <c r="B42" s="177">
        <v>325</v>
      </c>
      <c r="C42" s="178" t="s">
        <v>59</v>
      </c>
      <c r="D42" s="190" t="str">
        <f t="shared" si="0"/>
        <v/>
      </c>
      <c r="E42" s="171"/>
      <c r="F42" s="171"/>
      <c r="G42" s="171"/>
      <c r="H42" s="171"/>
      <c r="I42" s="171"/>
      <c r="J42" s="171"/>
      <c r="K42" s="171"/>
      <c r="M42" s="93"/>
      <c r="N42" s="267" t="s">
        <v>164</v>
      </c>
    </row>
    <row r="43" spans="1:23" s="90" customFormat="1" ht="24.95" customHeight="1" x14ac:dyDescent="0.25">
      <c r="A43" s="176" t="s">
        <v>60</v>
      </c>
      <c r="B43" s="177">
        <v>326</v>
      </c>
      <c r="C43" s="178" t="s">
        <v>61</v>
      </c>
      <c r="D43" s="190" t="str">
        <f t="shared" si="0"/>
        <v/>
      </c>
      <c r="E43" s="171"/>
      <c r="F43" s="171"/>
      <c r="G43" s="171"/>
      <c r="H43" s="171"/>
      <c r="I43" s="171"/>
      <c r="J43" s="171"/>
      <c r="K43" s="171"/>
      <c r="M43" s="93"/>
      <c r="N43" s="267"/>
    </row>
    <row r="44" spans="1:23" s="90" customFormat="1" ht="33" customHeight="1" x14ac:dyDescent="0.25">
      <c r="A44" s="176" t="s">
        <v>107</v>
      </c>
      <c r="B44" s="177">
        <v>359</v>
      </c>
      <c r="C44" s="178" t="s">
        <v>218</v>
      </c>
      <c r="D44" s="190" t="str">
        <f t="shared" si="0"/>
        <v/>
      </c>
      <c r="E44" s="171"/>
      <c r="F44" s="171"/>
      <c r="G44" s="171"/>
      <c r="H44" s="171"/>
      <c r="I44" s="171"/>
      <c r="J44" s="171"/>
      <c r="K44" s="171"/>
      <c r="M44" s="93"/>
      <c r="N44" s="267" t="s">
        <v>165</v>
      </c>
    </row>
    <row r="45" spans="1:23" s="90" customFormat="1" ht="24.95" customHeight="1" x14ac:dyDescent="0.25">
      <c r="A45" s="176" t="s">
        <v>62</v>
      </c>
      <c r="B45" s="177">
        <v>327</v>
      </c>
      <c r="C45" s="178" t="s">
        <v>63</v>
      </c>
      <c r="D45" s="190" t="str">
        <f t="shared" si="0"/>
        <v/>
      </c>
      <c r="E45" s="171"/>
      <c r="F45" s="171"/>
      <c r="G45" s="171"/>
      <c r="H45" s="171"/>
      <c r="I45" s="171"/>
      <c r="J45" s="171"/>
      <c r="K45" s="171"/>
      <c r="M45" s="93"/>
      <c r="N45" s="267"/>
    </row>
    <row r="46" spans="1:23" s="90" customFormat="1" ht="24.95" customHeight="1" x14ac:dyDescent="0.25">
      <c r="A46" s="176" t="s">
        <v>64</v>
      </c>
      <c r="B46" s="177">
        <v>328</v>
      </c>
      <c r="C46" s="178" t="s">
        <v>65</v>
      </c>
      <c r="D46" s="190" t="str">
        <f t="shared" si="0"/>
        <v/>
      </c>
      <c r="E46" s="171"/>
      <c r="F46" s="171"/>
      <c r="G46" s="171"/>
      <c r="H46" s="171"/>
      <c r="I46" s="171"/>
      <c r="J46" s="171"/>
      <c r="K46" s="171"/>
      <c r="M46" s="93"/>
      <c r="N46" s="267" t="s">
        <v>166</v>
      </c>
    </row>
    <row r="47" spans="1:23" s="90" customFormat="1" ht="24.95" customHeight="1" x14ac:dyDescent="0.25">
      <c r="A47" s="176" t="s">
        <v>66</v>
      </c>
      <c r="B47" s="177">
        <v>329</v>
      </c>
      <c r="C47" s="178" t="s">
        <v>67</v>
      </c>
      <c r="D47" s="190" t="str">
        <f t="shared" si="0"/>
        <v/>
      </c>
      <c r="E47" s="171"/>
      <c r="F47" s="171"/>
      <c r="G47" s="171"/>
      <c r="H47" s="171"/>
      <c r="I47" s="171"/>
      <c r="J47" s="171"/>
      <c r="K47" s="171"/>
      <c r="M47" s="93"/>
      <c r="N47" s="267"/>
    </row>
    <row r="48" spans="1:23" s="90" customFormat="1" ht="24.95" customHeight="1" x14ac:dyDescent="0.25">
      <c r="A48" s="176" t="s">
        <v>68</v>
      </c>
      <c r="B48" s="177">
        <v>330</v>
      </c>
      <c r="C48" s="178" t="s">
        <v>203</v>
      </c>
      <c r="D48" s="190" t="str">
        <f t="shared" si="0"/>
        <v/>
      </c>
      <c r="E48" s="171"/>
      <c r="F48" s="171"/>
      <c r="G48" s="171"/>
      <c r="H48" s="171"/>
      <c r="I48" s="171"/>
      <c r="J48" s="171"/>
      <c r="K48" s="171"/>
      <c r="M48" s="93"/>
      <c r="N48" s="144"/>
    </row>
    <row r="49" spans="1:14" s="90" customFormat="1" ht="24.95" customHeight="1" x14ac:dyDescent="0.25">
      <c r="A49" s="176" t="s">
        <v>69</v>
      </c>
      <c r="B49" s="177">
        <v>333</v>
      </c>
      <c r="C49" s="178" t="s">
        <v>70</v>
      </c>
      <c r="D49" s="190" t="str">
        <f t="shared" ref="D49:D79" si="1">IF(SUM(E49:K49)&gt;0,(SUM(E49:K49)),"")</f>
        <v/>
      </c>
      <c r="E49" s="171"/>
      <c r="F49" s="171"/>
      <c r="G49" s="171"/>
      <c r="H49" s="171"/>
      <c r="I49" s="171"/>
      <c r="J49" s="171"/>
      <c r="K49" s="171"/>
      <c r="M49" s="93"/>
      <c r="N49" s="142" t="s">
        <v>121</v>
      </c>
    </row>
    <row r="50" spans="1:14" s="90" customFormat="1" ht="24.95" customHeight="1" x14ac:dyDescent="0.25">
      <c r="A50" s="176" t="s">
        <v>71</v>
      </c>
      <c r="B50" s="177">
        <v>334</v>
      </c>
      <c r="C50" s="178" t="s">
        <v>200</v>
      </c>
      <c r="D50" s="190" t="str">
        <f t="shared" si="1"/>
        <v/>
      </c>
      <c r="E50" s="171"/>
      <c r="F50" s="171"/>
      <c r="G50" s="171"/>
      <c r="H50" s="171"/>
      <c r="I50" s="171"/>
      <c r="J50" s="171"/>
      <c r="K50" s="171"/>
      <c r="M50" s="93"/>
      <c r="N50" s="144"/>
    </row>
    <row r="51" spans="1:14" s="90" customFormat="1" ht="24.95" customHeight="1" x14ac:dyDescent="0.25">
      <c r="A51" s="176" t="s">
        <v>72</v>
      </c>
      <c r="B51" s="177">
        <v>335</v>
      </c>
      <c r="C51" s="178" t="s">
        <v>191</v>
      </c>
      <c r="D51" s="190" t="str">
        <f t="shared" si="1"/>
        <v/>
      </c>
      <c r="E51" s="171"/>
      <c r="F51" s="171"/>
      <c r="G51" s="171"/>
      <c r="H51" s="171"/>
      <c r="I51" s="171"/>
      <c r="J51" s="171"/>
      <c r="K51" s="171"/>
      <c r="M51" s="142" t="s">
        <v>75</v>
      </c>
      <c r="N51" s="93"/>
    </row>
    <row r="52" spans="1:14" s="90" customFormat="1" ht="24.95" customHeight="1" x14ac:dyDescent="0.25">
      <c r="A52" s="176" t="s">
        <v>73</v>
      </c>
      <c r="B52" s="177">
        <v>336</v>
      </c>
      <c r="C52" s="178" t="s">
        <v>74</v>
      </c>
      <c r="D52" s="190" t="str">
        <f t="shared" si="1"/>
        <v/>
      </c>
      <c r="E52" s="171"/>
      <c r="F52" s="171"/>
      <c r="G52" s="171"/>
      <c r="H52" s="171"/>
      <c r="I52" s="171"/>
      <c r="J52" s="171"/>
      <c r="K52" s="171"/>
      <c r="M52" s="142"/>
      <c r="N52" s="93"/>
    </row>
    <row r="53" spans="1:14" s="90" customFormat="1" ht="24.95" customHeight="1" x14ac:dyDescent="0.25">
      <c r="A53" s="176" t="s">
        <v>76</v>
      </c>
      <c r="B53" s="177">
        <v>337</v>
      </c>
      <c r="C53" s="178" t="s">
        <v>204</v>
      </c>
      <c r="D53" s="190" t="str">
        <f t="shared" si="1"/>
        <v/>
      </c>
      <c r="E53" s="171"/>
      <c r="F53" s="171"/>
      <c r="G53" s="171"/>
      <c r="H53" s="171"/>
      <c r="I53" s="171"/>
      <c r="J53" s="171"/>
      <c r="K53" s="171"/>
      <c r="M53" s="93"/>
      <c r="N53" s="93"/>
    </row>
    <row r="54" spans="1:14" s="90" customFormat="1" ht="24.95" customHeight="1" x14ac:dyDescent="0.25">
      <c r="A54" s="176" t="s">
        <v>78</v>
      </c>
      <c r="B54" s="177">
        <v>339</v>
      </c>
      <c r="C54" s="178" t="s">
        <v>79</v>
      </c>
      <c r="D54" s="190" t="str">
        <f t="shared" si="1"/>
        <v/>
      </c>
      <c r="E54" s="171"/>
      <c r="F54" s="171"/>
      <c r="G54" s="171"/>
      <c r="H54" s="171"/>
      <c r="I54" s="171"/>
      <c r="J54" s="171"/>
      <c r="K54" s="171"/>
      <c r="M54" s="93"/>
      <c r="N54" s="93"/>
    </row>
    <row r="55" spans="1:14" s="90" customFormat="1" ht="24.95" customHeight="1" x14ac:dyDescent="0.25">
      <c r="A55" s="176" t="s">
        <v>80</v>
      </c>
      <c r="B55" s="177">
        <v>340</v>
      </c>
      <c r="C55" s="178" t="s">
        <v>81</v>
      </c>
      <c r="D55" s="190" t="str">
        <f t="shared" si="1"/>
        <v/>
      </c>
      <c r="E55" s="171"/>
      <c r="F55" s="171"/>
      <c r="G55" s="171"/>
      <c r="H55" s="171"/>
      <c r="I55" s="171"/>
      <c r="J55" s="171"/>
      <c r="K55" s="171"/>
      <c r="M55" s="93"/>
      <c r="N55" s="93"/>
    </row>
    <row r="56" spans="1:14" s="90" customFormat="1" ht="24.95" customHeight="1" x14ac:dyDescent="0.25">
      <c r="A56" s="176" t="s">
        <v>192</v>
      </c>
      <c r="B56" s="177">
        <v>373</v>
      </c>
      <c r="C56" s="178" t="s">
        <v>193</v>
      </c>
      <c r="D56" s="190" t="str">
        <f t="shared" si="1"/>
        <v/>
      </c>
      <c r="E56" s="171"/>
      <c r="F56" s="171"/>
      <c r="G56" s="171"/>
      <c r="H56" s="171"/>
      <c r="I56" s="171"/>
      <c r="J56" s="171"/>
      <c r="K56" s="171"/>
      <c r="M56" s="93"/>
      <c r="N56" s="93"/>
    </row>
    <row r="57" spans="1:14" s="90" customFormat="1" ht="24.95" customHeight="1" x14ac:dyDescent="0.25">
      <c r="A57" s="176" t="s">
        <v>82</v>
      </c>
      <c r="B57" s="177">
        <v>342</v>
      </c>
      <c r="C57" s="178" t="s">
        <v>83</v>
      </c>
      <c r="D57" s="190" t="str">
        <f t="shared" si="1"/>
        <v/>
      </c>
      <c r="E57" s="171"/>
      <c r="F57" s="171"/>
      <c r="G57" s="171"/>
      <c r="H57" s="171"/>
      <c r="I57" s="171"/>
      <c r="J57" s="171"/>
      <c r="K57" s="171"/>
      <c r="M57" s="93"/>
      <c r="N57" s="93"/>
    </row>
    <row r="58" spans="1:14" s="90" customFormat="1" ht="24.95" customHeight="1" x14ac:dyDescent="0.25">
      <c r="A58" s="176" t="s">
        <v>84</v>
      </c>
      <c r="B58" s="177">
        <v>343</v>
      </c>
      <c r="C58" s="178" t="s">
        <v>85</v>
      </c>
      <c r="D58" s="190" t="str">
        <f t="shared" si="1"/>
        <v/>
      </c>
      <c r="E58" s="171"/>
      <c r="F58" s="171"/>
      <c r="G58" s="171"/>
      <c r="H58" s="171"/>
      <c r="I58" s="171"/>
      <c r="J58" s="171"/>
      <c r="K58" s="171"/>
      <c r="M58" s="93"/>
      <c r="N58" s="93"/>
    </row>
    <row r="59" spans="1:14" s="90" customFormat="1" ht="24.95" customHeight="1" x14ac:dyDescent="0.25">
      <c r="A59" s="176" t="s">
        <v>86</v>
      </c>
      <c r="B59" s="177">
        <v>344</v>
      </c>
      <c r="C59" s="178" t="s">
        <v>87</v>
      </c>
      <c r="D59" s="190" t="str">
        <f t="shared" si="1"/>
        <v/>
      </c>
      <c r="E59" s="171"/>
      <c r="F59" s="171"/>
      <c r="G59" s="171"/>
      <c r="H59" s="171"/>
      <c r="I59" s="171"/>
      <c r="J59" s="171"/>
      <c r="K59" s="171"/>
      <c r="M59" s="93"/>
      <c r="N59" s="93"/>
    </row>
    <row r="60" spans="1:14" s="89" customFormat="1" ht="24.95" customHeight="1" x14ac:dyDescent="0.25">
      <c r="A60" s="176" t="s">
        <v>88</v>
      </c>
      <c r="B60" s="177">
        <v>346</v>
      </c>
      <c r="C60" s="178" t="s">
        <v>89</v>
      </c>
      <c r="D60" s="190" t="str">
        <f t="shared" si="1"/>
        <v/>
      </c>
      <c r="E60" s="171"/>
      <c r="F60" s="171"/>
      <c r="G60" s="171"/>
      <c r="H60" s="171"/>
      <c r="I60" s="171"/>
      <c r="J60" s="171"/>
      <c r="K60" s="171"/>
      <c r="M60" s="93"/>
      <c r="N60" s="38"/>
    </row>
    <row r="61" spans="1:14" ht="24.95" customHeight="1" x14ac:dyDescent="0.25">
      <c r="A61" s="176" t="s">
        <v>90</v>
      </c>
      <c r="B61" s="177">
        <v>347</v>
      </c>
      <c r="C61" s="178" t="s">
        <v>205</v>
      </c>
      <c r="D61" s="190" t="str">
        <f t="shared" si="1"/>
        <v/>
      </c>
      <c r="E61" s="171"/>
      <c r="F61" s="171"/>
      <c r="G61" s="171"/>
      <c r="H61" s="171"/>
      <c r="I61" s="171"/>
      <c r="J61" s="171"/>
      <c r="K61" s="171"/>
      <c r="L61" s="62"/>
      <c r="M61" s="38"/>
    </row>
    <row r="62" spans="1:14" ht="24.95" customHeight="1" x14ac:dyDescent="0.25">
      <c r="A62" s="176" t="s">
        <v>106</v>
      </c>
      <c r="B62" s="177">
        <v>358</v>
      </c>
      <c r="C62" s="178" t="s">
        <v>194</v>
      </c>
      <c r="D62" s="190" t="str">
        <f t="shared" si="1"/>
        <v/>
      </c>
      <c r="E62" s="171"/>
      <c r="F62" s="171"/>
      <c r="G62" s="171"/>
      <c r="H62" s="171"/>
      <c r="I62" s="171"/>
      <c r="J62" s="171"/>
      <c r="K62" s="171"/>
      <c r="L62" s="62"/>
    </row>
    <row r="63" spans="1:14" ht="24.95" customHeight="1" x14ac:dyDescent="0.25">
      <c r="A63" s="176" t="s">
        <v>91</v>
      </c>
      <c r="B63" s="177">
        <v>348</v>
      </c>
      <c r="C63" s="178" t="s">
        <v>92</v>
      </c>
      <c r="D63" s="190" t="str">
        <f t="shared" si="1"/>
        <v/>
      </c>
      <c r="E63" s="171"/>
      <c r="F63" s="171"/>
      <c r="G63" s="171"/>
      <c r="H63" s="171"/>
      <c r="I63" s="171"/>
      <c r="J63" s="171"/>
      <c r="K63" s="171"/>
      <c r="L63" s="62"/>
    </row>
    <row r="64" spans="1:14" ht="24.95" customHeight="1" x14ac:dyDescent="0.25">
      <c r="A64" s="176" t="s">
        <v>93</v>
      </c>
      <c r="B64" s="177">
        <v>349</v>
      </c>
      <c r="C64" s="178" t="s">
        <v>94</v>
      </c>
      <c r="D64" s="190" t="str">
        <f t="shared" si="1"/>
        <v/>
      </c>
      <c r="E64" s="171"/>
      <c r="F64" s="171"/>
      <c r="G64" s="171"/>
      <c r="H64" s="171"/>
      <c r="I64" s="171"/>
      <c r="J64" s="171"/>
      <c r="K64" s="171"/>
      <c r="L64" s="62"/>
    </row>
    <row r="65" spans="1:12" ht="24.95" customHeight="1" x14ac:dyDescent="0.25">
      <c r="A65" s="176" t="s">
        <v>77</v>
      </c>
      <c r="B65" s="177">
        <v>338</v>
      </c>
      <c r="C65" s="178" t="s">
        <v>195</v>
      </c>
      <c r="D65" s="190" t="str">
        <f t="shared" si="1"/>
        <v/>
      </c>
      <c r="E65" s="171"/>
      <c r="F65" s="171"/>
      <c r="G65" s="171"/>
      <c r="H65" s="171"/>
      <c r="I65" s="171"/>
      <c r="J65" s="171"/>
      <c r="K65" s="171"/>
      <c r="L65" s="62"/>
    </row>
    <row r="66" spans="1:12" ht="24.95" customHeight="1" x14ac:dyDescent="0.25">
      <c r="A66" s="176" t="s">
        <v>95</v>
      </c>
      <c r="B66" s="177">
        <v>351</v>
      </c>
      <c r="C66" s="178" t="s">
        <v>196</v>
      </c>
      <c r="D66" s="190" t="str">
        <f t="shared" si="1"/>
        <v/>
      </c>
      <c r="E66" s="171"/>
      <c r="F66" s="171"/>
      <c r="G66" s="171"/>
      <c r="H66" s="171"/>
      <c r="I66" s="171"/>
      <c r="J66" s="171"/>
      <c r="K66" s="171"/>
      <c r="L66" s="62"/>
    </row>
    <row r="67" spans="1:12" ht="24.95" customHeight="1" x14ac:dyDescent="0.25">
      <c r="A67" s="176" t="s">
        <v>96</v>
      </c>
      <c r="B67" s="177">
        <v>352</v>
      </c>
      <c r="C67" s="178" t="s">
        <v>219</v>
      </c>
      <c r="D67" s="190" t="str">
        <f t="shared" si="1"/>
        <v/>
      </c>
      <c r="E67" s="171"/>
      <c r="F67" s="171"/>
      <c r="G67" s="171"/>
      <c r="H67" s="171"/>
      <c r="I67" s="171"/>
      <c r="J67" s="171"/>
      <c r="K67" s="171"/>
      <c r="L67" s="62"/>
    </row>
    <row r="68" spans="1:12" ht="24.95" customHeight="1" x14ac:dyDescent="0.25">
      <c r="A68" s="176" t="s">
        <v>97</v>
      </c>
      <c r="B68" s="177">
        <v>353</v>
      </c>
      <c r="C68" s="178" t="s">
        <v>206</v>
      </c>
      <c r="D68" s="190" t="str">
        <f t="shared" si="1"/>
        <v/>
      </c>
      <c r="E68" s="171"/>
      <c r="F68" s="171"/>
      <c r="G68" s="171"/>
      <c r="H68" s="171"/>
      <c r="I68" s="171"/>
      <c r="J68" s="171"/>
      <c r="K68" s="171"/>
      <c r="L68" s="62"/>
    </row>
    <row r="69" spans="1:12" ht="24.95" customHeight="1" x14ac:dyDescent="0.25">
      <c r="A69" s="176" t="s">
        <v>98</v>
      </c>
      <c r="B69" s="177">
        <v>354</v>
      </c>
      <c r="C69" s="178" t="s">
        <v>99</v>
      </c>
      <c r="D69" s="190" t="str">
        <f t="shared" si="1"/>
        <v/>
      </c>
      <c r="E69" s="171"/>
      <c r="F69" s="171"/>
      <c r="G69" s="171"/>
      <c r="H69" s="171"/>
      <c r="I69" s="171"/>
      <c r="J69" s="171"/>
      <c r="K69" s="171"/>
      <c r="L69" s="62"/>
    </row>
    <row r="70" spans="1:12" ht="24.95" customHeight="1" x14ac:dyDescent="0.25">
      <c r="A70" s="176" t="s">
        <v>100</v>
      </c>
      <c r="B70" s="177">
        <v>355</v>
      </c>
      <c r="C70" s="178" t="s">
        <v>101</v>
      </c>
      <c r="D70" s="190" t="str">
        <f t="shared" si="1"/>
        <v/>
      </c>
      <c r="E70" s="171"/>
      <c r="F70" s="171"/>
      <c r="G70" s="171"/>
      <c r="H70" s="171"/>
      <c r="I70" s="171"/>
      <c r="J70" s="171"/>
      <c r="K70" s="171"/>
      <c r="L70" s="62"/>
    </row>
    <row r="71" spans="1:12" ht="24.95" customHeight="1" x14ac:dyDescent="0.25">
      <c r="A71" s="176" t="s">
        <v>102</v>
      </c>
      <c r="B71" s="177">
        <v>356</v>
      </c>
      <c r="C71" s="178" t="s">
        <v>103</v>
      </c>
      <c r="D71" s="190" t="str">
        <f t="shared" si="1"/>
        <v/>
      </c>
      <c r="E71" s="171"/>
      <c r="F71" s="171"/>
      <c r="G71" s="171"/>
      <c r="H71" s="171"/>
      <c r="I71" s="171"/>
      <c r="J71" s="171"/>
      <c r="K71" s="171"/>
      <c r="L71" s="62"/>
    </row>
    <row r="72" spans="1:12" ht="24.95" customHeight="1" x14ac:dyDescent="0.25">
      <c r="A72" s="176" t="s">
        <v>207</v>
      </c>
      <c r="B72" s="177">
        <v>374</v>
      </c>
      <c r="C72" s="178" t="s">
        <v>208</v>
      </c>
      <c r="D72" s="190" t="str">
        <f t="shared" si="1"/>
        <v/>
      </c>
      <c r="E72" s="171"/>
      <c r="F72" s="171"/>
      <c r="G72" s="171"/>
      <c r="H72" s="171"/>
      <c r="I72" s="171"/>
      <c r="J72" s="171"/>
      <c r="K72" s="171"/>
      <c r="L72" s="62"/>
    </row>
    <row r="73" spans="1:12" ht="24.95" customHeight="1" x14ac:dyDescent="0.25">
      <c r="A73" s="176" t="s">
        <v>104</v>
      </c>
      <c r="B73" s="177">
        <v>357</v>
      </c>
      <c r="C73" s="178" t="s">
        <v>105</v>
      </c>
      <c r="D73" s="190" t="str">
        <f t="shared" si="1"/>
        <v/>
      </c>
      <c r="E73" s="171"/>
      <c r="F73" s="171"/>
      <c r="G73" s="171"/>
      <c r="H73" s="171"/>
      <c r="I73" s="171"/>
      <c r="J73" s="171"/>
      <c r="K73" s="171"/>
      <c r="L73" s="62"/>
    </row>
    <row r="74" spans="1:12" ht="24.95" customHeight="1" x14ac:dyDescent="0.25">
      <c r="A74" s="176" t="s">
        <v>108</v>
      </c>
      <c r="B74" s="177">
        <v>361</v>
      </c>
      <c r="C74" s="178" t="s">
        <v>197</v>
      </c>
      <c r="D74" s="190" t="str">
        <f t="shared" si="1"/>
        <v/>
      </c>
      <c r="E74" s="171"/>
      <c r="F74" s="171"/>
      <c r="G74" s="171"/>
      <c r="H74" s="171"/>
      <c r="I74" s="171"/>
      <c r="J74" s="171"/>
      <c r="K74" s="171"/>
      <c r="L74" s="62"/>
    </row>
    <row r="75" spans="1:12" ht="24.95" customHeight="1" x14ac:dyDescent="0.25">
      <c r="A75" s="176" t="s">
        <v>109</v>
      </c>
      <c r="B75" s="177">
        <v>362</v>
      </c>
      <c r="C75" s="178" t="s">
        <v>209</v>
      </c>
      <c r="D75" s="190" t="str">
        <f t="shared" si="1"/>
        <v/>
      </c>
      <c r="E75" s="171"/>
      <c r="F75" s="171"/>
      <c r="G75" s="171"/>
      <c r="H75" s="171"/>
      <c r="I75" s="171"/>
      <c r="J75" s="171"/>
      <c r="K75" s="171"/>
      <c r="L75" s="62"/>
    </row>
    <row r="76" spans="1:12" ht="24.95" customHeight="1" x14ac:dyDescent="0.25">
      <c r="A76" s="176" t="s">
        <v>110</v>
      </c>
      <c r="B76" s="177">
        <v>364</v>
      </c>
      <c r="C76" s="178" t="s">
        <v>198</v>
      </c>
      <c r="D76" s="190" t="str">
        <f t="shared" si="1"/>
        <v/>
      </c>
      <c r="E76" s="171"/>
      <c r="F76" s="171"/>
      <c r="G76" s="171"/>
      <c r="H76" s="171"/>
      <c r="I76" s="171"/>
      <c r="J76" s="171"/>
      <c r="K76" s="171"/>
      <c r="L76" s="62"/>
    </row>
    <row r="77" spans="1:12" ht="24.95" customHeight="1" x14ac:dyDescent="0.25">
      <c r="A77" s="176" t="s">
        <v>111</v>
      </c>
      <c r="B77" s="177">
        <v>365</v>
      </c>
      <c r="C77" s="178" t="s">
        <v>112</v>
      </c>
      <c r="D77" s="190" t="str">
        <f t="shared" si="1"/>
        <v/>
      </c>
      <c r="E77" s="171"/>
      <c r="F77" s="171"/>
      <c r="G77" s="171"/>
      <c r="H77" s="171"/>
      <c r="I77" s="171"/>
      <c r="J77" s="171"/>
      <c r="K77" s="171"/>
      <c r="L77" s="62"/>
    </row>
    <row r="78" spans="1:12" ht="24.95" customHeight="1" x14ac:dyDescent="0.25">
      <c r="A78" s="176" t="s">
        <v>113</v>
      </c>
      <c r="B78" s="177">
        <v>366</v>
      </c>
      <c r="C78" s="178" t="s">
        <v>210</v>
      </c>
      <c r="D78" s="190" t="str">
        <f t="shared" si="1"/>
        <v/>
      </c>
      <c r="E78" s="171"/>
      <c r="F78" s="171"/>
      <c r="G78" s="171"/>
      <c r="H78" s="171"/>
      <c r="I78" s="171"/>
      <c r="J78" s="171"/>
      <c r="K78" s="171"/>
      <c r="L78" s="62"/>
    </row>
    <row r="79" spans="1:12" ht="24.95" customHeight="1" x14ac:dyDescent="0.25">
      <c r="A79" s="176" t="s">
        <v>114</v>
      </c>
      <c r="B79" s="177">
        <v>368</v>
      </c>
      <c r="C79" s="178" t="s">
        <v>115</v>
      </c>
      <c r="D79" s="190">
        <f t="shared" si="1"/>
        <v>70329.5</v>
      </c>
      <c r="E79" s="171">
        <v>50093.26</v>
      </c>
      <c r="F79" s="171">
        <v>9321.24</v>
      </c>
      <c r="G79" s="171"/>
      <c r="H79" s="171">
        <v>7501</v>
      </c>
      <c r="I79" s="171"/>
      <c r="J79" s="171">
        <v>3414</v>
      </c>
      <c r="K79" s="171"/>
      <c r="L79" s="62"/>
    </row>
    <row r="80" spans="1:12" ht="41.25" customHeight="1" x14ac:dyDescent="0.25">
      <c r="A80" s="271" t="s">
        <v>167</v>
      </c>
      <c r="B80" s="272"/>
      <c r="C80" s="272"/>
      <c r="D80" s="171"/>
      <c r="E80" s="171"/>
      <c r="F80" s="171"/>
      <c r="G80" s="171"/>
      <c r="H80" s="171"/>
      <c r="I80" s="171"/>
      <c r="J80" s="171"/>
      <c r="K80" s="171"/>
      <c r="L80" s="62"/>
    </row>
    <row r="81" spans="1:12" ht="24.95" customHeight="1" x14ac:dyDescent="0.25">
      <c r="A81" s="164"/>
      <c r="B81" s="166"/>
      <c r="C81" s="165"/>
      <c r="D81" s="190" t="str">
        <f t="shared" ref="D81:D94" si="2">IF(SUM(E81:K81)&gt;0,(SUM(E81:K81)),"")</f>
        <v/>
      </c>
      <c r="E81" s="171"/>
      <c r="F81" s="171"/>
      <c r="G81" s="171"/>
      <c r="H81" s="171"/>
      <c r="I81" s="171"/>
      <c r="J81" s="171"/>
      <c r="K81" s="171"/>
      <c r="L81" s="62"/>
    </row>
    <row r="82" spans="1:12" ht="24.95" customHeight="1" x14ac:dyDescent="0.25">
      <c r="A82" s="164"/>
      <c r="B82" s="166"/>
      <c r="C82" s="165"/>
      <c r="D82" s="190" t="str">
        <f t="shared" si="2"/>
        <v/>
      </c>
      <c r="E82" s="171"/>
      <c r="F82" s="171"/>
      <c r="G82" s="171"/>
      <c r="H82" s="171"/>
      <c r="I82" s="171"/>
      <c r="J82" s="171"/>
      <c r="K82" s="171"/>
      <c r="L82" s="62"/>
    </row>
    <row r="83" spans="1:12" ht="24.95" customHeight="1" x14ac:dyDescent="0.25">
      <c r="A83" s="164"/>
      <c r="B83" s="166"/>
      <c r="C83" s="165"/>
      <c r="D83" s="190" t="str">
        <f t="shared" si="2"/>
        <v/>
      </c>
      <c r="E83" s="171"/>
      <c r="F83" s="171"/>
      <c r="G83" s="171"/>
      <c r="H83" s="171"/>
      <c r="I83" s="171"/>
      <c r="J83" s="171"/>
      <c r="K83" s="171"/>
      <c r="L83" s="62"/>
    </row>
    <row r="84" spans="1:12" ht="24.95" customHeight="1" x14ac:dyDescent="0.25">
      <c r="A84" s="164"/>
      <c r="B84" s="166"/>
      <c r="C84" s="165"/>
      <c r="D84" s="190" t="str">
        <f t="shared" si="2"/>
        <v/>
      </c>
      <c r="E84" s="171"/>
      <c r="F84" s="171"/>
      <c r="G84" s="171"/>
      <c r="H84" s="171"/>
      <c r="I84" s="171"/>
      <c r="J84" s="171"/>
      <c r="K84" s="171"/>
      <c r="L84" s="62"/>
    </row>
    <row r="85" spans="1:12" ht="46.5" customHeight="1" x14ac:dyDescent="0.25">
      <c r="A85" s="164"/>
      <c r="B85" s="166"/>
      <c r="C85" s="165"/>
      <c r="D85" s="190" t="str">
        <f t="shared" si="2"/>
        <v/>
      </c>
      <c r="E85" s="171"/>
      <c r="F85" s="171"/>
      <c r="G85" s="171"/>
      <c r="H85" s="171"/>
      <c r="I85" s="171"/>
      <c r="J85" s="171"/>
      <c r="K85" s="171"/>
      <c r="L85" s="62"/>
    </row>
    <row r="86" spans="1:12" ht="24.95" customHeight="1" x14ac:dyDescent="0.25">
      <c r="A86" s="164"/>
      <c r="B86" s="166"/>
      <c r="C86" s="165"/>
      <c r="D86" s="190" t="str">
        <f t="shared" si="2"/>
        <v/>
      </c>
      <c r="E86" s="171"/>
      <c r="F86" s="171"/>
      <c r="G86" s="171"/>
      <c r="H86" s="171"/>
      <c r="I86" s="171"/>
      <c r="J86" s="171"/>
      <c r="K86" s="171"/>
      <c r="L86" s="62"/>
    </row>
    <row r="87" spans="1:12" ht="24.95" customHeight="1" x14ac:dyDescent="0.25">
      <c r="A87" s="164"/>
      <c r="B87" s="166"/>
      <c r="C87" s="165"/>
      <c r="D87" s="190" t="str">
        <f t="shared" si="2"/>
        <v/>
      </c>
      <c r="E87" s="171"/>
      <c r="F87" s="171"/>
      <c r="G87" s="171"/>
      <c r="H87" s="171"/>
      <c r="I87" s="171"/>
      <c r="J87" s="171"/>
      <c r="K87" s="171"/>
      <c r="L87" s="62"/>
    </row>
    <row r="88" spans="1:12" ht="24.95" customHeight="1" x14ac:dyDescent="0.25">
      <c r="A88" s="164"/>
      <c r="B88" s="166"/>
      <c r="C88" s="165"/>
      <c r="D88" s="190" t="str">
        <f t="shared" si="2"/>
        <v/>
      </c>
      <c r="E88" s="171"/>
      <c r="F88" s="171"/>
      <c r="G88" s="171"/>
      <c r="H88" s="171"/>
      <c r="I88" s="171"/>
      <c r="J88" s="171"/>
      <c r="K88" s="171"/>
      <c r="L88" s="62"/>
    </row>
    <row r="89" spans="1:12" ht="24.95" customHeight="1" x14ac:dyDescent="0.25">
      <c r="A89" s="164"/>
      <c r="B89" s="166"/>
      <c r="C89" s="165"/>
      <c r="D89" s="190" t="str">
        <f t="shared" si="2"/>
        <v/>
      </c>
      <c r="E89" s="171"/>
      <c r="F89" s="171"/>
      <c r="G89" s="171"/>
      <c r="H89" s="171"/>
      <c r="I89" s="171"/>
      <c r="J89" s="171"/>
      <c r="K89" s="171"/>
      <c r="L89" s="62"/>
    </row>
    <row r="90" spans="1:12" ht="24.95" customHeight="1" x14ac:dyDescent="0.25">
      <c r="A90" s="164"/>
      <c r="B90" s="166"/>
      <c r="C90" s="165"/>
      <c r="D90" s="190" t="str">
        <f t="shared" si="2"/>
        <v/>
      </c>
      <c r="E90" s="171"/>
      <c r="F90" s="171"/>
      <c r="G90" s="171"/>
      <c r="H90" s="171"/>
      <c r="I90" s="171"/>
      <c r="J90" s="171"/>
      <c r="K90" s="171"/>
      <c r="L90" s="62"/>
    </row>
    <row r="91" spans="1:12" ht="24.95" customHeight="1" x14ac:dyDescent="0.25">
      <c r="A91" s="164"/>
      <c r="B91" s="166"/>
      <c r="C91" s="165"/>
      <c r="D91" s="190" t="str">
        <f t="shared" si="2"/>
        <v/>
      </c>
      <c r="E91" s="171"/>
      <c r="F91" s="171"/>
      <c r="G91" s="171"/>
      <c r="H91" s="171"/>
      <c r="I91" s="171"/>
      <c r="J91" s="171"/>
      <c r="K91" s="171"/>
      <c r="L91" s="62"/>
    </row>
    <row r="92" spans="1:12" ht="24.95" customHeight="1" x14ac:dyDescent="0.25">
      <c r="A92" s="164"/>
      <c r="B92" s="166"/>
      <c r="C92" s="165"/>
      <c r="D92" s="190" t="str">
        <f t="shared" si="2"/>
        <v/>
      </c>
      <c r="E92" s="171"/>
      <c r="F92" s="171"/>
      <c r="G92" s="171"/>
      <c r="H92" s="171"/>
      <c r="I92" s="171"/>
      <c r="J92" s="171"/>
      <c r="K92" s="171"/>
      <c r="L92" s="62"/>
    </row>
    <row r="93" spans="1:12" ht="24.95" customHeight="1" x14ac:dyDescent="0.25">
      <c r="A93" s="164"/>
      <c r="B93" s="166"/>
      <c r="C93" s="165"/>
      <c r="D93" s="190" t="str">
        <f t="shared" si="2"/>
        <v/>
      </c>
      <c r="E93" s="171"/>
      <c r="F93" s="171"/>
      <c r="G93" s="171"/>
      <c r="H93" s="171"/>
      <c r="I93" s="171"/>
      <c r="J93" s="171"/>
      <c r="K93" s="171"/>
      <c r="L93" s="62"/>
    </row>
    <row r="94" spans="1:12" ht="24.95" customHeight="1" thickBot="1" x14ac:dyDescent="0.3">
      <c r="A94" s="167"/>
      <c r="B94" s="168"/>
      <c r="C94" s="169"/>
      <c r="D94" s="191" t="str">
        <f t="shared" si="2"/>
        <v/>
      </c>
      <c r="E94" s="172"/>
      <c r="F94" s="172"/>
      <c r="G94" s="172"/>
      <c r="H94" s="172"/>
      <c r="I94" s="172"/>
      <c r="J94" s="172"/>
      <c r="K94" s="172"/>
      <c r="L94" s="62"/>
    </row>
    <row r="95" spans="1:12" ht="24.95" customHeight="1" thickBot="1" x14ac:dyDescent="0.3">
      <c r="A95" s="332" t="s">
        <v>211</v>
      </c>
      <c r="B95" s="333"/>
      <c r="C95" s="333"/>
      <c r="D95" s="192">
        <f>SUM(D17:D94)</f>
        <v>70329.5</v>
      </c>
      <c r="E95" s="188">
        <f t="shared" ref="E95:K95" si="3">SUM(E17:E94)</f>
        <v>50093.26</v>
      </c>
      <c r="F95" s="188">
        <f t="shared" si="3"/>
        <v>9321.24</v>
      </c>
      <c r="G95" s="188">
        <f t="shared" si="3"/>
        <v>0</v>
      </c>
      <c r="H95" s="188">
        <f t="shared" si="3"/>
        <v>7501</v>
      </c>
      <c r="I95" s="188">
        <f t="shared" si="3"/>
        <v>0</v>
      </c>
      <c r="J95" s="188">
        <f t="shared" si="3"/>
        <v>3414</v>
      </c>
      <c r="K95" s="188">
        <f t="shared" si="3"/>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2"/>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239" t="s">
        <v>128</v>
      </c>
      <c r="H1" s="237"/>
      <c r="I1" s="237"/>
      <c r="J1" s="237"/>
      <c r="K1" s="238"/>
      <c r="L1" s="84"/>
      <c r="M1" s="280" t="s">
        <v>134</v>
      </c>
      <c r="N1" s="280"/>
    </row>
    <row r="2" spans="1:25" ht="30" customHeight="1" x14ac:dyDescent="0.25">
      <c r="A2" s="302" t="s">
        <v>183</v>
      </c>
      <c r="B2" s="302"/>
      <c r="C2" s="302"/>
      <c r="D2" s="302"/>
      <c r="E2" s="302"/>
      <c r="F2" s="75"/>
      <c r="G2" s="343" t="s">
        <v>129</v>
      </c>
      <c r="H2" s="344"/>
      <c r="I2" s="344"/>
      <c r="J2" s="344"/>
      <c r="K2" s="157">
        <f>D95</f>
        <v>788963</v>
      </c>
      <c r="M2" s="340" t="s">
        <v>170</v>
      </c>
      <c r="N2" s="340"/>
    </row>
    <row r="3" spans="1:25" ht="30" customHeight="1" x14ac:dyDescent="0.25">
      <c r="A3" s="302"/>
      <c r="B3" s="302"/>
      <c r="C3" s="302"/>
      <c r="D3" s="302"/>
      <c r="E3" s="302"/>
      <c r="F3" s="75"/>
      <c r="G3" s="345" t="s">
        <v>171</v>
      </c>
      <c r="H3" s="346"/>
      <c r="I3" s="346"/>
      <c r="J3" s="346"/>
      <c r="K3" s="60">
        <v>6946</v>
      </c>
      <c r="M3" s="347" t="s">
        <v>117</v>
      </c>
      <c r="N3" s="347"/>
    </row>
    <row r="4" spans="1:25" ht="30" customHeight="1" x14ac:dyDescent="0.25">
      <c r="A4" s="302"/>
      <c r="B4" s="302"/>
      <c r="C4" s="302"/>
      <c r="D4" s="302"/>
      <c r="E4" s="302"/>
      <c r="F4" s="75"/>
      <c r="G4" s="341" t="s">
        <v>172</v>
      </c>
      <c r="H4" s="342"/>
      <c r="I4" s="342"/>
      <c r="J4" s="342"/>
      <c r="K4" s="60">
        <v>83928</v>
      </c>
      <c r="L4" s="65"/>
      <c r="M4" s="340" t="s">
        <v>173</v>
      </c>
      <c r="N4" s="340"/>
      <c r="O4" s="61"/>
      <c r="P4" s="61"/>
      <c r="Q4" s="61"/>
      <c r="R4" s="61"/>
      <c r="S4" s="61"/>
      <c r="T4" s="61"/>
      <c r="U4" s="61"/>
      <c r="V4" s="61"/>
      <c r="W4" s="61"/>
      <c r="X4" s="61"/>
      <c r="Y4" s="61"/>
    </row>
    <row r="5" spans="1:25" ht="30" customHeight="1" x14ac:dyDescent="0.25">
      <c r="A5" s="296"/>
      <c r="B5" s="296"/>
      <c r="C5" s="296"/>
      <c r="D5" s="296"/>
      <c r="E5" s="296"/>
      <c r="F5" s="75"/>
      <c r="G5" s="341" t="s">
        <v>224</v>
      </c>
      <c r="H5" s="342"/>
      <c r="I5" s="342"/>
      <c r="J5" s="342"/>
      <c r="K5" s="60"/>
      <c r="L5" s="59"/>
      <c r="M5" s="340" t="s">
        <v>225</v>
      </c>
      <c r="N5" s="340"/>
      <c r="O5" s="61"/>
      <c r="P5" s="61"/>
      <c r="Q5" s="61"/>
      <c r="R5" s="61"/>
      <c r="S5" s="61"/>
      <c r="T5" s="61"/>
      <c r="U5" s="61"/>
      <c r="V5" s="61"/>
      <c r="W5" s="61"/>
      <c r="X5" s="61"/>
      <c r="Y5" s="61"/>
    </row>
    <row r="6" spans="1:25" ht="43.5" customHeight="1" thickBot="1" x14ac:dyDescent="0.3">
      <c r="F6" s="75"/>
      <c r="G6" s="336" t="s">
        <v>130</v>
      </c>
      <c r="H6" s="337"/>
      <c r="I6" s="337"/>
      <c r="J6" s="337"/>
      <c r="K6" s="158">
        <f>SUM(K2:K5)</f>
        <v>879837</v>
      </c>
      <c r="L6" s="59"/>
      <c r="M6" s="340" t="s">
        <v>133</v>
      </c>
      <c r="N6" s="340"/>
      <c r="O6" s="68"/>
      <c r="P6" s="68"/>
      <c r="Q6" s="68"/>
      <c r="R6" s="68"/>
      <c r="S6" s="68"/>
      <c r="T6" s="68"/>
      <c r="U6" s="68"/>
      <c r="V6" s="68"/>
      <c r="W6" s="68"/>
      <c r="X6" s="68"/>
      <c r="Y6" s="68"/>
    </row>
    <row r="7" spans="1:25" ht="66" customHeight="1" thickBot="1" x14ac:dyDescent="0.3">
      <c r="A7" s="75"/>
      <c r="B7" s="75"/>
      <c r="D7" s="75" t="s">
        <v>212</v>
      </c>
      <c r="F7" s="75"/>
      <c r="G7" s="336" t="s">
        <v>131</v>
      </c>
      <c r="H7" s="337"/>
      <c r="I7" s="337"/>
      <c r="J7" s="337"/>
      <c r="K7" s="260">
        <v>879837</v>
      </c>
      <c r="M7" s="340" t="s">
        <v>226</v>
      </c>
      <c r="N7" s="340"/>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348"/>
      <c r="B9" s="323" t="s">
        <v>136</v>
      </c>
      <c r="C9" s="324"/>
      <c r="D9" s="329" t="s">
        <v>5</v>
      </c>
      <c r="E9" s="205" t="s">
        <v>6</v>
      </c>
      <c r="F9" s="206"/>
      <c r="G9" s="206"/>
      <c r="H9" s="206"/>
      <c r="I9" s="206"/>
      <c r="J9" s="206"/>
      <c r="K9" s="207"/>
      <c r="L9" s="74"/>
      <c r="M9" s="280" t="s">
        <v>120</v>
      </c>
      <c r="N9" s="280"/>
      <c r="O9" s="69"/>
      <c r="P9" s="69"/>
      <c r="Q9" s="69"/>
      <c r="R9" s="69"/>
      <c r="S9" s="69"/>
      <c r="T9" s="69"/>
      <c r="U9" s="69"/>
      <c r="V9" s="69"/>
      <c r="W9" s="69"/>
      <c r="X9" s="69"/>
      <c r="Y9" s="69"/>
    </row>
    <row r="10" spans="1:25" s="75" customFormat="1" ht="24.95" customHeight="1" thickBot="1" x14ac:dyDescent="0.3">
      <c r="A10" s="349"/>
      <c r="B10" s="325"/>
      <c r="C10" s="326"/>
      <c r="D10" s="330"/>
      <c r="E10" s="208" t="s">
        <v>220</v>
      </c>
      <c r="F10" s="209"/>
      <c r="G10" s="209"/>
      <c r="H10" s="209"/>
      <c r="I10" s="209"/>
      <c r="J10" s="209"/>
      <c r="K10" s="210"/>
      <c r="L10" s="74"/>
      <c r="M10" s="293" t="s">
        <v>174</v>
      </c>
      <c r="N10" s="294"/>
      <c r="O10" s="79"/>
      <c r="P10" s="79"/>
      <c r="Q10" s="79"/>
      <c r="R10" s="79"/>
      <c r="S10" s="79"/>
      <c r="T10" s="79"/>
      <c r="U10" s="79"/>
      <c r="V10" s="79"/>
      <c r="W10" s="79"/>
      <c r="X10" s="79"/>
      <c r="Y10" s="79"/>
    </row>
    <row r="11" spans="1:25" s="75" customFormat="1" ht="30.75" customHeight="1" thickBot="1" x14ac:dyDescent="0.3">
      <c r="A11" s="228" t="s">
        <v>138</v>
      </c>
      <c r="B11" s="334" t="s">
        <v>242</v>
      </c>
      <c r="C11" s="335"/>
      <c r="D11" s="113">
        <v>130222</v>
      </c>
      <c r="E11" s="208" t="s">
        <v>154</v>
      </c>
      <c r="F11" s="209"/>
      <c r="G11" s="209"/>
      <c r="H11" s="209"/>
      <c r="I11" s="209"/>
      <c r="J11" s="209"/>
      <c r="K11" s="210"/>
      <c r="L11" s="80"/>
      <c r="M11" s="294"/>
      <c r="N11" s="294"/>
      <c r="O11" s="79"/>
      <c r="P11" s="79"/>
      <c r="Q11" s="79"/>
      <c r="R11" s="79"/>
      <c r="S11" s="79"/>
      <c r="T11" s="79"/>
      <c r="U11" s="79"/>
      <c r="V11" s="79"/>
      <c r="W11" s="79"/>
      <c r="X11" s="79"/>
      <c r="Y11" s="79"/>
    </row>
    <row r="12" spans="1:25" s="75" customFormat="1" ht="35.1" customHeight="1" thickBot="1" x14ac:dyDescent="0.3">
      <c r="A12" s="228" t="s">
        <v>155</v>
      </c>
      <c r="B12" s="315" t="s">
        <v>264</v>
      </c>
      <c r="C12" s="315"/>
      <c r="D12" s="181" t="str">
        <f>Central!D12</f>
        <v>130802</v>
      </c>
      <c r="E12" s="243" t="s">
        <v>154</v>
      </c>
      <c r="F12" s="213"/>
      <c r="G12" s="213"/>
      <c r="H12" s="213"/>
      <c r="I12" s="213"/>
      <c r="J12" s="213"/>
      <c r="K12" s="214"/>
      <c r="L12" s="84"/>
      <c r="M12" s="294"/>
      <c r="N12" s="294"/>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94"/>
      <c r="N13" s="294"/>
    </row>
    <row r="14" spans="1:25" ht="35.1" customHeight="1" thickBot="1" x14ac:dyDescent="0.3">
      <c r="A14" s="229"/>
      <c r="B14" s="230"/>
      <c r="C14" s="229"/>
      <c r="D14" s="231"/>
      <c r="E14" s="350" t="s">
        <v>8</v>
      </c>
      <c r="F14" s="317"/>
      <c r="G14" s="317"/>
      <c r="H14" s="317"/>
      <c r="I14" s="317"/>
      <c r="J14" s="317"/>
      <c r="K14" s="318"/>
      <c r="M14" s="294" t="s">
        <v>175</v>
      </c>
      <c r="N14" s="294"/>
      <c r="O14" s="88"/>
      <c r="P14" s="88"/>
      <c r="Q14" s="88"/>
      <c r="R14" s="88"/>
      <c r="S14" s="88"/>
      <c r="T14" s="88"/>
      <c r="U14" s="88"/>
      <c r="V14" s="88"/>
      <c r="W14" s="88"/>
      <c r="X14" s="88"/>
      <c r="Y14" s="88"/>
    </row>
    <row r="15" spans="1:25" ht="29.25" customHeight="1" thickBot="1" x14ac:dyDescent="0.3">
      <c r="A15" s="232"/>
      <c r="B15" s="233"/>
      <c r="C15" s="232"/>
      <c r="D15" s="234"/>
      <c r="E15" s="350" t="s">
        <v>9</v>
      </c>
      <c r="F15" s="319"/>
      <c r="G15" s="319"/>
      <c r="H15" s="319"/>
      <c r="I15" s="319"/>
      <c r="J15" s="320"/>
      <c r="K15" s="321" t="s">
        <v>10</v>
      </c>
      <c r="M15" s="294"/>
      <c r="N15" s="294"/>
    </row>
    <row r="16" spans="1:25" s="89" customFormat="1" ht="120.75" customHeight="1" thickBot="1" x14ac:dyDescent="0.3">
      <c r="A16" s="235" t="s">
        <v>137</v>
      </c>
      <c r="B16" s="222" t="s">
        <v>122</v>
      </c>
      <c r="C16" s="223" t="s">
        <v>11</v>
      </c>
      <c r="D16" s="244" t="s">
        <v>12</v>
      </c>
      <c r="E16" s="236" t="s">
        <v>13</v>
      </c>
      <c r="F16" s="226" t="s">
        <v>14</v>
      </c>
      <c r="G16" s="226" t="s">
        <v>123</v>
      </c>
      <c r="H16" s="226" t="s">
        <v>124</v>
      </c>
      <c r="I16" s="226" t="s">
        <v>126</v>
      </c>
      <c r="J16" s="227" t="s">
        <v>125</v>
      </c>
      <c r="K16" s="322"/>
      <c r="M16" s="294"/>
      <c r="N16" s="294"/>
    </row>
    <row r="17" spans="1:14" s="90" customFormat="1" ht="24.95" customHeight="1" x14ac:dyDescent="0.25">
      <c r="A17" s="173" t="s">
        <v>15</v>
      </c>
      <c r="B17" s="174">
        <v>301</v>
      </c>
      <c r="C17" s="175" t="s">
        <v>199</v>
      </c>
      <c r="D17" s="189" t="str">
        <f t="shared" ref="D17:D79" si="0">IF(SUM(E17:K17)&gt;0,(SUM(E17:K17)),"")</f>
        <v/>
      </c>
      <c r="E17" s="248"/>
      <c r="F17" s="248"/>
      <c r="G17" s="248"/>
      <c r="H17" s="248"/>
      <c r="I17" s="248"/>
      <c r="J17" s="249"/>
      <c r="K17" s="250"/>
      <c r="M17" s="93"/>
      <c r="N17" s="146" t="s">
        <v>156</v>
      </c>
    </row>
    <row r="18" spans="1:14" s="90" customFormat="1" ht="24.95" customHeight="1" x14ac:dyDescent="0.25">
      <c r="A18" s="176" t="s">
        <v>16</v>
      </c>
      <c r="B18" s="177">
        <v>302</v>
      </c>
      <c r="C18" s="178" t="s">
        <v>17</v>
      </c>
      <c r="D18" s="190" t="str">
        <f t="shared" si="0"/>
        <v/>
      </c>
      <c r="E18" s="248"/>
      <c r="F18" s="248"/>
      <c r="G18" s="248"/>
      <c r="H18" s="248"/>
      <c r="I18" s="248"/>
      <c r="J18" s="249"/>
      <c r="K18" s="251"/>
      <c r="M18" s="145"/>
      <c r="N18" s="146" t="s">
        <v>157</v>
      </c>
    </row>
    <row r="19" spans="1:14" s="90" customFormat="1" ht="24.95" customHeight="1" x14ac:dyDescent="0.25">
      <c r="A19" s="176" t="s">
        <v>187</v>
      </c>
      <c r="B19" s="177">
        <v>376</v>
      </c>
      <c r="C19" s="178" t="s">
        <v>188</v>
      </c>
      <c r="D19" s="190" t="str">
        <f t="shared" si="0"/>
        <v/>
      </c>
      <c r="E19" s="248"/>
      <c r="F19" s="248"/>
      <c r="G19" s="248"/>
      <c r="H19" s="248"/>
      <c r="I19" s="248"/>
      <c r="J19" s="249"/>
      <c r="K19" s="251"/>
      <c r="M19" s="145"/>
      <c r="N19" s="146"/>
    </row>
    <row r="20" spans="1:14" s="90" customFormat="1" ht="24.95" customHeight="1" x14ac:dyDescent="0.25">
      <c r="A20" s="176" t="s">
        <v>18</v>
      </c>
      <c r="B20" s="177">
        <v>303</v>
      </c>
      <c r="C20" s="178" t="s">
        <v>19</v>
      </c>
      <c r="D20" s="190" t="str">
        <f t="shared" si="0"/>
        <v/>
      </c>
      <c r="E20" s="248"/>
      <c r="F20" s="248"/>
      <c r="G20" s="248"/>
      <c r="H20" s="248"/>
      <c r="I20" s="248"/>
      <c r="J20" s="249"/>
      <c r="K20" s="251"/>
      <c r="M20" s="93"/>
      <c r="N20" s="267" t="s">
        <v>158</v>
      </c>
    </row>
    <row r="21" spans="1:14" s="90" customFormat="1" ht="24.95" customHeight="1" x14ac:dyDescent="0.25">
      <c r="A21" s="176" t="s">
        <v>20</v>
      </c>
      <c r="B21" s="177">
        <v>304</v>
      </c>
      <c r="C21" s="178" t="s">
        <v>21</v>
      </c>
      <c r="D21" s="190" t="str">
        <f t="shared" si="0"/>
        <v/>
      </c>
      <c r="E21" s="248"/>
      <c r="F21" s="248"/>
      <c r="G21" s="248"/>
      <c r="H21" s="248"/>
      <c r="I21" s="248"/>
      <c r="J21" s="249"/>
      <c r="K21" s="251"/>
      <c r="M21" s="93"/>
      <c r="N21" s="267"/>
    </row>
    <row r="22" spans="1:14" s="90" customFormat="1" ht="24.95" customHeight="1" x14ac:dyDescent="0.25">
      <c r="A22" s="176" t="s">
        <v>22</v>
      </c>
      <c r="B22" s="177">
        <v>305</v>
      </c>
      <c r="C22" s="178" t="s">
        <v>23</v>
      </c>
      <c r="D22" s="190" t="str">
        <f t="shared" si="0"/>
        <v/>
      </c>
      <c r="E22" s="248"/>
      <c r="F22" s="248"/>
      <c r="G22" s="248"/>
      <c r="H22" s="248"/>
      <c r="I22" s="248"/>
      <c r="J22" s="249"/>
      <c r="K22" s="251"/>
      <c r="M22" s="93"/>
      <c r="N22" s="267"/>
    </row>
    <row r="23" spans="1:14" s="90" customFormat="1" ht="24.95" customHeight="1" x14ac:dyDescent="0.25">
      <c r="A23" s="176" t="s">
        <v>24</v>
      </c>
      <c r="B23" s="177">
        <v>306</v>
      </c>
      <c r="C23" s="178" t="s">
        <v>25</v>
      </c>
      <c r="D23" s="190" t="str">
        <f t="shared" si="0"/>
        <v/>
      </c>
      <c r="E23" s="248"/>
      <c r="F23" s="248"/>
      <c r="G23" s="248"/>
      <c r="H23" s="248"/>
      <c r="I23" s="248"/>
      <c r="J23" s="249"/>
      <c r="K23" s="251"/>
      <c r="M23" s="93"/>
      <c r="N23" s="267" t="s">
        <v>159</v>
      </c>
    </row>
    <row r="24" spans="1:14" s="90" customFormat="1" ht="24.95" customHeight="1" x14ac:dyDescent="0.25">
      <c r="A24" s="176" t="s">
        <v>26</v>
      </c>
      <c r="B24" s="177">
        <v>307</v>
      </c>
      <c r="C24" s="178" t="s">
        <v>27</v>
      </c>
      <c r="D24" s="190" t="str">
        <f t="shared" si="0"/>
        <v/>
      </c>
      <c r="E24" s="248"/>
      <c r="F24" s="248"/>
      <c r="G24" s="248"/>
      <c r="H24" s="248"/>
      <c r="I24" s="248"/>
      <c r="J24" s="249"/>
      <c r="K24" s="251"/>
      <c r="M24" s="93"/>
      <c r="N24" s="267"/>
    </row>
    <row r="25" spans="1:14" s="90" customFormat="1" ht="24.95" customHeight="1" x14ac:dyDescent="0.25">
      <c r="A25" s="176" t="s">
        <v>28</v>
      </c>
      <c r="B25" s="177">
        <v>309</v>
      </c>
      <c r="C25" s="178" t="s">
        <v>202</v>
      </c>
      <c r="D25" s="190" t="str">
        <f t="shared" si="0"/>
        <v/>
      </c>
      <c r="E25" s="248"/>
      <c r="F25" s="248"/>
      <c r="G25" s="248"/>
      <c r="H25" s="248"/>
      <c r="I25" s="248"/>
      <c r="J25" s="249"/>
      <c r="K25" s="251"/>
      <c r="M25" s="93"/>
      <c r="N25" s="267" t="s">
        <v>160</v>
      </c>
    </row>
    <row r="26" spans="1:14" s="90" customFormat="1" ht="24.95" customHeight="1" x14ac:dyDescent="0.25">
      <c r="A26" s="176" t="s">
        <v>29</v>
      </c>
      <c r="B26" s="177">
        <v>310</v>
      </c>
      <c r="C26" s="178" t="s">
        <v>30</v>
      </c>
      <c r="D26" s="190" t="str">
        <f t="shared" si="0"/>
        <v/>
      </c>
      <c r="E26" s="248"/>
      <c r="F26" s="248"/>
      <c r="G26" s="248"/>
      <c r="H26" s="248"/>
      <c r="I26" s="248"/>
      <c r="J26" s="249"/>
      <c r="K26" s="251"/>
      <c r="M26" s="93"/>
      <c r="N26" s="267"/>
    </row>
    <row r="27" spans="1:14" s="90" customFormat="1" ht="24.95" customHeight="1" x14ac:dyDescent="0.25">
      <c r="A27" s="176" t="s">
        <v>31</v>
      </c>
      <c r="B27" s="177">
        <v>311</v>
      </c>
      <c r="C27" s="178" t="s">
        <v>32</v>
      </c>
      <c r="D27" s="190" t="str">
        <f t="shared" si="0"/>
        <v/>
      </c>
      <c r="E27" s="248"/>
      <c r="F27" s="248"/>
      <c r="G27" s="248"/>
      <c r="H27" s="248"/>
      <c r="I27" s="248"/>
      <c r="J27" s="249"/>
      <c r="K27" s="251"/>
      <c r="M27" s="93"/>
      <c r="N27" s="267" t="s">
        <v>161</v>
      </c>
    </row>
    <row r="28" spans="1:14" s="90" customFormat="1" ht="24.95" customHeight="1" x14ac:dyDescent="0.25">
      <c r="A28" s="176" t="s">
        <v>33</v>
      </c>
      <c r="B28" s="177">
        <v>312</v>
      </c>
      <c r="C28" s="178" t="s">
        <v>34</v>
      </c>
      <c r="D28" s="190" t="str">
        <f t="shared" si="0"/>
        <v/>
      </c>
      <c r="E28" s="248"/>
      <c r="F28" s="248"/>
      <c r="G28" s="248"/>
      <c r="H28" s="248"/>
      <c r="I28" s="248"/>
      <c r="J28" s="249"/>
      <c r="K28" s="251"/>
      <c r="M28" s="93"/>
      <c r="N28" s="267"/>
    </row>
    <row r="29" spans="1:14" s="90" customFormat="1" ht="24.95" customHeight="1" x14ac:dyDescent="0.25">
      <c r="A29" s="176" t="s">
        <v>35</v>
      </c>
      <c r="B29" s="177">
        <v>313</v>
      </c>
      <c r="C29" s="178" t="s">
        <v>189</v>
      </c>
      <c r="D29" s="190" t="str">
        <f t="shared" si="0"/>
        <v/>
      </c>
      <c r="E29" s="248"/>
      <c r="F29" s="248"/>
      <c r="G29" s="248"/>
      <c r="H29" s="248"/>
      <c r="I29" s="248"/>
      <c r="J29" s="249"/>
      <c r="K29" s="251"/>
      <c r="M29" s="93"/>
      <c r="N29" s="267"/>
    </row>
    <row r="30" spans="1:14" s="90" customFormat="1" ht="24.95" customHeight="1" x14ac:dyDescent="0.25">
      <c r="A30" s="176" t="s">
        <v>36</v>
      </c>
      <c r="B30" s="177">
        <v>314</v>
      </c>
      <c r="C30" s="178" t="s">
        <v>190</v>
      </c>
      <c r="D30" s="190" t="str">
        <f t="shared" si="0"/>
        <v/>
      </c>
      <c r="E30" s="248"/>
      <c r="F30" s="248"/>
      <c r="G30" s="248"/>
      <c r="H30" s="248"/>
      <c r="I30" s="248"/>
      <c r="J30" s="249"/>
      <c r="K30" s="251"/>
      <c r="M30" s="267" t="s">
        <v>227</v>
      </c>
      <c r="N30" s="267"/>
    </row>
    <row r="31" spans="1:14" s="90" customFormat="1" ht="24.95" customHeight="1" x14ac:dyDescent="0.25">
      <c r="A31" s="176" t="s">
        <v>37</v>
      </c>
      <c r="B31" s="177">
        <v>315</v>
      </c>
      <c r="C31" s="178" t="s">
        <v>38</v>
      </c>
      <c r="D31" s="190" t="str">
        <f t="shared" si="0"/>
        <v/>
      </c>
      <c r="E31" s="248"/>
      <c r="F31" s="248"/>
      <c r="G31" s="248"/>
      <c r="H31" s="248"/>
      <c r="I31" s="248"/>
      <c r="J31" s="249"/>
      <c r="K31" s="251"/>
      <c r="M31" s="267"/>
      <c r="N31" s="267"/>
    </row>
    <row r="32" spans="1:14" s="90" customFormat="1" ht="24.95" customHeight="1" x14ac:dyDescent="0.25">
      <c r="A32" s="176" t="s">
        <v>39</v>
      </c>
      <c r="B32" s="177">
        <v>316</v>
      </c>
      <c r="C32" s="178" t="s">
        <v>40</v>
      </c>
      <c r="D32" s="190" t="str">
        <f t="shared" si="0"/>
        <v/>
      </c>
      <c r="E32" s="248"/>
      <c r="F32" s="248"/>
      <c r="G32" s="248"/>
      <c r="H32" s="248"/>
      <c r="I32" s="248"/>
      <c r="J32" s="249"/>
      <c r="K32" s="251"/>
      <c r="M32" s="267"/>
      <c r="N32" s="267"/>
    </row>
    <row r="33" spans="1:23" s="90" customFormat="1" ht="24.95" customHeight="1" x14ac:dyDescent="0.25">
      <c r="A33" s="176" t="s">
        <v>41</v>
      </c>
      <c r="B33" s="177">
        <v>317</v>
      </c>
      <c r="C33" s="178" t="s">
        <v>42</v>
      </c>
      <c r="D33" s="190" t="str">
        <f t="shared" si="0"/>
        <v/>
      </c>
      <c r="E33" s="248"/>
      <c r="F33" s="248"/>
      <c r="G33" s="248"/>
      <c r="H33" s="248"/>
      <c r="I33" s="248"/>
      <c r="J33" s="249"/>
      <c r="K33" s="251"/>
      <c r="M33" s="267"/>
      <c r="N33" s="267"/>
    </row>
    <row r="34" spans="1:23" s="90" customFormat="1" ht="24.95" customHeight="1" x14ac:dyDescent="0.25">
      <c r="A34" s="176" t="s">
        <v>43</v>
      </c>
      <c r="B34" s="177">
        <v>318</v>
      </c>
      <c r="C34" s="178" t="s">
        <v>44</v>
      </c>
      <c r="D34" s="190" t="str">
        <f t="shared" si="0"/>
        <v/>
      </c>
      <c r="E34" s="248"/>
      <c r="F34" s="248"/>
      <c r="G34" s="248"/>
      <c r="H34" s="248"/>
      <c r="I34" s="248"/>
      <c r="J34" s="249"/>
      <c r="K34" s="251"/>
      <c r="M34" s="267"/>
      <c r="N34" s="267"/>
    </row>
    <row r="35" spans="1:23" s="90" customFormat="1" ht="24.95" customHeight="1" x14ac:dyDescent="0.25">
      <c r="A35" s="176" t="s">
        <v>45</v>
      </c>
      <c r="B35" s="177">
        <v>319</v>
      </c>
      <c r="C35" s="178" t="s">
        <v>201</v>
      </c>
      <c r="D35" s="190" t="str">
        <f t="shared" si="0"/>
        <v/>
      </c>
      <c r="E35" s="248"/>
      <c r="F35" s="248"/>
      <c r="G35" s="248"/>
      <c r="H35" s="248"/>
      <c r="I35" s="248"/>
      <c r="J35" s="249"/>
      <c r="K35" s="251"/>
      <c r="M35" s="267"/>
      <c r="N35" s="267"/>
    </row>
    <row r="36" spans="1:23" s="90" customFormat="1" ht="24.95" customHeight="1" x14ac:dyDescent="0.25">
      <c r="A36" s="176" t="s">
        <v>46</v>
      </c>
      <c r="B36" s="177">
        <v>320</v>
      </c>
      <c r="C36" s="178" t="s">
        <v>47</v>
      </c>
      <c r="D36" s="190" t="str">
        <f t="shared" si="0"/>
        <v/>
      </c>
      <c r="E36" s="248"/>
      <c r="F36" s="248"/>
      <c r="G36" s="248"/>
      <c r="H36" s="248"/>
      <c r="I36" s="248"/>
      <c r="J36" s="249"/>
      <c r="K36" s="251"/>
      <c r="M36" s="267"/>
      <c r="N36" s="267"/>
      <c r="O36" s="88"/>
      <c r="P36" s="88"/>
      <c r="Q36" s="88"/>
      <c r="R36" s="88"/>
      <c r="S36" s="88"/>
      <c r="T36" s="88"/>
      <c r="U36" s="88"/>
      <c r="V36" s="88"/>
      <c r="W36" s="88"/>
    </row>
    <row r="37" spans="1:23" s="90" customFormat="1" ht="24.95" customHeight="1" x14ac:dyDescent="0.25">
      <c r="A37" s="176" t="s">
        <v>48</v>
      </c>
      <c r="B37" s="177">
        <v>321</v>
      </c>
      <c r="C37" s="178" t="s">
        <v>49</v>
      </c>
      <c r="D37" s="190" t="str">
        <f t="shared" si="0"/>
        <v/>
      </c>
      <c r="E37" s="248"/>
      <c r="F37" s="248"/>
      <c r="G37" s="248"/>
      <c r="H37" s="248"/>
      <c r="I37" s="248"/>
      <c r="J37" s="249"/>
      <c r="K37" s="251"/>
      <c r="M37" s="267"/>
      <c r="N37" s="267"/>
    </row>
    <row r="38" spans="1:23" s="90" customFormat="1" ht="24.95" customHeight="1" x14ac:dyDescent="0.25">
      <c r="A38" s="176" t="s">
        <v>50</v>
      </c>
      <c r="B38" s="177">
        <v>322</v>
      </c>
      <c r="C38" s="178" t="s">
        <v>51</v>
      </c>
      <c r="D38" s="190" t="str">
        <f t="shared" si="0"/>
        <v/>
      </c>
      <c r="E38" s="248"/>
      <c r="F38" s="248"/>
      <c r="G38" s="248"/>
      <c r="H38" s="248"/>
      <c r="I38" s="248"/>
      <c r="J38" s="249"/>
      <c r="K38" s="251"/>
      <c r="M38" s="267"/>
      <c r="N38" s="267"/>
    </row>
    <row r="39" spans="1:23" s="90" customFormat="1" ht="24.95" customHeight="1" x14ac:dyDescent="0.25">
      <c r="A39" s="176" t="s">
        <v>52</v>
      </c>
      <c r="B39" s="177">
        <v>345</v>
      </c>
      <c r="C39" s="178" t="s">
        <v>53</v>
      </c>
      <c r="D39" s="190" t="str">
        <f t="shared" si="0"/>
        <v/>
      </c>
      <c r="E39" s="248"/>
      <c r="F39" s="248"/>
      <c r="G39" s="248"/>
      <c r="H39" s="248"/>
      <c r="I39" s="248"/>
      <c r="J39" s="249"/>
      <c r="K39" s="251"/>
      <c r="M39" s="94"/>
      <c r="N39" s="94"/>
    </row>
    <row r="40" spans="1:23" s="90" customFormat="1" ht="24.95" customHeight="1" x14ac:dyDescent="0.25">
      <c r="A40" s="176" t="s">
        <v>54</v>
      </c>
      <c r="B40" s="177">
        <v>323</v>
      </c>
      <c r="C40" s="178" t="s">
        <v>55</v>
      </c>
      <c r="D40" s="190">
        <f t="shared" si="0"/>
        <v>15455</v>
      </c>
      <c r="E40" s="248">
        <v>0</v>
      </c>
      <c r="F40" s="248">
        <v>0</v>
      </c>
      <c r="G40" s="248">
        <v>0</v>
      </c>
      <c r="H40" s="248">
        <v>390</v>
      </c>
      <c r="I40" s="248">
        <v>1214</v>
      </c>
      <c r="J40" s="249"/>
      <c r="K40" s="251">
        <v>13851</v>
      </c>
      <c r="M40" s="93"/>
      <c r="N40" s="267" t="s">
        <v>163</v>
      </c>
    </row>
    <row r="41" spans="1:23" s="90" customFormat="1" ht="24.95" customHeight="1" x14ac:dyDescent="0.25">
      <c r="A41" s="176" t="s">
        <v>56</v>
      </c>
      <c r="B41" s="177">
        <v>324</v>
      </c>
      <c r="C41" s="178" t="s">
        <v>57</v>
      </c>
      <c r="D41" s="190" t="str">
        <f t="shared" si="0"/>
        <v/>
      </c>
      <c r="E41" s="248"/>
      <c r="F41" s="248"/>
      <c r="G41" s="248"/>
      <c r="H41" s="248"/>
      <c r="I41" s="248"/>
      <c r="J41" s="249"/>
      <c r="K41" s="251"/>
      <c r="M41" s="93"/>
      <c r="N41" s="267"/>
    </row>
    <row r="42" spans="1:23" s="90" customFormat="1" ht="24.95" customHeight="1" x14ac:dyDescent="0.25">
      <c r="A42" s="176" t="s">
        <v>58</v>
      </c>
      <c r="B42" s="177">
        <v>325</v>
      </c>
      <c r="C42" s="178" t="s">
        <v>59</v>
      </c>
      <c r="D42" s="190" t="str">
        <f t="shared" si="0"/>
        <v/>
      </c>
      <c r="E42" s="248"/>
      <c r="F42" s="248"/>
      <c r="G42" s="248"/>
      <c r="H42" s="248"/>
      <c r="I42" s="248"/>
      <c r="J42" s="249"/>
      <c r="K42" s="251"/>
      <c r="M42" s="93"/>
      <c r="N42" s="267" t="s">
        <v>164</v>
      </c>
    </row>
    <row r="43" spans="1:23" s="90" customFormat="1" ht="24.95" customHeight="1" x14ac:dyDescent="0.25">
      <c r="A43" s="176" t="s">
        <v>60</v>
      </c>
      <c r="B43" s="177">
        <v>326</v>
      </c>
      <c r="C43" s="178" t="s">
        <v>61</v>
      </c>
      <c r="D43" s="190" t="str">
        <f t="shared" si="0"/>
        <v/>
      </c>
      <c r="E43" s="248"/>
      <c r="F43" s="248"/>
      <c r="G43" s="248"/>
      <c r="H43" s="248"/>
      <c r="I43" s="248"/>
      <c r="J43" s="249"/>
      <c r="K43" s="251"/>
      <c r="M43" s="93"/>
      <c r="N43" s="267"/>
    </row>
    <row r="44" spans="1:23" s="90" customFormat="1" ht="33" customHeight="1" x14ac:dyDescent="0.25">
      <c r="A44" s="176" t="s">
        <v>107</v>
      </c>
      <c r="B44" s="177">
        <v>359</v>
      </c>
      <c r="C44" s="178" t="s">
        <v>218</v>
      </c>
      <c r="D44" s="190" t="str">
        <f t="shared" si="0"/>
        <v/>
      </c>
      <c r="E44" s="248"/>
      <c r="F44" s="248"/>
      <c r="G44" s="248"/>
      <c r="H44" s="248"/>
      <c r="I44" s="248"/>
      <c r="J44" s="249"/>
      <c r="K44" s="251"/>
      <c r="M44" s="93"/>
      <c r="N44" s="267" t="s">
        <v>165</v>
      </c>
    </row>
    <row r="45" spans="1:23" s="90" customFormat="1" ht="24.95" customHeight="1" x14ac:dyDescent="0.25">
      <c r="A45" s="176" t="s">
        <v>62</v>
      </c>
      <c r="B45" s="177">
        <v>327</v>
      </c>
      <c r="C45" s="178" t="s">
        <v>63</v>
      </c>
      <c r="D45" s="190" t="str">
        <f t="shared" si="0"/>
        <v/>
      </c>
      <c r="E45" s="248"/>
      <c r="F45" s="248"/>
      <c r="G45" s="248"/>
      <c r="H45" s="248"/>
      <c r="I45" s="248"/>
      <c r="J45" s="249"/>
      <c r="K45" s="251"/>
      <c r="M45" s="93"/>
      <c r="N45" s="267"/>
    </row>
    <row r="46" spans="1:23" s="90" customFormat="1" ht="24.95" customHeight="1" x14ac:dyDescent="0.25">
      <c r="A46" s="176" t="s">
        <v>64</v>
      </c>
      <c r="B46" s="177">
        <v>328</v>
      </c>
      <c r="C46" s="178" t="s">
        <v>65</v>
      </c>
      <c r="D46" s="190" t="str">
        <f t="shared" si="0"/>
        <v/>
      </c>
      <c r="E46" s="248"/>
      <c r="F46" s="248"/>
      <c r="G46" s="248"/>
      <c r="H46" s="248"/>
      <c r="I46" s="248"/>
      <c r="J46" s="249"/>
      <c r="K46" s="251"/>
      <c r="M46" s="93"/>
      <c r="N46" s="267" t="s">
        <v>166</v>
      </c>
    </row>
    <row r="47" spans="1:23" s="90" customFormat="1" ht="24.95" customHeight="1" x14ac:dyDescent="0.25">
      <c r="A47" s="176" t="s">
        <v>66</v>
      </c>
      <c r="B47" s="177">
        <v>329</v>
      </c>
      <c r="C47" s="178" t="s">
        <v>67</v>
      </c>
      <c r="D47" s="190" t="str">
        <f t="shared" si="0"/>
        <v/>
      </c>
      <c r="E47" s="248"/>
      <c r="F47" s="248"/>
      <c r="G47" s="248"/>
      <c r="H47" s="248"/>
      <c r="I47" s="248"/>
      <c r="J47" s="249"/>
      <c r="K47" s="251"/>
      <c r="M47" s="93"/>
      <c r="N47" s="267"/>
    </row>
    <row r="48" spans="1:23" s="90" customFormat="1" ht="24.95" customHeight="1" x14ac:dyDescent="0.25">
      <c r="A48" s="176" t="s">
        <v>68</v>
      </c>
      <c r="B48" s="177">
        <v>330</v>
      </c>
      <c r="C48" s="178" t="s">
        <v>203</v>
      </c>
      <c r="D48" s="190" t="str">
        <f t="shared" si="0"/>
        <v/>
      </c>
      <c r="E48" s="248"/>
      <c r="F48" s="248"/>
      <c r="G48" s="248"/>
      <c r="H48" s="248"/>
      <c r="I48" s="248"/>
      <c r="J48" s="249"/>
      <c r="K48" s="251"/>
      <c r="M48" s="93"/>
      <c r="N48" s="145"/>
    </row>
    <row r="49" spans="1:14" s="90" customFormat="1" ht="24.95" customHeight="1" x14ac:dyDescent="0.25">
      <c r="A49" s="176" t="s">
        <v>69</v>
      </c>
      <c r="B49" s="177">
        <v>333</v>
      </c>
      <c r="C49" s="178" t="s">
        <v>70</v>
      </c>
      <c r="D49" s="190" t="str">
        <f t="shared" si="0"/>
        <v/>
      </c>
      <c r="E49" s="248"/>
      <c r="F49" s="248"/>
      <c r="G49" s="248"/>
      <c r="H49" s="248"/>
      <c r="I49" s="248"/>
      <c r="J49" s="249"/>
      <c r="K49" s="251"/>
      <c r="M49" s="93"/>
      <c r="N49" s="146" t="s">
        <v>121</v>
      </c>
    </row>
    <row r="50" spans="1:14" s="90" customFormat="1" ht="24.95" customHeight="1" x14ac:dyDescent="0.25">
      <c r="A50" s="176" t="s">
        <v>71</v>
      </c>
      <c r="B50" s="177">
        <v>334</v>
      </c>
      <c r="C50" s="178" t="s">
        <v>200</v>
      </c>
      <c r="D50" s="190">
        <f t="shared" si="0"/>
        <v>95448</v>
      </c>
      <c r="E50" s="248">
        <v>55122</v>
      </c>
      <c r="F50" s="248">
        <v>19362</v>
      </c>
      <c r="G50" s="248">
        <v>325</v>
      </c>
      <c r="H50" s="248">
        <v>4357</v>
      </c>
      <c r="I50" s="248">
        <v>1831</v>
      </c>
      <c r="J50" s="249">
        <v>600</v>
      </c>
      <c r="K50" s="251">
        <v>13851</v>
      </c>
      <c r="M50" s="93"/>
      <c r="N50" s="145"/>
    </row>
    <row r="51" spans="1:14" s="90" customFormat="1" ht="24.95" customHeight="1" x14ac:dyDescent="0.25">
      <c r="A51" s="176" t="s">
        <v>72</v>
      </c>
      <c r="B51" s="177">
        <v>335</v>
      </c>
      <c r="C51" s="178" t="s">
        <v>191</v>
      </c>
      <c r="D51" s="190" t="str">
        <f t="shared" si="0"/>
        <v/>
      </c>
      <c r="E51" s="248"/>
      <c r="F51" s="248"/>
      <c r="G51" s="248"/>
      <c r="H51" s="248"/>
      <c r="I51" s="248"/>
      <c r="J51" s="249"/>
      <c r="K51" s="251"/>
      <c r="M51" s="146" t="s">
        <v>75</v>
      </c>
      <c r="N51" s="93"/>
    </row>
    <row r="52" spans="1:14" s="90" customFormat="1" ht="24.95" customHeight="1" x14ac:dyDescent="0.25">
      <c r="A52" s="176" t="s">
        <v>73</v>
      </c>
      <c r="B52" s="177">
        <v>336</v>
      </c>
      <c r="C52" s="178" t="s">
        <v>74</v>
      </c>
      <c r="D52" s="190" t="str">
        <f t="shared" si="0"/>
        <v/>
      </c>
      <c r="E52" s="248"/>
      <c r="F52" s="248"/>
      <c r="G52" s="248"/>
      <c r="H52" s="248"/>
      <c r="I52" s="248"/>
      <c r="J52" s="249"/>
      <c r="K52" s="251"/>
      <c r="M52" s="146"/>
      <c r="N52" s="93"/>
    </row>
    <row r="53" spans="1:14" s="90" customFormat="1" ht="24.95" customHeight="1" x14ac:dyDescent="0.25">
      <c r="A53" s="176" t="s">
        <v>76</v>
      </c>
      <c r="B53" s="177">
        <v>337</v>
      </c>
      <c r="C53" s="178" t="s">
        <v>204</v>
      </c>
      <c r="D53" s="190" t="str">
        <f t="shared" si="0"/>
        <v/>
      </c>
      <c r="E53" s="248"/>
      <c r="F53" s="248"/>
      <c r="G53" s="248"/>
      <c r="H53" s="248"/>
      <c r="I53" s="248"/>
      <c r="J53" s="249"/>
      <c r="K53" s="251"/>
      <c r="M53" s="93"/>
      <c r="N53" s="93"/>
    </row>
    <row r="54" spans="1:14" s="90" customFormat="1" ht="24.95" customHeight="1" x14ac:dyDescent="0.25">
      <c r="A54" s="176" t="s">
        <v>78</v>
      </c>
      <c r="B54" s="177">
        <v>339</v>
      </c>
      <c r="C54" s="178" t="s">
        <v>79</v>
      </c>
      <c r="D54" s="190" t="str">
        <f t="shared" si="0"/>
        <v/>
      </c>
      <c r="E54" s="248"/>
      <c r="F54" s="248"/>
      <c r="G54" s="248"/>
      <c r="H54" s="248"/>
      <c r="I54" s="248"/>
      <c r="J54" s="249"/>
      <c r="K54" s="251"/>
      <c r="M54" s="93"/>
      <c r="N54" s="93"/>
    </row>
    <row r="55" spans="1:14" s="90" customFormat="1" ht="24.95" customHeight="1" x14ac:dyDescent="0.25">
      <c r="A55" s="176" t="s">
        <v>80</v>
      </c>
      <c r="B55" s="177">
        <v>340</v>
      </c>
      <c r="C55" s="178" t="s">
        <v>81</v>
      </c>
      <c r="D55" s="190" t="str">
        <f t="shared" si="0"/>
        <v/>
      </c>
      <c r="E55" s="248"/>
      <c r="F55" s="248"/>
      <c r="G55" s="248"/>
      <c r="H55" s="248"/>
      <c r="I55" s="248"/>
      <c r="J55" s="249"/>
      <c r="K55" s="251"/>
      <c r="M55" s="93"/>
      <c r="N55" s="93"/>
    </row>
    <row r="56" spans="1:14" s="90" customFormat="1" ht="24.95" customHeight="1" x14ac:dyDescent="0.25">
      <c r="A56" s="176" t="s">
        <v>192</v>
      </c>
      <c r="B56" s="177">
        <v>373</v>
      </c>
      <c r="C56" s="178" t="s">
        <v>193</v>
      </c>
      <c r="D56" s="190" t="str">
        <f t="shared" si="0"/>
        <v/>
      </c>
      <c r="E56" s="248"/>
      <c r="F56" s="248"/>
      <c r="G56" s="248"/>
      <c r="H56" s="248"/>
      <c r="I56" s="248"/>
      <c r="J56" s="249"/>
      <c r="K56" s="251"/>
      <c r="M56" s="93"/>
      <c r="N56" s="93"/>
    </row>
    <row r="57" spans="1:14" s="90" customFormat="1" ht="24.95" customHeight="1" x14ac:dyDescent="0.25">
      <c r="A57" s="176" t="s">
        <v>82</v>
      </c>
      <c r="B57" s="177">
        <v>342</v>
      </c>
      <c r="C57" s="178" t="s">
        <v>83</v>
      </c>
      <c r="D57" s="190" t="str">
        <f t="shared" si="0"/>
        <v/>
      </c>
      <c r="E57" s="248"/>
      <c r="F57" s="248"/>
      <c r="G57" s="248"/>
      <c r="H57" s="248"/>
      <c r="I57" s="248"/>
      <c r="J57" s="249"/>
      <c r="K57" s="251"/>
      <c r="M57" s="93"/>
      <c r="N57" s="93"/>
    </row>
    <row r="58" spans="1:14" s="90" customFormat="1" ht="24.95" customHeight="1" x14ac:dyDescent="0.25">
      <c r="A58" s="176" t="s">
        <v>84</v>
      </c>
      <c r="B58" s="177">
        <v>343</v>
      </c>
      <c r="C58" s="178" t="s">
        <v>85</v>
      </c>
      <c r="D58" s="190" t="str">
        <f t="shared" si="0"/>
        <v/>
      </c>
      <c r="E58" s="248"/>
      <c r="F58" s="248"/>
      <c r="G58" s="248"/>
      <c r="H58" s="248"/>
      <c r="I58" s="248"/>
      <c r="J58" s="249"/>
      <c r="K58" s="251"/>
      <c r="M58" s="93"/>
      <c r="N58" s="93"/>
    </row>
    <row r="59" spans="1:14" s="90" customFormat="1" ht="24.95" customHeight="1" x14ac:dyDescent="0.25">
      <c r="A59" s="176" t="s">
        <v>86</v>
      </c>
      <c r="B59" s="177">
        <v>344</v>
      </c>
      <c r="C59" s="178" t="s">
        <v>87</v>
      </c>
      <c r="D59" s="190" t="str">
        <f t="shared" si="0"/>
        <v/>
      </c>
      <c r="E59" s="248"/>
      <c r="F59" s="248"/>
      <c r="G59" s="248"/>
      <c r="H59" s="248"/>
      <c r="I59" s="248"/>
      <c r="J59" s="249"/>
      <c r="K59" s="251"/>
      <c r="M59" s="93"/>
      <c r="N59" s="93"/>
    </row>
    <row r="60" spans="1:14" s="89" customFormat="1" ht="24.95" customHeight="1" x14ac:dyDescent="0.25">
      <c r="A60" s="176" t="s">
        <v>88</v>
      </c>
      <c r="B60" s="177">
        <v>346</v>
      </c>
      <c r="C60" s="178" t="s">
        <v>89</v>
      </c>
      <c r="D60" s="190" t="str">
        <f t="shared" si="0"/>
        <v/>
      </c>
      <c r="E60" s="248"/>
      <c r="F60" s="248"/>
      <c r="G60" s="248"/>
      <c r="H60" s="248"/>
      <c r="I60" s="248"/>
      <c r="J60" s="249"/>
      <c r="K60" s="251"/>
      <c r="M60" s="93"/>
      <c r="N60" s="38"/>
    </row>
    <row r="61" spans="1:14" ht="24.95" customHeight="1" x14ac:dyDescent="0.25">
      <c r="A61" s="176" t="s">
        <v>90</v>
      </c>
      <c r="B61" s="177">
        <v>347</v>
      </c>
      <c r="C61" s="178" t="s">
        <v>205</v>
      </c>
      <c r="D61" s="190" t="str">
        <f t="shared" si="0"/>
        <v/>
      </c>
      <c r="E61" s="248"/>
      <c r="F61" s="248"/>
      <c r="G61" s="248"/>
      <c r="H61" s="248"/>
      <c r="I61" s="248"/>
      <c r="J61" s="249"/>
      <c r="K61" s="251"/>
      <c r="L61" s="62"/>
      <c r="M61" s="38"/>
    </row>
    <row r="62" spans="1:14" ht="24.95" customHeight="1" x14ac:dyDescent="0.25">
      <c r="A62" s="176" t="s">
        <v>106</v>
      </c>
      <c r="B62" s="177">
        <v>358</v>
      </c>
      <c r="C62" s="178" t="s">
        <v>194</v>
      </c>
      <c r="D62" s="190">
        <f t="shared" si="0"/>
        <v>121888</v>
      </c>
      <c r="E62" s="248">
        <v>80606</v>
      </c>
      <c r="F62" s="248">
        <v>19382</v>
      </c>
      <c r="G62" s="248">
        <v>1399</v>
      </c>
      <c r="H62" s="248">
        <v>1424</v>
      </c>
      <c r="I62" s="248">
        <v>1306</v>
      </c>
      <c r="J62" s="249">
        <v>3919</v>
      </c>
      <c r="K62" s="251">
        <v>13852</v>
      </c>
      <c r="L62" s="62"/>
    </row>
    <row r="63" spans="1:14" ht="24.95" customHeight="1" x14ac:dyDescent="0.25">
      <c r="A63" s="176" t="s">
        <v>91</v>
      </c>
      <c r="B63" s="177">
        <v>348</v>
      </c>
      <c r="C63" s="178" t="s">
        <v>92</v>
      </c>
      <c r="D63" s="190" t="str">
        <f t="shared" si="0"/>
        <v/>
      </c>
      <c r="E63" s="248"/>
      <c r="F63" s="248"/>
      <c r="G63" s="248"/>
      <c r="H63" s="248"/>
      <c r="I63" s="248"/>
      <c r="J63" s="249"/>
      <c r="K63" s="251"/>
      <c r="L63" s="62"/>
    </row>
    <row r="64" spans="1:14" ht="24.95" customHeight="1" x14ac:dyDescent="0.25">
      <c r="A64" s="176" t="s">
        <v>93</v>
      </c>
      <c r="B64" s="177">
        <v>349</v>
      </c>
      <c r="C64" s="178" t="s">
        <v>94</v>
      </c>
      <c r="D64" s="190" t="str">
        <f t="shared" si="0"/>
        <v/>
      </c>
      <c r="E64" s="248"/>
      <c r="F64" s="248"/>
      <c r="G64" s="248"/>
      <c r="H64" s="248"/>
      <c r="I64" s="248"/>
      <c r="J64" s="249"/>
      <c r="K64" s="251"/>
      <c r="L64" s="62"/>
    </row>
    <row r="65" spans="1:12" ht="24.95" customHeight="1" x14ac:dyDescent="0.25">
      <c r="A65" s="176" t="s">
        <v>77</v>
      </c>
      <c r="B65" s="177">
        <v>338</v>
      </c>
      <c r="C65" s="178" t="s">
        <v>195</v>
      </c>
      <c r="D65" s="190" t="str">
        <f t="shared" si="0"/>
        <v/>
      </c>
      <c r="E65" s="248"/>
      <c r="F65" s="248"/>
      <c r="G65" s="248"/>
      <c r="H65" s="248"/>
      <c r="I65" s="248"/>
      <c r="J65" s="249"/>
      <c r="K65" s="251"/>
      <c r="L65" s="62"/>
    </row>
    <row r="66" spans="1:12" ht="24.95" customHeight="1" x14ac:dyDescent="0.25">
      <c r="A66" s="176" t="s">
        <v>95</v>
      </c>
      <c r="B66" s="177">
        <v>351</v>
      </c>
      <c r="C66" s="178" t="s">
        <v>196</v>
      </c>
      <c r="D66" s="190" t="str">
        <f t="shared" si="0"/>
        <v/>
      </c>
      <c r="E66" s="248"/>
      <c r="F66" s="248"/>
      <c r="G66" s="248"/>
      <c r="H66" s="248"/>
      <c r="I66" s="248"/>
      <c r="J66" s="249"/>
      <c r="K66" s="251"/>
      <c r="L66" s="62"/>
    </row>
    <row r="67" spans="1:12" ht="24.95" customHeight="1" x14ac:dyDescent="0.25">
      <c r="A67" s="176" t="s">
        <v>96</v>
      </c>
      <c r="B67" s="177">
        <v>352</v>
      </c>
      <c r="C67" s="178" t="s">
        <v>219</v>
      </c>
      <c r="D67" s="190" t="str">
        <f t="shared" si="0"/>
        <v/>
      </c>
      <c r="E67" s="248"/>
      <c r="F67" s="248"/>
      <c r="G67" s="248"/>
      <c r="H67" s="248"/>
      <c r="I67" s="248"/>
      <c r="J67" s="249"/>
      <c r="K67" s="251"/>
      <c r="L67" s="62"/>
    </row>
    <row r="68" spans="1:12" ht="24.95" customHeight="1" x14ac:dyDescent="0.25">
      <c r="A68" s="176" t="s">
        <v>97</v>
      </c>
      <c r="B68" s="177">
        <v>353</v>
      </c>
      <c r="C68" s="178" t="s">
        <v>206</v>
      </c>
      <c r="D68" s="190">
        <f t="shared" si="0"/>
        <v>95037</v>
      </c>
      <c r="E68" s="248">
        <v>0</v>
      </c>
      <c r="F68" s="248">
        <v>0</v>
      </c>
      <c r="G68" s="248">
        <v>47234</v>
      </c>
      <c r="H68" s="248">
        <v>1764</v>
      </c>
      <c r="I68" s="248">
        <v>32188</v>
      </c>
      <c r="J68" s="249">
        <v>0</v>
      </c>
      <c r="K68" s="251">
        <v>13851</v>
      </c>
      <c r="L68" s="62"/>
    </row>
    <row r="69" spans="1:12" ht="24.95" customHeight="1" x14ac:dyDescent="0.25">
      <c r="A69" s="176" t="s">
        <v>98</v>
      </c>
      <c r="B69" s="177">
        <v>354</v>
      </c>
      <c r="C69" s="178" t="s">
        <v>99</v>
      </c>
      <c r="D69" s="190">
        <f t="shared" si="0"/>
        <v>126432</v>
      </c>
      <c r="E69" s="248">
        <v>72897</v>
      </c>
      <c r="F69" s="248">
        <v>23583</v>
      </c>
      <c r="G69" s="248">
        <v>2138</v>
      </c>
      <c r="H69" s="248">
        <v>6535</v>
      </c>
      <c r="I69" s="248">
        <v>6567</v>
      </c>
      <c r="J69" s="249">
        <v>860</v>
      </c>
      <c r="K69" s="251">
        <v>13852</v>
      </c>
      <c r="L69" s="62"/>
    </row>
    <row r="70" spans="1:12" ht="24.95" customHeight="1" x14ac:dyDescent="0.25">
      <c r="A70" s="176" t="s">
        <v>100</v>
      </c>
      <c r="B70" s="177">
        <v>355</v>
      </c>
      <c r="C70" s="178" t="s">
        <v>101</v>
      </c>
      <c r="D70" s="190" t="str">
        <f t="shared" si="0"/>
        <v/>
      </c>
      <c r="E70" s="248"/>
      <c r="F70" s="248"/>
      <c r="G70" s="248"/>
      <c r="H70" s="248"/>
      <c r="I70" s="248"/>
      <c r="J70" s="249"/>
      <c r="K70" s="251"/>
      <c r="L70" s="62"/>
    </row>
    <row r="71" spans="1:12" ht="24.95" customHeight="1" x14ac:dyDescent="0.25">
      <c r="A71" s="176" t="s">
        <v>102</v>
      </c>
      <c r="B71" s="177">
        <v>356</v>
      </c>
      <c r="C71" s="178" t="s">
        <v>103</v>
      </c>
      <c r="D71" s="190" t="str">
        <f t="shared" si="0"/>
        <v/>
      </c>
      <c r="E71" s="248"/>
      <c r="F71" s="248"/>
      <c r="G71" s="248"/>
      <c r="H71" s="248"/>
      <c r="I71" s="248"/>
      <c r="J71" s="249"/>
      <c r="K71" s="251"/>
      <c r="L71" s="62"/>
    </row>
    <row r="72" spans="1:12" ht="24.95" customHeight="1" x14ac:dyDescent="0.25">
      <c r="A72" s="176" t="s">
        <v>207</v>
      </c>
      <c r="B72" s="177">
        <v>374</v>
      </c>
      <c r="C72" s="178" t="s">
        <v>208</v>
      </c>
      <c r="D72" s="190" t="str">
        <f t="shared" si="0"/>
        <v/>
      </c>
      <c r="E72" s="248"/>
      <c r="F72" s="248"/>
      <c r="G72" s="248"/>
      <c r="H72" s="248"/>
      <c r="I72" s="248"/>
      <c r="J72" s="249"/>
      <c r="K72" s="251"/>
      <c r="L72" s="62"/>
    </row>
    <row r="73" spans="1:12" ht="24.95" customHeight="1" x14ac:dyDescent="0.25">
      <c r="A73" s="176" t="s">
        <v>104</v>
      </c>
      <c r="B73" s="177">
        <v>357</v>
      </c>
      <c r="C73" s="178" t="s">
        <v>105</v>
      </c>
      <c r="D73" s="190" t="str">
        <f t="shared" si="0"/>
        <v/>
      </c>
      <c r="E73" s="248"/>
      <c r="F73" s="248"/>
      <c r="G73" s="248"/>
      <c r="H73" s="248"/>
      <c r="I73" s="248"/>
      <c r="J73" s="249"/>
      <c r="K73" s="251"/>
      <c r="L73" s="62"/>
    </row>
    <row r="74" spans="1:12" ht="24.95" customHeight="1" x14ac:dyDescent="0.25">
      <c r="A74" s="176" t="s">
        <v>108</v>
      </c>
      <c r="B74" s="177">
        <v>361</v>
      </c>
      <c r="C74" s="178" t="s">
        <v>197</v>
      </c>
      <c r="D74" s="190">
        <f t="shared" si="0"/>
        <v>65559</v>
      </c>
      <c r="E74" s="248">
        <v>0</v>
      </c>
      <c r="F74" s="248">
        <v>0</v>
      </c>
      <c r="G74" s="248">
        <v>325</v>
      </c>
      <c r="H74" s="248">
        <v>145</v>
      </c>
      <c r="I74" s="248">
        <v>51238</v>
      </c>
      <c r="J74" s="249">
        <v>0</v>
      </c>
      <c r="K74" s="251">
        <v>13851</v>
      </c>
      <c r="L74" s="62"/>
    </row>
    <row r="75" spans="1:12" ht="24.95" customHeight="1" x14ac:dyDescent="0.25">
      <c r="A75" s="176" t="s">
        <v>109</v>
      </c>
      <c r="B75" s="177">
        <v>362</v>
      </c>
      <c r="C75" s="178" t="s">
        <v>209</v>
      </c>
      <c r="D75" s="190">
        <f t="shared" si="0"/>
        <v>70124</v>
      </c>
      <c r="E75" s="248">
        <v>41528</v>
      </c>
      <c r="F75" s="248">
        <v>12057</v>
      </c>
      <c r="G75" s="248">
        <v>783</v>
      </c>
      <c r="H75" s="248">
        <v>1031</v>
      </c>
      <c r="I75" s="248">
        <v>874</v>
      </c>
      <c r="J75" s="249"/>
      <c r="K75" s="251">
        <v>13851</v>
      </c>
      <c r="L75" s="62"/>
    </row>
    <row r="76" spans="1:12" ht="24.95" customHeight="1" x14ac:dyDescent="0.25">
      <c r="A76" s="176" t="s">
        <v>110</v>
      </c>
      <c r="B76" s="177">
        <v>364</v>
      </c>
      <c r="C76" s="178" t="s">
        <v>198</v>
      </c>
      <c r="D76" s="190">
        <f t="shared" si="0"/>
        <v>20579</v>
      </c>
      <c r="E76" s="248">
        <v>1850</v>
      </c>
      <c r="F76" s="248">
        <v>367</v>
      </c>
      <c r="G76" s="248">
        <v>0</v>
      </c>
      <c r="H76" s="248">
        <v>416</v>
      </c>
      <c r="I76" s="248">
        <v>3738</v>
      </c>
      <c r="J76" s="249">
        <v>357</v>
      </c>
      <c r="K76" s="251">
        <v>13851</v>
      </c>
      <c r="L76" s="62"/>
    </row>
    <row r="77" spans="1:12" ht="24.95" customHeight="1" x14ac:dyDescent="0.25">
      <c r="A77" s="176" t="s">
        <v>111</v>
      </c>
      <c r="B77" s="177">
        <v>365</v>
      </c>
      <c r="C77" s="178" t="s">
        <v>112</v>
      </c>
      <c r="D77" s="190" t="str">
        <f t="shared" si="0"/>
        <v/>
      </c>
      <c r="E77" s="248"/>
      <c r="F77" s="248"/>
      <c r="G77" s="248"/>
      <c r="H77" s="248"/>
      <c r="I77" s="248"/>
      <c r="J77" s="249"/>
      <c r="K77" s="251"/>
      <c r="L77" s="62"/>
    </row>
    <row r="78" spans="1:12" ht="24.95" customHeight="1" x14ac:dyDescent="0.25">
      <c r="A78" s="176" t="s">
        <v>113</v>
      </c>
      <c r="B78" s="177">
        <v>366</v>
      </c>
      <c r="C78" s="178" t="s">
        <v>210</v>
      </c>
      <c r="D78" s="190" t="str">
        <f t="shared" si="0"/>
        <v/>
      </c>
      <c r="E78" s="248"/>
      <c r="F78" s="248"/>
      <c r="G78" s="248"/>
      <c r="H78" s="248"/>
      <c r="I78" s="248"/>
      <c r="J78" s="249"/>
      <c r="K78" s="251"/>
      <c r="L78" s="62"/>
    </row>
    <row r="79" spans="1:12" ht="24.95" customHeight="1" x14ac:dyDescent="0.25">
      <c r="A79" s="176" t="s">
        <v>114</v>
      </c>
      <c r="B79" s="177">
        <v>368</v>
      </c>
      <c r="C79" s="178" t="s">
        <v>115</v>
      </c>
      <c r="D79" s="190" t="str">
        <f t="shared" si="0"/>
        <v/>
      </c>
      <c r="E79" s="248"/>
      <c r="F79" s="248"/>
      <c r="G79" s="248"/>
      <c r="H79" s="248"/>
      <c r="I79" s="248"/>
      <c r="J79" s="249"/>
      <c r="K79" s="251"/>
      <c r="L79" s="62"/>
    </row>
    <row r="80" spans="1:12" ht="41.25" customHeight="1" x14ac:dyDescent="0.25">
      <c r="A80" s="271" t="s">
        <v>167</v>
      </c>
      <c r="B80" s="272"/>
      <c r="C80" s="272"/>
      <c r="D80" s="171"/>
      <c r="E80" s="252"/>
      <c r="F80" s="252"/>
      <c r="G80" s="252"/>
      <c r="H80" s="252"/>
      <c r="I80" s="252"/>
      <c r="J80" s="253"/>
      <c r="K80" s="254"/>
      <c r="L80" s="62"/>
    </row>
    <row r="81" spans="1:12" ht="24.95" customHeight="1" x14ac:dyDescent="0.25">
      <c r="A81" s="164"/>
      <c r="B81" s="166"/>
      <c r="C81" s="165"/>
      <c r="D81" s="190">
        <f t="shared" ref="D81:D94" si="1">IF(SUM(E81:K81)&gt;0,(SUM(E81:K81)),"")</f>
        <v>178441</v>
      </c>
      <c r="E81" s="248">
        <v>126415</v>
      </c>
      <c r="F81" s="248">
        <v>26328</v>
      </c>
      <c r="G81" s="248">
        <v>5222</v>
      </c>
      <c r="H81" s="248">
        <v>1872</v>
      </c>
      <c r="I81" s="248">
        <v>4752</v>
      </c>
      <c r="J81" s="249">
        <v>0</v>
      </c>
      <c r="K81" s="251">
        <v>13852</v>
      </c>
      <c r="L81" s="62"/>
    </row>
    <row r="82" spans="1:12" ht="24.95" customHeight="1" x14ac:dyDescent="0.25">
      <c r="A82" s="164"/>
      <c r="B82" s="166"/>
      <c r="C82" s="165"/>
      <c r="D82" s="190" t="str">
        <f t="shared" si="1"/>
        <v/>
      </c>
      <c r="E82" s="248"/>
      <c r="F82" s="248"/>
      <c r="G82" s="248"/>
      <c r="H82" s="248"/>
      <c r="I82" s="248"/>
      <c r="J82" s="249"/>
      <c r="K82" s="251"/>
      <c r="L82" s="62"/>
    </row>
    <row r="83" spans="1:12" ht="24.95" customHeight="1" x14ac:dyDescent="0.25">
      <c r="A83" s="164"/>
      <c r="B83" s="166"/>
      <c r="C83" s="165"/>
      <c r="D83" s="190" t="str">
        <f t="shared" si="1"/>
        <v/>
      </c>
      <c r="E83" s="248"/>
      <c r="F83" s="248"/>
      <c r="G83" s="248"/>
      <c r="H83" s="248"/>
      <c r="I83" s="248"/>
      <c r="J83" s="249"/>
      <c r="K83" s="251"/>
      <c r="L83" s="62"/>
    </row>
    <row r="84" spans="1:12" ht="24.95" customHeight="1" x14ac:dyDescent="0.25">
      <c r="A84" s="164"/>
      <c r="B84" s="166"/>
      <c r="C84" s="165"/>
      <c r="D84" s="190" t="str">
        <f t="shared" si="1"/>
        <v/>
      </c>
      <c r="E84" s="248"/>
      <c r="F84" s="248"/>
      <c r="G84" s="248"/>
      <c r="H84" s="248"/>
      <c r="I84" s="248"/>
      <c r="J84" s="249"/>
      <c r="K84" s="251"/>
      <c r="L84" s="62"/>
    </row>
    <row r="85" spans="1:12" ht="46.5" customHeight="1" x14ac:dyDescent="0.25">
      <c r="A85" s="164"/>
      <c r="B85" s="166"/>
      <c r="C85" s="165"/>
      <c r="D85" s="190" t="str">
        <f t="shared" si="1"/>
        <v/>
      </c>
      <c r="E85" s="248"/>
      <c r="F85" s="248"/>
      <c r="G85" s="248"/>
      <c r="H85" s="248"/>
      <c r="I85" s="248"/>
      <c r="J85" s="249"/>
      <c r="K85" s="251"/>
      <c r="L85" s="62"/>
    </row>
    <row r="86" spans="1:12" ht="24.95" customHeight="1" x14ac:dyDescent="0.25">
      <c r="A86" s="164"/>
      <c r="B86" s="166"/>
      <c r="C86" s="165"/>
      <c r="D86" s="190" t="str">
        <f t="shared" si="1"/>
        <v/>
      </c>
      <c r="E86" s="248"/>
      <c r="F86" s="248"/>
      <c r="G86" s="248"/>
      <c r="H86" s="248"/>
      <c r="I86" s="248"/>
      <c r="J86" s="249"/>
      <c r="K86" s="251"/>
      <c r="L86" s="62"/>
    </row>
    <row r="87" spans="1:12" ht="24.95" customHeight="1" x14ac:dyDescent="0.25">
      <c r="A87" s="164"/>
      <c r="B87" s="166"/>
      <c r="C87" s="165"/>
      <c r="D87" s="190" t="str">
        <f t="shared" si="1"/>
        <v/>
      </c>
      <c r="E87" s="248"/>
      <c r="F87" s="248"/>
      <c r="G87" s="248"/>
      <c r="H87" s="248"/>
      <c r="I87" s="248"/>
      <c r="J87" s="249"/>
      <c r="K87" s="251"/>
      <c r="L87" s="62"/>
    </row>
    <row r="88" spans="1:12" ht="24.95" customHeight="1" x14ac:dyDescent="0.25">
      <c r="A88" s="164"/>
      <c r="B88" s="166"/>
      <c r="C88" s="165"/>
      <c r="D88" s="190" t="str">
        <f t="shared" si="1"/>
        <v/>
      </c>
      <c r="E88" s="248"/>
      <c r="F88" s="248"/>
      <c r="G88" s="248"/>
      <c r="H88" s="248"/>
      <c r="I88" s="248"/>
      <c r="J88" s="249"/>
      <c r="K88" s="251"/>
      <c r="L88" s="62"/>
    </row>
    <row r="89" spans="1:12" ht="24.95" customHeight="1" x14ac:dyDescent="0.25">
      <c r="A89" s="164"/>
      <c r="B89" s="166"/>
      <c r="C89" s="165"/>
      <c r="D89" s="190" t="str">
        <f t="shared" si="1"/>
        <v/>
      </c>
      <c r="E89" s="248"/>
      <c r="F89" s="248"/>
      <c r="G89" s="248"/>
      <c r="H89" s="248"/>
      <c r="I89" s="248"/>
      <c r="J89" s="249"/>
      <c r="K89" s="251"/>
      <c r="L89" s="62"/>
    </row>
    <row r="90" spans="1:12" ht="24.95" customHeight="1" x14ac:dyDescent="0.25">
      <c r="A90" s="164"/>
      <c r="B90" s="166"/>
      <c r="C90" s="165"/>
      <c r="D90" s="190" t="str">
        <f t="shared" si="1"/>
        <v/>
      </c>
      <c r="E90" s="248"/>
      <c r="F90" s="248"/>
      <c r="G90" s="248"/>
      <c r="H90" s="248"/>
      <c r="I90" s="248"/>
      <c r="J90" s="249"/>
      <c r="K90" s="251"/>
      <c r="L90" s="62"/>
    </row>
    <row r="91" spans="1:12" ht="24.95" customHeight="1" x14ac:dyDescent="0.25">
      <c r="A91" s="164"/>
      <c r="B91" s="166"/>
      <c r="C91" s="165"/>
      <c r="D91" s="190" t="str">
        <f t="shared" si="1"/>
        <v/>
      </c>
      <c r="E91" s="248"/>
      <c r="F91" s="248"/>
      <c r="G91" s="248"/>
      <c r="H91" s="248"/>
      <c r="I91" s="248"/>
      <c r="J91" s="249"/>
      <c r="K91" s="251"/>
      <c r="L91" s="62"/>
    </row>
    <row r="92" spans="1:12" ht="24.95" customHeight="1" x14ac:dyDescent="0.25">
      <c r="A92" s="164"/>
      <c r="B92" s="166"/>
      <c r="C92" s="165"/>
      <c r="D92" s="190" t="str">
        <f t="shared" si="1"/>
        <v/>
      </c>
      <c r="E92" s="248"/>
      <c r="F92" s="248"/>
      <c r="G92" s="248"/>
      <c r="H92" s="248"/>
      <c r="I92" s="248"/>
      <c r="J92" s="249"/>
      <c r="K92" s="251"/>
      <c r="L92" s="62"/>
    </row>
    <row r="93" spans="1:12" ht="24.95" customHeight="1" x14ac:dyDescent="0.25">
      <c r="A93" s="164"/>
      <c r="B93" s="166"/>
      <c r="C93" s="165"/>
      <c r="D93" s="190" t="str">
        <f t="shared" si="1"/>
        <v/>
      </c>
      <c r="E93" s="248"/>
      <c r="F93" s="248"/>
      <c r="G93" s="248"/>
      <c r="H93" s="248"/>
      <c r="I93" s="248"/>
      <c r="J93" s="249"/>
      <c r="K93" s="251"/>
      <c r="L93" s="62"/>
    </row>
    <row r="94" spans="1:12" ht="24.95" customHeight="1" thickBot="1" x14ac:dyDescent="0.3">
      <c r="A94" s="167"/>
      <c r="B94" s="168"/>
      <c r="C94" s="169"/>
      <c r="D94" s="191" t="str">
        <f t="shared" si="1"/>
        <v/>
      </c>
      <c r="E94" s="255"/>
      <c r="F94" s="255"/>
      <c r="G94" s="255"/>
      <c r="H94" s="255"/>
      <c r="I94" s="255"/>
      <c r="J94" s="256"/>
      <c r="K94" s="257"/>
      <c r="L94" s="62"/>
    </row>
    <row r="95" spans="1:12" ht="24.95" customHeight="1" thickBot="1" x14ac:dyDescent="0.3">
      <c r="A95" s="332" t="s">
        <v>211</v>
      </c>
      <c r="B95" s="333"/>
      <c r="C95" s="333"/>
      <c r="D95" s="192">
        <f>SUM(D17:D94)</f>
        <v>788963</v>
      </c>
      <c r="E95" s="192">
        <f t="shared" ref="E95:K95" si="2">SUM(E17:E94)</f>
        <v>378418</v>
      </c>
      <c r="F95" s="192">
        <f t="shared" si="2"/>
        <v>101079</v>
      </c>
      <c r="G95" s="192">
        <f t="shared" si="2"/>
        <v>57426</v>
      </c>
      <c r="H95" s="192">
        <f t="shared" si="2"/>
        <v>17934</v>
      </c>
      <c r="I95" s="192">
        <f t="shared" si="2"/>
        <v>103708</v>
      </c>
      <c r="J95" s="192">
        <f t="shared" si="2"/>
        <v>5736</v>
      </c>
      <c r="K95" s="192">
        <f t="shared" si="2"/>
        <v>124662</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239" t="s">
        <v>128</v>
      </c>
      <c r="H1" s="237"/>
      <c r="I1" s="237"/>
      <c r="J1" s="237"/>
      <c r="K1" s="238"/>
      <c r="L1" s="84"/>
      <c r="M1" s="280" t="s">
        <v>134</v>
      </c>
      <c r="N1" s="280"/>
    </row>
    <row r="2" spans="1:25" ht="30" customHeight="1" x14ac:dyDescent="0.25">
      <c r="A2" s="302" t="s">
        <v>183</v>
      </c>
      <c r="B2" s="302"/>
      <c r="C2" s="302"/>
      <c r="D2" s="302"/>
      <c r="E2" s="302"/>
      <c r="F2" s="75"/>
      <c r="G2" s="343" t="s">
        <v>129</v>
      </c>
      <c r="H2" s="344"/>
      <c r="I2" s="344"/>
      <c r="J2" s="344"/>
      <c r="K2" s="157">
        <f>D95</f>
        <v>677897.30999999994</v>
      </c>
      <c r="M2" s="340" t="s">
        <v>170</v>
      </c>
      <c r="N2" s="340"/>
    </row>
    <row r="3" spans="1:25" ht="30" customHeight="1" x14ac:dyDescent="0.25">
      <c r="A3" s="302"/>
      <c r="B3" s="302"/>
      <c r="C3" s="302"/>
      <c r="D3" s="302"/>
      <c r="E3" s="302"/>
      <c r="F3" s="75"/>
      <c r="G3" s="345" t="s">
        <v>171</v>
      </c>
      <c r="H3" s="346"/>
      <c r="I3" s="346"/>
      <c r="J3" s="346"/>
      <c r="K3" s="60"/>
      <c r="M3" s="347" t="s">
        <v>117</v>
      </c>
      <c r="N3" s="347"/>
    </row>
    <row r="4" spans="1:25" ht="30" customHeight="1" x14ac:dyDescent="0.25">
      <c r="A4" s="302"/>
      <c r="B4" s="302"/>
      <c r="C4" s="302"/>
      <c r="D4" s="302"/>
      <c r="E4" s="302"/>
      <c r="F4" s="75"/>
      <c r="G4" s="341" t="s">
        <v>172</v>
      </c>
      <c r="H4" s="342"/>
      <c r="I4" s="342"/>
      <c r="J4" s="342"/>
      <c r="K4" s="60"/>
      <c r="L4" s="65"/>
      <c r="M4" s="340" t="s">
        <v>173</v>
      </c>
      <c r="N4" s="340"/>
      <c r="O4" s="61"/>
      <c r="P4" s="61"/>
      <c r="Q4" s="61"/>
      <c r="R4" s="61"/>
      <c r="S4" s="61"/>
      <c r="T4" s="61"/>
      <c r="U4" s="61"/>
      <c r="V4" s="61"/>
      <c r="W4" s="61"/>
      <c r="X4" s="61"/>
      <c r="Y4" s="61"/>
    </row>
    <row r="5" spans="1:25" ht="30" customHeight="1" x14ac:dyDescent="0.25">
      <c r="A5" s="296"/>
      <c r="B5" s="296"/>
      <c r="C5" s="296"/>
      <c r="D5" s="296"/>
      <c r="E5" s="296"/>
      <c r="F5" s="75"/>
      <c r="G5" s="341" t="s">
        <v>224</v>
      </c>
      <c r="H5" s="342"/>
      <c r="I5" s="342"/>
      <c r="J5" s="342"/>
      <c r="K5" s="60"/>
      <c r="L5" s="59"/>
      <c r="M5" s="340" t="s">
        <v>225</v>
      </c>
      <c r="N5" s="340"/>
      <c r="O5" s="61"/>
      <c r="P5" s="61"/>
      <c r="Q5" s="61"/>
      <c r="R5" s="61"/>
      <c r="S5" s="61"/>
      <c r="T5" s="61"/>
      <c r="U5" s="61"/>
      <c r="V5" s="61"/>
      <c r="W5" s="61"/>
      <c r="X5" s="61"/>
      <c r="Y5" s="61"/>
    </row>
    <row r="6" spans="1:25" ht="43.5" customHeight="1" thickBot="1" x14ac:dyDescent="0.3">
      <c r="F6" s="75"/>
      <c r="G6" s="336" t="s">
        <v>130</v>
      </c>
      <c r="H6" s="337"/>
      <c r="I6" s="337"/>
      <c r="J6" s="337"/>
      <c r="K6" s="158">
        <f>SUM(K2:K5)</f>
        <v>677897.30999999994</v>
      </c>
      <c r="L6" s="59"/>
      <c r="M6" s="340" t="s">
        <v>133</v>
      </c>
      <c r="N6" s="340"/>
      <c r="O6" s="68"/>
      <c r="P6" s="68"/>
      <c r="Q6" s="68"/>
      <c r="R6" s="68"/>
      <c r="S6" s="68"/>
      <c r="T6" s="68"/>
      <c r="U6" s="68"/>
      <c r="V6" s="68"/>
      <c r="W6" s="68"/>
      <c r="X6" s="68"/>
      <c r="Y6" s="68"/>
    </row>
    <row r="7" spans="1:25" ht="66" customHeight="1" thickBot="1" x14ac:dyDescent="0.3">
      <c r="A7" s="75"/>
      <c r="B7" s="75"/>
      <c r="D7" s="75" t="s">
        <v>212</v>
      </c>
      <c r="F7" s="75"/>
      <c r="G7" s="336" t="s">
        <v>131</v>
      </c>
      <c r="H7" s="337"/>
      <c r="I7" s="337"/>
      <c r="J7" s="337"/>
      <c r="K7" s="260">
        <v>677897.31</v>
      </c>
      <c r="M7" s="340" t="s">
        <v>226</v>
      </c>
      <c r="N7" s="340"/>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348"/>
      <c r="B9" s="323" t="s">
        <v>136</v>
      </c>
      <c r="C9" s="324"/>
      <c r="D9" s="329" t="s">
        <v>5</v>
      </c>
      <c r="E9" s="205" t="s">
        <v>6</v>
      </c>
      <c r="F9" s="206"/>
      <c r="G9" s="206"/>
      <c r="H9" s="206"/>
      <c r="I9" s="206"/>
      <c r="J9" s="206"/>
      <c r="K9" s="207"/>
      <c r="L9" s="74"/>
      <c r="M9" s="280" t="s">
        <v>120</v>
      </c>
      <c r="N9" s="280"/>
      <c r="O9" s="69"/>
      <c r="P9" s="69"/>
      <c r="Q9" s="69"/>
      <c r="R9" s="69"/>
      <c r="S9" s="69"/>
      <c r="T9" s="69"/>
      <c r="U9" s="69"/>
      <c r="V9" s="69"/>
      <c r="W9" s="69"/>
      <c r="X9" s="69"/>
      <c r="Y9" s="69"/>
    </row>
    <row r="10" spans="1:25" s="75" customFormat="1" ht="24.95" customHeight="1" thickBot="1" x14ac:dyDescent="0.3">
      <c r="A10" s="349"/>
      <c r="B10" s="325"/>
      <c r="C10" s="326"/>
      <c r="D10" s="330"/>
      <c r="E10" s="208" t="s">
        <v>220</v>
      </c>
      <c r="F10" s="209"/>
      <c r="G10" s="209"/>
      <c r="H10" s="209"/>
      <c r="I10" s="209"/>
      <c r="J10" s="209"/>
      <c r="K10" s="210"/>
      <c r="L10" s="74"/>
      <c r="M10" s="293" t="s">
        <v>174</v>
      </c>
      <c r="N10" s="294"/>
      <c r="O10" s="79"/>
      <c r="P10" s="79"/>
      <c r="Q10" s="79"/>
      <c r="R10" s="79"/>
      <c r="S10" s="79"/>
      <c r="T10" s="79"/>
      <c r="U10" s="79"/>
      <c r="V10" s="79"/>
      <c r="W10" s="79"/>
      <c r="X10" s="79"/>
      <c r="Y10" s="79"/>
    </row>
    <row r="11" spans="1:25" s="75" customFormat="1" ht="30.75" customHeight="1" thickBot="1" x14ac:dyDescent="0.3">
      <c r="A11" s="228" t="s">
        <v>138</v>
      </c>
      <c r="B11" s="334" t="s">
        <v>243</v>
      </c>
      <c r="C11" s="335"/>
      <c r="D11" s="113">
        <v>130251</v>
      </c>
      <c r="E11" s="208" t="s">
        <v>154</v>
      </c>
      <c r="F11" s="209"/>
      <c r="G11" s="209"/>
      <c r="H11" s="209"/>
      <c r="I11" s="209"/>
      <c r="J11" s="209"/>
      <c r="K11" s="210"/>
      <c r="L11" s="80"/>
      <c r="M11" s="294"/>
      <c r="N11" s="294"/>
      <c r="O11" s="79"/>
      <c r="P11" s="79"/>
      <c r="Q11" s="79"/>
      <c r="R11" s="79"/>
      <c r="S11" s="79"/>
      <c r="T11" s="79"/>
      <c r="U11" s="79"/>
      <c r="V11" s="79"/>
      <c r="W11" s="79"/>
      <c r="X11" s="79"/>
      <c r="Y11" s="79"/>
    </row>
    <row r="12" spans="1:25" s="75" customFormat="1" ht="35.1" customHeight="1" thickBot="1" x14ac:dyDescent="0.3">
      <c r="A12" s="228" t="s">
        <v>155</v>
      </c>
      <c r="B12" s="315" t="s">
        <v>264</v>
      </c>
      <c r="C12" s="315"/>
      <c r="D12" s="181" t="str">
        <f>Central!D12</f>
        <v>130802</v>
      </c>
      <c r="E12" s="212" t="s">
        <v>132</v>
      </c>
      <c r="F12" s="213"/>
      <c r="G12" s="213"/>
      <c r="H12" s="213"/>
      <c r="I12" s="213"/>
      <c r="J12" s="213"/>
      <c r="K12" s="214"/>
      <c r="L12" s="84"/>
      <c r="M12" s="294"/>
      <c r="N12" s="294"/>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94"/>
      <c r="N13" s="294"/>
    </row>
    <row r="14" spans="1:25" ht="35.1" customHeight="1" thickBot="1" x14ac:dyDescent="0.3">
      <c r="A14" s="229"/>
      <c r="B14" s="230"/>
      <c r="C14" s="229"/>
      <c r="D14" s="231"/>
      <c r="E14" s="350" t="s">
        <v>8</v>
      </c>
      <c r="F14" s="317"/>
      <c r="G14" s="317"/>
      <c r="H14" s="317"/>
      <c r="I14" s="317"/>
      <c r="J14" s="317"/>
      <c r="K14" s="318"/>
      <c r="M14" s="294" t="s">
        <v>175</v>
      </c>
      <c r="N14" s="294"/>
      <c r="O14" s="88"/>
      <c r="P14" s="88"/>
      <c r="Q14" s="88"/>
      <c r="R14" s="88"/>
      <c r="S14" s="88"/>
      <c r="T14" s="88"/>
      <c r="U14" s="88"/>
      <c r="V14" s="88"/>
      <c r="W14" s="88"/>
      <c r="X14" s="88"/>
      <c r="Y14" s="88"/>
    </row>
    <row r="15" spans="1:25" ht="29.25" customHeight="1" thickBot="1" x14ac:dyDescent="0.3">
      <c r="A15" s="232"/>
      <c r="B15" s="233"/>
      <c r="C15" s="232"/>
      <c r="D15" s="234"/>
      <c r="E15" s="350" t="s">
        <v>9</v>
      </c>
      <c r="F15" s="319"/>
      <c r="G15" s="319"/>
      <c r="H15" s="319"/>
      <c r="I15" s="319"/>
      <c r="J15" s="320"/>
      <c r="K15" s="321" t="s">
        <v>10</v>
      </c>
      <c r="M15" s="294"/>
      <c r="N15" s="294"/>
    </row>
    <row r="16" spans="1:25" s="89" customFormat="1" ht="122.25" customHeight="1" thickBot="1" x14ac:dyDescent="0.3">
      <c r="A16" s="235" t="s">
        <v>137</v>
      </c>
      <c r="B16" s="222" t="s">
        <v>122</v>
      </c>
      <c r="C16" s="223" t="s">
        <v>11</v>
      </c>
      <c r="D16" s="224" t="s">
        <v>12</v>
      </c>
      <c r="E16" s="236" t="s">
        <v>13</v>
      </c>
      <c r="F16" s="226" t="s">
        <v>14</v>
      </c>
      <c r="G16" s="226" t="s">
        <v>123</v>
      </c>
      <c r="H16" s="226" t="s">
        <v>124</v>
      </c>
      <c r="I16" s="226" t="s">
        <v>126</v>
      </c>
      <c r="J16" s="227" t="s">
        <v>125</v>
      </c>
      <c r="K16" s="322"/>
      <c r="M16" s="294"/>
      <c r="N16" s="294"/>
    </row>
    <row r="17" spans="1:14" s="90" customFormat="1" ht="24.95" customHeight="1" x14ac:dyDescent="0.25">
      <c r="A17" s="173" t="s">
        <v>15</v>
      </c>
      <c r="B17" s="174">
        <v>301</v>
      </c>
      <c r="C17" s="175" t="s">
        <v>199</v>
      </c>
      <c r="D17" s="189" t="str">
        <f t="shared" ref="D17:D79" si="0">IF(SUM(E17:K17)&gt;0,(SUM(E17:K17)),"")</f>
        <v/>
      </c>
      <c r="E17" s="170"/>
      <c r="F17" s="170"/>
      <c r="G17" s="170"/>
      <c r="H17" s="170"/>
      <c r="I17" s="170"/>
      <c r="J17" s="170"/>
      <c r="K17" s="170"/>
      <c r="M17" s="93"/>
      <c r="N17" s="146" t="s">
        <v>156</v>
      </c>
    </row>
    <row r="18" spans="1:14" s="90" customFormat="1" ht="24.95" customHeight="1" x14ac:dyDescent="0.25">
      <c r="A18" s="176" t="s">
        <v>16</v>
      </c>
      <c r="B18" s="177">
        <v>302</v>
      </c>
      <c r="C18" s="178" t="s">
        <v>17</v>
      </c>
      <c r="D18" s="190">
        <f t="shared" si="0"/>
        <v>377218.79</v>
      </c>
      <c r="E18" s="245">
        <v>136895.9</v>
      </c>
      <c r="F18" s="245">
        <v>39133.78</v>
      </c>
      <c r="G18" s="245">
        <v>62588.15</v>
      </c>
      <c r="H18" s="245">
        <v>50213.64</v>
      </c>
      <c r="I18" s="245">
        <v>16147.84</v>
      </c>
      <c r="J18" s="246">
        <v>6157.69</v>
      </c>
      <c r="K18" s="247">
        <v>66081.789999999994</v>
      </c>
      <c r="M18" s="145"/>
      <c r="N18" s="146" t="s">
        <v>157</v>
      </c>
    </row>
    <row r="19" spans="1:14" s="90" customFormat="1" ht="24.95" customHeight="1" x14ac:dyDescent="0.25">
      <c r="A19" s="176" t="s">
        <v>187</v>
      </c>
      <c r="B19" s="177">
        <v>376</v>
      </c>
      <c r="C19" s="178" t="s">
        <v>188</v>
      </c>
      <c r="D19" s="190" t="str">
        <f t="shared" si="0"/>
        <v/>
      </c>
      <c r="E19" s="245" t="s">
        <v>241</v>
      </c>
      <c r="F19" s="245" t="s">
        <v>241</v>
      </c>
      <c r="G19" s="245" t="s">
        <v>241</v>
      </c>
      <c r="H19" s="245" t="s">
        <v>241</v>
      </c>
      <c r="I19" s="245" t="s">
        <v>241</v>
      </c>
      <c r="J19" s="246" t="s">
        <v>241</v>
      </c>
      <c r="K19" s="247" t="s">
        <v>241</v>
      </c>
      <c r="M19" s="145"/>
      <c r="N19" s="146"/>
    </row>
    <row r="20" spans="1:14" s="90" customFormat="1" ht="24.95" customHeight="1" x14ac:dyDescent="0.25">
      <c r="A20" s="176" t="s">
        <v>18</v>
      </c>
      <c r="B20" s="177">
        <v>303</v>
      </c>
      <c r="C20" s="178" t="s">
        <v>19</v>
      </c>
      <c r="D20" s="190" t="str">
        <f t="shared" si="0"/>
        <v/>
      </c>
      <c r="E20" s="245" t="s">
        <v>241</v>
      </c>
      <c r="F20" s="245" t="s">
        <v>241</v>
      </c>
      <c r="G20" s="245" t="s">
        <v>241</v>
      </c>
      <c r="H20" s="245" t="s">
        <v>241</v>
      </c>
      <c r="I20" s="245" t="s">
        <v>241</v>
      </c>
      <c r="J20" s="246" t="s">
        <v>241</v>
      </c>
      <c r="K20" s="247" t="s">
        <v>241</v>
      </c>
      <c r="M20" s="93"/>
      <c r="N20" s="267" t="s">
        <v>158</v>
      </c>
    </row>
    <row r="21" spans="1:14" s="90" customFormat="1" ht="24.95" customHeight="1" x14ac:dyDescent="0.25">
      <c r="A21" s="176" t="s">
        <v>20</v>
      </c>
      <c r="B21" s="177">
        <v>304</v>
      </c>
      <c r="C21" s="178" t="s">
        <v>21</v>
      </c>
      <c r="D21" s="190" t="str">
        <f t="shared" si="0"/>
        <v/>
      </c>
      <c r="E21" s="245" t="s">
        <v>241</v>
      </c>
      <c r="F21" s="245" t="s">
        <v>241</v>
      </c>
      <c r="G21" s="245" t="s">
        <v>241</v>
      </c>
      <c r="H21" s="245" t="s">
        <v>241</v>
      </c>
      <c r="I21" s="245" t="s">
        <v>241</v>
      </c>
      <c r="J21" s="246" t="s">
        <v>241</v>
      </c>
      <c r="K21" s="247" t="s">
        <v>241</v>
      </c>
      <c r="M21" s="93"/>
      <c r="N21" s="267"/>
    </row>
    <row r="22" spans="1:14" s="90" customFormat="1" ht="24.95" customHeight="1" x14ac:dyDescent="0.25">
      <c r="A22" s="176" t="s">
        <v>22</v>
      </c>
      <c r="B22" s="177">
        <v>305</v>
      </c>
      <c r="C22" s="178" t="s">
        <v>23</v>
      </c>
      <c r="D22" s="190" t="str">
        <f t="shared" si="0"/>
        <v/>
      </c>
      <c r="E22" s="245" t="s">
        <v>241</v>
      </c>
      <c r="F22" s="245" t="s">
        <v>241</v>
      </c>
      <c r="G22" s="245" t="s">
        <v>241</v>
      </c>
      <c r="H22" s="245" t="s">
        <v>241</v>
      </c>
      <c r="I22" s="245" t="s">
        <v>241</v>
      </c>
      <c r="J22" s="246" t="s">
        <v>241</v>
      </c>
      <c r="K22" s="247" t="s">
        <v>241</v>
      </c>
      <c r="M22" s="93"/>
      <c r="N22" s="267"/>
    </row>
    <row r="23" spans="1:14" s="90" customFormat="1" ht="24.95" customHeight="1" x14ac:dyDescent="0.25">
      <c r="A23" s="176" t="s">
        <v>24</v>
      </c>
      <c r="B23" s="177">
        <v>306</v>
      </c>
      <c r="C23" s="178" t="s">
        <v>25</v>
      </c>
      <c r="D23" s="190" t="str">
        <f t="shared" si="0"/>
        <v/>
      </c>
      <c r="E23" s="245" t="s">
        <v>241</v>
      </c>
      <c r="F23" s="245" t="s">
        <v>241</v>
      </c>
      <c r="G23" s="245" t="s">
        <v>241</v>
      </c>
      <c r="H23" s="245" t="s">
        <v>241</v>
      </c>
      <c r="I23" s="245" t="s">
        <v>241</v>
      </c>
      <c r="J23" s="246" t="s">
        <v>241</v>
      </c>
      <c r="K23" s="247" t="s">
        <v>241</v>
      </c>
      <c r="M23" s="93"/>
      <c r="N23" s="267" t="s">
        <v>159</v>
      </c>
    </row>
    <row r="24" spans="1:14" s="90" customFormat="1" ht="24.95" customHeight="1" x14ac:dyDescent="0.25">
      <c r="A24" s="176" t="s">
        <v>26</v>
      </c>
      <c r="B24" s="177">
        <v>307</v>
      </c>
      <c r="C24" s="178" t="s">
        <v>27</v>
      </c>
      <c r="D24" s="190">
        <f t="shared" si="0"/>
        <v>117838.13999999998</v>
      </c>
      <c r="E24" s="245">
        <v>63702.52</v>
      </c>
      <c r="F24" s="245">
        <v>18379.53</v>
      </c>
      <c r="G24" s="245" t="s">
        <v>241</v>
      </c>
      <c r="H24" s="245">
        <v>6599.56</v>
      </c>
      <c r="I24" s="245">
        <v>8261.4599999999991</v>
      </c>
      <c r="J24" s="246">
        <v>252</v>
      </c>
      <c r="K24" s="247">
        <v>20643.07</v>
      </c>
      <c r="M24" s="93"/>
      <c r="N24" s="267"/>
    </row>
    <row r="25" spans="1:14" s="90" customFormat="1" ht="24.95" customHeight="1" x14ac:dyDescent="0.25">
      <c r="A25" s="176" t="s">
        <v>28</v>
      </c>
      <c r="B25" s="177">
        <v>309</v>
      </c>
      <c r="C25" s="178" t="s">
        <v>202</v>
      </c>
      <c r="D25" s="190" t="str">
        <f t="shared" si="0"/>
        <v/>
      </c>
      <c r="E25" s="245" t="s">
        <v>241</v>
      </c>
      <c r="F25" s="245" t="s">
        <v>241</v>
      </c>
      <c r="G25" s="245" t="s">
        <v>241</v>
      </c>
      <c r="H25" s="245" t="s">
        <v>241</v>
      </c>
      <c r="I25" s="245" t="s">
        <v>241</v>
      </c>
      <c r="J25" s="246" t="s">
        <v>241</v>
      </c>
      <c r="K25" s="247" t="s">
        <v>241</v>
      </c>
      <c r="M25" s="93"/>
      <c r="N25" s="267" t="s">
        <v>160</v>
      </c>
    </row>
    <row r="26" spans="1:14" s="90" customFormat="1" ht="24.95" customHeight="1" x14ac:dyDescent="0.25">
      <c r="A26" s="176" t="s">
        <v>29</v>
      </c>
      <c r="B26" s="177">
        <v>310</v>
      </c>
      <c r="C26" s="178" t="s">
        <v>30</v>
      </c>
      <c r="D26" s="190" t="str">
        <f t="shared" si="0"/>
        <v/>
      </c>
      <c r="E26" s="245" t="s">
        <v>241</v>
      </c>
      <c r="F26" s="245" t="s">
        <v>241</v>
      </c>
      <c r="G26" s="245" t="s">
        <v>241</v>
      </c>
      <c r="H26" s="245" t="s">
        <v>241</v>
      </c>
      <c r="I26" s="245" t="s">
        <v>241</v>
      </c>
      <c r="J26" s="246" t="s">
        <v>241</v>
      </c>
      <c r="K26" s="247" t="s">
        <v>241</v>
      </c>
      <c r="M26" s="93"/>
      <c r="N26" s="267"/>
    </row>
    <row r="27" spans="1:14" s="90" customFormat="1" ht="24.95" customHeight="1" x14ac:dyDescent="0.25">
      <c r="A27" s="176" t="s">
        <v>31</v>
      </c>
      <c r="B27" s="177">
        <v>311</v>
      </c>
      <c r="C27" s="178" t="s">
        <v>32</v>
      </c>
      <c r="D27" s="190" t="str">
        <f t="shared" si="0"/>
        <v/>
      </c>
      <c r="E27" s="245" t="s">
        <v>241</v>
      </c>
      <c r="F27" s="245" t="s">
        <v>241</v>
      </c>
      <c r="G27" s="245" t="s">
        <v>241</v>
      </c>
      <c r="H27" s="245" t="s">
        <v>241</v>
      </c>
      <c r="I27" s="245" t="s">
        <v>241</v>
      </c>
      <c r="J27" s="246" t="s">
        <v>241</v>
      </c>
      <c r="K27" s="247" t="s">
        <v>241</v>
      </c>
      <c r="M27" s="93"/>
      <c r="N27" s="267" t="s">
        <v>161</v>
      </c>
    </row>
    <row r="28" spans="1:14" s="90" customFormat="1" ht="24.95" customHeight="1" x14ac:dyDescent="0.25">
      <c r="A28" s="176" t="s">
        <v>33</v>
      </c>
      <c r="B28" s="177">
        <v>312</v>
      </c>
      <c r="C28" s="178" t="s">
        <v>34</v>
      </c>
      <c r="D28" s="190">
        <f t="shared" si="0"/>
        <v>38723.279999999999</v>
      </c>
      <c r="E28" s="245">
        <v>12379.7</v>
      </c>
      <c r="F28" s="245">
        <v>3556</v>
      </c>
      <c r="G28" s="245">
        <v>570</v>
      </c>
      <c r="H28" s="245">
        <v>4708.04</v>
      </c>
      <c r="I28" s="245">
        <v>9876.08</v>
      </c>
      <c r="J28" s="246">
        <v>849.85</v>
      </c>
      <c r="K28" s="247">
        <v>6783.61</v>
      </c>
      <c r="M28" s="93"/>
      <c r="N28" s="267"/>
    </row>
    <row r="29" spans="1:14" s="90" customFormat="1" ht="24.95" customHeight="1" x14ac:dyDescent="0.25">
      <c r="A29" s="176" t="s">
        <v>35</v>
      </c>
      <c r="B29" s="177">
        <v>313</v>
      </c>
      <c r="C29" s="178" t="s">
        <v>189</v>
      </c>
      <c r="D29" s="190" t="str">
        <f t="shared" si="0"/>
        <v/>
      </c>
      <c r="E29" s="245" t="s">
        <v>241</v>
      </c>
      <c r="F29" s="245" t="s">
        <v>241</v>
      </c>
      <c r="G29" s="245" t="s">
        <v>241</v>
      </c>
      <c r="H29" s="245" t="s">
        <v>241</v>
      </c>
      <c r="I29" s="245" t="s">
        <v>241</v>
      </c>
      <c r="J29" s="246" t="s">
        <v>241</v>
      </c>
      <c r="K29" s="247" t="s">
        <v>241</v>
      </c>
      <c r="M29" s="93"/>
      <c r="N29" s="267"/>
    </row>
    <row r="30" spans="1:14" s="90" customFormat="1" ht="24.95" customHeight="1" x14ac:dyDescent="0.25">
      <c r="A30" s="176" t="s">
        <v>36</v>
      </c>
      <c r="B30" s="177">
        <v>314</v>
      </c>
      <c r="C30" s="178" t="s">
        <v>190</v>
      </c>
      <c r="D30" s="190" t="str">
        <f t="shared" si="0"/>
        <v/>
      </c>
      <c r="E30" s="245" t="s">
        <v>241</v>
      </c>
      <c r="F30" s="245" t="s">
        <v>241</v>
      </c>
      <c r="G30" s="245" t="s">
        <v>241</v>
      </c>
      <c r="H30" s="245" t="s">
        <v>241</v>
      </c>
      <c r="I30" s="245" t="s">
        <v>241</v>
      </c>
      <c r="J30" s="246" t="s">
        <v>241</v>
      </c>
      <c r="K30" s="247" t="s">
        <v>241</v>
      </c>
      <c r="M30" s="267" t="s">
        <v>227</v>
      </c>
      <c r="N30" s="267"/>
    </row>
    <row r="31" spans="1:14" s="90" customFormat="1" ht="24.95" customHeight="1" x14ac:dyDescent="0.25">
      <c r="A31" s="176" t="s">
        <v>37</v>
      </c>
      <c r="B31" s="177">
        <v>315</v>
      </c>
      <c r="C31" s="178" t="s">
        <v>38</v>
      </c>
      <c r="D31" s="190" t="str">
        <f t="shared" si="0"/>
        <v/>
      </c>
      <c r="E31" s="245" t="s">
        <v>241</v>
      </c>
      <c r="F31" s="245" t="s">
        <v>241</v>
      </c>
      <c r="G31" s="245" t="s">
        <v>241</v>
      </c>
      <c r="H31" s="245" t="s">
        <v>241</v>
      </c>
      <c r="I31" s="245" t="s">
        <v>241</v>
      </c>
      <c r="J31" s="246" t="s">
        <v>241</v>
      </c>
      <c r="K31" s="247" t="s">
        <v>241</v>
      </c>
      <c r="M31" s="267"/>
      <c r="N31" s="267"/>
    </row>
    <row r="32" spans="1:14" s="90" customFormat="1" ht="24.95" customHeight="1" x14ac:dyDescent="0.25">
      <c r="A32" s="176" t="s">
        <v>39</v>
      </c>
      <c r="B32" s="177">
        <v>316</v>
      </c>
      <c r="C32" s="178" t="s">
        <v>40</v>
      </c>
      <c r="D32" s="190" t="str">
        <f t="shared" si="0"/>
        <v/>
      </c>
      <c r="E32" s="245" t="s">
        <v>241</v>
      </c>
      <c r="F32" s="245" t="s">
        <v>241</v>
      </c>
      <c r="G32" s="245" t="s">
        <v>241</v>
      </c>
      <c r="H32" s="245" t="s">
        <v>241</v>
      </c>
      <c r="I32" s="245" t="s">
        <v>241</v>
      </c>
      <c r="J32" s="246" t="s">
        <v>241</v>
      </c>
      <c r="K32" s="247" t="s">
        <v>241</v>
      </c>
      <c r="M32" s="267"/>
      <c r="N32" s="267"/>
    </row>
    <row r="33" spans="1:23" s="90" customFormat="1" ht="24.95" customHeight="1" x14ac:dyDescent="0.25">
      <c r="A33" s="176" t="s">
        <v>41</v>
      </c>
      <c r="B33" s="177">
        <v>317</v>
      </c>
      <c r="C33" s="178" t="s">
        <v>42</v>
      </c>
      <c r="D33" s="190" t="str">
        <f t="shared" si="0"/>
        <v/>
      </c>
      <c r="E33" s="245" t="s">
        <v>241</v>
      </c>
      <c r="F33" s="245" t="s">
        <v>241</v>
      </c>
      <c r="G33" s="245" t="s">
        <v>241</v>
      </c>
      <c r="H33" s="245" t="s">
        <v>241</v>
      </c>
      <c r="I33" s="245" t="s">
        <v>241</v>
      </c>
      <c r="J33" s="246" t="s">
        <v>241</v>
      </c>
      <c r="K33" s="247" t="s">
        <v>241</v>
      </c>
      <c r="M33" s="267"/>
      <c r="N33" s="267"/>
    </row>
    <row r="34" spans="1:23" s="90" customFormat="1" ht="24.95" customHeight="1" x14ac:dyDescent="0.25">
      <c r="A34" s="176" t="s">
        <v>43</v>
      </c>
      <c r="B34" s="177">
        <v>318</v>
      </c>
      <c r="C34" s="178" t="s">
        <v>44</v>
      </c>
      <c r="D34" s="190" t="str">
        <f t="shared" si="0"/>
        <v/>
      </c>
      <c r="E34" s="245" t="s">
        <v>241</v>
      </c>
      <c r="F34" s="245" t="s">
        <v>241</v>
      </c>
      <c r="G34" s="245" t="s">
        <v>241</v>
      </c>
      <c r="H34" s="245" t="s">
        <v>241</v>
      </c>
      <c r="I34" s="245" t="s">
        <v>241</v>
      </c>
      <c r="J34" s="246" t="s">
        <v>241</v>
      </c>
      <c r="K34" s="247" t="s">
        <v>241</v>
      </c>
      <c r="M34" s="267"/>
      <c r="N34" s="267"/>
    </row>
    <row r="35" spans="1:23" s="90" customFormat="1" ht="24.95" customHeight="1" x14ac:dyDescent="0.25">
      <c r="A35" s="176" t="s">
        <v>45</v>
      </c>
      <c r="B35" s="177">
        <v>319</v>
      </c>
      <c r="C35" s="178" t="s">
        <v>201</v>
      </c>
      <c r="D35" s="190" t="str">
        <f t="shared" si="0"/>
        <v/>
      </c>
      <c r="E35" s="245" t="s">
        <v>241</v>
      </c>
      <c r="F35" s="245" t="s">
        <v>241</v>
      </c>
      <c r="G35" s="245" t="s">
        <v>241</v>
      </c>
      <c r="H35" s="245" t="s">
        <v>241</v>
      </c>
      <c r="I35" s="245" t="s">
        <v>241</v>
      </c>
      <c r="J35" s="246" t="s">
        <v>241</v>
      </c>
      <c r="K35" s="247" t="s">
        <v>241</v>
      </c>
      <c r="M35" s="267"/>
      <c r="N35" s="267"/>
    </row>
    <row r="36" spans="1:23" s="90" customFormat="1" ht="24.95" customHeight="1" x14ac:dyDescent="0.25">
      <c r="A36" s="176" t="s">
        <v>46</v>
      </c>
      <c r="B36" s="177">
        <v>320</v>
      </c>
      <c r="C36" s="178" t="s">
        <v>47</v>
      </c>
      <c r="D36" s="190">
        <f t="shared" si="0"/>
        <v>91901.02</v>
      </c>
      <c r="E36" s="245">
        <v>43371.73</v>
      </c>
      <c r="F36" s="245">
        <v>15872.67</v>
      </c>
      <c r="G36" s="245">
        <v>50</v>
      </c>
      <c r="H36" s="245">
        <v>11902.93</v>
      </c>
      <c r="I36" s="245">
        <v>2253.3200000000002</v>
      </c>
      <c r="J36" s="246">
        <v>2351</v>
      </c>
      <c r="K36" s="247">
        <v>16099.37</v>
      </c>
      <c r="M36" s="267"/>
      <c r="N36" s="267"/>
      <c r="O36" s="88"/>
      <c r="P36" s="88"/>
      <c r="Q36" s="88"/>
      <c r="R36" s="88"/>
      <c r="S36" s="88"/>
      <c r="T36" s="88"/>
      <c r="U36" s="88"/>
      <c r="V36" s="88"/>
      <c r="W36" s="88"/>
    </row>
    <row r="37" spans="1:23" s="90" customFormat="1" ht="24.95" customHeight="1" x14ac:dyDescent="0.25">
      <c r="A37" s="176" t="s">
        <v>48</v>
      </c>
      <c r="B37" s="177">
        <v>321</v>
      </c>
      <c r="C37" s="178" t="s">
        <v>49</v>
      </c>
      <c r="D37" s="190" t="str">
        <f t="shared" si="0"/>
        <v/>
      </c>
      <c r="E37" s="245" t="s">
        <v>241</v>
      </c>
      <c r="F37" s="245" t="s">
        <v>241</v>
      </c>
      <c r="G37" s="245" t="s">
        <v>241</v>
      </c>
      <c r="H37" s="245" t="s">
        <v>241</v>
      </c>
      <c r="I37" s="245" t="s">
        <v>241</v>
      </c>
      <c r="J37" s="246" t="s">
        <v>241</v>
      </c>
      <c r="K37" s="247" t="s">
        <v>241</v>
      </c>
      <c r="M37" s="267"/>
      <c r="N37" s="267"/>
    </row>
    <row r="38" spans="1:23" s="90" customFormat="1" ht="24.95" customHeight="1" x14ac:dyDescent="0.25">
      <c r="A38" s="176" t="s">
        <v>50</v>
      </c>
      <c r="B38" s="177">
        <v>322</v>
      </c>
      <c r="C38" s="178" t="s">
        <v>51</v>
      </c>
      <c r="D38" s="190" t="str">
        <f t="shared" si="0"/>
        <v/>
      </c>
      <c r="E38" s="245" t="s">
        <v>241</v>
      </c>
      <c r="F38" s="245" t="s">
        <v>241</v>
      </c>
      <c r="G38" s="245" t="s">
        <v>241</v>
      </c>
      <c r="H38" s="245" t="s">
        <v>241</v>
      </c>
      <c r="I38" s="245" t="s">
        <v>241</v>
      </c>
      <c r="J38" s="246" t="s">
        <v>241</v>
      </c>
      <c r="K38" s="247" t="s">
        <v>241</v>
      </c>
      <c r="M38" s="267"/>
      <c r="N38" s="267"/>
    </row>
    <row r="39" spans="1:23" s="90" customFormat="1" ht="24.95" customHeight="1" x14ac:dyDescent="0.25">
      <c r="A39" s="176" t="s">
        <v>52</v>
      </c>
      <c r="B39" s="177">
        <v>345</v>
      </c>
      <c r="C39" s="178" t="s">
        <v>53</v>
      </c>
      <c r="D39" s="190" t="str">
        <f t="shared" si="0"/>
        <v/>
      </c>
      <c r="E39" s="245" t="s">
        <v>241</v>
      </c>
      <c r="F39" s="245" t="s">
        <v>241</v>
      </c>
      <c r="G39" s="245" t="s">
        <v>241</v>
      </c>
      <c r="H39" s="245" t="s">
        <v>241</v>
      </c>
      <c r="I39" s="245" t="s">
        <v>241</v>
      </c>
      <c r="J39" s="246" t="s">
        <v>241</v>
      </c>
      <c r="K39" s="247" t="s">
        <v>241</v>
      </c>
      <c r="M39" s="94"/>
      <c r="N39" s="94"/>
    </row>
    <row r="40" spans="1:23" s="90" customFormat="1" ht="24.95" customHeight="1" x14ac:dyDescent="0.25">
      <c r="A40" s="176" t="s">
        <v>54</v>
      </c>
      <c r="B40" s="177">
        <v>323</v>
      </c>
      <c r="C40" s="178" t="s">
        <v>55</v>
      </c>
      <c r="D40" s="190" t="str">
        <f t="shared" si="0"/>
        <v/>
      </c>
      <c r="E40" s="245" t="s">
        <v>241</v>
      </c>
      <c r="F40" s="245" t="s">
        <v>241</v>
      </c>
      <c r="G40" s="245" t="s">
        <v>241</v>
      </c>
      <c r="H40" s="245" t="s">
        <v>241</v>
      </c>
      <c r="I40" s="245" t="s">
        <v>241</v>
      </c>
      <c r="J40" s="246" t="s">
        <v>241</v>
      </c>
      <c r="K40" s="247" t="s">
        <v>241</v>
      </c>
      <c r="M40" s="93"/>
      <c r="N40" s="267" t="s">
        <v>163</v>
      </c>
    </row>
    <row r="41" spans="1:23" s="90" customFormat="1" ht="24.95" customHeight="1" x14ac:dyDescent="0.25">
      <c r="A41" s="176" t="s">
        <v>56</v>
      </c>
      <c r="B41" s="177">
        <v>324</v>
      </c>
      <c r="C41" s="178" t="s">
        <v>57</v>
      </c>
      <c r="D41" s="190" t="str">
        <f t="shared" si="0"/>
        <v/>
      </c>
      <c r="E41" s="245" t="s">
        <v>241</v>
      </c>
      <c r="F41" s="245" t="s">
        <v>241</v>
      </c>
      <c r="G41" s="245" t="s">
        <v>241</v>
      </c>
      <c r="H41" s="245" t="s">
        <v>241</v>
      </c>
      <c r="I41" s="245" t="s">
        <v>241</v>
      </c>
      <c r="J41" s="246" t="s">
        <v>241</v>
      </c>
      <c r="K41" s="247" t="s">
        <v>241</v>
      </c>
      <c r="M41" s="93"/>
      <c r="N41" s="267"/>
    </row>
    <row r="42" spans="1:23" s="90" customFormat="1" ht="24.95" customHeight="1" x14ac:dyDescent="0.25">
      <c r="A42" s="176" t="s">
        <v>58</v>
      </c>
      <c r="B42" s="177">
        <v>325</v>
      </c>
      <c r="C42" s="178" t="s">
        <v>59</v>
      </c>
      <c r="D42" s="190" t="str">
        <f t="shared" si="0"/>
        <v/>
      </c>
      <c r="E42" s="245" t="s">
        <v>241</v>
      </c>
      <c r="F42" s="245" t="s">
        <v>241</v>
      </c>
      <c r="G42" s="245" t="s">
        <v>241</v>
      </c>
      <c r="H42" s="245" t="s">
        <v>241</v>
      </c>
      <c r="I42" s="245" t="s">
        <v>241</v>
      </c>
      <c r="J42" s="246" t="s">
        <v>241</v>
      </c>
      <c r="K42" s="247" t="s">
        <v>241</v>
      </c>
      <c r="M42" s="93"/>
      <c r="N42" s="267" t="s">
        <v>164</v>
      </c>
    </row>
    <row r="43" spans="1:23" s="90" customFormat="1" ht="24.95" customHeight="1" x14ac:dyDescent="0.25">
      <c r="A43" s="176" t="s">
        <v>60</v>
      </c>
      <c r="B43" s="177">
        <v>326</v>
      </c>
      <c r="C43" s="178" t="s">
        <v>61</v>
      </c>
      <c r="D43" s="190" t="str">
        <f t="shared" si="0"/>
        <v/>
      </c>
      <c r="E43" s="245" t="s">
        <v>241</v>
      </c>
      <c r="F43" s="245" t="s">
        <v>241</v>
      </c>
      <c r="G43" s="245" t="s">
        <v>241</v>
      </c>
      <c r="H43" s="245" t="s">
        <v>241</v>
      </c>
      <c r="I43" s="245" t="s">
        <v>241</v>
      </c>
      <c r="J43" s="246" t="s">
        <v>241</v>
      </c>
      <c r="K43" s="247" t="s">
        <v>241</v>
      </c>
      <c r="M43" s="93"/>
      <c r="N43" s="267"/>
    </row>
    <row r="44" spans="1:23" s="90" customFormat="1" ht="33" customHeight="1" x14ac:dyDescent="0.25">
      <c r="A44" s="176" t="s">
        <v>107</v>
      </c>
      <c r="B44" s="177">
        <v>359</v>
      </c>
      <c r="C44" s="178" t="s">
        <v>218</v>
      </c>
      <c r="D44" s="190" t="str">
        <f t="shared" si="0"/>
        <v/>
      </c>
      <c r="E44" s="245" t="s">
        <v>241</v>
      </c>
      <c r="F44" s="245" t="s">
        <v>241</v>
      </c>
      <c r="G44" s="245" t="s">
        <v>241</v>
      </c>
      <c r="H44" s="245" t="s">
        <v>241</v>
      </c>
      <c r="I44" s="245" t="s">
        <v>241</v>
      </c>
      <c r="J44" s="246" t="s">
        <v>241</v>
      </c>
      <c r="K44" s="247" t="s">
        <v>241</v>
      </c>
      <c r="M44" s="93"/>
      <c r="N44" s="267" t="s">
        <v>165</v>
      </c>
    </row>
    <row r="45" spans="1:23" s="90" customFormat="1" ht="24.95" customHeight="1" x14ac:dyDescent="0.25">
      <c r="A45" s="176" t="s">
        <v>62</v>
      </c>
      <c r="B45" s="177">
        <v>327</v>
      </c>
      <c r="C45" s="178" t="s">
        <v>63</v>
      </c>
      <c r="D45" s="190" t="str">
        <f t="shared" si="0"/>
        <v/>
      </c>
      <c r="E45" s="245" t="s">
        <v>241</v>
      </c>
      <c r="F45" s="245" t="s">
        <v>241</v>
      </c>
      <c r="G45" s="245" t="s">
        <v>241</v>
      </c>
      <c r="H45" s="245" t="s">
        <v>241</v>
      </c>
      <c r="I45" s="245" t="s">
        <v>241</v>
      </c>
      <c r="J45" s="246" t="s">
        <v>241</v>
      </c>
      <c r="K45" s="247" t="s">
        <v>241</v>
      </c>
      <c r="M45" s="93"/>
      <c r="N45" s="267"/>
    </row>
    <row r="46" spans="1:23" s="90" customFormat="1" ht="24.95" customHeight="1" x14ac:dyDescent="0.25">
      <c r="A46" s="176" t="s">
        <v>64</v>
      </c>
      <c r="B46" s="177">
        <v>328</v>
      </c>
      <c r="C46" s="178" t="s">
        <v>65</v>
      </c>
      <c r="D46" s="190" t="str">
        <f t="shared" si="0"/>
        <v/>
      </c>
      <c r="E46" s="245" t="s">
        <v>241</v>
      </c>
      <c r="F46" s="245" t="s">
        <v>241</v>
      </c>
      <c r="G46" s="245" t="s">
        <v>241</v>
      </c>
      <c r="H46" s="245" t="s">
        <v>241</v>
      </c>
      <c r="I46" s="245" t="s">
        <v>241</v>
      </c>
      <c r="J46" s="246" t="s">
        <v>241</v>
      </c>
      <c r="K46" s="247" t="s">
        <v>241</v>
      </c>
      <c r="M46" s="93"/>
      <c r="N46" s="267" t="s">
        <v>166</v>
      </c>
    </row>
    <row r="47" spans="1:23" s="90" customFormat="1" ht="24.95" customHeight="1" x14ac:dyDescent="0.25">
      <c r="A47" s="176" t="s">
        <v>66</v>
      </c>
      <c r="B47" s="177">
        <v>329</v>
      </c>
      <c r="C47" s="178" t="s">
        <v>67</v>
      </c>
      <c r="D47" s="190" t="str">
        <f t="shared" si="0"/>
        <v/>
      </c>
      <c r="E47" s="245" t="s">
        <v>241</v>
      </c>
      <c r="F47" s="245" t="s">
        <v>241</v>
      </c>
      <c r="G47" s="245" t="s">
        <v>241</v>
      </c>
      <c r="H47" s="245" t="s">
        <v>241</v>
      </c>
      <c r="I47" s="245" t="s">
        <v>241</v>
      </c>
      <c r="J47" s="246" t="s">
        <v>241</v>
      </c>
      <c r="K47" s="247" t="s">
        <v>241</v>
      </c>
      <c r="M47" s="93"/>
      <c r="N47" s="267"/>
    </row>
    <row r="48" spans="1:23" s="90" customFormat="1" ht="24.95" customHeight="1" x14ac:dyDescent="0.25">
      <c r="A48" s="176" t="s">
        <v>68</v>
      </c>
      <c r="B48" s="177">
        <v>330</v>
      </c>
      <c r="C48" s="178" t="s">
        <v>203</v>
      </c>
      <c r="D48" s="190" t="str">
        <f t="shared" si="0"/>
        <v/>
      </c>
      <c r="E48" s="245" t="s">
        <v>241</v>
      </c>
      <c r="F48" s="245" t="s">
        <v>241</v>
      </c>
      <c r="G48" s="245" t="s">
        <v>241</v>
      </c>
      <c r="H48" s="245" t="s">
        <v>241</v>
      </c>
      <c r="I48" s="245" t="s">
        <v>241</v>
      </c>
      <c r="J48" s="246" t="s">
        <v>241</v>
      </c>
      <c r="K48" s="247" t="s">
        <v>241</v>
      </c>
      <c r="M48" s="93"/>
      <c r="N48" s="145"/>
    </row>
    <row r="49" spans="1:14" s="90" customFormat="1" ht="24.95" customHeight="1" x14ac:dyDescent="0.25">
      <c r="A49" s="176" t="s">
        <v>69</v>
      </c>
      <c r="B49" s="177">
        <v>333</v>
      </c>
      <c r="C49" s="178" t="s">
        <v>70</v>
      </c>
      <c r="D49" s="190" t="str">
        <f t="shared" si="0"/>
        <v/>
      </c>
      <c r="E49" s="245" t="s">
        <v>241</v>
      </c>
      <c r="F49" s="245" t="s">
        <v>241</v>
      </c>
      <c r="G49" s="245" t="s">
        <v>241</v>
      </c>
      <c r="H49" s="245" t="s">
        <v>241</v>
      </c>
      <c r="I49" s="245" t="s">
        <v>241</v>
      </c>
      <c r="J49" s="246" t="s">
        <v>241</v>
      </c>
      <c r="K49" s="247" t="s">
        <v>241</v>
      </c>
      <c r="M49" s="93"/>
      <c r="N49" s="146" t="s">
        <v>121</v>
      </c>
    </row>
    <row r="50" spans="1:14" s="90" customFormat="1" ht="24.95" customHeight="1" x14ac:dyDescent="0.25">
      <c r="A50" s="176" t="s">
        <v>71</v>
      </c>
      <c r="B50" s="177">
        <v>334</v>
      </c>
      <c r="C50" s="178" t="s">
        <v>200</v>
      </c>
      <c r="D50" s="190" t="str">
        <f t="shared" si="0"/>
        <v/>
      </c>
      <c r="E50" s="245" t="s">
        <v>241</v>
      </c>
      <c r="F50" s="245" t="s">
        <v>241</v>
      </c>
      <c r="G50" s="245" t="s">
        <v>241</v>
      </c>
      <c r="H50" s="245" t="s">
        <v>241</v>
      </c>
      <c r="I50" s="245" t="s">
        <v>241</v>
      </c>
      <c r="J50" s="246" t="s">
        <v>241</v>
      </c>
      <c r="K50" s="247" t="s">
        <v>241</v>
      </c>
      <c r="M50" s="93"/>
      <c r="N50" s="145"/>
    </row>
    <row r="51" spans="1:14" s="90" customFormat="1" ht="24.95" customHeight="1" x14ac:dyDescent="0.25">
      <c r="A51" s="176" t="s">
        <v>72</v>
      </c>
      <c r="B51" s="177">
        <v>335</v>
      </c>
      <c r="C51" s="178" t="s">
        <v>191</v>
      </c>
      <c r="D51" s="190" t="str">
        <f t="shared" si="0"/>
        <v/>
      </c>
      <c r="E51" s="245" t="s">
        <v>241</v>
      </c>
      <c r="F51" s="245" t="s">
        <v>241</v>
      </c>
      <c r="G51" s="245" t="s">
        <v>241</v>
      </c>
      <c r="H51" s="245" t="s">
        <v>241</v>
      </c>
      <c r="I51" s="245" t="s">
        <v>241</v>
      </c>
      <c r="J51" s="246" t="s">
        <v>241</v>
      </c>
      <c r="K51" s="247" t="s">
        <v>241</v>
      </c>
      <c r="M51" s="146" t="s">
        <v>75</v>
      </c>
      <c r="N51" s="93"/>
    </row>
    <row r="52" spans="1:14" s="90" customFormat="1" ht="24.95" customHeight="1" x14ac:dyDescent="0.25">
      <c r="A52" s="176" t="s">
        <v>73</v>
      </c>
      <c r="B52" s="177">
        <v>336</v>
      </c>
      <c r="C52" s="178" t="s">
        <v>74</v>
      </c>
      <c r="D52" s="190" t="str">
        <f t="shared" si="0"/>
        <v/>
      </c>
      <c r="E52" s="245" t="s">
        <v>241</v>
      </c>
      <c r="F52" s="245" t="s">
        <v>241</v>
      </c>
      <c r="G52" s="245" t="s">
        <v>241</v>
      </c>
      <c r="H52" s="245" t="s">
        <v>241</v>
      </c>
      <c r="I52" s="245" t="s">
        <v>241</v>
      </c>
      <c r="J52" s="246" t="s">
        <v>241</v>
      </c>
      <c r="K52" s="247" t="s">
        <v>241</v>
      </c>
      <c r="M52" s="146"/>
      <c r="N52" s="93"/>
    </row>
    <row r="53" spans="1:14" s="90" customFormat="1" ht="24.95" customHeight="1" x14ac:dyDescent="0.25">
      <c r="A53" s="176" t="s">
        <v>76</v>
      </c>
      <c r="B53" s="177">
        <v>337</v>
      </c>
      <c r="C53" s="178" t="s">
        <v>204</v>
      </c>
      <c r="D53" s="190" t="str">
        <f t="shared" si="0"/>
        <v/>
      </c>
      <c r="E53" s="245" t="s">
        <v>241</v>
      </c>
      <c r="F53" s="245" t="s">
        <v>241</v>
      </c>
      <c r="G53" s="245" t="s">
        <v>241</v>
      </c>
      <c r="H53" s="245" t="s">
        <v>241</v>
      </c>
      <c r="I53" s="245" t="s">
        <v>241</v>
      </c>
      <c r="J53" s="246" t="s">
        <v>241</v>
      </c>
      <c r="K53" s="247" t="s">
        <v>241</v>
      </c>
      <c r="M53" s="93"/>
      <c r="N53" s="93"/>
    </row>
    <row r="54" spans="1:14" s="90" customFormat="1" ht="24.95" customHeight="1" x14ac:dyDescent="0.25">
      <c r="A54" s="176" t="s">
        <v>78</v>
      </c>
      <c r="B54" s="177">
        <v>339</v>
      </c>
      <c r="C54" s="178" t="s">
        <v>79</v>
      </c>
      <c r="D54" s="190" t="str">
        <f t="shared" si="0"/>
        <v/>
      </c>
      <c r="E54" s="245" t="s">
        <v>241</v>
      </c>
      <c r="F54" s="245" t="s">
        <v>241</v>
      </c>
      <c r="G54" s="245" t="s">
        <v>241</v>
      </c>
      <c r="H54" s="245" t="s">
        <v>241</v>
      </c>
      <c r="I54" s="245" t="s">
        <v>241</v>
      </c>
      <c r="J54" s="246" t="s">
        <v>241</v>
      </c>
      <c r="K54" s="247" t="s">
        <v>241</v>
      </c>
      <c r="M54" s="93"/>
      <c r="N54" s="93"/>
    </row>
    <row r="55" spans="1:14" s="90" customFormat="1" ht="24.95" customHeight="1" x14ac:dyDescent="0.25">
      <c r="A55" s="176" t="s">
        <v>80</v>
      </c>
      <c r="B55" s="177">
        <v>340</v>
      </c>
      <c r="C55" s="178" t="s">
        <v>81</v>
      </c>
      <c r="D55" s="190" t="str">
        <f t="shared" si="0"/>
        <v/>
      </c>
      <c r="E55" s="245" t="s">
        <v>241</v>
      </c>
      <c r="F55" s="245" t="s">
        <v>241</v>
      </c>
      <c r="G55" s="245" t="s">
        <v>241</v>
      </c>
      <c r="H55" s="245" t="s">
        <v>241</v>
      </c>
      <c r="I55" s="245" t="s">
        <v>241</v>
      </c>
      <c r="J55" s="246" t="s">
        <v>241</v>
      </c>
      <c r="K55" s="247" t="s">
        <v>241</v>
      </c>
      <c r="M55" s="93"/>
      <c r="N55" s="93"/>
    </row>
    <row r="56" spans="1:14" s="90" customFormat="1" ht="24.95" customHeight="1" x14ac:dyDescent="0.25">
      <c r="A56" s="176" t="s">
        <v>192</v>
      </c>
      <c r="B56" s="177">
        <v>373</v>
      </c>
      <c r="C56" s="178" t="s">
        <v>193</v>
      </c>
      <c r="D56" s="190" t="str">
        <f t="shared" si="0"/>
        <v/>
      </c>
      <c r="E56" s="245" t="s">
        <v>241</v>
      </c>
      <c r="F56" s="245" t="s">
        <v>241</v>
      </c>
      <c r="G56" s="245" t="s">
        <v>241</v>
      </c>
      <c r="H56" s="245" t="s">
        <v>241</v>
      </c>
      <c r="I56" s="245" t="s">
        <v>241</v>
      </c>
      <c r="J56" s="246" t="s">
        <v>241</v>
      </c>
      <c r="K56" s="247" t="s">
        <v>241</v>
      </c>
      <c r="M56" s="93"/>
      <c r="N56" s="93"/>
    </row>
    <row r="57" spans="1:14" s="90" customFormat="1" ht="24.95" customHeight="1" x14ac:dyDescent="0.25">
      <c r="A57" s="176" t="s">
        <v>82</v>
      </c>
      <c r="B57" s="177">
        <v>342</v>
      </c>
      <c r="C57" s="178" t="s">
        <v>83</v>
      </c>
      <c r="D57" s="190" t="str">
        <f t="shared" si="0"/>
        <v/>
      </c>
      <c r="E57" s="245" t="s">
        <v>241</v>
      </c>
      <c r="F57" s="245" t="s">
        <v>241</v>
      </c>
      <c r="G57" s="245" t="s">
        <v>241</v>
      </c>
      <c r="H57" s="245" t="s">
        <v>241</v>
      </c>
      <c r="I57" s="245" t="s">
        <v>241</v>
      </c>
      <c r="J57" s="246" t="s">
        <v>241</v>
      </c>
      <c r="K57" s="247" t="s">
        <v>241</v>
      </c>
      <c r="M57" s="93"/>
      <c r="N57" s="93"/>
    </row>
    <row r="58" spans="1:14" s="90" customFormat="1" ht="24.95" customHeight="1" x14ac:dyDescent="0.25">
      <c r="A58" s="176" t="s">
        <v>84</v>
      </c>
      <c r="B58" s="177">
        <v>343</v>
      </c>
      <c r="C58" s="178" t="s">
        <v>85</v>
      </c>
      <c r="D58" s="190" t="str">
        <f t="shared" si="0"/>
        <v/>
      </c>
      <c r="E58" s="245" t="s">
        <v>241</v>
      </c>
      <c r="F58" s="245" t="s">
        <v>241</v>
      </c>
      <c r="G58" s="245" t="s">
        <v>241</v>
      </c>
      <c r="H58" s="245" t="s">
        <v>241</v>
      </c>
      <c r="I58" s="245" t="s">
        <v>241</v>
      </c>
      <c r="J58" s="246" t="s">
        <v>241</v>
      </c>
      <c r="K58" s="247" t="s">
        <v>241</v>
      </c>
      <c r="M58" s="93"/>
      <c r="N58" s="93"/>
    </row>
    <row r="59" spans="1:14" s="90" customFormat="1" ht="24.95" customHeight="1" x14ac:dyDescent="0.25">
      <c r="A59" s="176" t="s">
        <v>86</v>
      </c>
      <c r="B59" s="177">
        <v>344</v>
      </c>
      <c r="C59" s="178" t="s">
        <v>87</v>
      </c>
      <c r="D59" s="190" t="str">
        <f t="shared" si="0"/>
        <v/>
      </c>
      <c r="E59" s="245" t="s">
        <v>241</v>
      </c>
      <c r="F59" s="245" t="s">
        <v>241</v>
      </c>
      <c r="G59" s="245" t="s">
        <v>241</v>
      </c>
      <c r="H59" s="245" t="s">
        <v>241</v>
      </c>
      <c r="I59" s="245" t="s">
        <v>241</v>
      </c>
      <c r="J59" s="246" t="s">
        <v>241</v>
      </c>
      <c r="K59" s="247" t="s">
        <v>241</v>
      </c>
      <c r="M59" s="93"/>
      <c r="N59" s="93"/>
    </row>
    <row r="60" spans="1:14" s="89" customFormat="1" ht="24.95" customHeight="1" x14ac:dyDescent="0.25">
      <c r="A60" s="176" t="s">
        <v>88</v>
      </c>
      <c r="B60" s="177">
        <v>346</v>
      </c>
      <c r="C60" s="178" t="s">
        <v>89</v>
      </c>
      <c r="D60" s="190" t="str">
        <f t="shared" si="0"/>
        <v/>
      </c>
      <c r="E60" s="245" t="s">
        <v>241</v>
      </c>
      <c r="F60" s="245" t="s">
        <v>241</v>
      </c>
      <c r="G60" s="245" t="s">
        <v>241</v>
      </c>
      <c r="H60" s="245" t="s">
        <v>241</v>
      </c>
      <c r="I60" s="245" t="s">
        <v>241</v>
      </c>
      <c r="J60" s="246" t="s">
        <v>241</v>
      </c>
      <c r="K60" s="247" t="s">
        <v>241</v>
      </c>
      <c r="M60" s="93"/>
      <c r="N60" s="38"/>
    </row>
    <row r="61" spans="1:14" ht="24.95" customHeight="1" x14ac:dyDescent="0.25">
      <c r="A61" s="176" t="s">
        <v>90</v>
      </c>
      <c r="B61" s="177">
        <v>347</v>
      </c>
      <c r="C61" s="178" t="s">
        <v>205</v>
      </c>
      <c r="D61" s="190" t="str">
        <f t="shared" si="0"/>
        <v/>
      </c>
      <c r="E61" s="245" t="s">
        <v>241</v>
      </c>
      <c r="F61" s="245" t="s">
        <v>241</v>
      </c>
      <c r="G61" s="245" t="s">
        <v>241</v>
      </c>
      <c r="H61" s="245" t="s">
        <v>241</v>
      </c>
      <c r="I61" s="245" t="s">
        <v>241</v>
      </c>
      <c r="J61" s="246" t="s">
        <v>241</v>
      </c>
      <c r="K61" s="247" t="s">
        <v>241</v>
      </c>
      <c r="L61" s="62"/>
      <c r="M61" s="38"/>
    </row>
    <row r="62" spans="1:14" ht="24.95" customHeight="1" x14ac:dyDescent="0.25">
      <c r="A62" s="176" t="s">
        <v>106</v>
      </c>
      <c r="B62" s="177">
        <v>358</v>
      </c>
      <c r="C62" s="178" t="s">
        <v>194</v>
      </c>
      <c r="D62" s="190" t="str">
        <f t="shared" si="0"/>
        <v/>
      </c>
      <c r="E62" s="245" t="s">
        <v>241</v>
      </c>
      <c r="F62" s="245" t="s">
        <v>241</v>
      </c>
      <c r="G62" s="245" t="s">
        <v>241</v>
      </c>
      <c r="H62" s="245" t="s">
        <v>241</v>
      </c>
      <c r="I62" s="245" t="s">
        <v>241</v>
      </c>
      <c r="J62" s="246" t="s">
        <v>241</v>
      </c>
      <c r="K62" s="247" t="s">
        <v>241</v>
      </c>
      <c r="L62" s="62"/>
    </row>
    <row r="63" spans="1:14" ht="24.95" customHeight="1" x14ac:dyDescent="0.25">
      <c r="A63" s="176" t="s">
        <v>91</v>
      </c>
      <c r="B63" s="177">
        <v>348</v>
      </c>
      <c r="C63" s="178" t="s">
        <v>92</v>
      </c>
      <c r="D63" s="190" t="str">
        <f t="shared" si="0"/>
        <v/>
      </c>
      <c r="E63" s="245" t="s">
        <v>241</v>
      </c>
      <c r="F63" s="245" t="s">
        <v>241</v>
      </c>
      <c r="G63" s="245" t="s">
        <v>241</v>
      </c>
      <c r="H63" s="245" t="s">
        <v>241</v>
      </c>
      <c r="I63" s="245" t="s">
        <v>241</v>
      </c>
      <c r="J63" s="246" t="s">
        <v>241</v>
      </c>
      <c r="K63" s="247" t="s">
        <v>241</v>
      </c>
      <c r="L63" s="62"/>
    </row>
    <row r="64" spans="1:14" ht="24.95" customHeight="1" x14ac:dyDescent="0.25">
      <c r="A64" s="176" t="s">
        <v>93</v>
      </c>
      <c r="B64" s="177">
        <v>349</v>
      </c>
      <c r="C64" s="178" t="s">
        <v>94</v>
      </c>
      <c r="D64" s="190" t="str">
        <f t="shared" si="0"/>
        <v/>
      </c>
      <c r="E64" s="245" t="s">
        <v>241</v>
      </c>
      <c r="F64" s="245" t="s">
        <v>241</v>
      </c>
      <c r="G64" s="245" t="s">
        <v>241</v>
      </c>
      <c r="H64" s="245" t="s">
        <v>241</v>
      </c>
      <c r="I64" s="245" t="s">
        <v>241</v>
      </c>
      <c r="J64" s="246" t="s">
        <v>241</v>
      </c>
      <c r="K64" s="247" t="s">
        <v>241</v>
      </c>
      <c r="L64" s="62"/>
    </row>
    <row r="65" spans="1:12" ht="24.95" customHeight="1" x14ac:dyDescent="0.25">
      <c r="A65" s="176" t="s">
        <v>77</v>
      </c>
      <c r="B65" s="177">
        <v>338</v>
      </c>
      <c r="C65" s="178" t="s">
        <v>195</v>
      </c>
      <c r="D65" s="190" t="str">
        <f t="shared" si="0"/>
        <v/>
      </c>
      <c r="E65" s="245" t="s">
        <v>241</v>
      </c>
      <c r="F65" s="245" t="s">
        <v>241</v>
      </c>
      <c r="G65" s="245" t="s">
        <v>241</v>
      </c>
      <c r="H65" s="245" t="s">
        <v>241</v>
      </c>
      <c r="I65" s="245" t="s">
        <v>241</v>
      </c>
      <c r="J65" s="246" t="s">
        <v>241</v>
      </c>
      <c r="K65" s="247" t="s">
        <v>241</v>
      </c>
      <c r="L65" s="62"/>
    </row>
    <row r="66" spans="1:12" ht="24.95" customHeight="1" x14ac:dyDescent="0.25">
      <c r="A66" s="176" t="s">
        <v>95</v>
      </c>
      <c r="B66" s="177">
        <v>351</v>
      </c>
      <c r="C66" s="178" t="s">
        <v>196</v>
      </c>
      <c r="D66" s="190" t="str">
        <f t="shared" si="0"/>
        <v/>
      </c>
      <c r="E66" s="245" t="s">
        <v>241</v>
      </c>
      <c r="F66" s="245" t="s">
        <v>241</v>
      </c>
      <c r="G66" s="245" t="s">
        <v>241</v>
      </c>
      <c r="H66" s="245" t="s">
        <v>241</v>
      </c>
      <c r="I66" s="245" t="s">
        <v>241</v>
      </c>
      <c r="J66" s="246" t="s">
        <v>241</v>
      </c>
      <c r="K66" s="247" t="s">
        <v>241</v>
      </c>
      <c r="L66" s="62"/>
    </row>
    <row r="67" spans="1:12" ht="24.95" customHeight="1" x14ac:dyDescent="0.25">
      <c r="A67" s="176" t="s">
        <v>96</v>
      </c>
      <c r="B67" s="177">
        <v>352</v>
      </c>
      <c r="C67" s="178" t="s">
        <v>219</v>
      </c>
      <c r="D67" s="190" t="str">
        <f t="shared" si="0"/>
        <v/>
      </c>
      <c r="E67" s="245" t="s">
        <v>241</v>
      </c>
      <c r="F67" s="245" t="s">
        <v>241</v>
      </c>
      <c r="G67" s="245" t="s">
        <v>241</v>
      </c>
      <c r="H67" s="245" t="s">
        <v>241</v>
      </c>
      <c r="I67" s="245" t="s">
        <v>241</v>
      </c>
      <c r="J67" s="246" t="s">
        <v>241</v>
      </c>
      <c r="K67" s="247" t="s">
        <v>241</v>
      </c>
      <c r="L67" s="62"/>
    </row>
    <row r="68" spans="1:12" ht="24.95" customHeight="1" x14ac:dyDescent="0.25">
      <c r="A68" s="176" t="s">
        <v>97</v>
      </c>
      <c r="B68" s="177">
        <v>353</v>
      </c>
      <c r="C68" s="178" t="s">
        <v>206</v>
      </c>
      <c r="D68" s="190">
        <f t="shared" si="0"/>
        <v>2734.37</v>
      </c>
      <c r="E68" s="245">
        <v>500</v>
      </c>
      <c r="F68" s="245">
        <v>41.35</v>
      </c>
      <c r="G68" s="245">
        <v>1200</v>
      </c>
      <c r="H68" s="245" t="s">
        <v>241</v>
      </c>
      <c r="I68" s="245">
        <v>72.010000000000005</v>
      </c>
      <c r="J68" s="246">
        <v>442</v>
      </c>
      <c r="K68" s="247">
        <v>479.01</v>
      </c>
      <c r="L68" s="62"/>
    </row>
    <row r="69" spans="1:12" ht="24.95" customHeight="1" x14ac:dyDescent="0.25">
      <c r="A69" s="176" t="s">
        <v>98</v>
      </c>
      <c r="B69" s="177">
        <v>354</v>
      </c>
      <c r="C69" s="178" t="s">
        <v>99</v>
      </c>
      <c r="D69" s="190" t="str">
        <f t="shared" si="0"/>
        <v/>
      </c>
      <c r="E69" s="245" t="s">
        <v>241</v>
      </c>
      <c r="F69" s="245" t="s">
        <v>241</v>
      </c>
      <c r="G69" s="245" t="s">
        <v>241</v>
      </c>
      <c r="H69" s="245" t="s">
        <v>241</v>
      </c>
      <c r="I69" s="245" t="s">
        <v>241</v>
      </c>
      <c r="J69" s="246" t="s">
        <v>241</v>
      </c>
      <c r="K69" s="247" t="s">
        <v>241</v>
      </c>
      <c r="L69" s="62"/>
    </row>
    <row r="70" spans="1:12" ht="24.95" customHeight="1" x14ac:dyDescent="0.25">
      <c r="A70" s="176" t="s">
        <v>100</v>
      </c>
      <c r="B70" s="177">
        <v>355</v>
      </c>
      <c r="C70" s="178" t="s">
        <v>101</v>
      </c>
      <c r="D70" s="190" t="str">
        <f t="shared" si="0"/>
        <v/>
      </c>
      <c r="E70" s="245" t="s">
        <v>241</v>
      </c>
      <c r="F70" s="245" t="s">
        <v>241</v>
      </c>
      <c r="G70" s="245" t="s">
        <v>241</v>
      </c>
      <c r="H70" s="245" t="s">
        <v>241</v>
      </c>
      <c r="I70" s="245" t="s">
        <v>241</v>
      </c>
      <c r="J70" s="246" t="s">
        <v>241</v>
      </c>
      <c r="K70" s="247" t="s">
        <v>241</v>
      </c>
      <c r="L70" s="62"/>
    </row>
    <row r="71" spans="1:12" ht="24.95" customHeight="1" x14ac:dyDescent="0.25">
      <c r="A71" s="176" t="s">
        <v>102</v>
      </c>
      <c r="B71" s="177">
        <v>356</v>
      </c>
      <c r="C71" s="178" t="s">
        <v>103</v>
      </c>
      <c r="D71" s="190" t="str">
        <f t="shared" si="0"/>
        <v/>
      </c>
      <c r="E71" s="245" t="s">
        <v>241</v>
      </c>
      <c r="F71" s="245" t="s">
        <v>241</v>
      </c>
      <c r="G71" s="245" t="s">
        <v>241</v>
      </c>
      <c r="H71" s="245" t="s">
        <v>241</v>
      </c>
      <c r="I71" s="245" t="s">
        <v>241</v>
      </c>
      <c r="J71" s="246" t="s">
        <v>241</v>
      </c>
      <c r="K71" s="247" t="s">
        <v>241</v>
      </c>
      <c r="L71" s="62"/>
    </row>
    <row r="72" spans="1:12" ht="24.95" customHeight="1" x14ac:dyDescent="0.25">
      <c r="A72" s="176" t="s">
        <v>207</v>
      </c>
      <c r="B72" s="177">
        <v>374</v>
      </c>
      <c r="C72" s="178" t="s">
        <v>208</v>
      </c>
      <c r="D72" s="190" t="str">
        <f t="shared" si="0"/>
        <v/>
      </c>
      <c r="E72" s="245" t="s">
        <v>241</v>
      </c>
      <c r="F72" s="245" t="s">
        <v>241</v>
      </c>
      <c r="G72" s="245" t="s">
        <v>241</v>
      </c>
      <c r="H72" s="245" t="s">
        <v>241</v>
      </c>
      <c r="I72" s="245" t="s">
        <v>241</v>
      </c>
      <c r="J72" s="246" t="s">
        <v>241</v>
      </c>
      <c r="K72" s="247" t="s">
        <v>241</v>
      </c>
      <c r="L72" s="62"/>
    </row>
    <row r="73" spans="1:12" ht="24.95" customHeight="1" x14ac:dyDescent="0.25">
      <c r="A73" s="176" t="s">
        <v>104</v>
      </c>
      <c r="B73" s="177">
        <v>357</v>
      </c>
      <c r="C73" s="178" t="s">
        <v>105</v>
      </c>
      <c r="D73" s="190" t="str">
        <f t="shared" si="0"/>
        <v/>
      </c>
      <c r="E73" s="245" t="s">
        <v>241</v>
      </c>
      <c r="F73" s="245" t="s">
        <v>241</v>
      </c>
      <c r="G73" s="245" t="s">
        <v>241</v>
      </c>
      <c r="H73" s="245" t="s">
        <v>241</v>
      </c>
      <c r="I73" s="245" t="s">
        <v>241</v>
      </c>
      <c r="J73" s="246" t="s">
        <v>241</v>
      </c>
      <c r="K73" s="247" t="s">
        <v>241</v>
      </c>
      <c r="L73" s="62"/>
    </row>
    <row r="74" spans="1:12" ht="24.95" customHeight="1" x14ac:dyDescent="0.25">
      <c r="A74" s="176" t="s">
        <v>108</v>
      </c>
      <c r="B74" s="177">
        <v>361</v>
      </c>
      <c r="C74" s="178" t="s">
        <v>197</v>
      </c>
      <c r="D74" s="190" t="str">
        <f t="shared" si="0"/>
        <v/>
      </c>
      <c r="E74" s="245" t="s">
        <v>241</v>
      </c>
      <c r="F74" s="245" t="s">
        <v>241</v>
      </c>
      <c r="G74" s="245" t="s">
        <v>241</v>
      </c>
      <c r="H74" s="245" t="s">
        <v>241</v>
      </c>
      <c r="I74" s="245" t="s">
        <v>241</v>
      </c>
      <c r="J74" s="246" t="s">
        <v>241</v>
      </c>
      <c r="K74" s="247" t="s">
        <v>241</v>
      </c>
      <c r="L74" s="62"/>
    </row>
    <row r="75" spans="1:12" ht="24.95" customHeight="1" x14ac:dyDescent="0.25">
      <c r="A75" s="176" t="s">
        <v>109</v>
      </c>
      <c r="B75" s="177">
        <v>362</v>
      </c>
      <c r="C75" s="178" t="s">
        <v>209</v>
      </c>
      <c r="D75" s="190">
        <f t="shared" si="0"/>
        <v>46300.47</v>
      </c>
      <c r="E75" s="245">
        <v>27208.87</v>
      </c>
      <c r="F75" s="245">
        <v>5582.78</v>
      </c>
      <c r="G75" s="245">
        <v>678.48</v>
      </c>
      <c r="H75" s="245">
        <v>4359.3500000000004</v>
      </c>
      <c r="I75" s="245" t="s">
        <v>241</v>
      </c>
      <c r="J75" s="246">
        <v>360</v>
      </c>
      <c r="K75" s="247">
        <v>8110.99</v>
      </c>
      <c r="L75" s="62"/>
    </row>
    <row r="76" spans="1:12" ht="24.95" customHeight="1" x14ac:dyDescent="0.25">
      <c r="A76" s="176" t="s">
        <v>110</v>
      </c>
      <c r="B76" s="177">
        <v>364</v>
      </c>
      <c r="C76" s="178" t="s">
        <v>198</v>
      </c>
      <c r="D76" s="190" t="str">
        <f t="shared" si="0"/>
        <v/>
      </c>
      <c r="E76" s="245" t="s">
        <v>241</v>
      </c>
      <c r="F76" s="245" t="s">
        <v>241</v>
      </c>
      <c r="G76" s="245" t="s">
        <v>241</v>
      </c>
      <c r="H76" s="245" t="s">
        <v>241</v>
      </c>
      <c r="I76" s="245" t="s">
        <v>241</v>
      </c>
      <c r="J76" s="246" t="s">
        <v>241</v>
      </c>
      <c r="K76" s="247" t="s">
        <v>241</v>
      </c>
      <c r="L76" s="62"/>
    </row>
    <row r="77" spans="1:12" ht="24.95" customHeight="1" x14ac:dyDescent="0.25">
      <c r="A77" s="176" t="s">
        <v>111</v>
      </c>
      <c r="B77" s="177">
        <v>365</v>
      </c>
      <c r="C77" s="178" t="s">
        <v>112</v>
      </c>
      <c r="D77" s="190" t="str">
        <f t="shared" si="0"/>
        <v/>
      </c>
      <c r="E77" s="245" t="s">
        <v>241</v>
      </c>
      <c r="F77" s="245" t="s">
        <v>241</v>
      </c>
      <c r="G77" s="245" t="s">
        <v>241</v>
      </c>
      <c r="H77" s="245" t="s">
        <v>241</v>
      </c>
      <c r="I77" s="245" t="s">
        <v>241</v>
      </c>
      <c r="J77" s="246" t="s">
        <v>241</v>
      </c>
      <c r="K77" s="247" t="s">
        <v>241</v>
      </c>
      <c r="L77" s="62"/>
    </row>
    <row r="78" spans="1:12" ht="24.95" customHeight="1" x14ac:dyDescent="0.25">
      <c r="A78" s="176" t="s">
        <v>113</v>
      </c>
      <c r="B78" s="177">
        <v>366</v>
      </c>
      <c r="C78" s="178" t="s">
        <v>210</v>
      </c>
      <c r="D78" s="190" t="str">
        <f t="shared" si="0"/>
        <v/>
      </c>
      <c r="E78" s="245" t="s">
        <v>241</v>
      </c>
      <c r="F78" s="245" t="s">
        <v>241</v>
      </c>
      <c r="G78" s="245" t="s">
        <v>241</v>
      </c>
      <c r="H78" s="245" t="s">
        <v>241</v>
      </c>
      <c r="I78" s="245" t="s">
        <v>241</v>
      </c>
      <c r="J78" s="246" t="s">
        <v>241</v>
      </c>
      <c r="K78" s="247" t="s">
        <v>241</v>
      </c>
      <c r="L78" s="62"/>
    </row>
    <row r="79" spans="1:12" ht="24.95" customHeight="1" x14ac:dyDescent="0.25">
      <c r="A79" s="176" t="s">
        <v>114</v>
      </c>
      <c r="B79" s="177">
        <v>368</v>
      </c>
      <c r="C79" s="178" t="s">
        <v>115</v>
      </c>
      <c r="D79" s="190">
        <f t="shared" si="0"/>
        <v>3181.2400000000002</v>
      </c>
      <c r="E79" s="245" t="s">
        <v>241</v>
      </c>
      <c r="F79" s="245" t="s">
        <v>241</v>
      </c>
      <c r="G79" s="245">
        <v>1000</v>
      </c>
      <c r="H79" s="245">
        <v>1171.6400000000001</v>
      </c>
      <c r="I79" s="245">
        <v>1009.6</v>
      </c>
      <c r="J79" s="246" t="s">
        <v>241</v>
      </c>
      <c r="K79" s="247" t="s">
        <v>241</v>
      </c>
      <c r="L79" s="62"/>
    </row>
    <row r="80" spans="1:12" ht="41.25" customHeight="1" x14ac:dyDescent="0.25">
      <c r="A80" s="271" t="s">
        <v>167</v>
      </c>
      <c r="B80" s="272"/>
      <c r="C80" s="272"/>
      <c r="D80" s="171"/>
      <c r="E80" s="171"/>
      <c r="F80" s="171"/>
      <c r="G80" s="171"/>
      <c r="H80" s="171"/>
      <c r="I80" s="171"/>
      <c r="J80" s="171"/>
      <c r="K80" s="171"/>
      <c r="L80" s="62"/>
    </row>
    <row r="81" spans="1:12" ht="24.95" customHeight="1" x14ac:dyDescent="0.25">
      <c r="A81" s="164"/>
      <c r="B81" s="166"/>
      <c r="C81" s="165"/>
      <c r="D81" s="190" t="str">
        <f t="shared" ref="D81:D94" si="1">IF(SUM(E81:K81)&gt;0,(SUM(E81:K81)),"")</f>
        <v/>
      </c>
      <c r="E81" s="171"/>
      <c r="F81" s="171"/>
      <c r="G81" s="171"/>
      <c r="H81" s="171"/>
      <c r="I81" s="171"/>
      <c r="J81" s="171"/>
      <c r="K81" s="171"/>
      <c r="L81" s="62"/>
    </row>
    <row r="82" spans="1:12" ht="24.95" customHeight="1" x14ac:dyDescent="0.25">
      <c r="A82" s="164"/>
      <c r="B82" s="166"/>
      <c r="C82" s="165"/>
      <c r="D82" s="190" t="str">
        <f t="shared" si="1"/>
        <v/>
      </c>
      <c r="E82" s="171"/>
      <c r="F82" s="171"/>
      <c r="G82" s="171"/>
      <c r="H82" s="171"/>
      <c r="I82" s="171"/>
      <c r="J82" s="171"/>
      <c r="K82" s="171"/>
      <c r="L82" s="62"/>
    </row>
    <row r="83" spans="1:12" ht="24.95" customHeight="1" x14ac:dyDescent="0.25">
      <c r="A83" s="164"/>
      <c r="B83" s="166"/>
      <c r="C83" s="165"/>
      <c r="D83" s="190" t="str">
        <f t="shared" si="1"/>
        <v/>
      </c>
      <c r="E83" s="171"/>
      <c r="F83" s="171"/>
      <c r="G83" s="171"/>
      <c r="H83" s="171"/>
      <c r="I83" s="171"/>
      <c r="J83" s="171"/>
      <c r="K83" s="171"/>
      <c r="L83" s="62"/>
    </row>
    <row r="84" spans="1:12" ht="24.95" customHeight="1" x14ac:dyDescent="0.25">
      <c r="A84" s="164"/>
      <c r="B84" s="166"/>
      <c r="C84" s="165"/>
      <c r="D84" s="190" t="str">
        <f t="shared" si="1"/>
        <v/>
      </c>
      <c r="E84" s="171"/>
      <c r="F84" s="171"/>
      <c r="G84" s="171"/>
      <c r="H84" s="171"/>
      <c r="I84" s="171"/>
      <c r="J84" s="171"/>
      <c r="K84" s="171"/>
      <c r="L84" s="62"/>
    </row>
    <row r="85" spans="1:12" ht="46.5" customHeight="1" x14ac:dyDescent="0.25">
      <c r="A85" s="164"/>
      <c r="B85" s="166"/>
      <c r="C85" s="165"/>
      <c r="D85" s="190" t="str">
        <f t="shared" si="1"/>
        <v/>
      </c>
      <c r="E85" s="171"/>
      <c r="F85" s="171"/>
      <c r="G85" s="171"/>
      <c r="H85" s="171"/>
      <c r="I85" s="171"/>
      <c r="J85" s="171"/>
      <c r="K85" s="171"/>
      <c r="L85" s="62"/>
    </row>
    <row r="86" spans="1:12" ht="24.95" customHeight="1" x14ac:dyDescent="0.25">
      <c r="A86" s="164"/>
      <c r="B86" s="166"/>
      <c r="C86" s="165"/>
      <c r="D86" s="190" t="str">
        <f t="shared" si="1"/>
        <v/>
      </c>
      <c r="E86" s="171"/>
      <c r="F86" s="171"/>
      <c r="G86" s="171"/>
      <c r="H86" s="171"/>
      <c r="I86" s="171"/>
      <c r="J86" s="171"/>
      <c r="K86" s="171"/>
      <c r="L86" s="62"/>
    </row>
    <row r="87" spans="1:12" ht="24.95" customHeight="1" x14ac:dyDescent="0.25">
      <c r="A87" s="164"/>
      <c r="B87" s="166"/>
      <c r="C87" s="165"/>
      <c r="D87" s="190" t="str">
        <f t="shared" si="1"/>
        <v/>
      </c>
      <c r="E87" s="171"/>
      <c r="F87" s="171"/>
      <c r="G87" s="171"/>
      <c r="H87" s="171"/>
      <c r="I87" s="171"/>
      <c r="J87" s="171"/>
      <c r="K87" s="171"/>
      <c r="L87" s="62"/>
    </row>
    <row r="88" spans="1:12" ht="24.95" customHeight="1" x14ac:dyDescent="0.25">
      <c r="A88" s="164"/>
      <c r="B88" s="166"/>
      <c r="C88" s="165"/>
      <c r="D88" s="190" t="str">
        <f t="shared" si="1"/>
        <v/>
      </c>
      <c r="E88" s="171"/>
      <c r="F88" s="171"/>
      <c r="G88" s="171"/>
      <c r="H88" s="171"/>
      <c r="I88" s="171"/>
      <c r="J88" s="171"/>
      <c r="K88" s="171"/>
      <c r="L88" s="62"/>
    </row>
    <row r="89" spans="1:12" ht="24.95" customHeight="1" x14ac:dyDescent="0.25">
      <c r="A89" s="164"/>
      <c r="B89" s="166"/>
      <c r="C89" s="165"/>
      <c r="D89" s="190" t="str">
        <f t="shared" si="1"/>
        <v/>
      </c>
      <c r="E89" s="171"/>
      <c r="F89" s="171"/>
      <c r="G89" s="171"/>
      <c r="H89" s="171"/>
      <c r="I89" s="171"/>
      <c r="J89" s="171"/>
      <c r="K89" s="171"/>
      <c r="L89" s="62"/>
    </row>
    <row r="90" spans="1:12" ht="24.95" customHeight="1" x14ac:dyDescent="0.25">
      <c r="A90" s="164"/>
      <c r="B90" s="166"/>
      <c r="C90" s="165"/>
      <c r="D90" s="190" t="str">
        <f t="shared" si="1"/>
        <v/>
      </c>
      <c r="E90" s="171"/>
      <c r="F90" s="171"/>
      <c r="G90" s="171"/>
      <c r="H90" s="171"/>
      <c r="I90" s="171"/>
      <c r="J90" s="171"/>
      <c r="K90" s="171"/>
      <c r="L90" s="62"/>
    </row>
    <row r="91" spans="1:12" ht="24.95" customHeight="1" x14ac:dyDescent="0.25">
      <c r="A91" s="164"/>
      <c r="B91" s="166"/>
      <c r="C91" s="165"/>
      <c r="D91" s="190" t="str">
        <f t="shared" si="1"/>
        <v/>
      </c>
      <c r="E91" s="171"/>
      <c r="F91" s="171"/>
      <c r="G91" s="171"/>
      <c r="H91" s="171"/>
      <c r="I91" s="171"/>
      <c r="J91" s="171"/>
      <c r="K91" s="171"/>
      <c r="L91" s="62"/>
    </row>
    <row r="92" spans="1:12" ht="24.95" customHeight="1" x14ac:dyDescent="0.25">
      <c r="A92" s="164"/>
      <c r="B92" s="166"/>
      <c r="C92" s="165"/>
      <c r="D92" s="190" t="str">
        <f t="shared" si="1"/>
        <v/>
      </c>
      <c r="E92" s="171"/>
      <c r="F92" s="171"/>
      <c r="G92" s="171"/>
      <c r="H92" s="171"/>
      <c r="I92" s="171"/>
      <c r="J92" s="171"/>
      <c r="K92" s="171"/>
      <c r="L92" s="62"/>
    </row>
    <row r="93" spans="1:12" ht="24.95" customHeight="1" x14ac:dyDescent="0.25">
      <c r="A93" s="164"/>
      <c r="B93" s="166"/>
      <c r="C93" s="165"/>
      <c r="D93" s="190" t="str">
        <f t="shared" si="1"/>
        <v/>
      </c>
      <c r="E93" s="171"/>
      <c r="F93" s="171"/>
      <c r="G93" s="171"/>
      <c r="H93" s="171"/>
      <c r="I93" s="171"/>
      <c r="J93" s="171"/>
      <c r="K93" s="171"/>
      <c r="L93" s="62"/>
    </row>
    <row r="94" spans="1:12" ht="24.95" customHeight="1" thickBot="1" x14ac:dyDescent="0.3">
      <c r="A94" s="167"/>
      <c r="B94" s="168"/>
      <c r="C94" s="169"/>
      <c r="D94" s="191" t="str">
        <f t="shared" si="1"/>
        <v/>
      </c>
      <c r="E94" s="172"/>
      <c r="F94" s="172"/>
      <c r="G94" s="172"/>
      <c r="H94" s="172"/>
      <c r="I94" s="172"/>
      <c r="J94" s="172"/>
      <c r="K94" s="172"/>
      <c r="L94" s="62"/>
    </row>
    <row r="95" spans="1:12" ht="24.95" customHeight="1" thickBot="1" x14ac:dyDescent="0.3">
      <c r="A95" s="332" t="s">
        <v>211</v>
      </c>
      <c r="B95" s="333"/>
      <c r="C95" s="333"/>
      <c r="D95" s="192">
        <f>SUM(D17:D94)</f>
        <v>677897.30999999994</v>
      </c>
      <c r="E95" s="188">
        <f t="shared" ref="E95:K95" si="2">SUM(E17:E94)</f>
        <v>284058.72000000003</v>
      </c>
      <c r="F95" s="188">
        <f t="shared" si="2"/>
        <v>82566.11</v>
      </c>
      <c r="G95" s="188">
        <f t="shared" si="2"/>
        <v>66086.63</v>
      </c>
      <c r="H95" s="188">
        <f t="shared" si="2"/>
        <v>78955.16</v>
      </c>
      <c r="I95" s="188">
        <f t="shared" si="2"/>
        <v>37620.31</v>
      </c>
      <c r="J95" s="188">
        <f t="shared" si="2"/>
        <v>10412.540000000001</v>
      </c>
      <c r="K95" s="188">
        <f t="shared" si="2"/>
        <v>118197.83999999998</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Y113"/>
  <sheetViews>
    <sheetView showGridLines="0" zoomScale="65" zoomScaleNormal="65" zoomScaleSheetLayoutView="100" workbookViewId="0">
      <selection activeCell="B12" sqref="B12:D12"/>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239" t="s">
        <v>128</v>
      </c>
      <c r="H1" s="237"/>
      <c r="I1" s="237"/>
      <c r="J1" s="237"/>
      <c r="K1" s="156"/>
      <c r="L1" s="84"/>
      <c r="M1" s="280" t="s">
        <v>134</v>
      </c>
      <c r="N1" s="280"/>
    </row>
    <row r="2" spans="1:25" ht="30" customHeight="1" x14ac:dyDescent="0.25">
      <c r="A2" s="302" t="s">
        <v>183</v>
      </c>
      <c r="B2" s="302"/>
      <c r="C2" s="302"/>
      <c r="D2" s="302"/>
      <c r="E2" s="302"/>
      <c r="F2" s="75"/>
      <c r="G2" s="343" t="s">
        <v>129</v>
      </c>
      <c r="H2" s="344"/>
      <c r="I2" s="344"/>
      <c r="J2" s="344"/>
      <c r="K2" s="157">
        <f>D95</f>
        <v>250545.93000000002</v>
      </c>
      <c r="M2" s="340" t="s">
        <v>170</v>
      </c>
      <c r="N2" s="340"/>
    </row>
    <row r="3" spans="1:25" ht="30" customHeight="1" x14ac:dyDescent="0.25">
      <c r="A3" s="302"/>
      <c r="B3" s="302"/>
      <c r="C3" s="302"/>
      <c r="D3" s="302"/>
      <c r="E3" s="302"/>
      <c r="F3" s="75"/>
      <c r="G3" s="345" t="s">
        <v>171</v>
      </c>
      <c r="H3" s="346"/>
      <c r="I3" s="346"/>
      <c r="J3" s="346"/>
      <c r="K3" s="60">
        <v>8000</v>
      </c>
      <c r="M3" s="347" t="s">
        <v>117</v>
      </c>
      <c r="N3" s="347"/>
    </row>
    <row r="4" spans="1:25" ht="30" customHeight="1" x14ac:dyDescent="0.25">
      <c r="A4" s="302"/>
      <c r="B4" s="302"/>
      <c r="C4" s="302"/>
      <c r="D4" s="302"/>
      <c r="E4" s="302"/>
      <c r="F4" s="75"/>
      <c r="G4" s="341" t="s">
        <v>172</v>
      </c>
      <c r="H4" s="342"/>
      <c r="I4" s="342"/>
      <c r="J4" s="342"/>
      <c r="K4" s="60"/>
      <c r="L4" s="65"/>
      <c r="M4" s="340" t="s">
        <v>173</v>
      </c>
      <c r="N4" s="340"/>
      <c r="O4" s="61"/>
      <c r="P4" s="61"/>
      <c r="Q4" s="61"/>
      <c r="R4" s="61"/>
      <c r="S4" s="61"/>
      <c r="T4" s="61"/>
      <c r="U4" s="61"/>
      <c r="V4" s="61"/>
      <c r="W4" s="61"/>
      <c r="X4" s="61"/>
      <c r="Y4" s="61"/>
    </row>
    <row r="5" spans="1:25" ht="30" customHeight="1" x14ac:dyDescent="0.25">
      <c r="A5" s="296"/>
      <c r="B5" s="296"/>
      <c r="C5" s="296"/>
      <c r="D5" s="296"/>
      <c r="E5" s="296"/>
      <c r="F5" s="75"/>
      <c r="G5" s="341" t="s">
        <v>224</v>
      </c>
      <c r="H5" s="342"/>
      <c r="I5" s="342"/>
      <c r="J5" s="342"/>
      <c r="K5" s="60"/>
      <c r="L5" s="59"/>
      <c r="M5" s="340" t="s">
        <v>225</v>
      </c>
      <c r="N5" s="340"/>
      <c r="O5" s="61"/>
      <c r="P5" s="61"/>
      <c r="Q5" s="61"/>
      <c r="R5" s="61"/>
      <c r="S5" s="61"/>
      <c r="T5" s="61"/>
      <c r="U5" s="61"/>
      <c r="V5" s="61"/>
      <c r="W5" s="61"/>
      <c r="X5" s="61"/>
      <c r="Y5" s="61"/>
    </row>
    <row r="6" spans="1:25" ht="43.5" customHeight="1" thickBot="1" x14ac:dyDescent="0.3">
      <c r="F6" s="75"/>
      <c r="G6" s="336" t="s">
        <v>130</v>
      </c>
      <c r="H6" s="337"/>
      <c r="I6" s="337"/>
      <c r="J6" s="337"/>
      <c r="K6" s="158">
        <f>SUM(K2:K5)</f>
        <v>258545.93000000002</v>
      </c>
      <c r="L6" s="59"/>
      <c r="M6" s="340" t="s">
        <v>133</v>
      </c>
      <c r="N6" s="340"/>
      <c r="O6" s="68"/>
      <c r="P6" s="68"/>
      <c r="Q6" s="68"/>
      <c r="R6" s="68"/>
      <c r="S6" s="68"/>
      <c r="T6" s="68"/>
      <c r="U6" s="68"/>
      <c r="V6" s="68"/>
      <c r="W6" s="68"/>
      <c r="X6" s="68"/>
      <c r="Y6" s="68"/>
    </row>
    <row r="7" spans="1:25" ht="66" customHeight="1" thickBot="1" x14ac:dyDescent="0.3">
      <c r="A7" s="75"/>
      <c r="B7" s="75"/>
      <c r="D7" s="75" t="s">
        <v>212</v>
      </c>
      <c r="F7" s="75"/>
      <c r="G7" s="336" t="s">
        <v>131</v>
      </c>
      <c r="H7" s="337"/>
      <c r="I7" s="337"/>
      <c r="J7" s="337"/>
      <c r="K7" s="260">
        <v>258545.93</v>
      </c>
      <c r="M7" s="340" t="s">
        <v>226</v>
      </c>
      <c r="N7" s="340"/>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348"/>
      <c r="B9" s="323" t="s">
        <v>136</v>
      </c>
      <c r="C9" s="324"/>
      <c r="D9" s="329" t="s">
        <v>5</v>
      </c>
      <c r="E9" s="205" t="s">
        <v>6</v>
      </c>
      <c r="F9" s="206"/>
      <c r="G9" s="206"/>
      <c r="H9" s="206"/>
      <c r="I9" s="206"/>
      <c r="J9" s="206"/>
      <c r="K9" s="207"/>
      <c r="L9" s="74"/>
      <c r="M9" s="280" t="s">
        <v>120</v>
      </c>
      <c r="N9" s="280"/>
      <c r="O9" s="69"/>
      <c r="P9" s="69"/>
      <c r="Q9" s="69"/>
      <c r="R9" s="69"/>
      <c r="S9" s="69"/>
      <c r="T9" s="69"/>
      <c r="U9" s="69"/>
      <c r="V9" s="69"/>
      <c r="W9" s="69"/>
      <c r="X9" s="69"/>
      <c r="Y9" s="69"/>
    </row>
    <row r="10" spans="1:25" s="75" customFormat="1" ht="24.95" customHeight="1" thickBot="1" x14ac:dyDescent="0.3">
      <c r="A10" s="349"/>
      <c r="B10" s="325"/>
      <c r="C10" s="326"/>
      <c r="D10" s="330"/>
      <c r="E10" s="208" t="s">
        <v>220</v>
      </c>
      <c r="F10" s="209"/>
      <c r="G10" s="209"/>
      <c r="H10" s="209"/>
      <c r="I10" s="209"/>
      <c r="J10" s="209"/>
      <c r="K10" s="210"/>
      <c r="L10" s="74"/>
      <c r="M10" s="293" t="s">
        <v>174</v>
      </c>
      <c r="N10" s="294"/>
      <c r="O10" s="79"/>
      <c r="P10" s="79"/>
      <c r="Q10" s="79"/>
      <c r="R10" s="79"/>
      <c r="S10" s="79"/>
      <c r="T10" s="79"/>
      <c r="U10" s="79"/>
      <c r="V10" s="79"/>
      <c r="W10" s="79"/>
      <c r="X10" s="79"/>
      <c r="Y10" s="79"/>
    </row>
    <row r="11" spans="1:25" s="75" customFormat="1" ht="30.75" customHeight="1" thickBot="1" x14ac:dyDescent="0.3">
      <c r="A11" s="228" t="s">
        <v>138</v>
      </c>
      <c r="B11" s="334" t="s">
        <v>244</v>
      </c>
      <c r="C11" s="335"/>
      <c r="D11" s="113">
        <v>130243</v>
      </c>
      <c r="E11" s="208" t="s">
        <v>154</v>
      </c>
      <c r="F11" s="209"/>
      <c r="G11" s="209"/>
      <c r="H11" s="209"/>
      <c r="I11" s="209"/>
      <c r="J11" s="209"/>
      <c r="K11" s="210"/>
      <c r="L11" s="80"/>
      <c r="M11" s="294"/>
      <c r="N11" s="294"/>
      <c r="O11" s="79"/>
      <c r="P11" s="79"/>
      <c r="Q11" s="79"/>
      <c r="R11" s="79"/>
      <c r="S11" s="79"/>
      <c r="T11" s="79"/>
      <c r="U11" s="79"/>
      <c r="V11" s="79"/>
      <c r="W11" s="79"/>
      <c r="X11" s="79"/>
      <c r="Y11" s="79"/>
    </row>
    <row r="12" spans="1:25" s="75" customFormat="1" ht="35.1" customHeight="1" thickBot="1" x14ac:dyDescent="0.3">
      <c r="A12" s="228" t="s">
        <v>155</v>
      </c>
      <c r="B12" s="351" t="s">
        <v>264</v>
      </c>
      <c r="C12" s="351"/>
      <c r="D12" s="182" t="str">
        <f>Central!D12</f>
        <v>130802</v>
      </c>
      <c r="E12" s="212" t="s">
        <v>132</v>
      </c>
      <c r="F12" s="213"/>
      <c r="G12" s="213"/>
      <c r="H12" s="213"/>
      <c r="I12" s="213"/>
      <c r="J12" s="213"/>
      <c r="K12" s="214"/>
      <c r="L12" s="84"/>
      <c r="M12" s="294"/>
      <c r="N12" s="294"/>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94"/>
      <c r="N13" s="294"/>
    </row>
    <row r="14" spans="1:25" ht="35.1" customHeight="1" thickBot="1" x14ac:dyDescent="0.3">
      <c r="A14" s="229"/>
      <c r="B14" s="230"/>
      <c r="C14" s="229"/>
      <c r="D14" s="231"/>
      <c r="E14" s="350" t="s">
        <v>8</v>
      </c>
      <c r="F14" s="317"/>
      <c r="G14" s="317"/>
      <c r="H14" s="317"/>
      <c r="I14" s="317"/>
      <c r="J14" s="317"/>
      <c r="K14" s="318"/>
      <c r="M14" s="294" t="s">
        <v>175</v>
      </c>
      <c r="N14" s="294"/>
      <c r="O14" s="88"/>
      <c r="P14" s="88"/>
      <c r="Q14" s="88"/>
      <c r="R14" s="88"/>
      <c r="S14" s="88"/>
      <c r="T14" s="88"/>
      <c r="U14" s="88"/>
      <c r="V14" s="88"/>
      <c r="W14" s="88"/>
      <c r="X14" s="88"/>
      <c r="Y14" s="88"/>
    </row>
    <row r="15" spans="1:25" ht="29.25" customHeight="1" thickBot="1" x14ac:dyDescent="0.3">
      <c r="A15" s="232"/>
      <c r="B15" s="233"/>
      <c r="C15" s="232"/>
      <c r="D15" s="234"/>
      <c r="E15" s="350" t="s">
        <v>9</v>
      </c>
      <c r="F15" s="319"/>
      <c r="G15" s="319"/>
      <c r="H15" s="319"/>
      <c r="I15" s="319"/>
      <c r="J15" s="320"/>
      <c r="K15" s="321" t="s">
        <v>10</v>
      </c>
      <c r="M15" s="294"/>
      <c r="N15" s="294"/>
    </row>
    <row r="16" spans="1:25" s="89" customFormat="1" ht="116.25" customHeight="1" thickBot="1" x14ac:dyDescent="0.3">
      <c r="A16" s="235" t="s">
        <v>137</v>
      </c>
      <c r="B16" s="222" t="s">
        <v>122</v>
      </c>
      <c r="C16" s="223" t="s">
        <v>11</v>
      </c>
      <c r="D16" s="224" t="s">
        <v>12</v>
      </c>
      <c r="E16" s="236" t="s">
        <v>13</v>
      </c>
      <c r="F16" s="226" t="s">
        <v>14</v>
      </c>
      <c r="G16" s="226" t="s">
        <v>123</v>
      </c>
      <c r="H16" s="226" t="s">
        <v>124</v>
      </c>
      <c r="I16" s="226" t="s">
        <v>126</v>
      </c>
      <c r="J16" s="227" t="s">
        <v>125</v>
      </c>
      <c r="K16" s="322"/>
      <c r="M16" s="294"/>
      <c r="N16" s="294"/>
    </row>
    <row r="17" spans="1:14" s="90" customFormat="1" ht="24.95" customHeight="1" x14ac:dyDescent="0.25">
      <c r="A17" s="173" t="s">
        <v>15</v>
      </c>
      <c r="B17" s="174">
        <v>301</v>
      </c>
      <c r="C17" s="175" t="s">
        <v>199</v>
      </c>
      <c r="D17" s="189" t="str">
        <f t="shared" ref="D17:D79" si="0">IF(SUM(E17:K17)&gt;0,(SUM(E17:K17)),"")</f>
        <v/>
      </c>
      <c r="E17" s="170"/>
      <c r="F17" s="170"/>
      <c r="G17" s="170"/>
      <c r="H17" s="170"/>
      <c r="I17" s="170"/>
      <c r="J17" s="170"/>
      <c r="K17" s="170"/>
      <c r="M17" s="93"/>
      <c r="N17" s="146" t="s">
        <v>156</v>
      </c>
    </row>
    <row r="18" spans="1:14" s="90" customFormat="1" ht="24.95" customHeight="1" x14ac:dyDescent="0.25">
      <c r="A18" s="176" t="s">
        <v>16</v>
      </c>
      <c r="B18" s="177">
        <v>302</v>
      </c>
      <c r="C18" s="178" t="s">
        <v>17</v>
      </c>
      <c r="D18" s="190" t="str">
        <f t="shared" si="0"/>
        <v/>
      </c>
      <c r="E18" s="171"/>
      <c r="F18" s="171"/>
      <c r="G18" s="171"/>
      <c r="H18" s="171"/>
      <c r="I18" s="171"/>
      <c r="J18" s="171"/>
      <c r="K18" s="171"/>
      <c r="M18" s="145"/>
      <c r="N18" s="146" t="s">
        <v>157</v>
      </c>
    </row>
    <row r="19" spans="1:14" s="90" customFormat="1" ht="24.95" customHeight="1" x14ac:dyDescent="0.25">
      <c r="A19" s="176" t="s">
        <v>187</v>
      </c>
      <c r="B19" s="177">
        <v>376</v>
      </c>
      <c r="C19" s="178" t="s">
        <v>188</v>
      </c>
      <c r="D19" s="190" t="str">
        <f t="shared" si="0"/>
        <v/>
      </c>
      <c r="E19" s="171"/>
      <c r="F19" s="171"/>
      <c r="G19" s="171"/>
      <c r="H19" s="171"/>
      <c r="I19" s="171"/>
      <c r="J19" s="171"/>
      <c r="K19" s="171"/>
      <c r="M19" s="145"/>
      <c r="N19" s="146"/>
    </row>
    <row r="20" spans="1:14" s="90" customFormat="1" ht="24.95" customHeight="1" x14ac:dyDescent="0.25">
      <c r="A20" s="176" t="s">
        <v>18</v>
      </c>
      <c r="B20" s="177">
        <v>303</v>
      </c>
      <c r="C20" s="178" t="s">
        <v>19</v>
      </c>
      <c r="D20" s="190" t="str">
        <f t="shared" si="0"/>
        <v/>
      </c>
      <c r="E20" s="171"/>
      <c r="F20" s="171"/>
      <c r="G20" s="171"/>
      <c r="H20" s="171"/>
      <c r="I20" s="171"/>
      <c r="J20" s="171"/>
      <c r="K20" s="171"/>
      <c r="M20" s="93"/>
      <c r="N20" s="267" t="s">
        <v>158</v>
      </c>
    </row>
    <row r="21" spans="1:14" s="90" customFormat="1" ht="24.95" customHeight="1" x14ac:dyDescent="0.25">
      <c r="A21" s="176" t="s">
        <v>20</v>
      </c>
      <c r="B21" s="177">
        <v>304</v>
      </c>
      <c r="C21" s="178" t="s">
        <v>21</v>
      </c>
      <c r="D21" s="190" t="str">
        <f t="shared" si="0"/>
        <v/>
      </c>
      <c r="E21" s="171"/>
      <c r="F21" s="171"/>
      <c r="G21" s="171"/>
      <c r="H21" s="171"/>
      <c r="I21" s="171"/>
      <c r="J21" s="171"/>
      <c r="K21" s="171"/>
      <c r="M21" s="93"/>
      <c r="N21" s="267"/>
    </row>
    <row r="22" spans="1:14" s="90" customFormat="1" ht="24.95" customHeight="1" x14ac:dyDescent="0.25">
      <c r="A22" s="176" t="s">
        <v>22</v>
      </c>
      <c r="B22" s="177">
        <v>305</v>
      </c>
      <c r="C22" s="178" t="s">
        <v>23</v>
      </c>
      <c r="D22" s="190" t="str">
        <f t="shared" si="0"/>
        <v/>
      </c>
      <c r="E22" s="171"/>
      <c r="F22" s="171"/>
      <c r="G22" s="171"/>
      <c r="H22" s="171"/>
      <c r="I22" s="171"/>
      <c r="J22" s="171"/>
      <c r="K22" s="171"/>
      <c r="M22" s="93"/>
      <c r="N22" s="267"/>
    </row>
    <row r="23" spans="1:14" s="90" customFormat="1" ht="24.95" customHeight="1" x14ac:dyDescent="0.25">
      <c r="A23" s="176" t="s">
        <v>24</v>
      </c>
      <c r="B23" s="177">
        <v>306</v>
      </c>
      <c r="C23" s="178" t="s">
        <v>25</v>
      </c>
      <c r="D23" s="190" t="str">
        <f t="shared" si="0"/>
        <v/>
      </c>
      <c r="E23" s="171"/>
      <c r="F23" s="171"/>
      <c r="G23" s="171"/>
      <c r="H23" s="171"/>
      <c r="I23" s="171"/>
      <c r="J23" s="171"/>
      <c r="K23" s="171"/>
      <c r="M23" s="93"/>
      <c r="N23" s="267" t="s">
        <v>159</v>
      </c>
    </row>
    <row r="24" spans="1:14" s="90" customFormat="1" ht="24.95" customHeight="1" x14ac:dyDescent="0.25">
      <c r="A24" s="176" t="s">
        <v>26</v>
      </c>
      <c r="B24" s="177">
        <v>307</v>
      </c>
      <c r="C24" s="178" t="s">
        <v>27</v>
      </c>
      <c r="D24" s="190" t="str">
        <f t="shared" si="0"/>
        <v/>
      </c>
      <c r="E24" s="171"/>
      <c r="F24" s="171"/>
      <c r="G24" s="171"/>
      <c r="H24" s="171"/>
      <c r="I24" s="171"/>
      <c r="J24" s="171"/>
      <c r="K24" s="171"/>
      <c r="M24" s="93"/>
      <c r="N24" s="267"/>
    </row>
    <row r="25" spans="1:14" s="90" customFormat="1" ht="24.95" customHeight="1" x14ac:dyDescent="0.25">
      <c r="A25" s="176" t="s">
        <v>28</v>
      </c>
      <c r="B25" s="177">
        <v>309</v>
      </c>
      <c r="C25" s="178" t="s">
        <v>202</v>
      </c>
      <c r="D25" s="190" t="str">
        <f t="shared" si="0"/>
        <v/>
      </c>
      <c r="E25" s="171"/>
      <c r="F25" s="171"/>
      <c r="G25" s="171"/>
      <c r="H25" s="171"/>
      <c r="I25" s="171"/>
      <c r="J25" s="171"/>
      <c r="K25" s="171"/>
      <c r="M25" s="93"/>
      <c r="N25" s="267" t="s">
        <v>160</v>
      </c>
    </row>
    <row r="26" spans="1:14" s="90" customFormat="1" ht="24.95" customHeight="1" x14ac:dyDescent="0.25">
      <c r="A26" s="176" t="s">
        <v>29</v>
      </c>
      <c r="B26" s="177">
        <v>310</v>
      </c>
      <c r="C26" s="178" t="s">
        <v>30</v>
      </c>
      <c r="D26" s="190" t="str">
        <f t="shared" si="0"/>
        <v/>
      </c>
      <c r="E26" s="171"/>
      <c r="F26" s="171"/>
      <c r="G26" s="171"/>
      <c r="H26" s="171"/>
      <c r="I26" s="171"/>
      <c r="J26" s="171"/>
      <c r="K26" s="171"/>
      <c r="M26" s="93"/>
      <c r="N26" s="267"/>
    </row>
    <row r="27" spans="1:14" s="90" customFormat="1" ht="24.95" customHeight="1" x14ac:dyDescent="0.25">
      <c r="A27" s="176" t="s">
        <v>31</v>
      </c>
      <c r="B27" s="177">
        <v>311</v>
      </c>
      <c r="C27" s="178" t="s">
        <v>32</v>
      </c>
      <c r="D27" s="190" t="str">
        <f t="shared" si="0"/>
        <v/>
      </c>
      <c r="E27" s="171"/>
      <c r="F27" s="171"/>
      <c r="G27" s="171"/>
      <c r="H27" s="171"/>
      <c r="I27" s="171"/>
      <c r="J27" s="171"/>
      <c r="K27" s="171"/>
      <c r="M27" s="93"/>
      <c r="N27" s="267" t="s">
        <v>161</v>
      </c>
    </row>
    <row r="28" spans="1:14" s="90" customFormat="1" ht="24.95" customHeight="1" x14ac:dyDescent="0.25">
      <c r="A28" s="176" t="s">
        <v>33</v>
      </c>
      <c r="B28" s="177">
        <v>312</v>
      </c>
      <c r="C28" s="178" t="s">
        <v>34</v>
      </c>
      <c r="D28" s="190" t="str">
        <f t="shared" si="0"/>
        <v/>
      </c>
      <c r="E28" s="171"/>
      <c r="F28" s="171"/>
      <c r="G28" s="171"/>
      <c r="H28" s="171"/>
      <c r="I28" s="171"/>
      <c r="J28" s="171"/>
      <c r="K28" s="171"/>
      <c r="M28" s="93"/>
      <c r="N28" s="267"/>
    </row>
    <row r="29" spans="1:14" s="90" customFormat="1" ht="24.95" customHeight="1" x14ac:dyDescent="0.25">
      <c r="A29" s="176" t="s">
        <v>35</v>
      </c>
      <c r="B29" s="177">
        <v>313</v>
      </c>
      <c r="C29" s="178" t="s">
        <v>189</v>
      </c>
      <c r="D29" s="190">
        <f t="shared" si="0"/>
        <v>101308.54000000001</v>
      </c>
      <c r="E29" s="245">
        <v>61400</v>
      </c>
      <c r="F29" s="245">
        <v>12861.52</v>
      </c>
      <c r="G29" s="245">
        <v>565.87</v>
      </c>
      <c r="H29" s="245" t="s">
        <v>241</v>
      </c>
      <c r="I29" s="245">
        <v>26481.15</v>
      </c>
      <c r="J29" s="171"/>
      <c r="K29" s="171"/>
      <c r="M29" s="93"/>
      <c r="N29" s="267"/>
    </row>
    <row r="30" spans="1:14" s="90" customFormat="1" ht="24.95" customHeight="1" x14ac:dyDescent="0.25">
      <c r="A30" s="176" t="s">
        <v>36</v>
      </c>
      <c r="B30" s="177">
        <v>314</v>
      </c>
      <c r="C30" s="178" t="s">
        <v>190</v>
      </c>
      <c r="D30" s="190" t="str">
        <f t="shared" si="0"/>
        <v/>
      </c>
      <c r="E30" s="245" t="s">
        <v>241</v>
      </c>
      <c r="F30" s="245" t="s">
        <v>241</v>
      </c>
      <c r="G30" s="245" t="s">
        <v>241</v>
      </c>
      <c r="H30" s="245" t="s">
        <v>241</v>
      </c>
      <c r="I30" s="245" t="s">
        <v>241</v>
      </c>
      <c r="J30" s="171"/>
      <c r="K30" s="171"/>
      <c r="M30" s="267" t="s">
        <v>227</v>
      </c>
      <c r="N30" s="267"/>
    </row>
    <row r="31" spans="1:14" s="90" customFormat="1" ht="24.95" customHeight="1" x14ac:dyDescent="0.25">
      <c r="A31" s="176" t="s">
        <v>37</v>
      </c>
      <c r="B31" s="177">
        <v>315</v>
      </c>
      <c r="C31" s="178" t="s">
        <v>38</v>
      </c>
      <c r="D31" s="190" t="str">
        <f t="shared" si="0"/>
        <v/>
      </c>
      <c r="E31" s="245" t="s">
        <v>241</v>
      </c>
      <c r="F31" s="245" t="s">
        <v>241</v>
      </c>
      <c r="G31" s="245" t="s">
        <v>241</v>
      </c>
      <c r="H31" s="245" t="s">
        <v>241</v>
      </c>
      <c r="I31" s="245" t="s">
        <v>241</v>
      </c>
      <c r="J31" s="171"/>
      <c r="K31" s="171"/>
      <c r="M31" s="267"/>
      <c r="N31" s="267"/>
    </row>
    <row r="32" spans="1:14" s="90" customFormat="1" ht="24.95" customHeight="1" x14ac:dyDescent="0.25">
      <c r="A32" s="176" t="s">
        <v>39</v>
      </c>
      <c r="B32" s="177">
        <v>316</v>
      </c>
      <c r="C32" s="178" t="s">
        <v>40</v>
      </c>
      <c r="D32" s="190" t="str">
        <f t="shared" si="0"/>
        <v/>
      </c>
      <c r="E32" s="245" t="s">
        <v>241</v>
      </c>
      <c r="F32" s="245" t="s">
        <v>241</v>
      </c>
      <c r="G32" s="245" t="s">
        <v>241</v>
      </c>
      <c r="H32" s="245" t="s">
        <v>241</v>
      </c>
      <c r="I32" s="245" t="s">
        <v>241</v>
      </c>
      <c r="J32" s="171"/>
      <c r="K32" s="171"/>
      <c r="M32" s="267"/>
      <c r="N32" s="267"/>
    </row>
    <row r="33" spans="1:23" s="90" customFormat="1" ht="24.95" customHeight="1" x14ac:dyDescent="0.25">
      <c r="A33" s="176" t="s">
        <v>41</v>
      </c>
      <c r="B33" s="177">
        <v>317</v>
      </c>
      <c r="C33" s="178" t="s">
        <v>42</v>
      </c>
      <c r="D33" s="190" t="str">
        <f t="shared" si="0"/>
        <v/>
      </c>
      <c r="E33" s="245" t="s">
        <v>241</v>
      </c>
      <c r="F33" s="245" t="s">
        <v>241</v>
      </c>
      <c r="G33" s="245" t="s">
        <v>241</v>
      </c>
      <c r="H33" s="245" t="s">
        <v>241</v>
      </c>
      <c r="I33" s="245" t="s">
        <v>241</v>
      </c>
      <c r="J33" s="171"/>
      <c r="K33" s="171"/>
      <c r="M33" s="267"/>
      <c r="N33" s="267"/>
    </row>
    <row r="34" spans="1:23" s="90" customFormat="1" ht="24.95" customHeight="1" x14ac:dyDescent="0.25">
      <c r="A34" s="176" t="s">
        <v>43</v>
      </c>
      <c r="B34" s="177">
        <v>318</v>
      </c>
      <c r="C34" s="178" t="s">
        <v>44</v>
      </c>
      <c r="D34" s="190" t="str">
        <f t="shared" si="0"/>
        <v/>
      </c>
      <c r="E34" s="245" t="s">
        <v>241</v>
      </c>
      <c r="F34" s="245" t="s">
        <v>241</v>
      </c>
      <c r="G34" s="245" t="s">
        <v>241</v>
      </c>
      <c r="H34" s="245" t="s">
        <v>241</v>
      </c>
      <c r="I34" s="245" t="s">
        <v>241</v>
      </c>
      <c r="J34" s="171"/>
      <c r="K34" s="171"/>
      <c r="M34" s="267"/>
      <c r="N34" s="267"/>
    </row>
    <row r="35" spans="1:23" s="90" customFormat="1" ht="24.95" customHeight="1" x14ac:dyDescent="0.25">
      <c r="A35" s="176" t="s">
        <v>45</v>
      </c>
      <c r="B35" s="177">
        <v>319</v>
      </c>
      <c r="C35" s="178" t="s">
        <v>201</v>
      </c>
      <c r="D35" s="190" t="str">
        <f t="shared" si="0"/>
        <v/>
      </c>
      <c r="E35" s="245" t="s">
        <v>241</v>
      </c>
      <c r="F35" s="245" t="s">
        <v>241</v>
      </c>
      <c r="G35" s="245" t="s">
        <v>241</v>
      </c>
      <c r="H35" s="245" t="s">
        <v>241</v>
      </c>
      <c r="I35" s="245" t="s">
        <v>241</v>
      </c>
      <c r="J35" s="171"/>
      <c r="K35" s="171"/>
      <c r="M35" s="267"/>
      <c r="N35" s="267"/>
    </row>
    <row r="36" spans="1:23" s="90" customFormat="1" ht="24.95" customHeight="1" x14ac:dyDescent="0.25">
      <c r="A36" s="176" t="s">
        <v>46</v>
      </c>
      <c r="B36" s="177">
        <v>320</v>
      </c>
      <c r="C36" s="178" t="s">
        <v>47</v>
      </c>
      <c r="D36" s="190" t="str">
        <f t="shared" si="0"/>
        <v/>
      </c>
      <c r="E36" s="245" t="s">
        <v>241</v>
      </c>
      <c r="F36" s="245" t="s">
        <v>241</v>
      </c>
      <c r="G36" s="245" t="s">
        <v>241</v>
      </c>
      <c r="H36" s="245" t="s">
        <v>241</v>
      </c>
      <c r="I36" s="245" t="s">
        <v>241</v>
      </c>
      <c r="J36" s="171"/>
      <c r="K36" s="171"/>
      <c r="M36" s="267"/>
      <c r="N36" s="267"/>
      <c r="O36" s="88"/>
      <c r="P36" s="88"/>
      <c r="Q36" s="88"/>
      <c r="R36" s="88"/>
      <c r="S36" s="88"/>
      <c r="T36" s="88"/>
      <c r="U36" s="88"/>
      <c r="V36" s="88"/>
      <c r="W36" s="88"/>
    </row>
    <row r="37" spans="1:23" s="90" customFormat="1" ht="24.95" customHeight="1" x14ac:dyDescent="0.25">
      <c r="A37" s="176" t="s">
        <v>48</v>
      </c>
      <c r="B37" s="177">
        <v>321</v>
      </c>
      <c r="C37" s="178" t="s">
        <v>49</v>
      </c>
      <c r="D37" s="190" t="str">
        <f t="shared" si="0"/>
        <v/>
      </c>
      <c r="E37" s="245" t="s">
        <v>241</v>
      </c>
      <c r="F37" s="245" t="s">
        <v>241</v>
      </c>
      <c r="G37" s="245" t="s">
        <v>241</v>
      </c>
      <c r="H37" s="245" t="s">
        <v>241</v>
      </c>
      <c r="I37" s="245" t="s">
        <v>241</v>
      </c>
      <c r="J37" s="171"/>
      <c r="K37" s="171"/>
      <c r="M37" s="267"/>
      <c r="N37" s="267"/>
    </row>
    <row r="38" spans="1:23" s="90" customFormat="1" ht="24.95" customHeight="1" x14ac:dyDescent="0.25">
      <c r="A38" s="176" t="s">
        <v>50</v>
      </c>
      <c r="B38" s="177">
        <v>322</v>
      </c>
      <c r="C38" s="178" t="s">
        <v>51</v>
      </c>
      <c r="D38" s="190" t="str">
        <f t="shared" si="0"/>
        <v/>
      </c>
      <c r="E38" s="245" t="s">
        <v>241</v>
      </c>
      <c r="F38" s="245" t="s">
        <v>241</v>
      </c>
      <c r="G38" s="245" t="s">
        <v>241</v>
      </c>
      <c r="H38" s="245" t="s">
        <v>241</v>
      </c>
      <c r="I38" s="245" t="s">
        <v>241</v>
      </c>
      <c r="J38" s="171"/>
      <c r="K38" s="171"/>
      <c r="M38" s="267"/>
      <c r="N38" s="267"/>
    </row>
    <row r="39" spans="1:23" s="90" customFormat="1" ht="24.95" customHeight="1" x14ac:dyDescent="0.25">
      <c r="A39" s="176" t="s">
        <v>52</v>
      </c>
      <c r="B39" s="177">
        <v>345</v>
      </c>
      <c r="C39" s="178" t="s">
        <v>53</v>
      </c>
      <c r="D39" s="190" t="str">
        <f t="shared" si="0"/>
        <v/>
      </c>
      <c r="E39" s="245" t="s">
        <v>241</v>
      </c>
      <c r="F39" s="245" t="s">
        <v>241</v>
      </c>
      <c r="G39" s="245" t="s">
        <v>241</v>
      </c>
      <c r="H39" s="245" t="s">
        <v>241</v>
      </c>
      <c r="I39" s="245" t="s">
        <v>241</v>
      </c>
      <c r="J39" s="171"/>
      <c r="K39" s="171"/>
      <c r="M39" s="94"/>
      <c r="N39" s="94"/>
    </row>
    <row r="40" spans="1:23" s="90" customFormat="1" ht="24.95" customHeight="1" x14ac:dyDescent="0.25">
      <c r="A40" s="176" t="s">
        <v>54</v>
      </c>
      <c r="B40" s="177">
        <v>323</v>
      </c>
      <c r="C40" s="178" t="s">
        <v>55</v>
      </c>
      <c r="D40" s="190" t="str">
        <f t="shared" si="0"/>
        <v/>
      </c>
      <c r="E40" s="245" t="s">
        <v>241</v>
      </c>
      <c r="F40" s="245" t="s">
        <v>241</v>
      </c>
      <c r="G40" s="245" t="s">
        <v>241</v>
      </c>
      <c r="H40" s="245" t="s">
        <v>241</v>
      </c>
      <c r="I40" s="245" t="s">
        <v>241</v>
      </c>
      <c r="J40" s="171"/>
      <c r="K40" s="171"/>
      <c r="M40" s="93"/>
      <c r="N40" s="267" t="s">
        <v>163</v>
      </c>
    </row>
    <row r="41" spans="1:23" s="90" customFormat="1" ht="24.95" customHeight="1" x14ac:dyDescent="0.25">
      <c r="A41" s="176" t="s">
        <v>56</v>
      </c>
      <c r="B41" s="177">
        <v>324</v>
      </c>
      <c r="C41" s="178" t="s">
        <v>57</v>
      </c>
      <c r="D41" s="190" t="str">
        <f t="shared" si="0"/>
        <v/>
      </c>
      <c r="E41" s="245" t="s">
        <v>241</v>
      </c>
      <c r="F41" s="245" t="s">
        <v>241</v>
      </c>
      <c r="G41" s="245" t="s">
        <v>241</v>
      </c>
      <c r="H41" s="245" t="s">
        <v>241</v>
      </c>
      <c r="I41" s="245" t="s">
        <v>241</v>
      </c>
      <c r="J41" s="171"/>
      <c r="K41" s="171"/>
      <c r="M41" s="93"/>
      <c r="N41" s="267"/>
    </row>
    <row r="42" spans="1:23" s="90" customFormat="1" ht="24.95" customHeight="1" x14ac:dyDescent="0.25">
      <c r="A42" s="176" t="s">
        <v>58</v>
      </c>
      <c r="B42" s="177">
        <v>325</v>
      </c>
      <c r="C42" s="178" t="s">
        <v>59</v>
      </c>
      <c r="D42" s="190" t="str">
        <f t="shared" si="0"/>
        <v/>
      </c>
      <c r="E42" s="245" t="s">
        <v>241</v>
      </c>
      <c r="F42" s="245" t="s">
        <v>241</v>
      </c>
      <c r="G42" s="245" t="s">
        <v>241</v>
      </c>
      <c r="H42" s="245" t="s">
        <v>241</v>
      </c>
      <c r="I42" s="245" t="s">
        <v>241</v>
      </c>
      <c r="J42" s="171"/>
      <c r="K42" s="171"/>
      <c r="M42" s="93"/>
      <c r="N42" s="267" t="s">
        <v>164</v>
      </c>
    </row>
    <row r="43" spans="1:23" s="90" customFormat="1" ht="24.95" customHeight="1" x14ac:dyDescent="0.25">
      <c r="A43" s="176" t="s">
        <v>60</v>
      </c>
      <c r="B43" s="177">
        <v>326</v>
      </c>
      <c r="C43" s="178" t="s">
        <v>61</v>
      </c>
      <c r="D43" s="190" t="str">
        <f t="shared" si="0"/>
        <v/>
      </c>
      <c r="E43" s="245" t="s">
        <v>241</v>
      </c>
      <c r="F43" s="245" t="s">
        <v>241</v>
      </c>
      <c r="G43" s="245" t="s">
        <v>241</v>
      </c>
      <c r="H43" s="245" t="s">
        <v>241</v>
      </c>
      <c r="I43" s="245" t="s">
        <v>241</v>
      </c>
      <c r="J43" s="171"/>
      <c r="K43" s="171"/>
      <c r="M43" s="93"/>
      <c r="N43" s="267"/>
    </row>
    <row r="44" spans="1:23" s="90" customFormat="1" ht="33" customHeight="1" x14ac:dyDescent="0.25">
      <c r="A44" s="176" t="s">
        <v>107</v>
      </c>
      <c r="B44" s="177">
        <v>359</v>
      </c>
      <c r="C44" s="178" t="s">
        <v>218</v>
      </c>
      <c r="D44" s="190" t="str">
        <f t="shared" si="0"/>
        <v/>
      </c>
      <c r="E44" s="245" t="s">
        <v>241</v>
      </c>
      <c r="F44" s="245" t="s">
        <v>241</v>
      </c>
      <c r="G44" s="245" t="s">
        <v>241</v>
      </c>
      <c r="H44" s="245" t="s">
        <v>241</v>
      </c>
      <c r="I44" s="245" t="s">
        <v>241</v>
      </c>
      <c r="J44" s="171"/>
      <c r="K44" s="171"/>
      <c r="M44" s="93"/>
      <c r="N44" s="267" t="s">
        <v>165</v>
      </c>
    </row>
    <row r="45" spans="1:23" s="90" customFormat="1" ht="24.95" customHeight="1" x14ac:dyDescent="0.25">
      <c r="A45" s="176" t="s">
        <v>62</v>
      </c>
      <c r="B45" s="177">
        <v>327</v>
      </c>
      <c r="C45" s="178" t="s">
        <v>63</v>
      </c>
      <c r="D45" s="190" t="str">
        <f t="shared" si="0"/>
        <v/>
      </c>
      <c r="E45" s="245" t="s">
        <v>241</v>
      </c>
      <c r="F45" s="245" t="s">
        <v>241</v>
      </c>
      <c r="G45" s="245" t="s">
        <v>241</v>
      </c>
      <c r="H45" s="245" t="s">
        <v>241</v>
      </c>
      <c r="I45" s="245" t="s">
        <v>241</v>
      </c>
      <c r="J45" s="171"/>
      <c r="K45" s="171"/>
      <c r="M45" s="93"/>
      <c r="N45" s="267"/>
    </row>
    <row r="46" spans="1:23" s="90" customFormat="1" ht="24.95" customHeight="1" x14ac:dyDescent="0.25">
      <c r="A46" s="176" t="s">
        <v>64</v>
      </c>
      <c r="B46" s="177">
        <v>328</v>
      </c>
      <c r="C46" s="178" t="s">
        <v>65</v>
      </c>
      <c r="D46" s="190" t="str">
        <f t="shared" si="0"/>
        <v/>
      </c>
      <c r="E46" s="245" t="s">
        <v>241</v>
      </c>
      <c r="F46" s="245" t="s">
        <v>241</v>
      </c>
      <c r="G46" s="245" t="s">
        <v>241</v>
      </c>
      <c r="H46" s="245" t="s">
        <v>241</v>
      </c>
      <c r="I46" s="245" t="s">
        <v>241</v>
      </c>
      <c r="J46" s="171"/>
      <c r="K46" s="171"/>
      <c r="M46" s="93"/>
      <c r="N46" s="267" t="s">
        <v>166</v>
      </c>
    </row>
    <row r="47" spans="1:23" s="90" customFormat="1" ht="24.95" customHeight="1" x14ac:dyDescent="0.25">
      <c r="A47" s="176" t="s">
        <v>66</v>
      </c>
      <c r="B47" s="177">
        <v>329</v>
      </c>
      <c r="C47" s="178" t="s">
        <v>67</v>
      </c>
      <c r="D47" s="190" t="str">
        <f t="shared" si="0"/>
        <v/>
      </c>
      <c r="E47" s="245" t="s">
        <v>241</v>
      </c>
      <c r="F47" s="245" t="s">
        <v>241</v>
      </c>
      <c r="G47" s="245" t="s">
        <v>241</v>
      </c>
      <c r="H47" s="245" t="s">
        <v>241</v>
      </c>
      <c r="I47" s="245" t="s">
        <v>241</v>
      </c>
      <c r="J47" s="171"/>
      <c r="K47" s="171"/>
      <c r="M47" s="93"/>
      <c r="N47" s="267"/>
    </row>
    <row r="48" spans="1:23" s="90" customFormat="1" ht="24.95" customHeight="1" x14ac:dyDescent="0.25">
      <c r="A48" s="176" t="s">
        <v>68</v>
      </c>
      <c r="B48" s="177">
        <v>330</v>
      </c>
      <c r="C48" s="178" t="s">
        <v>203</v>
      </c>
      <c r="D48" s="190" t="str">
        <f t="shared" si="0"/>
        <v/>
      </c>
      <c r="E48" s="245" t="s">
        <v>241</v>
      </c>
      <c r="F48" s="245" t="s">
        <v>241</v>
      </c>
      <c r="G48" s="245" t="s">
        <v>241</v>
      </c>
      <c r="H48" s="245" t="s">
        <v>241</v>
      </c>
      <c r="I48" s="245" t="s">
        <v>241</v>
      </c>
      <c r="J48" s="171"/>
      <c r="K48" s="171"/>
      <c r="M48" s="93"/>
      <c r="N48" s="145"/>
    </row>
    <row r="49" spans="1:14" s="90" customFormat="1" ht="24.95" customHeight="1" x14ac:dyDescent="0.25">
      <c r="A49" s="176" t="s">
        <v>69</v>
      </c>
      <c r="B49" s="177">
        <v>333</v>
      </c>
      <c r="C49" s="178" t="s">
        <v>70</v>
      </c>
      <c r="D49" s="190" t="str">
        <f t="shared" si="0"/>
        <v/>
      </c>
      <c r="E49" s="245" t="s">
        <v>241</v>
      </c>
      <c r="F49" s="245" t="s">
        <v>241</v>
      </c>
      <c r="G49" s="245" t="s">
        <v>241</v>
      </c>
      <c r="H49" s="245" t="s">
        <v>241</v>
      </c>
      <c r="I49" s="245" t="s">
        <v>241</v>
      </c>
      <c r="J49" s="171"/>
      <c r="K49" s="171"/>
      <c r="M49" s="93"/>
      <c r="N49" s="146" t="s">
        <v>121</v>
      </c>
    </row>
    <row r="50" spans="1:14" s="90" customFormat="1" ht="24.95" customHeight="1" x14ac:dyDescent="0.25">
      <c r="A50" s="176" t="s">
        <v>71</v>
      </c>
      <c r="B50" s="177">
        <v>334</v>
      </c>
      <c r="C50" s="178" t="s">
        <v>200</v>
      </c>
      <c r="D50" s="190" t="str">
        <f t="shared" si="0"/>
        <v/>
      </c>
      <c r="E50" s="245" t="s">
        <v>241</v>
      </c>
      <c r="F50" s="245" t="s">
        <v>241</v>
      </c>
      <c r="G50" s="245" t="s">
        <v>241</v>
      </c>
      <c r="H50" s="245" t="s">
        <v>241</v>
      </c>
      <c r="I50" s="245" t="s">
        <v>241</v>
      </c>
      <c r="J50" s="171"/>
      <c r="K50" s="171"/>
      <c r="M50" s="93"/>
      <c r="N50" s="145"/>
    </row>
    <row r="51" spans="1:14" s="90" customFormat="1" ht="24.95" customHeight="1" x14ac:dyDescent="0.25">
      <c r="A51" s="176" t="s">
        <v>72</v>
      </c>
      <c r="B51" s="177">
        <v>335</v>
      </c>
      <c r="C51" s="178" t="s">
        <v>191</v>
      </c>
      <c r="D51" s="190" t="str">
        <f t="shared" si="0"/>
        <v/>
      </c>
      <c r="E51" s="245" t="s">
        <v>241</v>
      </c>
      <c r="F51" s="245" t="s">
        <v>241</v>
      </c>
      <c r="G51" s="245" t="s">
        <v>241</v>
      </c>
      <c r="H51" s="245" t="s">
        <v>241</v>
      </c>
      <c r="I51" s="245" t="s">
        <v>241</v>
      </c>
      <c r="J51" s="171"/>
      <c r="K51" s="171"/>
      <c r="M51" s="146" t="s">
        <v>75</v>
      </c>
      <c r="N51" s="93"/>
    </row>
    <row r="52" spans="1:14" s="90" customFormat="1" ht="24.95" customHeight="1" x14ac:dyDescent="0.25">
      <c r="A52" s="176" t="s">
        <v>73</v>
      </c>
      <c r="B52" s="177">
        <v>336</v>
      </c>
      <c r="C52" s="178" t="s">
        <v>74</v>
      </c>
      <c r="D52" s="190" t="str">
        <f t="shared" si="0"/>
        <v/>
      </c>
      <c r="E52" s="245" t="s">
        <v>241</v>
      </c>
      <c r="F52" s="245" t="s">
        <v>241</v>
      </c>
      <c r="G52" s="245" t="s">
        <v>241</v>
      </c>
      <c r="H52" s="245" t="s">
        <v>241</v>
      </c>
      <c r="I52" s="245" t="s">
        <v>241</v>
      </c>
      <c r="J52" s="171"/>
      <c r="K52" s="171"/>
      <c r="M52" s="146"/>
      <c r="N52" s="93"/>
    </row>
    <row r="53" spans="1:14" s="90" customFormat="1" ht="24.95" customHeight="1" x14ac:dyDescent="0.25">
      <c r="A53" s="176" t="s">
        <v>76</v>
      </c>
      <c r="B53" s="177">
        <v>337</v>
      </c>
      <c r="C53" s="178" t="s">
        <v>204</v>
      </c>
      <c r="D53" s="190" t="str">
        <f t="shared" si="0"/>
        <v/>
      </c>
      <c r="E53" s="245" t="s">
        <v>241</v>
      </c>
      <c r="F53" s="245" t="s">
        <v>241</v>
      </c>
      <c r="G53" s="245" t="s">
        <v>241</v>
      </c>
      <c r="H53" s="245" t="s">
        <v>241</v>
      </c>
      <c r="I53" s="245" t="s">
        <v>241</v>
      </c>
      <c r="J53" s="171"/>
      <c r="K53" s="171"/>
      <c r="M53" s="93"/>
      <c r="N53" s="93"/>
    </row>
    <row r="54" spans="1:14" s="90" customFormat="1" ht="24.95" customHeight="1" x14ac:dyDescent="0.25">
      <c r="A54" s="176" t="s">
        <v>78</v>
      </c>
      <c r="B54" s="177">
        <v>339</v>
      </c>
      <c r="C54" s="178" t="s">
        <v>79</v>
      </c>
      <c r="D54" s="190" t="str">
        <f t="shared" si="0"/>
        <v/>
      </c>
      <c r="E54" s="245" t="s">
        <v>241</v>
      </c>
      <c r="F54" s="245" t="s">
        <v>241</v>
      </c>
      <c r="G54" s="245" t="s">
        <v>241</v>
      </c>
      <c r="H54" s="245" t="s">
        <v>241</v>
      </c>
      <c r="I54" s="245" t="s">
        <v>241</v>
      </c>
      <c r="J54" s="171"/>
      <c r="K54" s="171"/>
      <c r="M54" s="93"/>
      <c r="N54" s="93"/>
    </row>
    <row r="55" spans="1:14" s="90" customFormat="1" ht="24.95" customHeight="1" x14ac:dyDescent="0.25">
      <c r="A55" s="176" t="s">
        <v>80</v>
      </c>
      <c r="B55" s="177">
        <v>340</v>
      </c>
      <c r="C55" s="178" t="s">
        <v>81</v>
      </c>
      <c r="D55" s="190" t="str">
        <f t="shared" si="0"/>
        <v/>
      </c>
      <c r="E55" s="245" t="s">
        <v>241</v>
      </c>
      <c r="F55" s="245" t="s">
        <v>241</v>
      </c>
      <c r="G55" s="245" t="s">
        <v>241</v>
      </c>
      <c r="H55" s="245" t="s">
        <v>241</v>
      </c>
      <c r="I55" s="245" t="s">
        <v>241</v>
      </c>
      <c r="J55" s="171"/>
      <c r="K55" s="171"/>
      <c r="M55" s="93"/>
      <c r="N55" s="93"/>
    </row>
    <row r="56" spans="1:14" s="90" customFormat="1" ht="24.95" customHeight="1" x14ac:dyDescent="0.25">
      <c r="A56" s="176" t="s">
        <v>192</v>
      </c>
      <c r="B56" s="177">
        <v>373</v>
      </c>
      <c r="C56" s="178" t="s">
        <v>193</v>
      </c>
      <c r="D56" s="190" t="str">
        <f t="shared" si="0"/>
        <v/>
      </c>
      <c r="E56" s="245" t="s">
        <v>241</v>
      </c>
      <c r="F56" s="245" t="s">
        <v>241</v>
      </c>
      <c r="G56" s="245" t="s">
        <v>241</v>
      </c>
      <c r="H56" s="245" t="s">
        <v>241</v>
      </c>
      <c r="I56" s="245" t="s">
        <v>241</v>
      </c>
      <c r="J56" s="171"/>
      <c r="K56" s="171"/>
      <c r="M56" s="93"/>
      <c r="N56" s="93"/>
    </row>
    <row r="57" spans="1:14" s="90" customFormat="1" ht="24.95" customHeight="1" x14ac:dyDescent="0.25">
      <c r="A57" s="176" t="s">
        <v>82</v>
      </c>
      <c r="B57" s="177">
        <v>342</v>
      </c>
      <c r="C57" s="178" t="s">
        <v>83</v>
      </c>
      <c r="D57" s="190" t="str">
        <f t="shared" si="0"/>
        <v/>
      </c>
      <c r="E57" s="245" t="s">
        <v>241</v>
      </c>
      <c r="F57" s="245" t="s">
        <v>241</v>
      </c>
      <c r="G57" s="245" t="s">
        <v>241</v>
      </c>
      <c r="H57" s="245" t="s">
        <v>241</v>
      </c>
      <c r="I57" s="245" t="s">
        <v>241</v>
      </c>
      <c r="J57" s="171"/>
      <c r="K57" s="171"/>
      <c r="M57" s="93"/>
      <c r="N57" s="93"/>
    </row>
    <row r="58" spans="1:14" s="90" customFormat="1" ht="24.95" customHeight="1" x14ac:dyDescent="0.25">
      <c r="A58" s="176" t="s">
        <v>84</v>
      </c>
      <c r="B58" s="177">
        <v>343</v>
      </c>
      <c r="C58" s="178" t="s">
        <v>85</v>
      </c>
      <c r="D58" s="190" t="str">
        <f t="shared" si="0"/>
        <v/>
      </c>
      <c r="E58" s="245" t="s">
        <v>241</v>
      </c>
      <c r="F58" s="245" t="s">
        <v>241</v>
      </c>
      <c r="G58" s="245" t="s">
        <v>241</v>
      </c>
      <c r="H58" s="245" t="s">
        <v>241</v>
      </c>
      <c r="I58" s="245" t="s">
        <v>241</v>
      </c>
      <c r="J58" s="171"/>
      <c r="K58" s="171"/>
      <c r="M58" s="93"/>
      <c r="N58" s="93"/>
    </row>
    <row r="59" spans="1:14" s="90" customFormat="1" ht="24.95" customHeight="1" x14ac:dyDescent="0.25">
      <c r="A59" s="176" t="s">
        <v>86</v>
      </c>
      <c r="B59" s="177">
        <v>344</v>
      </c>
      <c r="C59" s="178" t="s">
        <v>87</v>
      </c>
      <c r="D59" s="190" t="str">
        <f t="shared" si="0"/>
        <v/>
      </c>
      <c r="E59" s="245" t="s">
        <v>241</v>
      </c>
      <c r="F59" s="245" t="s">
        <v>241</v>
      </c>
      <c r="G59" s="245" t="s">
        <v>241</v>
      </c>
      <c r="H59" s="245" t="s">
        <v>241</v>
      </c>
      <c r="I59" s="245" t="s">
        <v>241</v>
      </c>
      <c r="J59" s="171"/>
      <c r="K59" s="171"/>
      <c r="M59" s="93"/>
      <c r="N59" s="93"/>
    </row>
    <row r="60" spans="1:14" s="89" customFormat="1" ht="24.95" customHeight="1" x14ac:dyDescent="0.25">
      <c r="A60" s="176" t="s">
        <v>88</v>
      </c>
      <c r="B60" s="177">
        <v>346</v>
      </c>
      <c r="C60" s="178" t="s">
        <v>89</v>
      </c>
      <c r="D60" s="190" t="str">
        <f t="shared" si="0"/>
        <v/>
      </c>
      <c r="E60" s="245" t="s">
        <v>241</v>
      </c>
      <c r="F60" s="245" t="s">
        <v>241</v>
      </c>
      <c r="G60" s="245" t="s">
        <v>241</v>
      </c>
      <c r="H60" s="245" t="s">
        <v>241</v>
      </c>
      <c r="I60" s="245" t="s">
        <v>241</v>
      </c>
      <c r="J60" s="171"/>
      <c r="K60" s="171"/>
      <c r="M60" s="93"/>
      <c r="N60" s="38"/>
    </row>
    <row r="61" spans="1:14" ht="24.95" customHeight="1" x14ac:dyDescent="0.25">
      <c r="A61" s="176" t="s">
        <v>90</v>
      </c>
      <c r="B61" s="177">
        <v>347</v>
      </c>
      <c r="C61" s="178" t="s">
        <v>205</v>
      </c>
      <c r="D61" s="190" t="str">
        <f t="shared" si="0"/>
        <v/>
      </c>
      <c r="E61" s="245" t="s">
        <v>241</v>
      </c>
      <c r="F61" s="245" t="s">
        <v>241</v>
      </c>
      <c r="G61" s="245" t="s">
        <v>241</v>
      </c>
      <c r="H61" s="245" t="s">
        <v>241</v>
      </c>
      <c r="I61" s="245" t="s">
        <v>241</v>
      </c>
      <c r="J61" s="171"/>
      <c r="K61" s="171"/>
      <c r="L61" s="62"/>
      <c r="M61" s="38"/>
    </row>
    <row r="62" spans="1:14" ht="24.95" customHeight="1" x14ac:dyDescent="0.25">
      <c r="A62" s="176" t="s">
        <v>106</v>
      </c>
      <c r="B62" s="177">
        <v>358</v>
      </c>
      <c r="C62" s="178" t="s">
        <v>194</v>
      </c>
      <c r="D62" s="190" t="str">
        <f t="shared" si="0"/>
        <v/>
      </c>
      <c r="E62" s="245" t="s">
        <v>241</v>
      </c>
      <c r="F62" s="245" t="s">
        <v>241</v>
      </c>
      <c r="G62" s="245" t="s">
        <v>241</v>
      </c>
      <c r="H62" s="245" t="s">
        <v>241</v>
      </c>
      <c r="I62" s="245" t="s">
        <v>241</v>
      </c>
      <c r="J62" s="171"/>
      <c r="K62" s="171"/>
      <c r="L62" s="62"/>
    </row>
    <row r="63" spans="1:14" ht="24.95" customHeight="1" x14ac:dyDescent="0.25">
      <c r="A63" s="176" t="s">
        <v>91</v>
      </c>
      <c r="B63" s="177">
        <v>348</v>
      </c>
      <c r="C63" s="178" t="s">
        <v>92</v>
      </c>
      <c r="D63" s="190" t="str">
        <f t="shared" si="0"/>
        <v/>
      </c>
      <c r="E63" s="245" t="s">
        <v>241</v>
      </c>
      <c r="F63" s="245" t="s">
        <v>241</v>
      </c>
      <c r="G63" s="245" t="s">
        <v>241</v>
      </c>
      <c r="H63" s="245" t="s">
        <v>241</v>
      </c>
      <c r="I63" s="245" t="s">
        <v>241</v>
      </c>
      <c r="J63" s="171"/>
      <c r="K63" s="171"/>
      <c r="L63" s="62"/>
    </row>
    <row r="64" spans="1:14" ht="24.95" customHeight="1" x14ac:dyDescent="0.25">
      <c r="A64" s="176" t="s">
        <v>93</v>
      </c>
      <c r="B64" s="177">
        <v>349</v>
      </c>
      <c r="C64" s="178" t="s">
        <v>94</v>
      </c>
      <c r="D64" s="190" t="str">
        <f t="shared" si="0"/>
        <v/>
      </c>
      <c r="E64" s="245" t="s">
        <v>241</v>
      </c>
      <c r="F64" s="245" t="s">
        <v>241</v>
      </c>
      <c r="G64" s="245" t="s">
        <v>241</v>
      </c>
      <c r="H64" s="245" t="s">
        <v>241</v>
      </c>
      <c r="I64" s="245" t="s">
        <v>241</v>
      </c>
      <c r="J64" s="171"/>
      <c r="K64" s="171"/>
      <c r="L64" s="62"/>
    </row>
    <row r="65" spans="1:12" ht="24.95" customHeight="1" x14ac:dyDescent="0.25">
      <c r="A65" s="176" t="s">
        <v>77</v>
      </c>
      <c r="B65" s="177">
        <v>338</v>
      </c>
      <c r="C65" s="178" t="s">
        <v>195</v>
      </c>
      <c r="D65" s="190" t="str">
        <f t="shared" si="0"/>
        <v/>
      </c>
      <c r="E65" s="245" t="s">
        <v>241</v>
      </c>
      <c r="F65" s="245" t="s">
        <v>241</v>
      </c>
      <c r="G65" s="245" t="s">
        <v>241</v>
      </c>
      <c r="H65" s="245" t="s">
        <v>241</v>
      </c>
      <c r="I65" s="245" t="s">
        <v>241</v>
      </c>
      <c r="J65" s="171"/>
      <c r="K65" s="171"/>
      <c r="L65" s="62"/>
    </row>
    <row r="66" spans="1:12" ht="24.95" customHeight="1" x14ac:dyDescent="0.25">
      <c r="A66" s="176" t="s">
        <v>95</v>
      </c>
      <c r="B66" s="177">
        <v>351</v>
      </c>
      <c r="C66" s="178" t="s">
        <v>196</v>
      </c>
      <c r="D66" s="190" t="str">
        <f t="shared" si="0"/>
        <v/>
      </c>
      <c r="E66" s="245" t="s">
        <v>241</v>
      </c>
      <c r="F66" s="245" t="s">
        <v>241</v>
      </c>
      <c r="G66" s="245" t="s">
        <v>241</v>
      </c>
      <c r="H66" s="245" t="s">
        <v>241</v>
      </c>
      <c r="I66" s="245" t="s">
        <v>241</v>
      </c>
      <c r="J66" s="171"/>
      <c r="K66" s="171"/>
      <c r="L66" s="62"/>
    </row>
    <row r="67" spans="1:12" ht="24.95" customHeight="1" x14ac:dyDescent="0.25">
      <c r="A67" s="176" t="s">
        <v>96</v>
      </c>
      <c r="B67" s="177">
        <v>352</v>
      </c>
      <c r="C67" s="178" t="s">
        <v>219</v>
      </c>
      <c r="D67" s="190" t="str">
        <f t="shared" si="0"/>
        <v/>
      </c>
      <c r="E67" s="245" t="s">
        <v>241</v>
      </c>
      <c r="F67" s="245" t="s">
        <v>241</v>
      </c>
      <c r="G67" s="245" t="s">
        <v>241</v>
      </c>
      <c r="H67" s="245" t="s">
        <v>241</v>
      </c>
      <c r="I67" s="245" t="s">
        <v>241</v>
      </c>
      <c r="J67" s="171"/>
      <c r="K67" s="171"/>
      <c r="L67" s="62"/>
    </row>
    <row r="68" spans="1:12" ht="24.95" customHeight="1" x14ac:dyDescent="0.25">
      <c r="A68" s="176" t="s">
        <v>97</v>
      </c>
      <c r="B68" s="177">
        <v>353</v>
      </c>
      <c r="C68" s="178" t="s">
        <v>206</v>
      </c>
      <c r="D68" s="190" t="str">
        <f t="shared" si="0"/>
        <v/>
      </c>
      <c r="E68" s="245" t="s">
        <v>241</v>
      </c>
      <c r="F68" s="245" t="s">
        <v>241</v>
      </c>
      <c r="G68" s="245" t="s">
        <v>241</v>
      </c>
      <c r="H68" s="245" t="s">
        <v>241</v>
      </c>
      <c r="I68" s="245" t="s">
        <v>241</v>
      </c>
      <c r="J68" s="171"/>
      <c r="K68" s="171"/>
      <c r="L68" s="62"/>
    </row>
    <row r="69" spans="1:12" ht="24.95" customHeight="1" x14ac:dyDescent="0.25">
      <c r="A69" s="176" t="s">
        <v>98</v>
      </c>
      <c r="B69" s="177">
        <v>354</v>
      </c>
      <c r="C69" s="178" t="s">
        <v>99</v>
      </c>
      <c r="D69" s="190" t="str">
        <f t="shared" si="0"/>
        <v/>
      </c>
      <c r="E69" s="245" t="s">
        <v>241</v>
      </c>
      <c r="F69" s="245" t="s">
        <v>241</v>
      </c>
      <c r="G69" s="245" t="s">
        <v>241</v>
      </c>
      <c r="H69" s="245" t="s">
        <v>241</v>
      </c>
      <c r="I69" s="245" t="s">
        <v>241</v>
      </c>
      <c r="J69" s="171"/>
      <c r="K69" s="171"/>
      <c r="L69" s="62"/>
    </row>
    <row r="70" spans="1:12" ht="24.95" customHeight="1" x14ac:dyDescent="0.25">
      <c r="A70" s="176" t="s">
        <v>100</v>
      </c>
      <c r="B70" s="177">
        <v>355</v>
      </c>
      <c r="C70" s="178" t="s">
        <v>101</v>
      </c>
      <c r="D70" s="190" t="str">
        <f t="shared" si="0"/>
        <v/>
      </c>
      <c r="E70" s="245" t="s">
        <v>241</v>
      </c>
      <c r="F70" s="245" t="s">
        <v>241</v>
      </c>
      <c r="G70" s="245" t="s">
        <v>241</v>
      </c>
      <c r="H70" s="245" t="s">
        <v>241</v>
      </c>
      <c r="I70" s="245" t="s">
        <v>241</v>
      </c>
      <c r="J70" s="171"/>
      <c r="K70" s="171"/>
      <c r="L70" s="62"/>
    </row>
    <row r="71" spans="1:12" ht="24.95" customHeight="1" x14ac:dyDescent="0.25">
      <c r="A71" s="176" t="s">
        <v>102</v>
      </c>
      <c r="B71" s="177">
        <v>356</v>
      </c>
      <c r="C71" s="178" t="s">
        <v>103</v>
      </c>
      <c r="D71" s="190">
        <f t="shared" si="0"/>
        <v>149237.39000000001</v>
      </c>
      <c r="E71" s="245">
        <v>97179.13</v>
      </c>
      <c r="F71" s="245">
        <v>26911.59</v>
      </c>
      <c r="G71" s="245">
        <v>3875</v>
      </c>
      <c r="H71" s="245">
        <v>16120.5</v>
      </c>
      <c r="I71" s="245">
        <v>5008.22</v>
      </c>
      <c r="J71" s="171">
        <v>142.94999999999999</v>
      </c>
      <c r="K71" s="171"/>
      <c r="L71" s="62"/>
    </row>
    <row r="72" spans="1:12" ht="24.95" customHeight="1" x14ac:dyDescent="0.25">
      <c r="A72" s="176" t="s">
        <v>207</v>
      </c>
      <c r="B72" s="177">
        <v>374</v>
      </c>
      <c r="C72" s="178" t="s">
        <v>208</v>
      </c>
      <c r="D72" s="190" t="str">
        <f t="shared" si="0"/>
        <v/>
      </c>
      <c r="E72" s="245" t="s">
        <v>241</v>
      </c>
      <c r="F72" s="245" t="s">
        <v>241</v>
      </c>
      <c r="G72" s="245" t="s">
        <v>241</v>
      </c>
      <c r="H72" s="245" t="s">
        <v>241</v>
      </c>
      <c r="I72" s="245" t="s">
        <v>241</v>
      </c>
      <c r="J72" s="171"/>
      <c r="K72" s="171"/>
      <c r="L72" s="62"/>
    </row>
    <row r="73" spans="1:12" ht="24.95" customHeight="1" x14ac:dyDescent="0.25">
      <c r="A73" s="176" t="s">
        <v>104</v>
      </c>
      <c r="B73" s="177">
        <v>357</v>
      </c>
      <c r="C73" s="178" t="s">
        <v>105</v>
      </c>
      <c r="D73" s="190" t="str">
        <f t="shared" si="0"/>
        <v/>
      </c>
      <c r="E73" s="245" t="s">
        <v>241</v>
      </c>
      <c r="F73" s="245" t="s">
        <v>241</v>
      </c>
      <c r="G73" s="245" t="s">
        <v>241</v>
      </c>
      <c r="H73" s="245" t="s">
        <v>241</v>
      </c>
      <c r="I73" s="245" t="s">
        <v>241</v>
      </c>
      <c r="J73" s="171"/>
      <c r="K73" s="171"/>
      <c r="L73" s="62"/>
    </row>
    <row r="74" spans="1:12" ht="24.95" customHeight="1" x14ac:dyDescent="0.25">
      <c r="A74" s="176" t="s">
        <v>108</v>
      </c>
      <c r="B74" s="177">
        <v>361</v>
      </c>
      <c r="C74" s="178" t="s">
        <v>197</v>
      </c>
      <c r="D74" s="190" t="str">
        <f t="shared" si="0"/>
        <v/>
      </c>
      <c r="E74" s="245" t="s">
        <v>241</v>
      </c>
      <c r="F74" s="245" t="s">
        <v>241</v>
      </c>
      <c r="G74" s="245" t="s">
        <v>241</v>
      </c>
      <c r="H74" s="245" t="s">
        <v>241</v>
      </c>
      <c r="I74" s="245" t="s">
        <v>241</v>
      </c>
      <c r="J74" s="171"/>
      <c r="K74" s="171"/>
      <c r="L74" s="62"/>
    </row>
    <row r="75" spans="1:12" ht="24.95" customHeight="1" x14ac:dyDescent="0.25">
      <c r="A75" s="176" t="s">
        <v>109</v>
      </c>
      <c r="B75" s="177">
        <v>362</v>
      </c>
      <c r="C75" s="178" t="s">
        <v>209</v>
      </c>
      <c r="D75" s="190" t="str">
        <f t="shared" si="0"/>
        <v/>
      </c>
      <c r="E75" s="245" t="s">
        <v>241</v>
      </c>
      <c r="F75" s="245" t="s">
        <v>241</v>
      </c>
      <c r="G75" s="245" t="s">
        <v>241</v>
      </c>
      <c r="H75" s="245" t="s">
        <v>241</v>
      </c>
      <c r="I75" s="245" t="s">
        <v>241</v>
      </c>
      <c r="J75" s="171"/>
      <c r="K75" s="171"/>
      <c r="L75" s="62"/>
    </row>
    <row r="76" spans="1:12" ht="24.95" customHeight="1" x14ac:dyDescent="0.25">
      <c r="A76" s="176" t="s">
        <v>110</v>
      </c>
      <c r="B76" s="177">
        <v>364</v>
      </c>
      <c r="C76" s="178" t="s">
        <v>198</v>
      </c>
      <c r="D76" s="190" t="str">
        <f t="shared" si="0"/>
        <v/>
      </c>
      <c r="E76" s="245" t="s">
        <v>241</v>
      </c>
      <c r="F76" s="245" t="s">
        <v>241</v>
      </c>
      <c r="G76" s="245" t="s">
        <v>241</v>
      </c>
      <c r="H76" s="245" t="s">
        <v>241</v>
      </c>
      <c r="I76" s="245" t="s">
        <v>241</v>
      </c>
      <c r="J76" s="171"/>
      <c r="K76" s="171"/>
      <c r="L76" s="62"/>
    </row>
    <row r="77" spans="1:12" ht="24.95" customHeight="1" x14ac:dyDescent="0.25">
      <c r="A77" s="176" t="s">
        <v>111</v>
      </c>
      <c r="B77" s="177">
        <v>365</v>
      </c>
      <c r="C77" s="178" t="s">
        <v>112</v>
      </c>
      <c r="D77" s="190" t="str">
        <f t="shared" si="0"/>
        <v/>
      </c>
      <c r="E77" s="245" t="s">
        <v>241</v>
      </c>
      <c r="F77" s="245" t="s">
        <v>241</v>
      </c>
      <c r="G77" s="245" t="s">
        <v>241</v>
      </c>
      <c r="H77" s="245" t="s">
        <v>241</v>
      </c>
      <c r="I77" s="245" t="s">
        <v>241</v>
      </c>
      <c r="J77" s="171"/>
      <c r="K77" s="171"/>
      <c r="L77" s="62"/>
    </row>
    <row r="78" spans="1:12" ht="24.95" customHeight="1" x14ac:dyDescent="0.25">
      <c r="A78" s="176" t="s">
        <v>113</v>
      </c>
      <c r="B78" s="177">
        <v>366</v>
      </c>
      <c r="C78" s="178" t="s">
        <v>210</v>
      </c>
      <c r="D78" s="190" t="str">
        <f t="shared" si="0"/>
        <v/>
      </c>
      <c r="E78" s="245" t="s">
        <v>241</v>
      </c>
      <c r="F78" s="245" t="s">
        <v>241</v>
      </c>
      <c r="G78" s="245" t="s">
        <v>241</v>
      </c>
      <c r="H78" s="245" t="s">
        <v>241</v>
      </c>
      <c r="I78" s="245" t="s">
        <v>241</v>
      </c>
      <c r="J78" s="171"/>
      <c r="K78" s="171"/>
      <c r="L78" s="62"/>
    </row>
    <row r="79" spans="1:12" ht="24.95" customHeight="1" x14ac:dyDescent="0.25">
      <c r="A79" s="176" t="s">
        <v>114</v>
      </c>
      <c r="B79" s="177">
        <v>368</v>
      </c>
      <c r="C79" s="178" t="s">
        <v>115</v>
      </c>
      <c r="D79" s="190" t="str">
        <f t="shared" si="0"/>
        <v/>
      </c>
      <c r="E79" s="245" t="s">
        <v>241</v>
      </c>
      <c r="F79" s="245" t="s">
        <v>241</v>
      </c>
      <c r="G79" s="245" t="s">
        <v>241</v>
      </c>
      <c r="H79" s="245" t="s">
        <v>241</v>
      </c>
      <c r="I79" s="245" t="s">
        <v>241</v>
      </c>
      <c r="J79" s="171"/>
      <c r="K79" s="171"/>
      <c r="L79" s="62"/>
    </row>
    <row r="80" spans="1:12" ht="41.25" customHeight="1" x14ac:dyDescent="0.25">
      <c r="A80" s="271" t="s">
        <v>167</v>
      </c>
      <c r="B80" s="272"/>
      <c r="C80" s="272"/>
      <c r="D80" s="171"/>
      <c r="E80" s="171"/>
      <c r="F80" s="171"/>
      <c r="G80" s="171"/>
      <c r="H80" s="171"/>
      <c r="I80" s="171"/>
      <c r="J80" s="171"/>
      <c r="K80" s="171"/>
      <c r="L80" s="62"/>
    </row>
    <row r="81" spans="1:12" ht="24.95" customHeight="1" x14ac:dyDescent="0.25">
      <c r="A81" s="164"/>
      <c r="B81" s="166"/>
      <c r="C81" s="165"/>
      <c r="D81" s="190" t="str">
        <f t="shared" ref="D81:D94" si="1">IF(SUM(E81:K81)&gt;0,(SUM(E81:K81)),"")</f>
        <v/>
      </c>
      <c r="E81" s="171"/>
      <c r="F81" s="171"/>
      <c r="G81" s="171"/>
      <c r="H81" s="171"/>
      <c r="I81" s="171"/>
      <c r="J81" s="171"/>
      <c r="K81" s="171"/>
      <c r="L81" s="62"/>
    </row>
    <row r="82" spans="1:12" ht="24.95" customHeight="1" x14ac:dyDescent="0.25">
      <c r="A82" s="164"/>
      <c r="B82" s="166"/>
      <c r="C82" s="165"/>
      <c r="D82" s="190" t="str">
        <f t="shared" si="1"/>
        <v/>
      </c>
      <c r="E82" s="171"/>
      <c r="F82" s="171"/>
      <c r="G82" s="171"/>
      <c r="H82" s="171"/>
      <c r="I82" s="171"/>
      <c r="J82" s="171"/>
      <c r="K82" s="171"/>
      <c r="L82" s="62"/>
    </row>
    <row r="83" spans="1:12" ht="24.95" customHeight="1" x14ac:dyDescent="0.25">
      <c r="A83" s="164"/>
      <c r="B83" s="166"/>
      <c r="C83" s="165"/>
      <c r="D83" s="190" t="str">
        <f t="shared" si="1"/>
        <v/>
      </c>
      <c r="E83" s="171"/>
      <c r="F83" s="171"/>
      <c r="G83" s="171"/>
      <c r="H83" s="171"/>
      <c r="I83" s="171"/>
      <c r="J83" s="171"/>
      <c r="K83" s="171"/>
      <c r="L83" s="62"/>
    </row>
    <row r="84" spans="1:12" ht="24.95" customHeight="1" x14ac:dyDescent="0.25">
      <c r="A84" s="164"/>
      <c r="B84" s="166"/>
      <c r="C84" s="165"/>
      <c r="D84" s="190" t="str">
        <f t="shared" si="1"/>
        <v/>
      </c>
      <c r="E84" s="171"/>
      <c r="F84" s="171"/>
      <c r="G84" s="171"/>
      <c r="H84" s="171"/>
      <c r="I84" s="171"/>
      <c r="J84" s="171"/>
      <c r="K84" s="171"/>
      <c r="L84" s="62"/>
    </row>
    <row r="85" spans="1:12" ht="46.5" customHeight="1" x14ac:dyDescent="0.25">
      <c r="A85" s="164"/>
      <c r="B85" s="166"/>
      <c r="C85" s="165"/>
      <c r="D85" s="190" t="str">
        <f t="shared" si="1"/>
        <v/>
      </c>
      <c r="E85" s="171"/>
      <c r="F85" s="171"/>
      <c r="G85" s="171"/>
      <c r="H85" s="171"/>
      <c r="I85" s="171"/>
      <c r="J85" s="171"/>
      <c r="K85" s="171"/>
      <c r="L85" s="62"/>
    </row>
    <row r="86" spans="1:12" ht="24.95" customHeight="1" x14ac:dyDescent="0.25">
      <c r="A86" s="164"/>
      <c r="B86" s="166"/>
      <c r="C86" s="165"/>
      <c r="D86" s="190" t="str">
        <f t="shared" si="1"/>
        <v/>
      </c>
      <c r="E86" s="171"/>
      <c r="F86" s="171"/>
      <c r="G86" s="171"/>
      <c r="H86" s="171"/>
      <c r="I86" s="171"/>
      <c r="J86" s="171"/>
      <c r="K86" s="171"/>
      <c r="L86" s="62"/>
    </row>
    <row r="87" spans="1:12" ht="24.95" customHeight="1" x14ac:dyDescent="0.25">
      <c r="A87" s="164"/>
      <c r="B87" s="166"/>
      <c r="C87" s="165"/>
      <c r="D87" s="190" t="str">
        <f t="shared" si="1"/>
        <v/>
      </c>
      <c r="E87" s="171"/>
      <c r="F87" s="171"/>
      <c r="G87" s="171"/>
      <c r="H87" s="171"/>
      <c r="I87" s="171"/>
      <c r="J87" s="171"/>
      <c r="K87" s="171"/>
      <c r="L87" s="62"/>
    </row>
    <row r="88" spans="1:12" ht="24.95" customHeight="1" x14ac:dyDescent="0.25">
      <c r="A88" s="164"/>
      <c r="B88" s="166"/>
      <c r="C88" s="165"/>
      <c r="D88" s="190" t="str">
        <f t="shared" si="1"/>
        <v/>
      </c>
      <c r="E88" s="171"/>
      <c r="F88" s="171"/>
      <c r="G88" s="171"/>
      <c r="H88" s="171"/>
      <c r="I88" s="171"/>
      <c r="J88" s="171"/>
      <c r="K88" s="171"/>
      <c r="L88" s="62"/>
    </row>
    <row r="89" spans="1:12" ht="24.95" customHeight="1" x14ac:dyDescent="0.25">
      <c r="A89" s="164"/>
      <c r="B89" s="166"/>
      <c r="C89" s="165"/>
      <c r="D89" s="190" t="str">
        <f t="shared" si="1"/>
        <v/>
      </c>
      <c r="E89" s="171"/>
      <c r="F89" s="171"/>
      <c r="G89" s="171"/>
      <c r="H89" s="171"/>
      <c r="I89" s="171"/>
      <c r="J89" s="171"/>
      <c r="K89" s="171"/>
      <c r="L89" s="62"/>
    </row>
    <row r="90" spans="1:12" ht="24.95" customHeight="1" x14ac:dyDescent="0.25">
      <c r="A90" s="164"/>
      <c r="B90" s="166"/>
      <c r="C90" s="165"/>
      <c r="D90" s="190" t="str">
        <f t="shared" si="1"/>
        <v/>
      </c>
      <c r="E90" s="171"/>
      <c r="F90" s="171"/>
      <c r="G90" s="171"/>
      <c r="H90" s="171"/>
      <c r="I90" s="171"/>
      <c r="J90" s="171"/>
      <c r="K90" s="171"/>
      <c r="L90" s="62"/>
    </row>
    <row r="91" spans="1:12" ht="24.95" customHeight="1" x14ac:dyDescent="0.25">
      <c r="A91" s="164"/>
      <c r="B91" s="166"/>
      <c r="C91" s="165"/>
      <c r="D91" s="190" t="str">
        <f t="shared" si="1"/>
        <v/>
      </c>
      <c r="E91" s="171"/>
      <c r="F91" s="171"/>
      <c r="G91" s="171"/>
      <c r="H91" s="171"/>
      <c r="I91" s="171"/>
      <c r="J91" s="171"/>
      <c r="K91" s="171"/>
      <c r="L91" s="62"/>
    </row>
    <row r="92" spans="1:12" ht="24.95" customHeight="1" x14ac:dyDescent="0.25">
      <c r="A92" s="164"/>
      <c r="B92" s="166"/>
      <c r="C92" s="165"/>
      <c r="D92" s="190" t="str">
        <f t="shared" si="1"/>
        <v/>
      </c>
      <c r="E92" s="171"/>
      <c r="F92" s="171"/>
      <c r="G92" s="171"/>
      <c r="H92" s="171"/>
      <c r="I92" s="171"/>
      <c r="J92" s="171"/>
      <c r="K92" s="171"/>
      <c r="L92" s="62"/>
    </row>
    <row r="93" spans="1:12" ht="24.95" customHeight="1" x14ac:dyDescent="0.25">
      <c r="A93" s="164"/>
      <c r="B93" s="166"/>
      <c r="C93" s="165"/>
      <c r="D93" s="190" t="str">
        <f t="shared" si="1"/>
        <v/>
      </c>
      <c r="E93" s="171"/>
      <c r="F93" s="171"/>
      <c r="G93" s="171"/>
      <c r="H93" s="171"/>
      <c r="I93" s="171"/>
      <c r="J93" s="171"/>
      <c r="K93" s="171"/>
      <c r="L93" s="62"/>
    </row>
    <row r="94" spans="1:12" ht="24.95" customHeight="1" thickBot="1" x14ac:dyDescent="0.3">
      <c r="A94" s="167"/>
      <c r="B94" s="168"/>
      <c r="C94" s="169"/>
      <c r="D94" s="191" t="str">
        <f t="shared" si="1"/>
        <v/>
      </c>
      <c r="E94" s="172"/>
      <c r="F94" s="172"/>
      <c r="G94" s="172"/>
      <c r="H94" s="172"/>
      <c r="I94" s="172"/>
      <c r="J94" s="172"/>
      <c r="K94" s="172"/>
      <c r="L94" s="62"/>
    </row>
    <row r="95" spans="1:12" ht="24.95" customHeight="1" thickBot="1" x14ac:dyDescent="0.3">
      <c r="A95" s="332" t="s">
        <v>211</v>
      </c>
      <c r="B95" s="333"/>
      <c r="C95" s="333"/>
      <c r="D95" s="192">
        <f>SUM(D17:D94)</f>
        <v>250545.93000000002</v>
      </c>
      <c r="E95" s="188">
        <f t="shared" ref="E95:K95" si="2">SUM(E17:E94)</f>
        <v>158579.13</v>
      </c>
      <c r="F95" s="188">
        <f t="shared" si="2"/>
        <v>39773.11</v>
      </c>
      <c r="G95" s="188">
        <f t="shared" si="2"/>
        <v>4440.87</v>
      </c>
      <c r="H95" s="188">
        <f t="shared" si="2"/>
        <v>16120.5</v>
      </c>
      <c r="I95" s="188">
        <f t="shared" si="2"/>
        <v>31489.370000000003</v>
      </c>
      <c r="J95" s="188">
        <f t="shared" si="2"/>
        <v>142.94999999999999</v>
      </c>
      <c r="K95" s="188">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4" t="s">
        <v>128</v>
      </c>
      <c r="H1" s="155"/>
      <c r="I1" s="155"/>
      <c r="J1" s="155"/>
      <c r="K1" s="156"/>
      <c r="L1" s="84"/>
      <c r="M1" s="280" t="s">
        <v>134</v>
      </c>
      <c r="N1" s="280"/>
    </row>
    <row r="2" spans="1:25" ht="30" customHeight="1" x14ac:dyDescent="0.25">
      <c r="A2" s="302" t="s">
        <v>183</v>
      </c>
      <c r="B2" s="302"/>
      <c r="C2" s="302"/>
      <c r="D2" s="302"/>
      <c r="E2" s="302"/>
      <c r="F2" s="75"/>
      <c r="G2" s="343" t="s">
        <v>129</v>
      </c>
      <c r="H2" s="344"/>
      <c r="I2" s="344"/>
      <c r="J2" s="344"/>
      <c r="K2" s="157">
        <f>D95</f>
        <v>91277.549999999988</v>
      </c>
      <c r="M2" s="340" t="s">
        <v>170</v>
      </c>
      <c r="N2" s="340"/>
    </row>
    <row r="3" spans="1:25" ht="30" customHeight="1" x14ac:dyDescent="0.25">
      <c r="A3" s="302"/>
      <c r="B3" s="302"/>
      <c r="C3" s="302"/>
      <c r="D3" s="302"/>
      <c r="E3" s="302"/>
      <c r="F3" s="75"/>
      <c r="G3" s="345" t="s">
        <v>171</v>
      </c>
      <c r="H3" s="346"/>
      <c r="I3" s="346"/>
      <c r="J3" s="346"/>
      <c r="K3" s="60"/>
      <c r="M3" s="347" t="s">
        <v>117</v>
      </c>
      <c r="N3" s="347"/>
    </row>
    <row r="4" spans="1:25" ht="30" customHeight="1" x14ac:dyDescent="0.25">
      <c r="A4" s="302"/>
      <c r="B4" s="302"/>
      <c r="C4" s="302"/>
      <c r="D4" s="302"/>
      <c r="E4" s="302"/>
      <c r="F4" s="75"/>
      <c r="G4" s="341" t="s">
        <v>172</v>
      </c>
      <c r="H4" s="342"/>
      <c r="I4" s="342"/>
      <c r="J4" s="342"/>
      <c r="K4" s="60"/>
      <c r="L4" s="65"/>
      <c r="M4" s="340" t="s">
        <v>173</v>
      </c>
      <c r="N4" s="340"/>
      <c r="O4" s="61"/>
      <c r="P4" s="61"/>
      <c r="Q4" s="61"/>
      <c r="R4" s="61"/>
      <c r="S4" s="61"/>
      <c r="T4" s="61"/>
      <c r="U4" s="61"/>
      <c r="V4" s="61"/>
      <c r="W4" s="61"/>
      <c r="X4" s="61"/>
      <c r="Y4" s="61"/>
    </row>
    <row r="5" spans="1:25" ht="30" customHeight="1" x14ac:dyDescent="0.25">
      <c r="A5" s="296"/>
      <c r="B5" s="296"/>
      <c r="C5" s="296"/>
      <c r="D5" s="296"/>
      <c r="E5" s="296"/>
      <c r="F5" s="75"/>
      <c r="G5" s="341" t="s">
        <v>224</v>
      </c>
      <c r="H5" s="342"/>
      <c r="I5" s="342"/>
      <c r="J5" s="342"/>
      <c r="K5" s="60"/>
      <c r="L5" s="59"/>
      <c r="M5" s="340" t="s">
        <v>225</v>
      </c>
      <c r="N5" s="340"/>
      <c r="O5" s="61"/>
      <c r="P5" s="61"/>
      <c r="Q5" s="61"/>
      <c r="R5" s="61"/>
      <c r="S5" s="61"/>
      <c r="T5" s="61"/>
      <c r="U5" s="61"/>
      <c r="V5" s="61"/>
      <c r="W5" s="61"/>
      <c r="X5" s="61"/>
      <c r="Y5" s="61"/>
    </row>
    <row r="6" spans="1:25" ht="43.5" customHeight="1" thickBot="1" x14ac:dyDescent="0.3">
      <c r="F6" s="75"/>
      <c r="G6" s="336" t="s">
        <v>130</v>
      </c>
      <c r="H6" s="337"/>
      <c r="I6" s="337"/>
      <c r="J6" s="337"/>
      <c r="K6" s="158">
        <f>SUM(K2:K5)</f>
        <v>91277.549999999988</v>
      </c>
      <c r="L6" s="59"/>
      <c r="M6" s="340" t="s">
        <v>133</v>
      </c>
      <c r="N6" s="340"/>
      <c r="O6" s="68"/>
      <c r="P6" s="68"/>
      <c r="Q6" s="68"/>
      <c r="R6" s="68"/>
      <c r="S6" s="68"/>
      <c r="T6" s="68"/>
      <c r="U6" s="68"/>
      <c r="V6" s="68"/>
      <c r="W6" s="68"/>
      <c r="X6" s="68"/>
      <c r="Y6" s="68"/>
    </row>
    <row r="7" spans="1:25" ht="66" customHeight="1" thickBot="1" x14ac:dyDescent="0.3">
      <c r="A7" s="75"/>
      <c r="B7" s="75"/>
      <c r="D7" s="75" t="s">
        <v>212</v>
      </c>
      <c r="F7" s="75"/>
      <c r="G7" s="336" t="s">
        <v>131</v>
      </c>
      <c r="H7" s="337"/>
      <c r="I7" s="337"/>
      <c r="J7" s="337"/>
      <c r="K7" s="159">
        <v>91277.55</v>
      </c>
      <c r="M7" s="340" t="s">
        <v>226</v>
      </c>
      <c r="N7" s="340"/>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338"/>
      <c r="B9" s="284" t="s">
        <v>136</v>
      </c>
      <c r="C9" s="285"/>
      <c r="D9" s="290" t="s">
        <v>5</v>
      </c>
      <c r="E9" s="71" t="s">
        <v>6</v>
      </c>
      <c r="F9" s="72"/>
      <c r="G9" s="72"/>
      <c r="H9" s="72"/>
      <c r="I9" s="72"/>
      <c r="J9" s="72"/>
      <c r="K9" s="73"/>
      <c r="L9" s="74"/>
      <c r="M9" s="280" t="s">
        <v>120</v>
      </c>
      <c r="N9" s="280"/>
      <c r="O9" s="69"/>
      <c r="P9" s="69"/>
      <c r="Q9" s="69"/>
      <c r="R9" s="69"/>
      <c r="S9" s="69"/>
      <c r="T9" s="69"/>
      <c r="U9" s="69"/>
      <c r="V9" s="69"/>
      <c r="W9" s="69"/>
      <c r="X9" s="69"/>
      <c r="Y9" s="69"/>
    </row>
    <row r="10" spans="1:25" s="75" customFormat="1" ht="24.95" customHeight="1" thickBot="1" x14ac:dyDescent="0.3">
      <c r="A10" s="339"/>
      <c r="B10" s="286"/>
      <c r="C10" s="287"/>
      <c r="D10" s="291"/>
      <c r="E10" s="76" t="s">
        <v>220</v>
      </c>
      <c r="F10" s="77"/>
      <c r="G10" s="77"/>
      <c r="H10" s="77"/>
      <c r="I10" s="77"/>
      <c r="J10" s="77"/>
      <c r="K10" s="78"/>
      <c r="L10" s="74"/>
      <c r="M10" s="293" t="s">
        <v>174</v>
      </c>
      <c r="N10" s="294"/>
      <c r="O10" s="79"/>
      <c r="P10" s="79"/>
      <c r="Q10" s="79"/>
      <c r="R10" s="79"/>
      <c r="S10" s="79"/>
      <c r="T10" s="79"/>
      <c r="U10" s="79"/>
      <c r="V10" s="79"/>
      <c r="W10" s="79"/>
      <c r="X10" s="79"/>
      <c r="Y10" s="79"/>
    </row>
    <row r="11" spans="1:25" s="75" customFormat="1" ht="30.75" customHeight="1" thickBot="1" x14ac:dyDescent="0.3">
      <c r="A11" s="105" t="s">
        <v>138</v>
      </c>
      <c r="B11" s="334" t="s">
        <v>245</v>
      </c>
      <c r="C11" s="335"/>
      <c r="D11" s="113">
        <v>130240</v>
      </c>
      <c r="E11" s="76" t="s">
        <v>154</v>
      </c>
      <c r="F11" s="77"/>
      <c r="G11" s="77"/>
      <c r="H11" s="77"/>
      <c r="I11" s="77"/>
      <c r="J11" s="77"/>
      <c r="K11" s="78"/>
      <c r="L11" s="80"/>
      <c r="M11" s="294"/>
      <c r="N11" s="294"/>
      <c r="O11" s="79"/>
      <c r="P11" s="79"/>
      <c r="Q11" s="79"/>
      <c r="R11" s="79"/>
      <c r="S11" s="79"/>
      <c r="T11" s="79"/>
      <c r="U11" s="79"/>
      <c r="V11" s="79"/>
      <c r="W11" s="79"/>
      <c r="X11" s="79"/>
      <c r="Y11" s="79"/>
    </row>
    <row r="12" spans="1:25" s="75" customFormat="1" ht="35.1" customHeight="1" thickBot="1" x14ac:dyDescent="0.3">
      <c r="A12" s="105" t="s">
        <v>155</v>
      </c>
      <c r="B12" s="315" t="s">
        <v>264</v>
      </c>
      <c r="C12" s="315"/>
      <c r="D12" s="181" t="str">
        <f>Central!D12</f>
        <v>130802</v>
      </c>
      <c r="E12" s="160" t="s">
        <v>154</v>
      </c>
      <c r="F12" s="82"/>
      <c r="G12" s="82"/>
      <c r="H12" s="82"/>
      <c r="I12" s="82"/>
      <c r="J12" s="82"/>
      <c r="K12" s="83"/>
      <c r="L12" s="84"/>
      <c r="M12" s="294"/>
      <c r="N12" s="294"/>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94"/>
      <c r="N13" s="294"/>
    </row>
    <row r="14" spans="1:25" ht="35.1" customHeight="1" thickBot="1" x14ac:dyDescent="0.3">
      <c r="A14" s="148"/>
      <c r="B14" s="107"/>
      <c r="C14" s="148"/>
      <c r="D14" s="108"/>
      <c r="E14" s="273" t="s">
        <v>8</v>
      </c>
      <c r="F14" s="274"/>
      <c r="G14" s="274"/>
      <c r="H14" s="274"/>
      <c r="I14" s="274"/>
      <c r="J14" s="274"/>
      <c r="K14" s="275"/>
      <c r="M14" s="294" t="s">
        <v>175</v>
      </c>
      <c r="N14" s="294"/>
      <c r="O14" s="88"/>
      <c r="P14" s="88"/>
      <c r="Q14" s="88"/>
      <c r="R14" s="88"/>
      <c r="S14" s="88"/>
      <c r="T14" s="88"/>
      <c r="U14" s="88"/>
      <c r="V14" s="88"/>
      <c r="W14" s="88"/>
      <c r="X14" s="88"/>
      <c r="Y14" s="88"/>
    </row>
    <row r="15" spans="1:25" ht="29.25" customHeight="1" thickBot="1" x14ac:dyDescent="0.3">
      <c r="A15" s="149"/>
      <c r="B15" s="110"/>
      <c r="C15" s="149"/>
      <c r="D15" s="111"/>
      <c r="E15" s="273" t="s">
        <v>9</v>
      </c>
      <c r="F15" s="276"/>
      <c r="G15" s="276"/>
      <c r="H15" s="276"/>
      <c r="I15" s="276"/>
      <c r="J15" s="277"/>
      <c r="K15" s="278" t="s">
        <v>10</v>
      </c>
      <c r="M15" s="294"/>
      <c r="N15" s="294"/>
    </row>
    <row r="16" spans="1:25" s="89" customFormat="1" ht="120.75" customHeight="1" thickBot="1" x14ac:dyDescent="0.3">
      <c r="A16" s="112" t="s">
        <v>137</v>
      </c>
      <c r="B16" s="100" t="s">
        <v>122</v>
      </c>
      <c r="C16" s="102" t="s">
        <v>11</v>
      </c>
      <c r="D16" s="163" t="s">
        <v>12</v>
      </c>
      <c r="E16" s="35" t="s">
        <v>13</v>
      </c>
      <c r="F16" s="36" t="s">
        <v>14</v>
      </c>
      <c r="G16" s="36" t="s">
        <v>123</v>
      </c>
      <c r="H16" s="36" t="s">
        <v>124</v>
      </c>
      <c r="I16" s="36" t="s">
        <v>126</v>
      </c>
      <c r="J16" s="37" t="s">
        <v>125</v>
      </c>
      <c r="K16" s="279"/>
      <c r="M16" s="294"/>
      <c r="N16" s="294"/>
    </row>
    <row r="17" spans="1:14" s="90" customFormat="1" ht="24.95" customHeight="1" x14ac:dyDescent="0.25">
      <c r="A17" s="173" t="s">
        <v>15</v>
      </c>
      <c r="B17" s="174">
        <v>301</v>
      </c>
      <c r="C17" s="175" t="s">
        <v>199</v>
      </c>
      <c r="D17" s="189" t="str">
        <f t="shared" ref="D17:D79" si="0">IF(SUM(E17:K17)&gt;0,(SUM(E17:K17)),"")</f>
        <v/>
      </c>
      <c r="E17" s="170"/>
      <c r="F17" s="170"/>
      <c r="G17" s="170"/>
      <c r="H17" s="170"/>
      <c r="I17" s="170"/>
      <c r="J17" s="170"/>
      <c r="K17" s="170"/>
      <c r="M17" s="93"/>
      <c r="N17" s="146" t="s">
        <v>156</v>
      </c>
    </row>
    <row r="18" spans="1:14" s="90" customFormat="1" ht="24.95" customHeight="1" x14ac:dyDescent="0.25">
      <c r="A18" s="176" t="s">
        <v>16</v>
      </c>
      <c r="B18" s="177">
        <v>302</v>
      </c>
      <c r="C18" s="178" t="s">
        <v>17</v>
      </c>
      <c r="D18" s="190" t="str">
        <f t="shared" si="0"/>
        <v/>
      </c>
      <c r="E18" s="171"/>
      <c r="F18" s="171"/>
      <c r="G18" s="171"/>
      <c r="H18" s="171"/>
      <c r="I18" s="171"/>
      <c r="J18" s="171"/>
      <c r="K18" s="171"/>
      <c r="M18" s="145"/>
      <c r="N18" s="146" t="s">
        <v>157</v>
      </c>
    </row>
    <row r="19" spans="1:14" s="90" customFormat="1" ht="24.95" customHeight="1" x14ac:dyDescent="0.25">
      <c r="A19" s="176" t="s">
        <v>187</v>
      </c>
      <c r="B19" s="177">
        <v>376</v>
      </c>
      <c r="C19" s="178" t="s">
        <v>188</v>
      </c>
      <c r="D19" s="190" t="str">
        <f t="shared" si="0"/>
        <v/>
      </c>
      <c r="E19" s="171"/>
      <c r="F19" s="171"/>
      <c r="G19" s="171"/>
      <c r="H19" s="171"/>
      <c r="I19" s="171"/>
      <c r="J19" s="171"/>
      <c r="K19" s="171"/>
      <c r="M19" s="145"/>
      <c r="N19" s="146"/>
    </row>
    <row r="20" spans="1:14" s="90" customFormat="1" ht="24.95" customHeight="1" x14ac:dyDescent="0.25">
      <c r="A20" s="176" t="s">
        <v>18</v>
      </c>
      <c r="B20" s="177">
        <v>303</v>
      </c>
      <c r="C20" s="178" t="s">
        <v>19</v>
      </c>
      <c r="D20" s="190" t="str">
        <f t="shared" si="0"/>
        <v/>
      </c>
      <c r="E20" s="171"/>
      <c r="F20" s="171"/>
      <c r="G20" s="171"/>
      <c r="H20" s="171"/>
      <c r="I20" s="171"/>
      <c r="J20" s="171"/>
      <c r="K20" s="171"/>
      <c r="M20" s="93"/>
      <c r="N20" s="267" t="s">
        <v>158</v>
      </c>
    </row>
    <row r="21" spans="1:14" s="90" customFormat="1" ht="24.95" customHeight="1" x14ac:dyDescent="0.25">
      <c r="A21" s="176" t="s">
        <v>20</v>
      </c>
      <c r="B21" s="177">
        <v>304</v>
      </c>
      <c r="C21" s="178" t="s">
        <v>21</v>
      </c>
      <c r="D21" s="190" t="str">
        <f t="shared" si="0"/>
        <v/>
      </c>
      <c r="E21" s="171"/>
      <c r="F21" s="171"/>
      <c r="G21" s="171"/>
      <c r="H21" s="171"/>
      <c r="I21" s="171"/>
      <c r="J21" s="171"/>
      <c r="K21" s="171"/>
      <c r="M21" s="93"/>
      <c r="N21" s="267"/>
    </row>
    <row r="22" spans="1:14" s="90" customFormat="1" ht="24.95" customHeight="1" x14ac:dyDescent="0.25">
      <c r="A22" s="176" t="s">
        <v>22</v>
      </c>
      <c r="B22" s="177">
        <v>305</v>
      </c>
      <c r="C22" s="178" t="s">
        <v>23</v>
      </c>
      <c r="D22" s="190">
        <f t="shared" si="0"/>
        <v>91277.549999999988</v>
      </c>
      <c r="E22" s="171">
        <v>70015.12</v>
      </c>
      <c r="F22" s="171">
        <v>21212.43</v>
      </c>
      <c r="G22" s="171"/>
      <c r="H22" s="171">
        <v>50</v>
      </c>
      <c r="I22" s="171"/>
      <c r="J22" s="171"/>
      <c r="K22" s="171"/>
      <c r="M22" s="93"/>
      <c r="N22" s="267"/>
    </row>
    <row r="23" spans="1:14" s="90" customFormat="1" ht="24.95" customHeight="1" x14ac:dyDescent="0.25">
      <c r="A23" s="176" t="s">
        <v>24</v>
      </c>
      <c r="B23" s="177">
        <v>306</v>
      </c>
      <c r="C23" s="178" t="s">
        <v>25</v>
      </c>
      <c r="D23" s="190" t="str">
        <f t="shared" si="0"/>
        <v/>
      </c>
      <c r="E23" s="171"/>
      <c r="F23" s="171"/>
      <c r="G23" s="171"/>
      <c r="H23" s="171"/>
      <c r="I23" s="171"/>
      <c r="J23" s="171"/>
      <c r="K23" s="171"/>
      <c r="M23" s="93"/>
      <c r="N23" s="267" t="s">
        <v>159</v>
      </c>
    </row>
    <row r="24" spans="1:14" s="90" customFormat="1" ht="24.95" customHeight="1" x14ac:dyDescent="0.25">
      <c r="A24" s="176" t="s">
        <v>26</v>
      </c>
      <c r="B24" s="177">
        <v>307</v>
      </c>
      <c r="C24" s="178" t="s">
        <v>27</v>
      </c>
      <c r="D24" s="190" t="str">
        <f t="shared" si="0"/>
        <v/>
      </c>
      <c r="E24" s="171"/>
      <c r="F24" s="171"/>
      <c r="G24" s="171"/>
      <c r="H24" s="171"/>
      <c r="I24" s="171"/>
      <c r="J24" s="171"/>
      <c r="K24" s="171"/>
      <c r="M24" s="93"/>
      <c r="N24" s="267"/>
    </row>
    <row r="25" spans="1:14" s="90" customFormat="1" ht="24.95" customHeight="1" x14ac:dyDescent="0.25">
      <c r="A25" s="176" t="s">
        <v>28</v>
      </c>
      <c r="B25" s="177">
        <v>309</v>
      </c>
      <c r="C25" s="178" t="s">
        <v>202</v>
      </c>
      <c r="D25" s="190" t="str">
        <f t="shared" si="0"/>
        <v/>
      </c>
      <c r="E25" s="171"/>
      <c r="F25" s="171"/>
      <c r="G25" s="171"/>
      <c r="H25" s="171"/>
      <c r="I25" s="171"/>
      <c r="J25" s="171"/>
      <c r="K25" s="171"/>
      <c r="M25" s="93"/>
      <c r="N25" s="267" t="s">
        <v>160</v>
      </c>
    </row>
    <row r="26" spans="1:14" s="90" customFormat="1" ht="24.95" customHeight="1" x14ac:dyDescent="0.25">
      <c r="A26" s="176" t="s">
        <v>29</v>
      </c>
      <c r="B26" s="177">
        <v>310</v>
      </c>
      <c r="C26" s="178" t="s">
        <v>30</v>
      </c>
      <c r="D26" s="190" t="str">
        <f t="shared" si="0"/>
        <v/>
      </c>
      <c r="E26" s="171"/>
      <c r="F26" s="171"/>
      <c r="G26" s="171"/>
      <c r="H26" s="171"/>
      <c r="I26" s="171"/>
      <c r="J26" s="171"/>
      <c r="K26" s="171"/>
      <c r="M26" s="93"/>
      <c r="N26" s="267"/>
    </row>
    <row r="27" spans="1:14" s="90" customFormat="1" ht="24.95" customHeight="1" x14ac:dyDescent="0.25">
      <c r="A27" s="176" t="s">
        <v>31</v>
      </c>
      <c r="B27" s="177">
        <v>311</v>
      </c>
      <c r="C27" s="178" t="s">
        <v>32</v>
      </c>
      <c r="D27" s="190" t="str">
        <f t="shared" si="0"/>
        <v/>
      </c>
      <c r="E27" s="171"/>
      <c r="F27" s="171"/>
      <c r="G27" s="171"/>
      <c r="H27" s="171"/>
      <c r="I27" s="171"/>
      <c r="J27" s="171"/>
      <c r="K27" s="171"/>
      <c r="M27" s="93"/>
      <c r="N27" s="267" t="s">
        <v>161</v>
      </c>
    </row>
    <row r="28" spans="1:14" s="90" customFormat="1" ht="24.95" customHeight="1" x14ac:dyDescent="0.25">
      <c r="A28" s="176" t="s">
        <v>33</v>
      </c>
      <c r="B28" s="177">
        <v>312</v>
      </c>
      <c r="C28" s="178" t="s">
        <v>34</v>
      </c>
      <c r="D28" s="190" t="str">
        <f t="shared" si="0"/>
        <v/>
      </c>
      <c r="E28" s="171"/>
      <c r="F28" s="171"/>
      <c r="G28" s="171"/>
      <c r="H28" s="171"/>
      <c r="I28" s="171"/>
      <c r="J28" s="171"/>
      <c r="K28" s="171"/>
      <c r="M28" s="93"/>
      <c r="N28" s="267"/>
    </row>
    <row r="29" spans="1:14" s="90" customFormat="1" ht="24.95" customHeight="1" x14ac:dyDescent="0.25">
      <c r="A29" s="176" t="s">
        <v>35</v>
      </c>
      <c r="B29" s="177">
        <v>313</v>
      </c>
      <c r="C29" s="178" t="s">
        <v>189</v>
      </c>
      <c r="D29" s="190" t="str">
        <f t="shared" si="0"/>
        <v/>
      </c>
      <c r="E29" s="171"/>
      <c r="F29" s="171"/>
      <c r="G29" s="171"/>
      <c r="H29" s="171"/>
      <c r="I29" s="171"/>
      <c r="J29" s="171"/>
      <c r="K29" s="171"/>
      <c r="M29" s="93"/>
      <c r="N29" s="267"/>
    </row>
    <row r="30" spans="1:14" s="90" customFormat="1" ht="24.95" customHeight="1" x14ac:dyDescent="0.25">
      <c r="A30" s="176" t="s">
        <v>36</v>
      </c>
      <c r="B30" s="177">
        <v>314</v>
      </c>
      <c r="C30" s="178" t="s">
        <v>190</v>
      </c>
      <c r="D30" s="190" t="str">
        <f t="shared" si="0"/>
        <v/>
      </c>
      <c r="E30" s="171"/>
      <c r="F30" s="171"/>
      <c r="G30" s="171"/>
      <c r="H30" s="171"/>
      <c r="I30" s="171"/>
      <c r="J30" s="171"/>
      <c r="K30" s="171"/>
      <c r="M30" s="267" t="s">
        <v>227</v>
      </c>
      <c r="N30" s="267"/>
    </row>
    <row r="31" spans="1:14" s="90" customFormat="1" ht="24.95" customHeight="1" x14ac:dyDescent="0.25">
      <c r="A31" s="176" t="s">
        <v>37</v>
      </c>
      <c r="B31" s="177">
        <v>315</v>
      </c>
      <c r="C31" s="178" t="s">
        <v>38</v>
      </c>
      <c r="D31" s="190" t="str">
        <f t="shared" si="0"/>
        <v/>
      </c>
      <c r="E31" s="171"/>
      <c r="F31" s="171"/>
      <c r="G31" s="171"/>
      <c r="H31" s="171"/>
      <c r="I31" s="171"/>
      <c r="J31" s="171"/>
      <c r="K31" s="171"/>
      <c r="M31" s="267"/>
      <c r="N31" s="267"/>
    </row>
    <row r="32" spans="1:14" s="90" customFormat="1" ht="24.95" customHeight="1" x14ac:dyDescent="0.25">
      <c r="A32" s="176" t="s">
        <v>39</v>
      </c>
      <c r="B32" s="177">
        <v>316</v>
      </c>
      <c r="C32" s="178" t="s">
        <v>40</v>
      </c>
      <c r="D32" s="190" t="str">
        <f t="shared" si="0"/>
        <v/>
      </c>
      <c r="E32" s="171"/>
      <c r="F32" s="171"/>
      <c r="G32" s="171"/>
      <c r="H32" s="171"/>
      <c r="I32" s="171"/>
      <c r="J32" s="171"/>
      <c r="K32" s="171"/>
      <c r="M32" s="267"/>
      <c r="N32" s="267"/>
    </row>
    <row r="33" spans="1:23" s="90" customFormat="1" ht="24.95" customHeight="1" x14ac:dyDescent="0.25">
      <c r="A33" s="176" t="s">
        <v>41</v>
      </c>
      <c r="B33" s="177">
        <v>317</v>
      </c>
      <c r="C33" s="178" t="s">
        <v>42</v>
      </c>
      <c r="D33" s="190" t="str">
        <f t="shared" si="0"/>
        <v/>
      </c>
      <c r="E33" s="171"/>
      <c r="F33" s="171"/>
      <c r="G33" s="171"/>
      <c r="H33" s="171"/>
      <c r="I33" s="171"/>
      <c r="J33" s="171"/>
      <c r="K33" s="171"/>
      <c r="M33" s="267"/>
      <c r="N33" s="267"/>
    </row>
    <row r="34" spans="1:23" s="90" customFormat="1" ht="24.95" customHeight="1" x14ac:dyDescent="0.25">
      <c r="A34" s="176" t="s">
        <v>43</v>
      </c>
      <c r="B34" s="177">
        <v>318</v>
      </c>
      <c r="C34" s="178" t="s">
        <v>44</v>
      </c>
      <c r="D34" s="190" t="str">
        <f t="shared" si="0"/>
        <v/>
      </c>
      <c r="E34" s="171"/>
      <c r="F34" s="171"/>
      <c r="G34" s="171"/>
      <c r="H34" s="171"/>
      <c r="I34" s="171"/>
      <c r="J34" s="171"/>
      <c r="K34" s="171"/>
      <c r="M34" s="267"/>
      <c r="N34" s="267"/>
    </row>
    <row r="35" spans="1:23" s="90" customFormat="1" ht="24.95" customHeight="1" x14ac:dyDescent="0.25">
      <c r="A35" s="176" t="s">
        <v>45</v>
      </c>
      <c r="B35" s="177">
        <v>319</v>
      </c>
      <c r="C35" s="178" t="s">
        <v>201</v>
      </c>
      <c r="D35" s="190" t="str">
        <f t="shared" si="0"/>
        <v/>
      </c>
      <c r="E35" s="171"/>
      <c r="F35" s="171"/>
      <c r="G35" s="171"/>
      <c r="H35" s="171"/>
      <c r="I35" s="171"/>
      <c r="J35" s="171"/>
      <c r="K35" s="171"/>
      <c r="M35" s="267"/>
      <c r="N35" s="267"/>
    </row>
    <row r="36" spans="1:23" s="90" customFormat="1" ht="24.95" customHeight="1" x14ac:dyDescent="0.25">
      <c r="A36" s="176" t="s">
        <v>46</v>
      </c>
      <c r="B36" s="177">
        <v>320</v>
      </c>
      <c r="C36" s="178" t="s">
        <v>47</v>
      </c>
      <c r="D36" s="190" t="str">
        <f t="shared" si="0"/>
        <v/>
      </c>
      <c r="E36" s="171"/>
      <c r="F36" s="171"/>
      <c r="G36" s="171"/>
      <c r="H36" s="171"/>
      <c r="I36" s="171"/>
      <c r="J36" s="171"/>
      <c r="K36" s="171"/>
      <c r="M36" s="267"/>
      <c r="N36" s="267"/>
      <c r="O36" s="88"/>
      <c r="P36" s="88"/>
      <c r="Q36" s="88"/>
      <c r="R36" s="88"/>
      <c r="S36" s="88"/>
      <c r="T36" s="88"/>
      <c r="U36" s="88"/>
      <c r="V36" s="88"/>
      <c r="W36" s="88"/>
    </row>
    <row r="37" spans="1:23" s="90" customFormat="1" ht="24.95" customHeight="1" x14ac:dyDescent="0.25">
      <c r="A37" s="176" t="s">
        <v>48</v>
      </c>
      <c r="B37" s="177">
        <v>321</v>
      </c>
      <c r="C37" s="178" t="s">
        <v>49</v>
      </c>
      <c r="D37" s="190" t="str">
        <f t="shared" si="0"/>
        <v/>
      </c>
      <c r="E37" s="171"/>
      <c r="F37" s="171"/>
      <c r="G37" s="171"/>
      <c r="H37" s="171"/>
      <c r="I37" s="171"/>
      <c r="J37" s="171"/>
      <c r="K37" s="171"/>
      <c r="M37" s="267"/>
      <c r="N37" s="267"/>
    </row>
    <row r="38" spans="1:23" s="90" customFormat="1" ht="24.95" customHeight="1" x14ac:dyDescent="0.25">
      <c r="A38" s="176" t="s">
        <v>50</v>
      </c>
      <c r="B38" s="177">
        <v>322</v>
      </c>
      <c r="C38" s="178" t="s">
        <v>51</v>
      </c>
      <c r="D38" s="190" t="str">
        <f t="shared" si="0"/>
        <v/>
      </c>
      <c r="E38" s="171"/>
      <c r="F38" s="171"/>
      <c r="G38" s="171"/>
      <c r="H38" s="171"/>
      <c r="I38" s="171"/>
      <c r="J38" s="171"/>
      <c r="K38" s="171"/>
      <c r="M38" s="267"/>
      <c r="N38" s="267"/>
    </row>
    <row r="39" spans="1:23" s="90" customFormat="1" ht="24.95" customHeight="1" x14ac:dyDescent="0.25">
      <c r="A39" s="176" t="s">
        <v>52</v>
      </c>
      <c r="B39" s="177">
        <v>345</v>
      </c>
      <c r="C39" s="178" t="s">
        <v>53</v>
      </c>
      <c r="D39" s="190" t="str">
        <f t="shared" si="0"/>
        <v/>
      </c>
      <c r="E39" s="171"/>
      <c r="F39" s="171"/>
      <c r="G39" s="171"/>
      <c r="H39" s="171"/>
      <c r="I39" s="171"/>
      <c r="J39" s="171"/>
      <c r="K39" s="171"/>
      <c r="M39" s="94"/>
      <c r="N39" s="94"/>
    </row>
    <row r="40" spans="1:23" s="90" customFormat="1" ht="24.95" customHeight="1" x14ac:dyDescent="0.25">
      <c r="A40" s="176" t="s">
        <v>54</v>
      </c>
      <c r="B40" s="177">
        <v>323</v>
      </c>
      <c r="C40" s="178" t="s">
        <v>55</v>
      </c>
      <c r="D40" s="190" t="str">
        <f t="shared" si="0"/>
        <v/>
      </c>
      <c r="E40" s="171"/>
      <c r="F40" s="171"/>
      <c r="G40" s="171"/>
      <c r="H40" s="171"/>
      <c r="I40" s="171"/>
      <c r="J40" s="171"/>
      <c r="K40" s="171"/>
      <c r="M40" s="93"/>
      <c r="N40" s="267" t="s">
        <v>163</v>
      </c>
    </row>
    <row r="41" spans="1:23" s="90" customFormat="1" ht="24.95" customHeight="1" x14ac:dyDescent="0.25">
      <c r="A41" s="176" t="s">
        <v>56</v>
      </c>
      <c r="B41" s="177">
        <v>324</v>
      </c>
      <c r="C41" s="178" t="s">
        <v>57</v>
      </c>
      <c r="D41" s="190" t="str">
        <f t="shared" si="0"/>
        <v/>
      </c>
      <c r="E41" s="171"/>
      <c r="F41" s="171"/>
      <c r="G41" s="171"/>
      <c r="H41" s="171"/>
      <c r="I41" s="171"/>
      <c r="J41" s="171"/>
      <c r="K41" s="171"/>
      <c r="M41" s="93"/>
      <c r="N41" s="267"/>
    </row>
    <row r="42" spans="1:23" s="90" customFormat="1" ht="24.95" customHeight="1" x14ac:dyDescent="0.25">
      <c r="A42" s="176" t="s">
        <v>58</v>
      </c>
      <c r="B42" s="177">
        <v>325</v>
      </c>
      <c r="C42" s="178" t="s">
        <v>59</v>
      </c>
      <c r="D42" s="190" t="str">
        <f t="shared" si="0"/>
        <v/>
      </c>
      <c r="E42" s="171"/>
      <c r="F42" s="171"/>
      <c r="G42" s="171"/>
      <c r="H42" s="171"/>
      <c r="I42" s="171"/>
      <c r="J42" s="171"/>
      <c r="K42" s="171"/>
      <c r="M42" s="93"/>
      <c r="N42" s="267" t="s">
        <v>164</v>
      </c>
    </row>
    <row r="43" spans="1:23" s="90" customFormat="1" ht="24.95" customHeight="1" x14ac:dyDescent="0.25">
      <c r="A43" s="176" t="s">
        <v>60</v>
      </c>
      <c r="B43" s="177">
        <v>326</v>
      </c>
      <c r="C43" s="178" t="s">
        <v>61</v>
      </c>
      <c r="D43" s="190" t="str">
        <f t="shared" si="0"/>
        <v/>
      </c>
      <c r="E43" s="171"/>
      <c r="F43" s="171"/>
      <c r="G43" s="171"/>
      <c r="H43" s="171"/>
      <c r="I43" s="171"/>
      <c r="J43" s="171"/>
      <c r="K43" s="171"/>
      <c r="M43" s="93"/>
      <c r="N43" s="267"/>
    </row>
    <row r="44" spans="1:23" s="90" customFormat="1" ht="33" customHeight="1" x14ac:dyDescent="0.25">
      <c r="A44" s="176" t="s">
        <v>107</v>
      </c>
      <c r="B44" s="177">
        <v>359</v>
      </c>
      <c r="C44" s="178" t="s">
        <v>218</v>
      </c>
      <c r="D44" s="190" t="str">
        <f t="shared" si="0"/>
        <v/>
      </c>
      <c r="E44" s="171"/>
      <c r="F44" s="171"/>
      <c r="G44" s="171"/>
      <c r="H44" s="171"/>
      <c r="I44" s="171"/>
      <c r="J44" s="171"/>
      <c r="K44" s="171"/>
      <c r="M44" s="93"/>
      <c r="N44" s="267" t="s">
        <v>165</v>
      </c>
    </row>
    <row r="45" spans="1:23" s="90" customFormat="1" ht="24.95" customHeight="1" x14ac:dyDescent="0.25">
      <c r="A45" s="176" t="s">
        <v>62</v>
      </c>
      <c r="B45" s="177">
        <v>327</v>
      </c>
      <c r="C45" s="178" t="s">
        <v>63</v>
      </c>
      <c r="D45" s="190" t="str">
        <f t="shared" si="0"/>
        <v/>
      </c>
      <c r="E45" s="171"/>
      <c r="F45" s="171"/>
      <c r="G45" s="171"/>
      <c r="H45" s="171"/>
      <c r="I45" s="171"/>
      <c r="J45" s="171"/>
      <c r="K45" s="171"/>
      <c r="M45" s="93"/>
      <c r="N45" s="267"/>
    </row>
    <row r="46" spans="1:23" s="90" customFormat="1" ht="24.95" customHeight="1" x14ac:dyDescent="0.25">
      <c r="A46" s="176" t="s">
        <v>64</v>
      </c>
      <c r="B46" s="177">
        <v>328</v>
      </c>
      <c r="C46" s="178" t="s">
        <v>65</v>
      </c>
      <c r="D46" s="190" t="str">
        <f t="shared" si="0"/>
        <v/>
      </c>
      <c r="E46" s="171"/>
      <c r="F46" s="171"/>
      <c r="G46" s="171"/>
      <c r="H46" s="171"/>
      <c r="I46" s="171"/>
      <c r="J46" s="171"/>
      <c r="K46" s="171"/>
      <c r="M46" s="93"/>
      <c r="N46" s="267" t="s">
        <v>166</v>
      </c>
    </row>
    <row r="47" spans="1:23" s="90" customFormat="1" ht="24.95" customHeight="1" x14ac:dyDescent="0.25">
      <c r="A47" s="176" t="s">
        <v>66</v>
      </c>
      <c r="B47" s="177">
        <v>329</v>
      </c>
      <c r="C47" s="178" t="s">
        <v>67</v>
      </c>
      <c r="D47" s="190" t="str">
        <f t="shared" si="0"/>
        <v/>
      </c>
      <c r="E47" s="171"/>
      <c r="F47" s="171"/>
      <c r="G47" s="171"/>
      <c r="H47" s="171"/>
      <c r="I47" s="171"/>
      <c r="J47" s="171"/>
      <c r="K47" s="171"/>
      <c r="M47" s="93"/>
      <c r="N47" s="267"/>
    </row>
    <row r="48" spans="1:23" s="90" customFormat="1" ht="24.95" customHeight="1" x14ac:dyDescent="0.25">
      <c r="A48" s="176" t="s">
        <v>68</v>
      </c>
      <c r="B48" s="177">
        <v>330</v>
      </c>
      <c r="C48" s="178" t="s">
        <v>203</v>
      </c>
      <c r="D48" s="190" t="str">
        <f t="shared" si="0"/>
        <v/>
      </c>
      <c r="E48" s="171"/>
      <c r="F48" s="171"/>
      <c r="G48" s="171"/>
      <c r="H48" s="171"/>
      <c r="I48" s="171"/>
      <c r="J48" s="171"/>
      <c r="K48" s="171"/>
      <c r="M48" s="93"/>
      <c r="N48" s="145"/>
    </row>
    <row r="49" spans="1:14" s="90" customFormat="1" ht="24.95" customHeight="1" x14ac:dyDescent="0.25">
      <c r="A49" s="176" t="s">
        <v>69</v>
      </c>
      <c r="B49" s="177">
        <v>333</v>
      </c>
      <c r="C49" s="178" t="s">
        <v>70</v>
      </c>
      <c r="D49" s="190" t="str">
        <f t="shared" si="0"/>
        <v/>
      </c>
      <c r="E49" s="171"/>
      <c r="F49" s="171"/>
      <c r="G49" s="171"/>
      <c r="H49" s="171"/>
      <c r="I49" s="171"/>
      <c r="J49" s="171"/>
      <c r="K49" s="171"/>
      <c r="M49" s="93"/>
      <c r="N49" s="146" t="s">
        <v>121</v>
      </c>
    </row>
    <row r="50" spans="1:14" s="90" customFormat="1" ht="24.95" customHeight="1" x14ac:dyDescent="0.25">
      <c r="A50" s="176" t="s">
        <v>71</v>
      </c>
      <c r="B50" s="177">
        <v>334</v>
      </c>
      <c r="C50" s="178" t="s">
        <v>200</v>
      </c>
      <c r="D50" s="190" t="str">
        <f t="shared" si="0"/>
        <v/>
      </c>
      <c r="E50" s="171"/>
      <c r="F50" s="171"/>
      <c r="G50" s="171"/>
      <c r="H50" s="171"/>
      <c r="I50" s="171"/>
      <c r="J50" s="171"/>
      <c r="K50" s="171"/>
      <c r="M50" s="93"/>
      <c r="N50" s="145"/>
    </row>
    <row r="51" spans="1:14" s="90" customFormat="1" ht="24.95" customHeight="1" x14ac:dyDescent="0.25">
      <c r="A51" s="176" t="s">
        <v>72</v>
      </c>
      <c r="B51" s="177">
        <v>335</v>
      </c>
      <c r="C51" s="178" t="s">
        <v>191</v>
      </c>
      <c r="D51" s="190" t="str">
        <f t="shared" si="0"/>
        <v/>
      </c>
      <c r="E51" s="171"/>
      <c r="F51" s="171"/>
      <c r="G51" s="171"/>
      <c r="H51" s="171"/>
      <c r="I51" s="171"/>
      <c r="J51" s="171"/>
      <c r="K51" s="171"/>
      <c r="M51" s="146" t="s">
        <v>75</v>
      </c>
      <c r="N51" s="93"/>
    </row>
    <row r="52" spans="1:14" s="90" customFormat="1" ht="24.95" customHeight="1" x14ac:dyDescent="0.25">
      <c r="A52" s="176" t="s">
        <v>73</v>
      </c>
      <c r="B52" s="177">
        <v>336</v>
      </c>
      <c r="C52" s="178" t="s">
        <v>74</v>
      </c>
      <c r="D52" s="190" t="str">
        <f t="shared" si="0"/>
        <v/>
      </c>
      <c r="E52" s="171"/>
      <c r="F52" s="171"/>
      <c r="G52" s="171"/>
      <c r="H52" s="171"/>
      <c r="I52" s="171"/>
      <c r="J52" s="171"/>
      <c r="K52" s="171"/>
      <c r="M52" s="146"/>
      <c r="N52" s="93"/>
    </row>
    <row r="53" spans="1:14" s="90" customFormat="1" ht="24.95" customHeight="1" x14ac:dyDescent="0.25">
      <c r="A53" s="176" t="s">
        <v>76</v>
      </c>
      <c r="B53" s="177">
        <v>337</v>
      </c>
      <c r="C53" s="178" t="s">
        <v>204</v>
      </c>
      <c r="D53" s="190" t="str">
        <f t="shared" si="0"/>
        <v/>
      </c>
      <c r="E53" s="171"/>
      <c r="F53" s="171"/>
      <c r="G53" s="171"/>
      <c r="H53" s="171"/>
      <c r="I53" s="171"/>
      <c r="J53" s="171"/>
      <c r="K53" s="171"/>
      <c r="M53" s="93"/>
      <c r="N53" s="93"/>
    </row>
    <row r="54" spans="1:14" s="90" customFormat="1" ht="24.95" customHeight="1" x14ac:dyDescent="0.25">
      <c r="A54" s="176" t="s">
        <v>78</v>
      </c>
      <c r="B54" s="177">
        <v>339</v>
      </c>
      <c r="C54" s="178" t="s">
        <v>79</v>
      </c>
      <c r="D54" s="190" t="str">
        <f t="shared" si="0"/>
        <v/>
      </c>
      <c r="E54" s="171"/>
      <c r="F54" s="171"/>
      <c r="G54" s="171"/>
      <c r="H54" s="171"/>
      <c r="I54" s="171"/>
      <c r="J54" s="171"/>
      <c r="K54" s="171"/>
      <c r="M54" s="93"/>
      <c r="N54" s="93"/>
    </row>
    <row r="55" spans="1:14" s="90" customFormat="1" ht="24.95" customHeight="1" x14ac:dyDescent="0.25">
      <c r="A55" s="176" t="s">
        <v>80</v>
      </c>
      <c r="B55" s="177">
        <v>340</v>
      </c>
      <c r="C55" s="178" t="s">
        <v>81</v>
      </c>
      <c r="D55" s="190" t="str">
        <f t="shared" si="0"/>
        <v/>
      </c>
      <c r="E55" s="171"/>
      <c r="F55" s="171"/>
      <c r="G55" s="171"/>
      <c r="H55" s="171"/>
      <c r="I55" s="171"/>
      <c r="J55" s="171"/>
      <c r="K55" s="171"/>
      <c r="M55" s="93"/>
      <c r="N55" s="93"/>
    </row>
    <row r="56" spans="1:14" s="90" customFormat="1" ht="24.95" customHeight="1" x14ac:dyDescent="0.25">
      <c r="A56" s="176" t="s">
        <v>192</v>
      </c>
      <c r="B56" s="177">
        <v>373</v>
      </c>
      <c r="C56" s="178" t="s">
        <v>193</v>
      </c>
      <c r="D56" s="190" t="str">
        <f t="shared" si="0"/>
        <v/>
      </c>
      <c r="E56" s="171"/>
      <c r="F56" s="171"/>
      <c r="G56" s="171"/>
      <c r="H56" s="171"/>
      <c r="I56" s="171"/>
      <c r="J56" s="171"/>
      <c r="K56" s="171"/>
      <c r="M56" s="93"/>
      <c r="N56" s="93"/>
    </row>
    <row r="57" spans="1:14" s="90" customFormat="1" ht="24.95" customHeight="1" x14ac:dyDescent="0.25">
      <c r="A57" s="176" t="s">
        <v>82</v>
      </c>
      <c r="B57" s="177">
        <v>342</v>
      </c>
      <c r="C57" s="178" t="s">
        <v>83</v>
      </c>
      <c r="D57" s="190" t="str">
        <f t="shared" si="0"/>
        <v/>
      </c>
      <c r="E57" s="171"/>
      <c r="F57" s="171"/>
      <c r="G57" s="171"/>
      <c r="H57" s="171"/>
      <c r="I57" s="171"/>
      <c r="J57" s="171"/>
      <c r="K57" s="171"/>
      <c r="M57" s="93"/>
      <c r="N57" s="93"/>
    </row>
    <row r="58" spans="1:14" s="90" customFormat="1" ht="24.95" customHeight="1" x14ac:dyDescent="0.25">
      <c r="A58" s="176" t="s">
        <v>84</v>
      </c>
      <c r="B58" s="177">
        <v>343</v>
      </c>
      <c r="C58" s="178" t="s">
        <v>85</v>
      </c>
      <c r="D58" s="190" t="str">
        <f t="shared" si="0"/>
        <v/>
      </c>
      <c r="E58" s="171"/>
      <c r="F58" s="171"/>
      <c r="G58" s="171"/>
      <c r="H58" s="171"/>
      <c r="I58" s="171"/>
      <c r="J58" s="171"/>
      <c r="K58" s="171"/>
      <c r="M58" s="93"/>
      <c r="N58" s="93"/>
    </row>
    <row r="59" spans="1:14" s="90" customFormat="1" ht="24.95" customHeight="1" x14ac:dyDescent="0.25">
      <c r="A59" s="176" t="s">
        <v>86</v>
      </c>
      <c r="B59" s="177">
        <v>344</v>
      </c>
      <c r="C59" s="178" t="s">
        <v>87</v>
      </c>
      <c r="D59" s="190" t="str">
        <f t="shared" si="0"/>
        <v/>
      </c>
      <c r="E59" s="171"/>
      <c r="F59" s="171"/>
      <c r="G59" s="171"/>
      <c r="H59" s="171"/>
      <c r="I59" s="171"/>
      <c r="J59" s="171"/>
      <c r="K59" s="171"/>
      <c r="M59" s="93"/>
      <c r="N59" s="93"/>
    </row>
    <row r="60" spans="1:14" s="89" customFormat="1" ht="24.95" customHeight="1" x14ac:dyDescent="0.25">
      <c r="A60" s="176" t="s">
        <v>88</v>
      </c>
      <c r="B60" s="177">
        <v>346</v>
      </c>
      <c r="C60" s="178" t="s">
        <v>89</v>
      </c>
      <c r="D60" s="190" t="str">
        <f t="shared" si="0"/>
        <v/>
      </c>
      <c r="E60" s="171"/>
      <c r="F60" s="171"/>
      <c r="G60" s="171"/>
      <c r="H60" s="171"/>
      <c r="I60" s="171"/>
      <c r="J60" s="171"/>
      <c r="K60" s="171"/>
      <c r="M60" s="93"/>
      <c r="N60" s="38"/>
    </row>
    <row r="61" spans="1:14" ht="24.95" customHeight="1" x14ac:dyDescent="0.25">
      <c r="A61" s="176" t="s">
        <v>90</v>
      </c>
      <c r="B61" s="177">
        <v>347</v>
      </c>
      <c r="C61" s="178" t="s">
        <v>205</v>
      </c>
      <c r="D61" s="190" t="str">
        <f t="shared" si="0"/>
        <v/>
      </c>
      <c r="E61" s="171"/>
      <c r="F61" s="171"/>
      <c r="G61" s="171"/>
      <c r="H61" s="171"/>
      <c r="I61" s="171"/>
      <c r="J61" s="171"/>
      <c r="K61" s="171"/>
      <c r="L61" s="62"/>
      <c r="M61" s="38"/>
    </row>
    <row r="62" spans="1:14" ht="24.95" customHeight="1" x14ac:dyDescent="0.25">
      <c r="A62" s="176" t="s">
        <v>106</v>
      </c>
      <c r="B62" s="177">
        <v>358</v>
      </c>
      <c r="C62" s="178" t="s">
        <v>194</v>
      </c>
      <c r="D62" s="190" t="str">
        <f t="shared" si="0"/>
        <v/>
      </c>
      <c r="E62" s="171"/>
      <c r="F62" s="171"/>
      <c r="G62" s="171"/>
      <c r="H62" s="171"/>
      <c r="I62" s="171"/>
      <c r="J62" s="171"/>
      <c r="K62" s="171"/>
      <c r="L62" s="62"/>
    </row>
    <row r="63" spans="1:14" ht="24.95" customHeight="1" x14ac:dyDescent="0.25">
      <c r="A63" s="176" t="s">
        <v>91</v>
      </c>
      <c r="B63" s="177">
        <v>348</v>
      </c>
      <c r="C63" s="178" t="s">
        <v>92</v>
      </c>
      <c r="D63" s="190" t="str">
        <f t="shared" si="0"/>
        <v/>
      </c>
      <c r="E63" s="171"/>
      <c r="F63" s="171"/>
      <c r="G63" s="171"/>
      <c r="H63" s="171"/>
      <c r="I63" s="171"/>
      <c r="J63" s="171"/>
      <c r="K63" s="171"/>
      <c r="L63" s="62"/>
    </row>
    <row r="64" spans="1:14" ht="24.95" customHeight="1" x14ac:dyDescent="0.25">
      <c r="A64" s="176" t="s">
        <v>93</v>
      </c>
      <c r="B64" s="177">
        <v>349</v>
      </c>
      <c r="C64" s="178" t="s">
        <v>94</v>
      </c>
      <c r="D64" s="190" t="str">
        <f t="shared" si="0"/>
        <v/>
      </c>
      <c r="E64" s="171"/>
      <c r="F64" s="171"/>
      <c r="G64" s="171"/>
      <c r="H64" s="171"/>
      <c r="I64" s="171"/>
      <c r="J64" s="171"/>
      <c r="K64" s="171"/>
      <c r="L64" s="62"/>
    </row>
    <row r="65" spans="1:12" ht="24.95" customHeight="1" x14ac:dyDescent="0.25">
      <c r="A65" s="176" t="s">
        <v>77</v>
      </c>
      <c r="B65" s="177">
        <v>338</v>
      </c>
      <c r="C65" s="178" t="s">
        <v>195</v>
      </c>
      <c r="D65" s="190" t="str">
        <f t="shared" si="0"/>
        <v/>
      </c>
      <c r="E65" s="171"/>
      <c r="F65" s="171"/>
      <c r="G65" s="171"/>
      <c r="H65" s="171"/>
      <c r="I65" s="171"/>
      <c r="J65" s="171"/>
      <c r="K65" s="171"/>
      <c r="L65" s="62"/>
    </row>
    <row r="66" spans="1:12" ht="24.95" customHeight="1" x14ac:dyDescent="0.25">
      <c r="A66" s="176" t="s">
        <v>95</v>
      </c>
      <c r="B66" s="177">
        <v>351</v>
      </c>
      <c r="C66" s="178" t="s">
        <v>196</v>
      </c>
      <c r="D66" s="190" t="str">
        <f t="shared" si="0"/>
        <v/>
      </c>
      <c r="E66" s="171"/>
      <c r="F66" s="171"/>
      <c r="G66" s="171"/>
      <c r="H66" s="171"/>
      <c r="I66" s="171"/>
      <c r="J66" s="171"/>
      <c r="K66" s="171"/>
      <c r="L66" s="62"/>
    </row>
    <row r="67" spans="1:12" ht="24.95" customHeight="1" x14ac:dyDescent="0.25">
      <c r="A67" s="176" t="s">
        <v>96</v>
      </c>
      <c r="B67" s="177">
        <v>352</v>
      </c>
      <c r="C67" s="178" t="s">
        <v>219</v>
      </c>
      <c r="D67" s="190" t="str">
        <f t="shared" si="0"/>
        <v/>
      </c>
      <c r="E67" s="171"/>
      <c r="F67" s="171"/>
      <c r="G67" s="171"/>
      <c r="H67" s="171"/>
      <c r="I67" s="171"/>
      <c r="J67" s="171"/>
      <c r="K67" s="171"/>
      <c r="L67" s="62"/>
    </row>
    <row r="68" spans="1:12" ht="24.95" customHeight="1" x14ac:dyDescent="0.25">
      <c r="A68" s="176" t="s">
        <v>97</v>
      </c>
      <c r="B68" s="177">
        <v>353</v>
      </c>
      <c r="C68" s="178" t="s">
        <v>206</v>
      </c>
      <c r="D68" s="190" t="str">
        <f t="shared" si="0"/>
        <v/>
      </c>
      <c r="E68" s="171"/>
      <c r="F68" s="171"/>
      <c r="G68" s="171"/>
      <c r="H68" s="171"/>
      <c r="I68" s="171"/>
      <c r="J68" s="171"/>
      <c r="K68" s="171"/>
      <c r="L68" s="62"/>
    </row>
    <row r="69" spans="1:12" ht="24.95" customHeight="1" x14ac:dyDescent="0.25">
      <c r="A69" s="176" t="s">
        <v>98</v>
      </c>
      <c r="B69" s="177">
        <v>354</v>
      </c>
      <c r="C69" s="178" t="s">
        <v>99</v>
      </c>
      <c r="D69" s="190" t="str">
        <f t="shared" si="0"/>
        <v/>
      </c>
      <c r="E69" s="171"/>
      <c r="F69" s="171"/>
      <c r="G69" s="171"/>
      <c r="H69" s="171"/>
      <c r="I69" s="171"/>
      <c r="J69" s="171"/>
      <c r="K69" s="171"/>
      <c r="L69" s="62"/>
    </row>
    <row r="70" spans="1:12" ht="24.95" customHeight="1" x14ac:dyDescent="0.25">
      <c r="A70" s="176" t="s">
        <v>100</v>
      </c>
      <c r="B70" s="177">
        <v>355</v>
      </c>
      <c r="C70" s="178" t="s">
        <v>101</v>
      </c>
      <c r="D70" s="190" t="str">
        <f t="shared" si="0"/>
        <v/>
      </c>
      <c r="E70" s="171"/>
      <c r="F70" s="171"/>
      <c r="G70" s="171"/>
      <c r="H70" s="171"/>
      <c r="I70" s="171"/>
      <c r="J70" s="171"/>
      <c r="K70" s="171"/>
      <c r="L70" s="62"/>
    </row>
    <row r="71" spans="1:12" ht="24.95" customHeight="1" x14ac:dyDescent="0.25">
      <c r="A71" s="176" t="s">
        <v>102</v>
      </c>
      <c r="B71" s="177">
        <v>356</v>
      </c>
      <c r="C71" s="178" t="s">
        <v>103</v>
      </c>
      <c r="D71" s="190" t="str">
        <f t="shared" si="0"/>
        <v/>
      </c>
      <c r="E71" s="171"/>
      <c r="F71" s="171"/>
      <c r="G71" s="171"/>
      <c r="H71" s="171"/>
      <c r="I71" s="171"/>
      <c r="J71" s="171"/>
      <c r="K71" s="171"/>
      <c r="L71" s="62"/>
    </row>
    <row r="72" spans="1:12" ht="24.95" customHeight="1" x14ac:dyDescent="0.25">
      <c r="A72" s="176" t="s">
        <v>207</v>
      </c>
      <c r="B72" s="177">
        <v>374</v>
      </c>
      <c r="C72" s="178" t="s">
        <v>208</v>
      </c>
      <c r="D72" s="190" t="str">
        <f t="shared" si="0"/>
        <v/>
      </c>
      <c r="E72" s="171"/>
      <c r="F72" s="171"/>
      <c r="G72" s="171"/>
      <c r="H72" s="171"/>
      <c r="I72" s="171"/>
      <c r="J72" s="171"/>
      <c r="K72" s="171"/>
      <c r="L72" s="62"/>
    </row>
    <row r="73" spans="1:12" ht="24.95" customHeight="1" x14ac:dyDescent="0.25">
      <c r="A73" s="176" t="s">
        <v>104</v>
      </c>
      <c r="B73" s="177">
        <v>357</v>
      </c>
      <c r="C73" s="178" t="s">
        <v>105</v>
      </c>
      <c r="D73" s="190" t="str">
        <f t="shared" si="0"/>
        <v/>
      </c>
      <c r="E73" s="171"/>
      <c r="F73" s="171"/>
      <c r="G73" s="171"/>
      <c r="H73" s="171"/>
      <c r="I73" s="171"/>
      <c r="J73" s="171"/>
      <c r="K73" s="171"/>
      <c r="L73" s="62"/>
    </row>
    <row r="74" spans="1:12" ht="24.95" customHeight="1" x14ac:dyDescent="0.25">
      <c r="A74" s="176" t="s">
        <v>108</v>
      </c>
      <c r="B74" s="177">
        <v>361</v>
      </c>
      <c r="C74" s="178" t="s">
        <v>197</v>
      </c>
      <c r="D74" s="190" t="str">
        <f t="shared" si="0"/>
        <v/>
      </c>
      <c r="E74" s="171"/>
      <c r="F74" s="171"/>
      <c r="G74" s="171"/>
      <c r="H74" s="171"/>
      <c r="I74" s="171"/>
      <c r="J74" s="171"/>
      <c r="K74" s="171"/>
      <c r="L74" s="62"/>
    </row>
    <row r="75" spans="1:12" ht="24.95" customHeight="1" x14ac:dyDescent="0.25">
      <c r="A75" s="176" t="s">
        <v>109</v>
      </c>
      <c r="B75" s="177">
        <v>362</v>
      </c>
      <c r="C75" s="178" t="s">
        <v>209</v>
      </c>
      <c r="D75" s="190" t="str">
        <f t="shared" si="0"/>
        <v/>
      </c>
      <c r="E75" s="171"/>
      <c r="F75" s="171"/>
      <c r="G75" s="171"/>
      <c r="H75" s="171"/>
      <c r="I75" s="171"/>
      <c r="J75" s="171"/>
      <c r="K75" s="171"/>
      <c r="L75" s="62"/>
    </row>
    <row r="76" spans="1:12" ht="24.95" customHeight="1" x14ac:dyDescent="0.25">
      <c r="A76" s="176" t="s">
        <v>110</v>
      </c>
      <c r="B76" s="177">
        <v>364</v>
      </c>
      <c r="C76" s="178" t="s">
        <v>198</v>
      </c>
      <c r="D76" s="190" t="str">
        <f t="shared" si="0"/>
        <v/>
      </c>
      <c r="E76" s="171"/>
      <c r="F76" s="171"/>
      <c r="G76" s="171"/>
      <c r="H76" s="171"/>
      <c r="I76" s="171"/>
      <c r="J76" s="171"/>
      <c r="K76" s="171"/>
      <c r="L76" s="62"/>
    </row>
    <row r="77" spans="1:12" ht="24.95" customHeight="1" x14ac:dyDescent="0.25">
      <c r="A77" s="176" t="s">
        <v>111</v>
      </c>
      <c r="B77" s="177">
        <v>365</v>
      </c>
      <c r="C77" s="178" t="s">
        <v>112</v>
      </c>
      <c r="D77" s="190" t="str">
        <f t="shared" si="0"/>
        <v/>
      </c>
      <c r="E77" s="171"/>
      <c r="F77" s="171"/>
      <c r="G77" s="171"/>
      <c r="H77" s="171"/>
      <c r="I77" s="171"/>
      <c r="J77" s="171"/>
      <c r="K77" s="171"/>
      <c r="L77" s="62"/>
    </row>
    <row r="78" spans="1:12" ht="24.95" customHeight="1" x14ac:dyDescent="0.25">
      <c r="A78" s="176" t="s">
        <v>113</v>
      </c>
      <c r="B78" s="177">
        <v>366</v>
      </c>
      <c r="C78" s="178" t="s">
        <v>210</v>
      </c>
      <c r="D78" s="190" t="str">
        <f t="shared" si="0"/>
        <v/>
      </c>
      <c r="E78" s="171"/>
      <c r="F78" s="171"/>
      <c r="G78" s="171"/>
      <c r="H78" s="171"/>
      <c r="I78" s="171"/>
      <c r="J78" s="171"/>
      <c r="K78" s="171"/>
      <c r="L78" s="62"/>
    </row>
    <row r="79" spans="1:12" ht="24.95" customHeight="1" x14ac:dyDescent="0.25">
      <c r="A79" s="176" t="s">
        <v>114</v>
      </c>
      <c r="B79" s="177">
        <v>368</v>
      </c>
      <c r="C79" s="178" t="s">
        <v>115</v>
      </c>
      <c r="D79" s="190" t="str">
        <f t="shared" si="0"/>
        <v/>
      </c>
      <c r="E79" s="171"/>
      <c r="F79" s="171"/>
      <c r="G79" s="171"/>
      <c r="H79" s="171"/>
      <c r="I79" s="171"/>
      <c r="J79" s="171"/>
      <c r="K79" s="171"/>
      <c r="L79" s="62"/>
    </row>
    <row r="80" spans="1:12" ht="41.25" customHeight="1" x14ac:dyDescent="0.25">
      <c r="A80" s="271" t="s">
        <v>167</v>
      </c>
      <c r="B80" s="272"/>
      <c r="C80" s="272"/>
      <c r="D80" s="171"/>
      <c r="E80" s="171"/>
      <c r="F80" s="171"/>
      <c r="G80" s="171"/>
      <c r="H80" s="171"/>
      <c r="I80" s="171"/>
      <c r="J80" s="171"/>
      <c r="K80" s="171"/>
      <c r="L80" s="62"/>
    </row>
    <row r="81" spans="1:12" ht="24.95" customHeight="1" x14ac:dyDescent="0.25">
      <c r="A81" s="164"/>
      <c r="B81" s="166"/>
      <c r="C81" s="165"/>
      <c r="D81" s="190" t="str">
        <f t="shared" ref="D81:D94" si="1">IF(SUM(E81:K81)&gt;0,(SUM(E81:K81)),"")</f>
        <v/>
      </c>
      <c r="E81" s="171"/>
      <c r="F81" s="171"/>
      <c r="G81" s="171"/>
      <c r="H81" s="171"/>
      <c r="I81" s="171"/>
      <c r="J81" s="171"/>
      <c r="K81" s="171"/>
      <c r="L81" s="62"/>
    </row>
    <row r="82" spans="1:12" ht="24.95" customHeight="1" x14ac:dyDescent="0.25">
      <c r="A82" s="164"/>
      <c r="B82" s="166"/>
      <c r="C82" s="165"/>
      <c r="D82" s="190" t="str">
        <f t="shared" si="1"/>
        <v/>
      </c>
      <c r="E82" s="171"/>
      <c r="F82" s="171"/>
      <c r="G82" s="171"/>
      <c r="H82" s="171"/>
      <c r="I82" s="171"/>
      <c r="J82" s="171"/>
      <c r="K82" s="171"/>
      <c r="L82" s="62"/>
    </row>
    <row r="83" spans="1:12" ht="24.95" customHeight="1" x14ac:dyDescent="0.25">
      <c r="A83" s="164"/>
      <c r="B83" s="166"/>
      <c r="C83" s="165"/>
      <c r="D83" s="190" t="str">
        <f t="shared" si="1"/>
        <v/>
      </c>
      <c r="E83" s="171"/>
      <c r="F83" s="171"/>
      <c r="G83" s="171"/>
      <c r="H83" s="171"/>
      <c r="I83" s="171"/>
      <c r="J83" s="171"/>
      <c r="K83" s="171"/>
      <c r="L83" s="62"/>
    </row>
    <row r="84" spans="1:12" ht="24.95" customHeight="1" x14ac:dyDescent="0.25">
      <c r="A84" s="164"/>
      <c r="B84" s="166"/>
      <c r="C84" s="165"/>
      <c r="D84" s="190" t="str">
        <f t="shared" si="1"/>
        <v/>
      </c>
      <c r="E84" s="171"/>
      <c r="F84" s="171"/>
      <c r="G84" s="171"/>
      <c r="H84" s="171"/>
      <c r="I84" s="171"/>
      <c r="J84" s="171"/>
      <c r="K84" s="171"/>
      <c r="L84" s="62"/>
    </row>
    <row r="85" spans="1:12" ht="46.5" customHeight="1" x14ac:dyDescent="0.25">
      <c r="A85" s="164"/>
      <c r="B85" s="166"/>
      <c r="C85" s="165"/>
      <c r="D85" s="190" t="str">
        <f t="shared" si="1"/>
        <v/>
      </c>
      <c r="E85" s="171"/>
      <c r="F85" s="171"/>
      <c r="G85" s="171"/>
      <c r="H85" s="171"/>
      <c r="I85" s="171"/>
      <c r="J85" s="171"/>
      <c r="K85" s="171"/>
      <c r="L85" s="62"/>
    </row>
    <row r="86" spans="1:12" ht="24.95" customHeight="1" x14ac:dyDescent="0.25">
      <c r="A86" s="164"/>
      <c r="B86" s="166"/>
      <c r="C86" s="165"/>
      <c r="D86" s="190" t="str">
        <f t="shared" si="1"/>
        <v/>
      </c>
      <c r="E86" s="171"/>
      <c r="F86" s="171"/>
      <c r="G86" s="171"/>
      <c r="H86" s="171"/>
      <c r="I86" s="171"/>
      <c r="J86" s="171"/>
      <c r="K86" s="171"/>
      <c r="L86" s="62"/>
    </row>
    <row r="87" spans="1:12" ht="24.95" customHeight="1" x14ac:dyDescent="0.25">
      <c r="A87" s="164"/>
      <c r="B87" s="166"/>
      <c r="C87" s="165"/>
      <c r="D87" s="190" t="str">
        <f t="shared" si="1"/>
        <v/>
      </c>
      <c r="E87" s="171"/>
      <c r="F87" s="171"/>
      <c r="G87" s="171"/>
      <c r="H87" s="171"/>
      <c r="I87" s="171"/>
      <c r="J87" s="171"/>
      <c r="K87" s="171"/>
      <c r="L87" s="62"/>
    </row>
    <row r="88" spans="1:12" ht="24.95" customHeight="1" x14ac:dyDescent="0.25">
      <c r="A88" s="164"/>
      <c r="B88" s="166"/>
      <c r="C88" s="165"/>
      <c r="D88" s="190" t="str">
        <f t="shared" si="1"/>
        <v/>
      </c>
      <c r="E88" s="171"/>
      <c r="F88" s="171"/>
      <c r="G88" s="171"/>
      <c r="H88" s="171"/>
      <c r="I88" s="171"/>
      <c r="J88" s="171"/>
      <c r="K88" s="171"/>
      <c r="L88" s="62"/>
    </row>
    <row r="89" spans="1:12" ht="24.95" customHeight="1" x14ac:dyDescent="0.25">
      <c r="A89" s="164"/>
      <c r="B89" s="166"/>
      <c r="C89" s="165"/>
      <c r="D89" s="190" t="str">
        <f t="shared" si="1"/>
        <v/>
      </c>
      <c r="E89" s="171"/>
      <c r="F89" s="171"/>
      <c r="G89" s="171"/>
      <c r="H89" s="171"/>
      <c r="I89" s="171"/>
      <c r="J89" s="171"/>
      <c r="K89" s="171"/>
      <c r="L89" s="62"/>
    </row>
    <row r="90" spans="1:12" ht="24.95" customHeight="1" x14ac:dyDescent="0.25">
      <c r="A90" s="164"/>
      <c r="B90" s="166"/>
      <c r="C90" s="165"/>
      <c r="D90" s="190" t="str">
        <f t="shared" si="1"/>
        <v/>
      </c>
      <c r="E90" s="171"/>
      <c r="F90" s="171"/>
      <c r="G90" s="171"/>
      <c r="H90" s="171"/>
      <c r="I90" s="171"/>
      <c r="J90" s="171"/>
      <c r="K90" s="171"/>
      <c r="L90" s="62"/>
    </row>
    <row r="91" spans="1:12" ht="24.95" customHeight="1" x14ac:dyDescent="0.25">
      <c r="A91" s="164"/>
      <c r="B91" s="166"/>
      <c r="C91" s="165"/>
      <c r="D91" s="190" t="str">
        <f t="shared" si="1"/>
        <v/>
      </c>
      <c r="E91" s="171"/>
      <c r="F91" s="171"/>
      <c r="G91" s="171"/>
      <c r="H91" s="171"/>
      <c r="I91" s="171"/>
      <c r="J91" s="171"/>
      <c r="K91" s="171"/>
      <c r="L91" s="62"/>
    </row>
    <row r="92" spans="1:12" ht="24.95" customHeight="1" x14ac:dyDescent="0.25">
      <c r="A92" s="164"/>
      <c r="B92" s="166"/>
      <c r="C92" s="165"/>
      <c r="D92" s="190" t="str">
        <f t="shared" si="1"/>
        <v/>
      </c>
      <c r="E92" s="171"/>
      <c r="F92" s="171"/>
      <c r="G92" s="171"/>
      <c r="H92" s="171"/>
      <c r="I92" s="171"/>
      <c r="J92" s="171"/>
      <c r="K92" s="171"/>
      <c r="L92" s="62"/>
    </row>
    <row r="93" spans="1:12" ht="24.95" customHeight="1" x14ac:dyDescent="0.25">
      <c r="A93" s="164"/>
      <c r="B93" s="166"/>
      <c r="C93" s="165"/>
      <c r="D93" s="190" t="str">
        <f t="shared" si="1"/>
        <v/>
      </c>
      <c r="E93" s="171"/>
      <c r="F93" s="171"/>
      <c r="G93" s="171"/>
      <c r="H93" s="171"/>
      <c r="I93" s="171"/>
      <c r="J93" s="171"/>
      <c r="K93" s="171"/>
      <c r="L93" s="62"/>
    </row>
    <row r="94" spans="1:12" ht="24.95" customHeight="1" thickBot="1" x14ac:dyDescent="0.3">
      <c r="A94" s="167"/>
      <c r="B94" s="168"/>
      <c r="C94" s="169"/>
      <c r="D94" s="191" t="str">
        <f t="shared" si="1"/>
        <v/>
      </c>
      <c r="E94" s="172"/>
      <c r="F94" s="172"/>
      <c r="G94" s="172"/>
      <c r="H94" s="172"/>
      <c r="I94" s="172"/>
      <c r="J94" s="172"/>
      <c r="K94" s="172"/>
      <c r="L94" s="62"/>
    </row>
    <row r="95" spans="1:12" ht="24.95" customHeight="1" thickBot="1" x14ac:dyDescent="0.3">
      <c r="A95" s="332" t="s">
        <v>211</v>
      </c>
      <c r="B95" s="333"/>
      <c r="C95" s="333"/>
      <c r="D95" s="192">
        <f>SUM(D17:D94)</f>
        <v>91277.549999999988</v>
      </c>
      <c r="E95" s="192">
        <f t="shared" ref="E95:K95" si="2">SUM(E17:E94)</f>
        <v>70015.12</v>
      </c>
      <c r="F95" s="192">
        <f t="shared" si="2"/>
        <v>21212.43</v>
      </c>
      <c r="G95" s="192">
        <f t="shared" si="2"/>
        <v>0</v>
      </c>
      <c r="H95" s="192">
        <f t="shared" si="2"/>
        <v>50</v>
      </c>
      <c r="I95" s="192">
        <f t="shared" si="2"/>
        <v>0</v>
      </c>
      <c r="J95" s="192">
        <f t="shared" si="2"/>
        <v>0</v>
      </c>
      <c r="K95" s="192">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4" t="s">
        <v>128</v>
      </c>
      <c r="H1" s="155"/>
      <c r="I1" s="155"/>
      <c r="J1" s="155"/>
      <c r="K1" s="156"/>
      <c r="L1" s="84"/>
      <c r="M1" s="280" t="s">
        <v>134</v>
      </c>
      <c r="N1" s="280"/>
    </row>
    <row r="2" spans="1:25" ht="30" customHeight="1" x14ac:dyDescent="0.25">
      <c r="A2" s="302" t="s">
        <v>183</v>
      </c>
      <c r="B2" s="302"/>
      <c r="C2" s="302"/>
      <c r="D2" s="302"/>
      <c r="E2" s="302"/>
      <c r="F2" s="75"/>
      <c r="G2" s="343" t="s">
        <v>129</v>
      </c>
      <c r="H2" s="344"/>
      <c r="I2" s="344"/>
      <c r="J2" s="344"/>
      <c r="K2" s="157">
        <f>D95</f>
        <v>0</v>
      </c>
      <c r="M2" s="340" t="s">
        <v>170</v>
      </c>
      <c r="N2" s="340"/>
    </row>
    <row r="3" spans="1:25" ht="30" customHeight="1" x14ac:dyDescent="0.25">
      <c r="A3" s="302"/>
      <c r="B3" s="302"/>
      <c r="C3" s="302"/>
      <c r="D3" s="302"/>
      <c r="E3" s="302"/>
      <c r="F3" s="75"/>
      <c r="G3" s="345" t="s">
        <v>171</v>
      </c>
      <c r="H3" s="346"/>
      <c r="I3" s="346"/>
      <c r="J3" s="346"/>
      <c r="K3" s="60"/>
      <c r="M3" s="347" t="s">
        <v>117</v>
      </c>
      <c r="N3" s="347"/>
    </row>
    <row r="4" spans="1:25" ht="30" customHeight="1" x14ac:dyDescent="0.25">
      <c r="A4" s="302"/>
      <c r="B4" s="302"/>
      <c r="C4" s="302"/>
      <c r="D4" s="302"/>
      <c r="E4" s="302"/>
      <c r="F4" s="75"/>
      <c r="G4" s="341" t="s">
        <v>172</v>
      </c>
      <c r="H4" s="342"/>
      <c r="I4" s="342"/>
      <c r="J4" s="342"/>
      <c r="K4" s="60"/>
      <c r="L4" s="65"/>
      <c r="M4" s="340" t="s">
        <v>173</v>
      </c>
      <c r="N4" s="340"/>
      <c r="O4" s="61"/>
      <c r="P4" s="61"/>
      <c r="Q4" s="61"/>
      <c r="R4" s="61"/>
      <c r="S4" s="61"/>
      <c r="T4" s="61"/>
      <c r="U4" s="61"/>
      <c r="V4" s="61"/>
      <c r="W4" s="61"/>
      <c r="X4" s="61"/>
      <c r="Y4" s="61"/>
    </row>
    <row r="5" spans="1:25" ht="30" customHeight="1" x14ac:dyDescent="0.25">
      <c r="A5" s="296"/>
      <c r="B5" s="296"/>
      <c r="C5" s="296"/>
      <c r="D5" s="296"/>
      <c r="E5" s="296"/>
      <c r="F5" s="75"/>
      <c r="G5" s="341" t="s">
        <v>224</v>
      </c>
      <c r="H5" s="342"/>
      <c r="I5" s="342"/>
      <c r="J5" s="342"/>
      <c r="K5" s="60"/>
      <c r="L5" s="59"/>
      <c r="M5" s="340" t="s">
        <v>225</v>
      </c>
      <c r="N5" s="340"/>
      <c r="O5" s="61"/>
      <c r="P5" s="61"/>
      <c r="Q5" s="61"/>
      <c r="R5" s="61"/>
      <c r="S5" s="61"/>
      <c r="T5" s="61"/>
      <c r="U5" s="61"/>
      <c r="V5" s="61"/>
      <c r="W5" s="61"/>
      <c r="X5" s="61"/>
      <c r="Y5" s="61"/>
    </row>
    <row r="6" spans="1:25" ht="43.5" customHeight="1" thickBot="1" x14ac:dyDescent="0.3">
      <c r="F6" s="75"/>
      <c r="G6" s="336" t="s">
        <v>130</v>
      </c>
      <c r="H6" s="337"/>
      <c r="I6" s="337"/>
      <c r="J6" s="337"/>
      <c r="K6" s="158">
        <f>SUM(K2:K5)</f>
        <v>0</v>
      </c>
      <c r="L6" s="59"/>
      <c r="M6" s="340" t="s">
        <v>133</v>
      </c>
      <c r="N6" s="340"/>
      <c r="O6" s="68"/>
      <c r="P6" s="68"/>
      <c r="Q6" s="68"/>
      <c r="R6" s="68"/>
      <c r="S6" s="68"/>
      <c r="T6" s="68"/>
      <c r="U6" s="68"/>
      <c r="V6" s="68"/>
      <c r="W6" s="68"/>
      <c r="X6" s="68"/>
      <c r="Y6" s="68"/>
    </row>
    <row r="7" spans="1:25" ht="66" customHeight="1" thickBot="1" x14ac:dyDescent="0.3">
      <c r="A7" s="75"/>
      <c r="B7" s="75"/>
      <c r="D7" s="75" t="s">
        <v>212</v>
      </c>
      <c r="F7" s="75"/>
      <c r="G7" s="336" t="s">
        <v>131</v>
      </c>
      <c r="H7" s="337"/>
      <c r="I7" s="337"/>
      <c r="J7" s="337"/>
      <c r="K7" s="159"/>
      <c r="M7" s="340" t="s">
        <v>226</v>
      </c>
      <c r="N7" s="340"/>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338"/>
      <c r="B9" s="284" t="s">
        <v>136</v>
      </c>
      <c r="C9" s="285"/>
      <c r="D9" s="290" t="s">
        <v>5</v>
      </c>
      <c r="E9" s="71" t="s">
        <v>6</v>
      </c>
      <c r="F9" s="72"/>
      <c r="G9" s="72"/>
      <c r="H9" s="72"/>
      <c r="I9" s="72"/>
      <c r="J9" s="72"/>
      <c r="K9" s="73"/>
      <c r="L9" s="74"/>
      <c r="M9" s="280" t="s">
        <v>120</v>
      </c>
      <c r="N9" s="280"/>
      <c r="O9" s="69"/>
      <c r="P9" s="69"/>
      <c r="Q9" s="69"/>
      <c r="R9" s="69"/>
      <c r="S9" s="69"/>
      <c r="T9" s="69"/>
      <c r="U9" s="69"/>
      <c r="V9" s="69"/>
      <c r="W9" s="69"/>
      <c r="X9" s="69"/>
      <c r="Y9" s="69"/>
    </row>
    <row r="10" spans="1:25" s="75" customFormat="1" ht="24.95" customHeight="1" thickBot="1" x14ac:dyDescent="0.3">
      <c r="A10" s="339"/>
      <c r="B10" s="286"/>
      <c r="C10" s="287"/>
      <c r="D10" s="291"/>
      <c r="E10" s="76" t="s">
        <v>220</v>
      </c>
      <c r="F10" s="77"/>
      <c r="G10" s="77"/>
      <c r="H10" s="77"/>
      <c r="I10" s="77"/>
      <c r="J10" s="77"/>
      <c r="K10" s="78"/>
      <c r="L10" s="74"/>
      <c r="M10" s="293" t="s">
        <v>174</v>
      </c>
      <c r="N10" s="294"/>
      <c r="O10" s="79"/>
      <c r="P10" s="79"/>
      <c r="Q10" s="79"/>
      <c r="R10" s="79"/>
      <c r="S10" s="79"/>
      <c r="T10" s="79"/>
      <c r="U10" s="79"/>
      <c r="V10" s="79"/>
      <c r="W10" s="79"/>
      <c r="X10" s="79"/>
      <c r="Y10" s="79"/>
    </row>
    <row r="11" spans="1:25" s="75" customFormat="1" ht="30.75" customHeight="1" thickBot="1" x14ac:dyDescent="0.3">
      <c r="A11" s="105" t="s">
        <v>138</v>
      </c>
      <c r="B11" s="334"/>
      <c r="C11" s="335"/>
      <c r="D11" s="113"/>
      <c r="E11" s="76" t="s">
        <v>154</v>
      </c>
      <c r="F11" s="77"/>
      <c r="G11" s="77"/>
      <c r="H11" s="77"/>
      <c r="I11" s="77"/>
      <c r="J11" s="77"/>
      <c r="K11" s="78"/>
      <c r="L11" s="80"/>
      <c r="M11" s="294"/>
      <c r="N11" s="294"/>
      <c r="O11" s="79"/>
      <c r="P11" s="79"/>
      <c r="Q11" s="79"/>
      <c r="R11" s="79"/>
      <c r="S11" s="79"/>
      <c r="T11" s="79"/>
      <c r="U11" s="79"/>
      <c r="V11" s="79"/>
      <c r="W11" s="79"/>
      <c r="X11" s="79"/>
      <c r="Y11" s="79"/>
    </row>
    <row r="12" spans="1:25" s="75" customFormat="1" ht="35.1" customHeight="1" thickBot="1" x14ac:dyDescent="0.3">
      <c r="A12" s="105" t="s">
        <v>155</v>
      </c>
      <c r="B12" s="315" t="s">
        <v>264</v>
      </c>
      <c r="C12" s="315"/>
      <c r="D12" s="181" t="str">
        <f>Central!D12</f>
        <v>130802</v>
      </c>
      <c r="E12" s="81" t="s">
        <v>132</v>
      </c>
      <c r="F12" s="82"/>
      <c r="G12" s="82"/>
      <c r="H12" s="82"/>
      <c r="I12" s="82"/>
      <c r="J12" s="82"/>
      <c r="K12" s="83"/>
      <c r="L12" s="84"/>
      <c r="M12" s="294"/>
      <c r="N12" s="294"/>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94"/>
      <c r="N13" s="294"/>
    </row>
    <row r="14" spans="1:25" ht="35.1" customHeight="1" thickBot="1" x14ac:dyDescent="0.3">
      <c r="A14" s="148"/>
      <c r="B14" s="107"/>
      <c r="C14" s="148"/>
      <c r="D14" s="108"/>
      <c r="E14" s="273" t="s">
        <v>8</v>
      </c>
      <c r="F14" s="274"/>
      <c r="G14" s="274"/>
      <c r="H14" s="274"/>
      <c r="I14" s="274"/>
      <c r="J14" s="274"/>
      <c r="K14" s="275"/>
      <c r="M14" s="294" t="s">
        <v>175</v>
      </c>
      <c r="N14" s="294"/>
      <c r="O14" s="88"/>
      <c r="P14" s="88"/>
      <c r="Q14" s="88"/>
      <c r="R14" s="88"/>
      <c r="S14" s="88"/>
      <c r="T14" s="88"/>
      <c r="U14" s="88"/>
      <c r="V14" s="88"/>
      <c r="W14" s="88"/>
      <c r="X14" s="88"/>
      <c r="Y14" s="88"/>
    </row>
    <row r="15" spans="1:25" ht="29.25" customHeight="1" thickBot="1" x14ac:dyDescent="0.3">
      <c r="A15" s="149"/>
      <c r="B15" s="110"/>
      <c r="C15" s="149"/>
      <c r="D15" s="111"/>
      <c r="E15" s="273" t="s">
        <v>9</v>
      </c>
      <c r="F15" s="276"/>
      <c r="G15" s="276"/>
      <c r="H15" s="276"/>
      <c r="I15" s="276"/>
      <c r="J15" s="277"/>
      <c r="K15" s="278" t="s">
        <v>10</v>
      </c>
      <c r="M15" s="294"/>
      <c r="N15" s="294"/>
    </row>
    <row r="16" spans="1:25" s="89" customFormat="1" ht="122.25" customHeight="1" thickBot="1" x14ac:dyDescent="0.3">
      <c r="A16" s="112" t="s">
        <v>137</v>
      </c>
      <c r="B16" s="100" t="s">
        <v>122</v>
      </c>
      <c r="C16" s="102" t="s">
        <v>11</v>
      </c>
      <c r="D16" s="101" t="s">
        <v>12</v>
      </c>
      <c r="E16" s="35" t="s">
        <v>13</v>
      </c>
      <c r="F16" s="36" t="s">
        <v>14</v>
      </c>
      <c r="G16" s="36" t="s">
        <v>123</v>
      </c>
      <c r="H16" s="36" t="s">
        <v>124</v>
      </c>
      <c r="I16" s="36" t="s">
        <v>126</v>
      </c>
      <c r="J16" s="37" t="s">
        <v>125</v>
      </c>
      <c r="K16" s="279"/>
      <c r="M16" s="294"/>
      <c r="N16" s="294"/>
    </row>
    <row r="17" spans="1:14" s="90" customFormat="1" ht="24.95" customHeight="1" x14ac:dyDescent="0.25">
      <c r="A17" s="173" t="s">
        <v>15</v>
      </c>
      <c r="B17" s="174">
        <v>301</v>
      </c>
      <c r="C17" s="175" t="s">
        <v>199</v>
      </c>
      <c r="D17" s="150" t="str">
        <f t="shared" ref="D17:D79" si="0">IF(SUM(E17:K17)&gt;0,(SUM(E17:K17)),"")</f>
        <v/>
      </c>
      <c r="E17" s="170"/>
      <c r="F17" s="170"/>
      <c r="G17" s="170"/>
      <c r="H17" s="170"/>
      <c r="I17" s="170"/>
      <c r="J17" s="170"/>
      <c r="K17" s="170"/>
      <c r="M17" s="93"/>
      <c r="N17" s="146" t="s">
        <v>156</v>
      </c>
    </row>
    <row r="18" spans="1:14" s="90" customFormat="1" ht="24.95" customHeight="1" x14ac:dyDescent="0.25">
      <c r="A18" s="176" t="s">
        <v>16</v>
      </c>
      <c r="B18" s="177">
        <v>302</v>
      </c>
      <c r="C18" s="178" t="s">
        <v>17</v>
      </c>
      <c r="D18" s="151" t="str">
        <f t="shared" si="0"/>
        <v/>
      </c>
      <c r="E18" s="171"/>
      <c r="F18" s="171"/>
      <c r="G18" s="171"/>
      <c r="H18" s="171"/>
      <c r="I18" s="171"/>
      <c r="J18" s="171"/>
      <c r="K18" s="171"/>
      <c r="M18" s="145"/>
      <c r="N18" s="146" t="s">
        <v>157</v>
      </c>
    </row>
    <row r="19" spans="1:14" s="90" customFormat="1" ht="24.95" customHeight="1" x14ac:dyDescent="0.25">
      <c r="A19" s="176" t="s">
        <v>187</v>
      </c>
      <c r="B19" s="177">
        <v>376</v>
      </c>
      <c r="C19" s="178" t="s">
        <v>188</v>
      </c>
      <c r="D19" s="151" t="str">
        <f t="shared" si="0"/>
        <v/>
      </c>
      <c r="E19" s="171"/>
      <c r="F19" s="171"/>
      <c r="G19" s="171"/>
      <c r="H19" s="171"/>
      <c r="I19" s="171"/>
      <c r="J19" s="171"/>
      <c r="K19" s="171"/>
      <c r="M19" s="145"/>
      <c r="N19" s="146"/>
    </row>
    <row r="20" spans="1:14" s="90" customFormat="1" ht="24.95" customHeight="1" x14ac:dyDescent="0.25">
      <c r="A20" s="176" t="s">
        <v>18</v>
      </c>
      <c r="B20" s="177">
        <v>303</v>
      </c>
      <c r="C20" s="178" t="s">
        <v>19</v>
      </c>
      <c r="D20" s="151" t="str">
        <f t="shared" si="0"/>
        <v/>
      </c>
      <c r="E20" s="171"/>
      <c r="F20" s="171"/>
      <c r="G20" s="171"/>
      <c r="H20" s="171"/>
      <c r="I20" s="171"/>
      <c r="J20" s="171"/>
      <c r="K20" s="171"/>
      <c r="M20" s="93"/>
      <c r="N20" s="267" t="s">
        <v>158</v>
      </c>
    </row>
    <row r="21" spans="1:14" s="90" customFormat="1" ht="24.95" customHeight="1" x14ac:dyDescent="0.25">
      <c r="A21" s="176" t="s">
        <v>20</v>
      </c>
      <c r="B21" s="177">
        <v>304</v>
      </c>
      <c r="C21" s="178" t="s">
        <v>21</v>
      </c>
      <c r="D21" s="151" t="str">
        <f t="shared" si="0"/>
        <v/>
      </c>
      <c r="E21" s="171"/>
      <c r="F21" s="171"/>
      <c r="G21" s="171"/>
      <c r="H21" s="171"/>
      <c r="I21" s="171"/>
      <c r="J21" s="171"/>
      <c r="K21" s="171"/>
      <c r="M21" s="93"/>
      <c r="N21" s="267"/>
    </row>
    <row r="22" spans="1:14" s="90" customFormat="1" ht="24.95" customHeight="1" x14ac:dyDescent="0.25">
      <c r="A22" s="176" t="s">
        <v>22</v>
      </c>
      <c r="B22" s="177">
        <v>305</v>
      </c>
      <c r="C22" s="178" t="s">
        <v>23</v>
      </c>
      <c r="D22" s="151" t="str">
        <f t="shared" si="0"/>
        <v/>
      </c>
      <c r="E22" s="171"/>
      <c r="F22" s="171"/>
      <c r="G22" s="171"/>
      <c r="H22" s="171"/>
      <c r="I22" s="171"/>
      <c r="J22" s="171"/>
      <c r="K22" s="171"/>
      <c r="M22" s="93"/>
      <c r="N22" s="267"/>
    </row>
    <row r="23" spans="1:14" s="90" customFormat="1" ht="24.95" customHeight="1" x14ac:dyDescent="0.25">
      <c r="A23" s="176" t="s">
        <v>24</v>
      </c>
      <c r="B23" s="177">
        <v>306</v>
      </c>
      <c r="C23" s="178" t="s">
        <v>25</v>
      </c>
      <c r="D23" s="151" t="str">
        <f t="shared" si="0"/>
        <v/>
      </c>
      <c r="E23" s="171"/>
      <c r="F23" s="171"/>
      <c r="G23" s="171"/>
      <c r="H23" s="171"/>
      <c r="I23" s="171"/>
      <c r="J23" s="171"/>
      <c r="K23" s="171"/>
      <c r="M23" s="93"/>
      <c r="N23" s="267" t="s">
        <v>159</v>
      </c>
    </row>
    <row r="24" spans="1:14" s="90" customFormat="1" ht="24.95" customHeight="1" x14ac:dyDescent="0.25">
      <c r="A24" s="176" t="s">
        <v>26</v>
      </c>
      <c r="B24" s="177">
        <v>307</v>
      </c>
      <c r="C24" s="178" t="s">
        <v>27</v>
      </c>
      <c r="D24" s="151" t="str">
        <f t="shared" si="0"/>
        <v/>
      </c>
      <c r="E24" s="171"/>
      <c r="F24" s="171"/>
      <c r="G24" s="171"/>
      <c r="H24" s="171"/>
      <c r="I24" s="171"/>
      <c r="J24" s="171"/>
      <c r="K24" s="171"/>
      <c r="M24" s="93"/>
      <c r="N24" s="267"/>
    </row>
    <row r="25" spans="1:14" s="90" customFormat="1" ht="24.95" customHeight="1" x14ac:dyDescent="0.25">
      <c r="A25" s="176" t="s">
        <v>28</v>
      </c>
      <c r="B25" s="177">
        <v>309</v>
      </c>
      <c r="C25" s="178" t="s">
        <v>202</v>
      </c>
      <c r="D25" s="151" t="str">
        <f t="shared" si="0"/>
        <v/>
      </c>
      <c r="E25" s="171"/>
      <c r="F25" s="171"/>
      <c r="G25" s="171"/>
      <c r="H25" s="171"/>
      <c r="I25" s="171"/>
      <c r="J25" s="171"/>
      <c r="K25" s="171"/>
      <c r="M25" s="93"/>
      <c r="N25" s="267" t="s">
        <v>160</v>
      </c>
    </row>
    <row r="26" spans="1:14" s="90" customFormat="1" ht="24.95" customHeight="1" x14ac:dyDescent="0.25">
      <c r="A26" s="176" t="s">
        <v>29</v>
      </c>
      <c r="B26" s="177">
        <v>310</v>
      </c>
      <c r="C26" s="178" t="s">
        <v>30</v>
      </c>
      <c r="D26" s="151" t="str">
        <f t="shared" si="0"/>
        <v/>
      </c>
      <c r="E26" s="171"/>
      <c r="F26" s="171"/>
      <c r="G26" s="171"/>
      <c r="H26" s="171"/>
      <c r="I26" s="171"/>
      <c r="J26" s="171"/>
      <c r="K26" s="171"/>
      <c r="M26" s="93"/>
      <c r="N26" s="267"/>
    </row>
    <row r="27" spans="1:14" s="90" customFormat="1" ht="24.95" customHeight="1" x14ac:dyDescent="0.25">
      <c r="A27" s="176" t="s">
        <v>31</v>
      </c>
      <c r="B27" s="177">
        <v>311</v>
      </c>
      <c r="C27" s="178" t="s">
        <v>32</v>
      </c>
      <c r="D27" s="151" t="str">
        <f t="shared" si="0"/>
        <v/>
      </c>
      <c r="E27" s="171"/>
      <c r="F27" s="171"/>
      <c r="G27" s="171"/>
      <c r="H27" s="171"/>
      <c r="I27" s="171"/>
      <c r="J27" s="171"/>
      <c r="K27" s="171"/>
      <c r="M27" s="93"/>
      <c r="N27" s="267" t="s">
        <v>161</v>
      </c>
    </row>
    <row r="28" spans="1:14" s="90" customFormat="1" ht="24.95" customHeight="1" x14ac:dyDescent="0.25">
      <c r="A28" s="176" t="s">
        <v>33</v>
      </c>
      <c r="B28" s="177">
        <v>312</v>
      </c>
      <c r="C28" s="178" t="s">
        <v>34</v>
      </c>
      <c r="D28" s="151" t="str">
        <f t="shared" si="0"/>
        <v/>
      </c>
      <c r="E28" s="171"/>
      <c r="F28" s="171"/>
      <c r="G28" s="171"/>
      <c r="H28" s="171"/>
      <c r="I28" s="171"/>
      <c r="J28" s="171"/>
      <c r="K28" s="171"/>
      <c r="M28" s="93"/>
      <c r="N28" s="267"/>
    </row>
    <row r="29" spans="1:14" s="90" customFormat="1" ht="24.95" customHeight="1" x14ac:dyDescent="0.25">
      <c r="A29" s="176" t="s">
        <v>35</v>
      </c>
      <c r="B29" s="177">
        <v>313</v>
      </c>
      <c r="C29" s="178" t="s">
        <v>189</v>
      </c>
      <c r="D29" s="151" t="str">
        <f t="shared" si="0"/>
        <v/>
      </c>
      <c r="E29" s="171"/>
      <c r="F29" s="171"/>
      <c r="G29" s="171"/>
      <c r="H29" s="171"/>
      <c r="I29" s="171"/>
      <c r="J29" s="171"/>
      <c r="K29" s="171"/>
      <c r="M29" s="93"/>
      <c r="N29" s="267"/>
    </row>
    <row r="30" spans="1:14" s="90" customFormat="1" ht="24.95" customHeight="1" x14ac:dyDescent="0.25">
      <c r="A30" s="176" t="s">
        <v>36</v>
      </c>
      <c r="B30" s="177">
        <v>314</v>
      </c>
      <c r="C30" s="178" t="s">
        <v>190</v>
      </c>
      <c r="D30" s="151" t="str">
        <f t="shared" si="0"/>
        <v/>
      </c>
      <c r="E30" s="171"/>
      <c r="F30" s="171"/>
      <c r="G30" s="171"/>
      <c r="H30" s="171"/>
      <c r="I30" s="171"/>
      <c r="J30" s="171"/>
      <c r="K30" s="171"/>
      <c r="M30" s="267" t="s">
        <v>227</v>
      </c>
      <c r="N30" s="267"/>
    </row>
    <row r="31" spans="1:14" s="90" customFormat="1" ht="24.95" customHeight="1" x14ac:dyDescent="0.25">
      <c r="A31" s="176" t="s">
        <v>37</v>
      </c>
      <c r="B31" s="177">
        <v>315</v>
      </c>
      <c r="C31" s="178" t="s">
        <v>38</v>
      </c>
      <c r="D31" s="151" t="str">
        <f t="shared" si="0"/>
        <v/>
      </c>
      <c r="E31" s="171"/>
      <c r="F31" s="171"/>
      <c r="G31" s="171"/>
      <c r="H31" s="171"/>
      <c r="I31" s="171"/>
      <c r="J31" s="171"/>
      <c r="K31" s="171"/>
      <c r="M31" s="267"/>
      <c r="N31" s="267"/>
    </row>
    <row r="32" spans="1:14" s="90" customFormat="1" ht="24.95" customHeight="1" x14ac:dyDescent="0.25">
      <c r="A32" s="176" t="s">
        <v>39</v>
      </c>
      <c r="B32" s="177">
        <v>316</v>
      </c>
      <c r="C32" s="178" t="s">
        <v>40</v>
      </c>
      <c r="D32" s="151" t="str">
        <f t="shared" si="0"/>
        <v/>
      </c>
      <c r="E32" s="171"/>
      <c r="F32" s="171"/>
      <c r="G32" s="171"/>
      <c r="H32" s="171"/>
      <c r="I32" s="171"/>
      <c r="J32" s="171"/>
      <c r="K32" s="171"/>
      <c r="M32" s="267"/>
      <c r="N32" s="267"/>
    </row>
    <row r="33" spans="1:23" s="90" customFormat="1" ht="24.95" customHeight="1" x14ac:dyDescent="0.25">
      <c r="A33" s="176" t="s">
        <v>41</v>
      </c>
      <c r="B33" s="177">
        <v>317</v>
      </c>
      <c r="C33" s="178" t="s">
        <v>42</v>
      </c>
      <c r="D33" s="151" t="str">
        <f t="shared" si="0"/>
        <v/>
      </c>
      <c r="E33" s="171"/>
      <c r="F33" s="171"/>
      <c r="G33" s="171"/>
      <c r="H33" s="171"/>
      <c r="I33" s="171"/>
      <c r="J33" s="171"/>
      <c r="K33" s="171"/>
      <c r="M33" s="267"/>
      <c r="N33" s="267"/>
    </row>
    <row r="34" spans="1:23" s="90" customFormat="1" ht="24.95" customHeight="1" x14ac:dyDescent="0.25">
      <c r="A34" s="176" t="s">
        <v>43</v>
      </c>
      <c r="B34" s="177">
        <v>318</v>
      </c>
      <c r="C34" s="178" t="s">
        <v>44</v>
      </c>
      <c r="D34" s="151" t="str">
        <f t="shared" si="0"/>
        <v/>
      </c>
      <c r="E34" s="171"/>
      <c r="F34" s="171"/>
      <c r="G34" s="171"/>
      <c r="H34" s="171"/>
      <c r="I34" s="171"/>
      <c r="J34" s="171"/>
      <c r="K34" s="171"/>
      <c r="M34" s="267"/>
      <c r="N34" s="267"/>
    </row>
    <row r="35" spans="1:23" s="90" customFormat="1" ht="24.95" customHeight="1" x14ac:dyDescent="0.25">
      <c r="A35" s="176" t="s">
        <v>45</v>
      </c>
      <c r="B35" s="177">
        <v>319</v>
      </c>
      <c r="C35" s="178" t="s">
        <v>201</v>
      </c>
      <c r="D35" s="151" t="str">
        <f t="shared" si="0"/>
        <v/>
      </c>
      <c r="E35" s="171"/>
      <c r="F35" s="171"/>
      <c r="G35" s="171"/>
      <c r="H35" s="171"/>
      <c r="I35" s="171"/>
      <c r="J35" s="171"/>
      <c r="K35" s="171"/>
      <c r="M35" s="267"/>
      <c r="N35" s="267"/>
    </row>
    <row r="36" spans="1:23" s="90" customFormat="1" ht="24.95" customHeight="1" x14ac:dyDescent="0.25">
      <c r="A36" s="176" t="s">
        <v>46</v>
      </c>
      <c r="B36" s="177">
        <v>320</v>
      </c>
      <c r="C36" s="178" t="s">
        <v>47</v>
      </c>
      <c r="D36" s="151" t="str">
        <f t="shared" si="0"/>
        <v/>
      </c>
      <c r="E36" s="171"/>
      <c r="F36" s="171"/>
      <c r="G36" s="171"/>
      <c r="H36" s="171"/>
      <c r="I36" s="171"/>
      <c r="J36" s="171"/>
      <c r="K36" s="171"/>
      <c r="M36" s="267"/>
      <c r="N36" s="267"/>
      <c r="O36" s="88"/>
      <c r="P36" s="88"/>
      <c r="Q36" s="88"/>
      <c r="R36" s="88"/>
      <c r="S36" s="88"/>
      <c r="T36" s="88"/>
      <c r="U36" s="88"/>
      <c r="V36" s="88"/>
      <c r="W36" s="88"/>
    </row>
    <row r="37" spans="1:23" s="90" customFormat="1" ht="24.95" customHeight="1" x14ac:dyDescent="0.25">
      <c r="A37" s="176" t="s">
        <v>48</v>
      </c>
      <c r="B37" s="177">
        <v>321</v>
      </c>
      <c r="C37" s="178" t="s">
        <v>49</v>
      </c>
      <c r="D37" s="151" t="str">
        <f t="shared" si="0"/>
        <v/>
      </c>
      <c r="E37" s="171"/>
      <c r="F37" s="171"/>
      <c r="G37" s="171"/>
      <c r="H37" s="171"/>
      <c r="I37" s="171"/>
      <c r="J37" s="171"/>
      <c r="K37" s="171"/>
      <c r="M37" s="267"/>
      <c r="N37" s="267"/>
    </row>
    <row r="38" spans="1:23" s="90" customFormat="1" ht="24.95" customHeight="1" x14ac:dyDescent="0.25">
      <c r="A38" s="176" t="s">
        <v>50</v>
      </c>
      <c r="B38" s="177">
        <v>322</v>
      </c>
      <c r="C38" s="178" t="s">
        <v>51</v>
      </c>
      <c r="D38" s="151" t="str">
        <f t="shared" si="0"/>
        <v/>
      </c>
      <c r="E38" s="171"/>
      <c r="F38" s="171"/>
      <c r="G38" s="171"/>
      <c r="H38" s="171"/>
      <c r="I38" s="171"/>
      <c r="J38" s="171"/>
      <c r="K38" s="171"/>
      <c r="M38" s="267"/>
      <c r="N38" s="267"/>
    </row>
    <row r="39" spans="1:23" s="90" customFormat="1" ht="24.95" customHeight="1" x14ac:dyDescent="0.25">
      <c r="A39" s="176" t="s">
        <v>52</v>
      </c>
      <c r="B39" s="177">
        <v>345</v>
      </c>
      <c r="C39" s="178" t="s">
        <v>53</v>
      </c>
      <c r="D39" s="151" t="str">
        <f t="shared" si="0"/>
        <v/>
      </c>
      <c r="E39" s="171"/>
      <c r="F39" s="171"/>
      <c r="G39" s="171"/>
      <c r="H39" s="171"/>
      <c r="I39" s="171"/>
      <c r="J39" s="171"/>
      <c r="K39" s="171"/>
      <c r="M39" s="94"/>
      <c r="N39" s="94"/>
    </row>
    <row r="40" spans="1:23" s="90" customFormat="1" ht="24.95" customHeight="1" x14ac:dyDescent="0.25">
      <c r="A40" s="176" t="s">
        <v>54</v>
      </c>
      <c r="B40" s="177">
        <v>323</v>
      </c>
      <c r="C40" s="178" t="s">
        <v>55</v>
      </c>
      <c r="D40" s="151" t="str">
        <f t="shared" si="0"/>
        <v/>
      </c>
      <c r="E40" s="171"/>
      <c r="F40" s="171"/>
      <c r="G40" s="171"/>
      <c r="H40" s="171"/>
      <c r="I40" s="171"/>
      <c r="J40" s="171"/>
      <c r="K40" s="171"/>
      <c r="M40" s="93"/>
      <c r="N40" s="267" t="s">
        <v>163</v>
      </c>
    </row>
    <row r="41" spans="1:23" s="90" customFormat="1" ht="24.95" customHeight="1" x14ac:dyDescent="0.25">
      <c r="A41" s="176" t="s">
        <v>56</v>
      </c>
      <c r="B41" s="177">
        <v>324</v>
      </c>
      <c r="C41" s="178" t="s">
        <v>57</v>
      </c>
      <c r="D41" s="151" t="str">
        <f t="shared" si="0"/>
        <v/>
      </c>
      <c r="E41" s="171"/>
      <c r="F41" s="171"/>
      <c r="G41" s="171"/>
      <c r="H41" s="171"/>
      <c r="I41" s="171"/>
      <c r="J41" s="171"/>
      <c r="K41" s="171"/>
      <c r="M41" s="93"/>
      <c r="N41" s="267"/>
    </row>
    <row r="42" spans="1:23" s="90" customFormat="1" ht="24.95" customHeight="1" x14ac:dyDescent="0.25">
      <c r="A42" s="176" t="s">
        <v>58</v>
      </c>
      <c r="B42" s="177">
        <v>325</v>
      </c>
      <c r="C42" s="178" t="s">
        <v>59</v>
      </c>
      <c r="D42" s="151" t="str">
        <f t="shared" si="0"/>
        <v/>
      </c>
      <c r="E42" s="171"/>
      <c r="F42" s="171"/>
      <c r="G42" s="171"/>
      <c r="H42" s="171"/>
      <c r="I42" s="171"/>
      <c r="J42" s="171"/>
      <c r="K42" s="171"/>
      <c r="M42" s="93"/>
      <c r="N42" s="267" t="s">
        <v>164</v>
      </c>
    </row>
    <row r="43" spans="1:23" s="90" customFormat="1" ht="24.95" customHeight="1" x14ac:dyDescent="0.25">
      <c r="A43" s="176" t="s">
        <v>60</v>
      </c>
      <c r="B43" s="177">
        <v>326</v>
      </c>
      <c r="C43" s="178" t="s">
        <v>61</v>
      </c>
      <c r="D43" s="151" t="str">
        <f t="shared" si="0"/>
        <v/>
      </c>
      <c r="E43" s="171"/>
      <c r="F43" s="171"/>
      <c r="G43" s="171"/>
      <c r="H43" s="171"/>
      <c r="I43" s="171"/>
      <c r="J43" s="171"/>
      <c r="K43" s="171"/>
      <c r="M43" s="93"/>
      <c r="N43" s="267"/>
    </row>
    <row r="44" spans="1:23" s="90" customFormat="1" ht="33" customHeight="1" x14ac:dyDescent="0.25">
      <c r="A44" s="176" t="s">
        <v>107</v>
      </c>
      <c r="B44" s="177">
        <v>359</v>
      </c>
      <c r="C44" s="178" t="s">
        <v>218</v>
      </c>
      <c r="D44" s="151" t="str">
        <f t="shared" si="0"/>
        <v/>
      </c>
      <c r="E44" s="171"/>
      <c r="F44" s="171"/>
      <c r="G44" s="171"/>
      <c r="H44" s="171"/>
      <c r="I44" s="171"/>
      <c r="J44" s="171"/>
      <c r="K44" s="171"/>
      <c r="M44" s="93"/>
      <c r="N44" s="267" t="s">
        <v>165</v>
      </c>
    </row>
    <row r="45" spans="1:23" s="90" customFormat="1" ht="24.95" customHeight="1" x14ac:dyDescent="0.25">
      <c r="A45" s="176" t="s">
        <v>62</v>
      </c>
      <c r="B45" s="177">
        <v>327</v>
      </c>
      <c r="C45" s="178" t="s">
        <v>63</v>
      </c>
      <c r="D45" s="151" t="str">
        <f t="shared" si="0"/>
        <v/>
      </c>
      <c r="E45" s="171"/>
      <c r="F45" s="171"/>
      <c r="G45" s="171"/>
      <c r="H45" s="171"/>
      <c r="I45" s="171"/>
      <c r="J45" s="171"/>
      <c r="K45" s="171"/>
      <c r="M45" s="93"/>
      <c r="N45" s="267"/>
    </row>
    <row r="46" spans="1:23" s="90" customFormat="1" ht="24.95" customHeight="1" x14ac:dyDescent="0.25">
      <c r="A46" s="176" t="s">
        <v>64</v>
      </c>
      <c r="B46" s="177">
        <v>328</v>
      </c>
      <c r="C46" s="178" t="s">
        <v>65</v>
      </c>
      <c r="D46" s="151" t="str">
        <f t="shared" si="0"/>
        <v/>
      </c>
      <c r="E46" s="171"/>
      <c r="F46" s="171"/>
      <c r="G46" s="171"/>
      <c r="H46" s="171"/>
      <c r="I46" s="171"/>
      <c r="J46" s="171"/>
      <c r="K46" s="171"/>
      <c r="M46" s="93"/>
      <c r="N46" s="267" t="s">
        <v>166</v>
      </c>
    </row>
    <row r="47" spans="1:23" s="90" customFormat="1" ht="24.95" customHeight="1" x14ac:dyDescent="0.25">
      <c r="A47" s="176" t="s">
        <v>66</v>
      </c>
      <c r="B47" s="177">
        <v>329</v>
      </c>
      <c r="C47" s="178" t="s">
        <v>67</v>
      </c>
      <c r="D47" s="151" t="str">
        <f t="shared" si="0"/>
        <v/>
      </c>
      <c r="E47" s="171"/>
      <c r="F47" s="171"/>
      <c r="G47" s="171"/>
      <c r="H47" s="171"/>
      <c r="I47" s="171"/>
      <c r="J47" s="171"/>
      <c r="K47" s="171"/>
      <c r="M47" s="93"/>
      <c r="N47" s="267"/>
    </row>
    <row r="48" spans="1:23" s="90" customFormat="1" ht="24.95" customHeight="1" x14ac:dyDescent="0.25">
      <c r="A48" s="176" t="s">
        <v>68</v>
      </c>
      <c r="B48" s="177">
        <v>330</v>
      </c>
      <c r="C48" s="178" t="s">
        <v>203</v>
      </c>
      <c r="D48" s="151" t="str">
        <f t="shared" si="0"/>
        <v/>
      </c>
      <c r="E48" s="171"/>
      <c r="F48" s="171"/>
      <c r="G48" s="171"/>
      <c r="H48" s="171"/>
      <c r="I48" s="171"/>
      <c r="J48" s="171"/>
      <c r="K48" s="171"/>
      <c r="M48" s="93"/>
      <c r="N48" s="145"/>
    </row>
    <row r="49" spans="1:14" s="90" customFormat="1" ht="24.95" customHeight="1" x14ac:dyDescent="0.25">
      <c r="A49" s="176" t="s">
        <v>69</v>
      </c>
      <c r="B49" s="177">
        <v>333</v>
      </c>
      <c r="C49" s="178" t="s">
        <v>70</v>
      </c>
      <c r="D49" s="151" t="str">
        <f t="shared" si="0"/>
        <v/>
      </c>
      <c r="E49" s="171"/>
      <c r="F49" s="171"/>
      <c r="G49" s="171"/>
      <c r="H49" s="171"/>
      <c r="I49" s="171"/>
      <c r="J49" s="171"/>
      <c r="K49" s="171"/>
      <c r="M49" s="93"/>
      <c r="N49" s="146" t="s">
        <v>121</v>
      </c>
    </row>
    <row r="50" spans="1:14" s="90" customFormat="1" ht="24.95" customHeight="1" x14ac:dyDescent="0.25">
      <c r="A50" s="176" t="s">
        <v>71</v>
      </c>
      <c r="B50" s="177">
        <v>334</v>
      </c>
      <c r="C50" s="178" t="s">
        <v>200</v>
      </c>
      <c r="D50" s="151" t="str">
        <f t="shared" si="0"/>
        <v/>
      </c>
      <c r="E50" s="171"/>
      <c r="F50" s="171"/>
      <c r="G50" s="171"/>
      <c r="H50" s="171"/>
      <c r="I50" s="171"/>
      <c r="J50" s="171"/>
      <c r="K50" s="171"/>
      <c r="M50" s="93"/>
      <c r="N50" s="145"/>
    </row>
    <row r="51" spans="1:14" s="90" customFormat="1" ht="24.95" customHeight="1" x14ac:dyDescent="0.25">
      <c r="A51" s="176" t="s">
        <v>72</v>
      </c>
      <c r="B51" s="177">
        <v>335</v>
      </c>
      <c r="C51" s="178" t="s">
        <v>191</v>
      </c>
      <c r="D51" s="151" t="str">
        <f t="shared" si="0"/>
        <v/>
      </c>
      <c r="E51" s="171"/>
      <c r="F51" s="171"/>
      <c r="G51" s="171"/>
      <c r="H51" s="171"/>
      <c r="I51" s="171"/>
      <c r="J51" s="171"/>
      <c r="K51" s="171"/>
      <c r="M51" s="146" t="s">
        <v>75</v>
      </c>
      <c r="N51" s="93"/>
    </row>
    <row r="52" spans="1:14" s="90" customFormat="1" ht="24.95" customHeight="1" x14ac:dyDescent="0.25">
      <c r="A52" s="176" t="s">
        <v>73</v>
      </c>
      <c r="B52" s="177">
        <v>336</v>
      </c>
      <c r="C52" s="178" t="s">
        <v>74</v>
      </c>
      <c r="D52" s="151" t="str">
        <f t="shared" si="0"/>
        <v/>
      </c>
      <c r="E52" s="171"/>
      <c r="F52" s="171"/>
      <c r="G52" s="171"/>
      <c r="H52" s="171"/>
      <c r="I52" s="171"/>
      <c r="J52" s="171"/>
      <c r="K52" s="171"/>
      <c r="M52" s="146"/>
      <c r="N52" s="93"/>
    </row>
    <row r="53" spans="1:14" s="90" customFormat="1" ht="24.95" customHeight="1" x14ac:dyDescent="0.25">
      <c r="A53" s="176" t="s">
        <v>76</v>
      </c>
      <c r="B53" s="177">
        <v>337</v>
      </c>
      <c r="C53" s="178" t="s">
        <v>204</v>
      </c>
      <c r="D53" s="151" t="str">
        <f t="shared" si="0"/>
        <v/>
      </c>
      <c r="E53" s="171"/>
      <c r="F53" s="171"/>
      <c r="G53" s="171"/>
      <c r="H53" s="171"/>
      <c r="I53" s="171"/>
      <c r="J53" s="171"/>
      <c r="K53" s="171"/>
      <c r="M53" s="93"/>
      <c r="N53" s="93"/>
    </row>
    <row r="54" spans="1:14" s="90" customFormat="1" ht="24.95" customHeight="1" x14ac:dyDescent="0.25">
      <c r="A54" s="176" t="s">
        <v>78</v>
      </c>
      <c r="B54" s="177">
        <v>339</v>
      </c>
      <c r="C54" s="178" t="s">
        <v>79</v>
      </c>
      <c r="D54" s="151" t="str">
        <f t="shared" si="0"/>
        <v/>
      </c>
      <c r="E54" s="171"/>
      <c r="F54" s="171"/>
      <c r="G54" s="171"/>
      <c r="H54" s="171"/>
      <c r="I54" s="171"/>
      <c r="J54" s="171"/>
      <c r="K54" s="171"/>
      <c r="M54" s="93"/>
      <c r="N54" s="93"/>
    </row>
    <row r="55" spans="1:14" s="90" customFormat="1" ht="24.95" customHeight="1" x14ac:dyDescent="0.25">
      <c r="A55" s="176" t="s">
        <v>80</v>
      </c>
      <c r="B55" s="177">
        <v>340</v>
      </c>
      <c r="C55" s="178" t="s">
        <v>81</v>
      </c>
      <c r="D55" s="151" t="str">
        <f t="shared" si="0"/>
        <v/>
      </c>
      <c r="E55" s="171"/>
      <c r="F55" s="171"/>
      <c r="G55" s="171"/>
      <c r="H55" s="171"/>
      <c r="I55" s="171"/>
      <c r="J55" s="171"/>
      <c r="K55" s="171"/>
      <c r="M55" s="93"/>
      <c r="N55" s="93"/>
    </row>
    <row r="56" spans="1:14" s="90" customFormat="1" ht="24.95" customHeight="1" x14ac:dyDescent="0.25">
      <c r="A56" s="176" t="s">
        <v>192</v>
      </c>
      <c r="B56" s="177">
        <v>373</v>
      </c>
      <c r="C56" s="178" t="s">
        <v>193</v>
      </c>
      <c r="D56" s="151" t="str">
        <f t="shared" si="0"/>
        <v/>
      </c>
      <c r="E56" s="171"/>
      <c r="F56" s="171"/>
      <c r="G56" s="171"/>
      <c r="H56" s="171"/>
      <c r="I56" s="171"/>
      <c r="J56" s="171"/>
      <c r="K56" s="171"/>
      <c r="M56" s="93"/>
      <c r="N56" s="93"/>
    </row>
    <row r="57" spans="1:14" s="90" customFormat="1" ht="24.95" customHeight="1" x14ac:dyDescent="0.25">
      <c r="A57" s="176" t="s">
        <v>82</v>
      </c>
      <c r="B57" s="177">
        <v>342</v>
      </c>
      <c r="C57" s="178" t="s">
        <v>83</v>
      </c>
      <c r="D57" s="151" t="str">
        <f t="shared" si="0"/>
        <v/>
      </c>
      <c r="E57" s="171"/>
      <c r="F57" s="171"/>
      <c r="G57" s="171"/>
      <c r="H57" s="171"/>
      <c r="I57" s="171"/>
      <c r="J57" s="171"/>
      <c r="K57" s="171"/>
      <c r="M57" s="93"/>
      <c r="N57" s="93"/>
    </row>
    <row r="58" spans="1:14" s="90" customFormat="1" ht="24.95" customHeight="1" x14ac:dyDescent="0.25">
      <c r="A58" s="176" t="s">
        <v>84</v>
      </c>
      <c r="B58" s="177">
        <v>343</v>
      </c>
      <c r="C58" s="178" t="s">
        <v>85</v>
      </c>
      <c r="D58" s="151" t="str">
        <f t="shared" si="0"/>
        <v/>
      </c>
      <c r="E58" s="171"/>
      <c r="F58" s="171"/>
      <c r="G58" s="171"/>
      <c r="H58" s="171"/>
      <c r="I58" s="171"/>
      <c r="J58" s="171"/>
      <c r="K58" s="171"/>
      <c r="M58" s="93"/>
      <c r="N58" s="93"/>
    </row>
    <row r="59" spans="1:14" s="90" customFormat="1" ht="24.95" customHeight="1" x14ac:dyDescent="0.25">
      <c r="A59" s="176" t="s">
        <v>86</v>
      </c>
      <c r="B59" s="177">
        <v>344</v>
      </c>
      <c r="C59" s="178" t="s">
        <v>87</v>
      </c>
      <c r="D59" s="151" t="str">
        <f t="shared" si="0"/>
        <v/>
      </c>
      <c r="E59" s="171"/>
      <c r="F59" s="171"/>
      <c r="G59" s="171"/>
      <c r="H59" s="171"/>
      <c r="I59" s="171"/>
      <c r="J59" s="171"/>
      <c r="K59" s="171"/>
      <c r="M59" s="93"/>
      <c r="N59" s="93"/>
    </row>
    <row r="60" spans="1:14" s="89" customFormat="1" ht="24.95" customHeight="1" x14ac:dyDescent="0.25">
      <c r="A60" s="176" t="s">
        <v>88</v>
      </c>
      <c r="B60" s="177">
        <v>346</v>
      </c>
      <c r="C60" s="178" t="s">
        <v>89</v>
      </c>
      <c r="D60" s="151" t="str">
        <f t="shared" si="0"/>
        <v/>
      </c>
      <c r="E60" s="171"/>
      <c r="F60" s="171"/>
      <c r="G60" s="171"/>
      <c r="H60" s="171"/>
      <c r="I60" s="171"/>
      <c r="J60" s="171"/>
      <c r="K60" s="171"/>
      <c r="M60" s="93"/>
      <c r="N60" s="38"/>
    </row>
    <row r="61" spans="1:14" ht="24.95" customHeight="1" x14ac:dyDescent="0.25">
      <c r="A61" s="176" t="s">
        <v>90</v>
      </c>
      <c r="B61" s="177">
        <v>347</v>
      </c>
      <c r="C61" s="178" t="s">
        <v>205</v>
      </c>
      <c r="D61" s="151" t="str">
        <f t="shared" si="0"/>
        <v/>
      </c>
      <c r="E61" s="171"/>
      <c r="F61" s="171"/>
      <c r="G61" s="171"/>
      <c r="H61" s="171"/>
      <c r="I61" s="171"/>
      <c r="J61" s="171"/>
      <c r="K61" s="171"/>
      <c r="L61" s="62"/>
      <c r="M61" s="38"/>
    </row>
    <row r="62" spans="1:14" ht="24.95" customHeight="1" x14ac:dyDescent="0.25">
      <c r="A62" s="176" t="s">
        <v>106</v>
      </c>
      <c r="B62" s="177">
        <v>358</v>
      </c>
      <c r="C62" s="178" t="s">
        <v>194</v>
      </c>
      <c r="D62" s="151" t="str">
        <f t="shared" si="0"/>
        <v/>
      </c>
      <c r="E62" s="171"/>
      <c r="F62" s="171"/>
      <c r="G62" s="171"/>
      <c r="H62" s="171"/>
      <c r="I62" s="171"/>
      <c r="J62" s="171"/>
      <c r="K62" s="171"/>
      <c r="L62" s="62"/>
    </row>
    <row r="63" spans="1:14" ht="24.95" customHeight="1" x14ac:dyDescent="0.25">
      <c r="A63" s="176" t="s">
        <v>91</v>
      </c>
      <c r="B63" s="177">
        <v>348</v>
      </c>
      <c r="C63" s="178" t="s">
        <v>92</v>
      </c>
      <c r="D63" s="151" t="str">
        <f t="shared" si="0"/>
        <v/>
      </c>
      <c r="E63" s="171"/>
      <c r="F63" s="171"/>
      <c r="G63" s="171"/>
      <c r="H63" s="171"/>
      <c r="I63" s="171"/>
      <c r="J63" s="171"/>
      <c r="K63" s="171"/>
      <c r="L63" s="62"/>
    </row>
    <row r="64" spans="1:14" ht="24.95" customHeight="1" x14ac:dyDescent="0.25">
      <c r="A64" s="176" t="s">
        <v>93</v>
      </c>
      <c r="B64" s="177">
        <v>349</v>
      </c>
      <c r="C64" s="178" t="s">
        <v>94</v>
      </c>
      <c r="D64" s="151" t="str">
        <f t="shared" si="0"/>
        <v/>
      </c>
      <c r="E64" s="171"/>
      <c r="F64" s="171"/>
      <c r="G64" s="171"/>
      <c r="H64" s="171"/>
      <c r="I64" s="171"/>
      <c r="J64" s="171"/>
      <c r="K64" s="171"/>
      <c r="L64" s="62"/>
    </row>
    <row r="65" spans="1:12" ht="24.95" customHeight="1" x14ac:dyDescent="0.25">
      <c r="A65" s="176" t="s">
        <v>77</v>
      </c>
      <c r="B65" s="177">
        <v>338</v>
      </c>
      <c r="C65" s="178" t="s">
        <v>195</v>
      </c>
      <c r="D65" s="151" t="str">
        <f t="shared" si="0"/>
        <v/>
      </c>
      <c r="E65" s="171"/>
      <c r="F65" s="171"/>
      <c r="G65" s="171"/>
      <c r="H65" s="171"/>
      <c r="I65" s="171"/>
      <c r="J65" s="171"/>
      <c r="K65" s="171"/>
      <c r="L65" s="62"/>
    </row>
    <row r="66" spans="1:12" ht="24.95" customHeight="1" x14ac:dyDescent="0.25">
      <c r="A66" s="176" t="s">
        <v>95</v>
      </c>
      <c r="B66" s="177">
        <v>351</v>
      </c>
      <c r="C66" s="178" t="s">
        <v>196</v>
      </c>
      <c r="D66" s="151" t="str">
        <f t="shared" si="0"/>
        <v/>
      </c>
      <c r="E66" s="171"/>
      <c r="F66" s="171"/>
      <c r="G66" s="171"/>
      <c r="H66" s="171"/>
      <c r="I66" s="171"/>
      <c r="J66" s="171"/>
      <c r="K66" s="171"/>
      <c r="L66" s="62"/>
    </row>
    <row r="67" spans="1:12" ht="24.95" customHeight="1" x14ac:dyDescent="0.25">
      <c r="A67" s="176" t="s">
        <v>96</v>
      </c>
      <c r="B67" s="177">
        <v>352</v>
      </c>
      <c r="C67" s="178" t="s">
        <v>219</v>
      </c>
      <c r="D67" s="151" t="str">
        <f t="shared" si="0"/>
        <v/>
      </c>
      <c r="E67" s="171"/>
      <c r="F67" s="171"/>
      <c r="G67" s="171"/>
      <c r="H67" s="171"/>
      <c r="I67" s="171"/>
      <c r="J67" s="171"/>
      <c r="K67" s="171"/>
      <c r="L67" s="62"/>
    </row>
    <row r="68" spans="1:12" ht="24.95" customHeight="1" x14ac:dyDescent="0.25">
      <c r="A68" s="176" t="s">
        <v>97</v>
      </c>
      <c r="B68" s="177">
        <v>353</v>
      </c>
      <c r="C68" s="178" t="s">
        <v>206</v>
      </c>
      <c r="D68" s="151" t="str">
        <f t="shared" si="0"/>
        <v/>
      </c>
      <c r="E68" s="171"/>
      <c r="F68" s="171"/>
      <c r="G68" s="171"/>
      <c r="H68" s="171"/>
      <c r="I68" s="171"/>
      <c r="J68" s="171"/>
      <c r="K68" s="171"/>
      <c r="L68" s="62"/>
    </row>
    <row r="69" spans="1:12" ht="24.95" customHeight="1" x14ac:dyDescent="0.25">
      <c r="A69" s="176" t="s">
        <v>98</v>
      </c>
      <c r="B69" s="177">
        <v>354</v>
      </c>
      <c r="C69" s="178" t="s">
        <v>99</v>
      </c>
      <c r="D69" s="151" t="str">
        <f t="shared" si="0"/>
        <v/>
      </c>
      <c r="E69" s="171"/>
      <c r="F69" s="171"/>
      <c r="G69" s="171"/>
      <c r="H69" s="171"/>
      <c r="I69" s="171"/>
      <c r="J69" s="171"/>
      <c r="K69" s="171"/>
      <c r="L69" s="62"/>
    </row>
    <row r="70" spans="1:12" ht="24.95" customHeight="1" x14ac:dyDescent="0.25">
      <c r="A70" s="176" t="s">
        <v>100</v>
      </c>
      <c r="B70" s="177">
        <v>355</v>
      </c>
      <c r="C70" s="178" t="s">
        <v>101</v>
      </c>
      <c r="D70" s="151" t="str">
        <f t="shared" si="0"/>
        <v/>
      </c>
      <c r="E70" s="171"/>
      <c r="F70" s="171"/>
      <c r="G70" s="171"/>
      <c r="H70" s="171"/>
      <c r="I70" s="171"/>
      <c r="J70" s="171"/>
      <c r="K70" s="171"/>
      <c r="L70" s="62"/>
    </row>
    <row r="71" spans="1:12" ht="24.95" customHeight="1" x14ac:dyDescent="0.25">
      <c r="A71" s="176" t="s">
        <v>102</v>
      </c>
      <c r="B71" s="177">
        <v>356</v>
      </c>
      <c r="C71" s="178" t="s">
        <v>103</v>
      </c>
      <c r="D71" s="151" t="str">
        <f t="shared" si="0"/>
        <v/>
      </c>
      <c r="E71" s="171"/>
      <c r="F71" s="171"/>
      <c r="G71" s="171"/>
      <c r="H71" s="171"/>
      <c r="I71" s="171"/>
      <c r="J71" s="171"/>
      <c r="K71" s="171"/>
      <c r="L71" s="62"/>
    </row>
    <row r="72" spans="1:12" ht="24.95" customHeight="1" x14ac:dyDescent="0.25">
      <c r="A72" s="176" t="s">
        <v>207</v>
      </c>
      <c r="B72" s="177">
        <v>374</v>
      </c>
      <c r="C72" s="178" t="s">
        <v>208</v>
      </c>
      <c r="D72" s="151" t="str">
        <f t="shared" si="0"/>
        <v/>
      </c>
      <c r="E72" s="171"/>
      <c r="F72" s="171"/>
      <c r="G72" s="171"/>
      <c r="H72" s="171"/>
      <c r="I72" s="171"/>
      <c r="J72" s="171"/>
      <c r="K72" s="171"/>
      <c r="L72" s="62"/>
    </row>
    <row r="73" spans="1:12" ht="24.95" customHeight="1" x14ac:dyDescent="0.25">
      <c r="A73" s="176" t="s">
        <v>104</v>
      </c>
      <c r="B73" s="177">
        <v>357</v>
      </c>
      <c r="C73" s="178" t="s">
        <v>105</v>
      </c>
      <c r="D73" s="151" t="str">
        <f t="shared" si="0"/>
        <v/>
      </c>
      <c r="E73" s="171"/>
      <c r="F73" s="171"/>
      <c r="G73" s="171"/>
      <c r="H73" s="171"/>
      <c r="I73" s="171"/>
      <c r="J73" s="171"/>
      <c r="K73" s="171"/>
      <c r="L73" s="62"/>
    </row>
    <row r="74" spans="1:12" ht="24.95" customHeight="1" x14ac:dyDescent="0.25">
      <c r="A74" s="176" t="s">
        <v>108</v>
      </c>
      <c r="B74" s="177">
        <v>361</v>
      </c>
      <c r="C74" s="178" t="s">
        <v>197</v>
      </c>
      <c r="D74" s="151" t="str">
        <f t="shared" si="0"/>
        <v/>
      </c>
      <c r="E74" s="171"/>
      <c r="F74" s="171"/>
      <c r="G74" s="171"/>
      <c r="H74" s="171"/>
      <c r="I74" s="171"/>
      <c r="J74" s="171"/>
      <c r="K74" s="171"/>
      <c r="L74" s="62"/>
    </row>
    <row r="75" spans="1:12" ht="24.95" customHeight="1" x14ac:dyDescent="0.25">
      <c r="A75" s="176" t="s">
        <v>109</v>
      </c>
      <c r="B75" s="177">
        <v>362</v>
      </c>
      <c r="C75" s="178" t="s">
        <v>209</v>
      </c>
      <c r="D75" s="151" t="str">
        <f t="shared" si="0"/>
        <v/>
      </c>
      <c r="E75" s="171"/>
      <c r="F75" s="171"/>
      <c r="G75" s="171"/>
      <c r="H75" s="171"/>
      <c r="I75" s="171"/>
      <c r="J75" s="171"/>
      <c r="K75" s="171"/>
      <c r="L75" s="62"/>
    </row>
    <row r="76" spans="1:12" ht="24.95" customHeight="1" x14ac:dyDescent="0.25">
      <c r="A76" s="176" t="s">
        <v>110</v>
      </c>
      <c r="B76" s="177">
        <v>364</v>
      </c>
      <c r="C76" s="178" t="s">
        <v>198</v>
      </c>
      <c r="D76" s="151" t="str">
        <f t="shared" si="0"/>
        <v/>
      </c>
      <c r="E76" s="171"/>
      <c r="F76" s="171"/>
      <c r="G76" s="171"/>
      <c r="H76" s="171"/>
      <c r="I76" s="171"/>
      <c r="J76" s="171"/>
      <c r="K76" s="171"/>
      <c r="L76" s="62"/>
    </row>
    <row r="77" spans="1:12" ht="24.95" customHeight="1" x14ac:dyDescent="0.25">
      <c r="A77" s="176" t="s">
        <v>111</v>
      </c>
      <c r="B77" s="177">
        <v>365</v>
      </c>
      <c r="C77" s="178" t="s">
        <v>112</v>
      </c>
      <c r="D77" s="151" t="str">
        <f t="shared" si="0"/>
        <v/>
      </c>
      <c r="E77" s="171"/>
      <c r="F77" s="171"/>
      <c r="G77" s="171"/>
      <c r="H77" s="171"/>
      <c r="I77" s="171"/>
      <c r="J77" s="171"/>
      <c r="K77" s="171"/>
      <c r="L77" s="62"/>
    </row>
    <row r="78" spans="1:12" ht="24.95" customHeight="1" x14ac:dyDescent="0.25">
      <c r="A78" s="176" t="s">
        <v>113</v>
      </c>
      <c r="B78" s="177">
        <v>366</v>
      </c>
      <c r="C78" s="178" t="s">
        <v>210</v>
      </c>
      <c r="D78" s="151" t="str">
        <f t="shared" si="0"/>
        <v/>
      </c>
      <c r="E78" s="171"/>
      <c r="F78" s="171"/>
      <c r="G78" s="171"/>
      <c r="H78" s="171"/>
      <c r="I78" s="171"/>
      <c r="J78" s="171"/>
      <c r="K78" s="171"/>
      <c r="L78" s="62"/>
    </row>
    <row r="79" spans="1:12" ht="24.95" customHeight="1" x14ac:dyDescent="0.25">
      <c r="A79" s="176" t="s">
        <v>114</v>
      </c>
      <c r="B79" s="177">
        <v>368</v>
      </c>
      <c r="C79" s="178" t="s">
        <v>115</v>
      </c>
      <c r="D79" s="151" t="str">
        <f t="shared" si="0"/>
        <v/>
      </c>
      <c r="E79" s="171"/>
      <c r="F79" s="171"/>
      <c r="G79" s="171"/>
      <c r="H79" s="171"/>
      <c r="I79" s="171"/>
      <c r="J79" s="171"/>
      <c r="K79" s="171"/>
      <c r="L79" s="62"/>
    </row>
    <row r="80" spans="1:12" ht="41.25" customHeight="1" x14ac:dyDescent="0.25">
      <c r="A80" s="271" t="s">
        <v>167</v>
      </c>
      <c r="B80" s="272"/>
      <c r="C80" s="272"/>
      <c r="D80" s="151"/>
      <c r="E80" s="171"/>
      <c r="F80" s="171"/>
      <c r="G80" s="171"/>
      <c r="H80" s="171"/>
      <c r="I80" s="171"/>
      <c r="J80" s="171"/>
      <c r="K80" s="171"/>
      <c r="L80" s="62"/>
    </row>
    <row r="81" spans="1:12" ht="24.95" customHeight="1" x14ac:dyDescent="0.25">
      <c r="A81" s="164"/>
      <c r="B81" s="166"/>
      <c r="C81" s="165"/>
      <c r="D81" s="151" t="str">
        <f t="shared" ref="D81:D94" si="1">IF(SUM(E81:K81)&gt;0,(SUM(E81:K81)),"")</f>
        <v/>
      </c>
      <c r="E81" s="171"/>
      <c r="F81" s="171"/>
      <c r="G81" s="171"/>
      <c r="H81" s="171"/>
      <c r="I81" s="171"/>
      <c r="J81" s="171"/>
      <c r="K81" s="171"/>
      <c r="L81" s="62"/>
    </row>
    <row r="82" spans="1:12" ht="24.95" customHeight="1" x14ac:dyDescent="0.25">
      <c r="A82" s="164"/>
      <c r="B82" s="166"/>
      <c r="C82" s="165"/>
      <c r="D82" s="151" t="str">
        <f t="shared" si="1"/>
        <v/>
      </c>
      <c r="E82" s="171"/>
      <c r="F82" s="171"/>
      <c r="G82" s="171"/>
      <c r="H82" s="171"/>
      <c r="I82" s="171"/>
      <c r="J82" s="171"/>
      <c r="K82" s="171"/>
      <c r="L82" s="62"/>
    </row>
    <row r="83" spans="1:12" ht="24.95" customHeight="1" x14ac:dyDescent="0.25">
      <c r="A83" s="164"/>
      <c r="B83" s="166"/>
      <c r="C83" s="165"/>
      <c r="D83" s="151" t="str">
        <f t="shared" si="1"/>
        <v/>
      </c>
      <c r="E83" s="171"/>
      <c r="F83" s="171"/>
      <c r="G83" s="171"/>
      <c r="H83" s="171"/>
      <c r="I83" s="171"/>
      <c r="J83" s="171"/>
      <c r="K83" s="171"/>
      <c r="L83" s="62"/>
    </row>
    <row r="84" spans="1:12" ht="24.95" customHeight="1" x14ac:dyDescent="0.25">
      <c r="A84" s="164"/>
      <c r="B84" s="166"/>
      <c r="C84" s="165"/>
      <c r="D84" s="151" t="str">
        <f t="shared" si="1"/>
        <v/>
      </c>
      <c r="E84" s="171"/>
      <c r="F84" s="171"/>
      <c r="G84" s="171"/>
      <c r="H84" s="171"/>
      <c r="I84" s="171"/>
      <c r="J84" s="171"/>
      <c r="K84" s="171"/>
      <c r="L84" s="62"/>
    </row>
    <row r="85" spans="1:12" ht="46.5" customHeight="1" x14ac:dyDescent="0.25">
      <c r="A85" s="164"/>
      <c r="B85" s="166"/>
      <c r="C85" s="165"/>
      <c r="D85" s="151" t="str">
        <f t="shared" si="1"/>
        <v/>
      </c>
      <c r="E85" s="171"/>
      <c r="F85" s="171"/>
      <c r="G85" s="171"/>
      <c r="H85" s="171"/>
      <c r="I85" s="171"/>
      <c r="J85" s="171"/>
      <c r="K85" s="171"/>
      <c r="L85" s="62"/>
    </row>
    <row r="86" spans="1:12" ht="24.95" customHeight="1" x14ac:dyDescent="0.25">
      <c r="A86" s="164"/>
      <c r="B86" s="166"/>
      <c r="C86" s="165"/>
      <c r="D86" s="151" t="str">
        <f t="shared" si="1"/>
        <v/>
      </c>
      <c r="E86" s="171"/>
      <c r="F86" s="171"/>
      <c r="G86" s="171"/>
      <c r="H86" s="171"/>
      <c r="I86" s="171"/>
      <c r="J86" s="171"/>
      <c r="K86" s="171"/>
      <c r="L86" s="62"/>
    </row>
    <row r="87" spans="1:12" ht="24.95" customHeight="1" x14ac:dyDescent="0.25">
      <c r="A87" s="164"/>
      <c r="B87" s="166"/>
      <c r="C87" s="165"/>
      <c r="D87" s="151" t="str">
        <f t="shared" si="1"/>
        <v/>
      </c>
      <c r="E87" s="171"/>
      <c r="F87" s="171"/>
      <c r="G87" s="171"/>
      <c r="H87" s="171"/>
      <c r="I87" s="171"/>
      <c r="J87" s="171"/>
      <c r="K87" s="171"/>
      <c r="L87" s="62"/>
    </row>
    <row r="88" spans="1:12" ht="24.95" customHeight="1" x14ac:dyDescent="0.25">
      <c r="A88" s="164"/>
      <c r="B88" s="166"/>
      <c r="C88" s="165"/>
      <c r="D88" s="151" t="str">
        <f t="shared" si="1"/>
        <v/>
      </c>
      <c r="E88" s="171"/>
      <c r="F88" s="171"/>
      <c r="G88" s="171"/>
      <c r="H88" s="171"/>
      <c r="I88" s="171"/>
      <c r="J88" s="171"/>
      <c r="K88" s="171"/>
      <c r="L88" s="62"/>
    </row>
    <row r="89" spans="1:12" ht="24.95" customHeight="1" x14ac:dyDescent="0.25">
      <c r="A89" s="164"/>
      <c r="B89" s="166"/>
      <c r="C89" s="165"/>
      <c r="D89" s="151" t="str">
        <f t="shared" si="1"/>
        <v/>
      </c>
      <c r="E89" s="171"/>
      <c r="F89" s="171"/>
      <c r="G89" s="171"/>
      <c r="H89" s="171"/>
      <c r="I89" s="171"/>
      <c r="J89" s="171"/>
      <c r="K89" s="171"/>
      <c r="L89" s="62"/>
    </row>
    <row r="90" spans="1:12" ht="24.95" customHeight="1" x14ac:dyDescent="0.25">
      <c r="A90" s="164"/>
      <c r="B90" s="166"/>
      <c r="C90" s="165"/>
      <c r="D90" s="151" t="str">
        <f t="shared" si="1"/>
        <v/>
      </c>
      <c r="E90" s="171"/>
      <c r="F90" s="171"/>
      <c r="G90" s="171"/>
      <c r="H90" s="171"/>
      <c r="I90" s="171"/>
      <c r="J90" s="171"/>
      <c r="K90" s="171"/>
      <c r="L90" s="62"/>
    </row>
    <row r="91" spans="1:12" ht="24.95" customHeight="1" x14ac:dyDescent="0.25">
      <c r="A91" s="164"/>
      <c r="B91" s="166"/>
      <c r="C91" s="165"/>
      <c r="D91" s="151" t="str">
        <f t="shared" si="1"/>
        <v/>
      </c>
      <c r="E91" s="171"/>
      <c r="F91" s="171"/>
      <c r="G91" s="171"/>
      <c r="H91" s="171"/>
      <c r="I91" s="171"/>
      <c r="J91" s="171"/>
      <c r="K91" s="171"/>
      <c r="L91" s="62"/>
    </row>
    <row r="92" spans="1:12" ht="24.95" customHeight="1" x14ac:dyDescent="0.25">
      <c r="A92" s="164"/>
      <c r="B92" s="166"/>
      <c r="C92" s="165"/>
      <c r="D92" s="151" t="str">
        <f t="shared" si="1"/>
        <v/>
      </c>
      <c r="E92" s="171"/>
      <c r="F92" s="171"/>
      <c r="G92" s="171"/>
      <c r="H92" s="171"/>
      <c r="I92" s="171"/>
      <c r="J92" s="171"/>
      <c r="K92" s="171"/>
      <c r="L92" s="62"/>
    </row>
    <row r="93" spans="1:12" ht="24.95" customHeight="1" x14ac:dyDescent="0.25">
      <c r="A93" s="164"/>
      <c r="B93" s="166"/>
      <c r="C93" s="165"/>
      <c r="D93" s="151" t="str">
        <f t="shared" si="1"/>
        <v/>
      </c>
      <c r="E93" s="171"/>
      <c r="F93" s="171"/>
      <c r="G93" s="171"/>
      <c r="H93" s="171"/>
      <c r="I93" s="171"/>
      <c r="J93" s="171"/>
      <c r="K93" s="171"/>
      <c r="L93" s="62"/>
    </row>
    <row r="94" spans="1:12" ht="24.95" customHeight="1" thickBot="1" x14ac:dyDescent="0.3">
      <c r="A94" s="167"/>
      <c r="B94" s="168"/>
      <c r="C94" s="169"/>
      <c r="D94" s="152" t="str">
        <f t="shared" si="1"/>
        <v/>
      </c>
      <c r="E94" s="172"/>
      <c r="F94" s="172"/>
      <c r="G94" s="172"/>
      <c r="H94" s="172"/>
      <c r="I94" s="172"/>
      <c r="J94" s="172"/>
      <c r="K94" s="172"/>
      <c r="L94" s="62"/>
    </row>
    <row r="95" spans="1:12" ht="24.95" customHeight="1" thickBot="1" x14ac:dyDescent="0.3">
      <c r="A95" s="352" t="s">
        <v>211</v>
      </c>
      <c r="B95" s="353"/>
      <c r="C95" s="353"/>
      <c r="D95" s="153">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Y113"/>
  <sheetViews>
    <sheetView showGridLines="0" zoomScale="65" zoomScaleNormal="65" zoomScaleSheetLayoutView="100" workbookViewId="0">
      <selection activeCell="B12" sqref="B12:D12"/>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4" t="s">
        <v>128</v>
      </c>
      <c r="H1" s="155"/>
      <c r="I1" s="155"/>
      <c r="J1" s="155"/>
      <c r="K1" s="156"/>
      <c r="L1" s="84"/>
      <c r="M1" s="280" t="s">
        <v>134</v>
      </c>
      <c r="N1" s="280"/>
    </row>
    <row r="2" spans="1:25" ht="30" customHeight="1" x14ac:dyDescent="0.25">
      <c r="A2" s="302" t="s">
        <v>183</v>
      </c>
      <c r="B2" s="302"/>
      <c r="C2" s="302"/>
      <c r="D2" s="302"/>
      <c r="E2" s="302"/>
      <c r="F2" s="75"/>
      <c r="G2" s="343" t="s">
        <v>129</v>
      </c>
      <c r="H2" s="344"/>
      <c r="I2" s="344"/>
      <c r="J2" s="344"/>
      <c r="K2" s="157">
        <f>D95</f>
        <v>0</v>
      </c>
      <c r="M2" s="340" t="s">
        <v>170</v>
      </c>
      <c r="N2" s="340"/>
    </row>
    <row r="3" spans="1:25" ht="30" customHeight="1" x14ac:dyDescent="0.25">
      <c r="A3" s="302"/>
      <c r="B3" s="302"/>
      <c r="C3" s="302"/>
      <c r="D3" s="302"/>
      <c r="E3" s="302"/>
      <c r="F3" s="75"/>
      <c r="G3" s="345" t="s">
        <v>171</v>
      </c>
      <c r="H3" s="346"/>
      <c r="I3" s="346"/>
      <c r="J3" s="346"/>
      <c r="K3" s="60"/>
      <c r="M3" s="347" t="s">
        <v>117</v>
      </c>
      <c r="N3" s="347"/>
    </row>
    <row r="4" spans="1:25" ht="30" customHeight="1" x14ac:dyDescent="0.25">
      <c r="A4" s="302"/>
      <c r="B4" s="302"/>
      <c r="C4" s="302"/>
      <c r="D4" s="302"/>
      <c r="E4" s="302"/>
      <c r="F4" s="75"/>
      <c r="G4" s="341" t="s">
        <v>172</v>
      </c>
      <c r="H4" s="342"/>
      <c r="I4" s="342"/>
      <c r="J4" s="342"/>
      <c r="K4" s="60"/>
      <c r="L4" s="65"/>
      <c r="M4" s="340" t="s">
        <v>173</v>
      </c>
      <c r="N4" s="340"/>
      <c r="O4" s="61"/>
      <c r="P4" s="61"/>
      <c r="Q4" s="61"/>
      <c r="R4" s="61"/>
      <c r="S4" s="61"/>
      <c r="T4" s="61"/>
      <c r="U4" s="61"/>
      <c r="V4" s="61"/>
      <c r="W4" s="61"/>
      <c r="X4" s="61"/>
      <c r="Y4" s="61"/>
    </row>
    <row r="5" spans="1:25" ht="30" customHeight="1" x14ac:dyDescent="0.25">
      <c r="A5" s="296"/>
      <c r="B5" s="296"/>
      <c r="C5" s="296"/>
      <c r="D5" s="296"/>
      <c r="E5" s="296"/>
      <c r="F5" s="75"/>
      <c r="G5" s="341" t="s">
        <v>224</v>
      </c>
      <c r="H5" s="342"/>
      <c r="I5" s="342"/>
      <c r="J5" s="342"/>
      <c r="K5" s="60"/>
      <c r="L5" s="59"/>
      <c r="M5" s="340" t="s">
        <v>225</v>
      </c>
      <c r="N5" s="340"/>
      <c r="O5" s="61"/>
      <c r="P5" s="61"/>
      <c r="Q5" s="61"/>
      <c r="R5" s="61"/>
      <c r="S5" s="61"/>
      <c r="T5" s="61"/>
      <c r="U5" s="61"/>
      <c r="V5" s="61"/>
      <c r="W5" s="61"/>
      <c r="X5" s="61"/>
      <c r="Y5" s="61"/>
    </row>
    <row r="6" spans="1:25" ht="43.5" customHeight="1" thickBot="1" x14ac:dyDescent="0.3">
      <c r="F6" s="75"/>
      <c r="G6" s="336" t="s">
        <v>130</v>
      </c>
      <c r="H6" s="337"/>
      <c r="I6" s="337"/>
      <c r="J6" s="337"/>
      <c r="K6" s="158">
        <f>SUM(K2:K5)</f>
        <v>0</v>
      </c>
      <c r="L6" s="59"/>
      <c r="M6" s="340" t="s">
        <v>133</v>
      </c>
      <c r="N6" s="340"/>
      <c r="O6" s="68"/>
      <c r="P6" s="68"/>
      <c r="Q6" s="68"/>
      <c r="R6" s="68"/>
      <c r="S6" s="68"/>
      <c r="T6" s="68"/>
      <c r="U6" s="68"/>
      <c r="V6" s="68"/>
      <c r="W6" s="68"/>
      <c r="X6" s="68"/>
      <c r="Y6" s="68"/>
    </row>
    <row r="7" spans="1:25" ht="66" customHeight="1" thickBot="1" x14ac:dyDescent="0.3">
      <c r="A7" s="75"/>
      <c r="B7" s="75"/>
      <c r="D7" s="75" t="s">
        <v>212</v>
      </c>
      <c r="F7" s="75"/>
      <c r="G7" s="336" t="s">
        <v>131</v>
      </c>
      <c r="H7" s="337"/>
      <c r="I7" s="337"/>
      <c r="J7" s="337"/>
      <c r="K7" s="159"/>
      <c r="M7" s="340" t="s">
        <v>226</v>
      </c>
      <c r="N7" s="340"/>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338"/>
      <c r="B9" s="284" t="s">
        <v>136</v>
      </c>
      <c r="C9" s="285"/>
      <c r="D9" s="290" t="s">
        <v>5</v>
      </c>
      <c r="E9" s="71" t="s">
        <v>6</v>
      </c>
      <c r="F9" s="72"/>
      <c r="G9" s="72"/>
      <c r="H9" s="72"/>
      <c r="I9" s="72"/>
      <c r="J9" s="72"/>
      <c r="K9" s="73"/>
      <c r="L9" s="74"/>
      <c r="M9" s="280" t="s">
        <v>120</v>
      </c>
      <c r="N9" s="280"/>
      <c r="O9" s="69"/>
      <c r="P9" s="69"/>
      <c r="Q9" s="69"/>
      <c r="R9" s="69"/>
      <c r="S9" s="69"/>
      <c r="T9" s="69"/>
      <c r="U9" s="69"/>
      <c r="V9" s="69"/>
      <c r="W9" s="69"/>
      <c r="X9" s="69"/>
      <c r="Y9" s="69"/>
    </row>
    <row r="10" spans="1:25" s="75" customFormat="1" ht="24.95" customHeight="1" thickBot="1" x14ac:dyDescent="0.3">
      <c r="A10" s="339"/>
      <c r="B10" s="286"/>
      <c r="C10" s="287"/>
      <c r="D10" s="291"/>
      <c r="E10" s="76" t="s">
        <v>220</v>
      </c>
      <c r="F10" s="77"/>
      <c r="G10" s="77"/>
      <c r="H10" s="77"/>
      <c r="I10" s="77"/>
      <c r="J10" s="77"/>
      <c r="K10" s="78"/>
      <c r="L10" s="74"/>
      <c r="M10" s="293" t="s">
        <v>174</v>
      </c>
      <c r="N10" s="294"/>
      <c r="O10" s="79"/>
      <c r="P10" s="79"/>
      <c r="Q10" s="79"/>
      <c r="R10" s="79"/>
      <c r="S10" s="79"/>
      <c r="T10" s="79"/>
      <c r="U10" s="79"/>
      <c r="V10" s="79"/>
      <c r="W10" s="79"/>
      <c r="X10" s="79"/>
      <c r="Y10" s="79"/>
    </row>
    <row r="11" spans="1:25" s="75" customFormat="1" ht="30.75" customHeight="1" thickBot="1" x14ac:dyDescent="0.3">
      <c r="A11" s="105" t="s">
        <v>138</v>
      </c>
      <c r="B11" s="334"/>
      <c r="C11" s="335"/>
      <c r="D11" s="113"/>
      <c r="E11" s="76" t="s">
        <v>154</v>
      </c>
      <c r="F11" s="77"/>
      <c r="G11" s="77"/>
      <c r="H11" s="77"/>
      <c r="I11" s="77"/>
      <c r="J11" s="77"/>
      <c r="K11" s="78"/>
      <c r="L11" s="80"/>
      <c r="M11" s="294"/>
      <c r="N11" s="294"/>
      <c r="O11" s="79"/>
      <c r="P11" s="79"/>
      <c r="Q11" s="79"/>
      <c r="R11" s="79"/>
      <c r="S11" s="79"/>
      <c r="T11" s="79"/>
      <c r="U11" s="79"/>
      <c r="V11" s="79"/>
      <c r="W11" s="79"/>
      <c r="X11" s="79"/>
      <c r="Y11" s="79"/>
    </row>
    <row r="12" spans="1:25" s="75" customFormat="1" ht="35.1" customHeight="1" thickBot="1" x14ac:dyDescent="0.3">
      <c r="A12" s="105" t="s">
        <v>155</v>
      </c>
      <c r="B12" s="351" t="s">
        <v>264</v>
      </c>
      <c r="C12" s="351"/>
      <c r="D12" s="182" t="str">
        <f>Central!D12</f>
        <v>130802</v>
      </c>
      <c r="E12" s="81" t="s">
        <v>132</v>
      </c>
      <c r="F12" s="82"/>
      <c r="G12" s="82"/>
      <c r="H12" s="82"/>
      <c r="I12" s="82"/>
      <c r="J12" s="82"/>
      <c r="K12" s="83"/>
      <c r="L12" s="84"/>
      <c r="M12" s="294"/>
      <c r="N12" s="294"/>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94"/>
      <c r="N13" s="294"/>
    </row>
    <row r="14" spans="1:25" ht="35.1" customHeight="1" thickBot="1" x14ac:dyDescent="0.3">
      <c r="A14" s="148"/>
      <c r="B14" s="107"/>
      <c r="C14" s="148"/>
      <c r="D14" s="108"/>
      <c r="E14" s="273" t="s">
        <v>8</v>
      </c>
      <c r="F14" s="274"/>
      <c r="G14" s="274"/>
      <c r="H14" s="274"/>
      <c r="I14" s="274"/>
      <c r="J14" s="274"/>
      <c r="K14" s="275"/>
      <c r="M14" s="294" t="s">
        <v>175</v>
      </c>
      <c r="N14" s="294"/>
      <c r="O14" s="88"/>
      <c r="P14" s="88"/>
      <c r="Q14" s="88"/>
      <c r="R14" s="88"/>
      <c r="S14" s="88"/>
      <c r="T14" s="88"/>
      <c r="U14" s="88"/>
      <c r="V14" s="88"/>
      <c r="W14" s="88"/>
      <c r="X14" s="88"/>
      <c r="Y14" s="88"/>
    </row>
    <row r="15" spans="1:25" ht="29.25" customHeight="1" thickBot="1" x14ac:dyDescent="0.3">
      <c r="A15" s="149"/>
      <c r="B15" s="110"/>
      <c r="C15" s="149"/>
      <c r="D15" s="111"/>
      <c r="E15" s="273" t="s">
        <v>9</v>
      </c>
      <c r="F15" s="276"/>
      <c r="G15" s="276"/>
      <c r="H15" s="276"/>
      <c r="I15" s="276"/>
      <c r="J15" s="277"/>
      <c r="K15" s="278" t="s">
        <v>10</v>
      </c>
      <c r="M15" s="294"/>
      <c r="N15" s="294"/>
    </row>
    <row r="16" spans="1:25" s="89" customFormat="1" ht="116.25" customHeight="1" thickBot="1" x14ac:dyDescent="0.3">
      <c r="A16" s="112" t="s">
        <v>137</v>
      </c>
      <c r="B16" s="100" t="s">
        <v>122</v>
      </c>
      <c r="C16" s="102" t="s">
        <v>11</v>
      </c>
      <c r="D16" s="101" t="s">
        <v>12</v>
      </c>
      <c r="E16" s="35" t="s">
        <v>13</v>
      </c>
      <c r="F16" s="36" t="s">
        <v>14</v>
      </c>
      <c r="G16" s="36" t="s">
        <v>123</v>
      </c>
      <c r="H16" s="36" t="s">
        <v>124</v>
      </c>
      <c r="I16" s="36" t="s">
        <v>126</v>
      </c>
      <c r="J16" s="37" t="s">
        <v>125</v>
      </c>
      <c r="K16" s="279"/>
      <c r="M16" s="294"/>
      <c r="N16" s="294"/>
    </row>
    <row r="17" spans="1:14" s="90" customFormat="1" ht="24.95" customHeight="1" x14ac:dyDescent="0.25">
      <c r="A17" s="173" t="s">
        <v>15</v>
      </c>
      <c r="B17" s="174">
        <v>301</v>
      </c>
      <c r="C17" s="175" t="s">
        <v>199</v>
      </c>
      <c r="D17" s="150" t="str">
        <f t="shared" ref="D17:D79" si="0">IF(SUM(E17:K17)&gt;0,(SUM(E17:K17)),"")</f>
        <v/>
      </c>
      <c r="E17" s="170"/>
      <c r="F17" s="170"/>
      <c r="G17" s="170"/>
      <c r="H17" s="170"/>
      <c r="I17" s="170"/>
      <c r="J17" s="170"/>
      <c r="K17" s="170"/>
      <c r="M17" s="93"/>
      <c r="N17" s="146" t="s">
        <v>156</v>
      </c>
    </row>
    <row r="18" spans="1:14" s="90" customFormat="1" ht="24.95" customHeight="1" x14ac:dyDescent="0.25">
      <c r="A18" s="176" t="s">
        <v>16</v>
      </c>
      <c r="B18" s="177">
        <v>302</v>
      </c>
      <c r="C18" s="178" t="s">
        <v>17</v>
      </c>
      <c r="D18" s="151" t="str">
        <f t="shared" si="0"/>
        <v/>
      </c>
      <c r="E18" s="171"/>
      <c r="F18" s="171"/>
      <c r="G18" s="171"/>
      <c r="H18" s="171"/>
      <c r="I18" s="171"/>
      <c r="J18" s="171"/>
      <c r="K18" s="171"/>
      <c r="M18" s="145"/>
      <c r="N18" s="146" t="s">
        <v>157</v>
      </c>
    </row>
    <row r="19" spans="1:14" s="90" customFormat="1" ht="24.95" customHeight="1" x14ac:dyDescent="0.25">
      <c r="A19" s="176" t="s">
        <v>187</v>
      </c>
      <c r="B19" s="177">
        <v>376</v>
      </c>
      <c r="C19" s="178" t="s">
        <v>188</v>
      </c>
      <c r="D19" s="151" t="str">
        <f t="shared" si="0"/>
        <v/>
      </c>
      <c r="E19" s="171"/>
      <c r="F19" s="171"/>
      <c r="G19" s="171"/>
      <c r="H19" s="171"/>
      <c r="I19" s="171"/>
      <c r="J19" s="171"/>
      <c r="K19" s="171"/>
      <c r="M19" s="145"/>
      <c r="N19" s="146"/>
    </row>
    <row r="20" spans="1:14" s="90" customFormat="1" ht="24.95" customHeight="1" x14ac:dyDescent="0.25">
      <c r="A20" s="176" t="s">
        <v>18</v>
      </c>
      <c r="B20" s="177">
        <v>303</v>
      </c>
      <c r="C20" s="178" t="s">
        <v>19</v>
      </c>
      <c r="D20" s="151" t="str">
        <f t="shared" si="0"/>
        <v/>
      </c>
      <c r="E20" s="171"/>
      <c r="F20" s="171"/>
      <c r="G20" s="171"/>
      <c r="H20" s="171"/>
      <c r="I20" s="171"/>
      <c r="J20" s="171"/>
      <c r="K20" s="171"/>
      <c r="M20" s="93"/>
      <c r="N20" s="267" t="s">
        <v>158</v>
      </c>
    </row>
    <row r="21" spans="1:14" s="90" customFormat="1" ht="24.95" customHeight="1" x14ac:dyDescent="0.25">
      <c r="A21" s="176" t="s">
        <v>20</v>
      </c>
      <c r="B21" s="177">
        <v>304</v>
      </c>
      <c r="C21" s="178" t="s">
        <v>21</v>
      </c>
      <c r="D21" s="151" t="str">
        <f t="shared" si="0"/>
        <v/>
      </c>
      <c r="E21" s="171"/>
      <c r="F21" s="171"/>
      <c r="G21" s="171"/>
      <c r="H21" s="171"/>
      <c r="I21" s="171"/>
      <c r="J21" s="171"/>
      <c r="K21" s="171"/>
      <c r="M21" s="93"/>
      <c r="N21" s="267"/>
    </row>
    <row r="22" spans="1:14" s="90" customFormat="1" ht="24.95" customHeight="1" x14ac:dyDescent="0.25">
      <c r="A22" s="176" t="s">
        <v>22</v>
      </c>
      <c r="B22" s="177">
        <v>305</v>
      </c>
      <c r="C22" s="178" t="s">
        <v>23</v>
      </c>
      <c r="D22" s="151" t="str">
        <f t="shared" si="0"/>
        <v/>
      </c>
      <c r="E22" s="171"/>
      <c r="F22" s="171"/>
      <c r="G22" s="171"/>
      <c r="H22" s="171"/>
      <c r="I22" s="171"/>
      <c r="J22" s="171"/>
      <c r="K22" s="171"/>
      <c r="M22" s="93"/>
      <c r="N22" s="267"/>
    </row>
    <row r="23" spans="1:14" s="90" customFormat="1" ht="24.95" customHeight="1" x14ac:dyDescent="0.25">
      <c r="A23" s="176" t="s">
        <v>24</v>
      </c>
      <c r="B23" s="177">
        <v>306</v>
      </c>
      <c r="C23" s="178" t="s">
        <v>25</v>
      </c>
      <c r="D23" s="151" t="str">
        <f t="shared" si="0"/>
        <v/>
      </c>
      <c r="E23" s="171"/>
      <c r="F23" s="171"/>
      <c r="G23" s="171"/>
      <c r="H23" s="171"/>
      <c r="I23" s="171"/>
      <c r="J23" s="171"/>
      <c r="K23" s="171"/>
      <c r="M23" s="93"/>
      <c r="N23" s="267" t="s">
        <v>159</v>
      </c>
    </row>
    <row r="24" spans="1:14" s="90" customFormat="1" ht="24.95" customHeight="1" x14ac:dyDescent="0.25">
      <c r="A24" s="176" t="s">
        <v>26</v>
      </c>
      <c r="B24" s="177">
        <v>307</v>
      </c>
      <c r="C24" s="178" t="s">
        <v>27</v>
      </c>
      <c r="D24" s="151" t="str">
        <f t="shared" si="0"/>
        <v/>
      </c>
      <c r="E24" s="171"/>
      <c r="F24" s="171"/>
      <c r="G24" s="171"/>
      <c r="H24" s="171"/>
      <c r="I24" s="171"/>
      <c r="J24" s="171"/>
      <c r="K24" s="171"/>
      <c r="M24" s="93"/>
      <c r="N24" s="267"/>
    </row>
    <row r="25" spans="1:14" s="90" customFormat="1" ht="24.95" customHeight="1" x14ac:dyDescent="0.25">
      <c r="A25" s="176" t="s">
        <v>28</v>
      </c>
      <c r="B25" s="177">
        <v>309</v>
      </c>
      <c r="C25" s="178" t="s">
        <v>202</v>
      </c>
      <c r="D25" s="151" t="str">
        <f t="shared" si="0"/>
        <v/>
      </c>
      <c r="E25" s="171"/>
      <c r="F25" s="171"/>
      <c r="G25" s="171"/>
      <c r="H25" s="171"/>
      <c r="I25" s="171"/>
      <c r="J25" s="171"/>
      <c r="K25" s="171"/>
      <c r="M25" s="93"/>
      <c r="N25" s="267" t="s">
        <v>160</v>
      </c>
    </row>
    <row r="26" spans="1:14" s="90" customFormat="1" ht="24.95" customHeight="1" x14ac:dyDescent="0.25">
      <c r="A26" s="176" t="s">
        <v>29</v>
      </c>
      <c r="B26" s="177">
        <v>310</v>
      </c>
      <c r="C26" s="178" t="s">
        <v>30</v>
      </c>
      <c r="D26" s="151" t="str">
        <f t="shared" si="0"/>
        <v/>
      </c>
      <c r="E26" s="171"/>
      <c r="F26" s="171"/>
      <c r="G26" s="171"/>
      <c r="H26" s="171"/>
      <c r="I26" s="171"/>
      <c r="J26" s="171"/>
      <c r="K26" s="171"/>
      <c r="M26" s="93"/>
      <c r="N26" s="267"/>
    </row>
    <row r="27" spans="1:14" s="90" customFormat="1" ht="24.95" customHeight="1" x14ac:dyDescent="0.25">
      <c r="A27" s="176" t="s">
        <v>31</v>
      </c>
      <c r="B27" s="177">
        <v>311</v>
      </c>
      <c r="C27" s="178" t="s">
        <v>32</v>
      </c>
      <c r="D27" s="151" t="str">
        <f t="shared" si="0"/>
        <v/>
      </c>
      <c r="E27" s="171"/>
      <c r="F27" s="171"/>
      <c r="G27" s="171"/>
      <c r="H27" s="171"/>
      <c r="I27" s="171"/>
      <c r="J27" s="171"/>
      <c r="K27" s="171"/>
      <c r="M27" s="93"/>
      <c r="N27" s="267" t="s">
        <v>161</v>
      </c>
    </row>
    <row r="28" spans="1:14" s="90" customFormat="1" ht="24.95" customHeight="1" x14ac:dyDescent="0.25">
      <c r="A28" s="176" t="s">
        <v>33</v>
      </c>
      <c r="B28" s="177">
        <v>312</v>
      </c>
      <c r="C28" s="178" t="s">
        <v>34</v>
      </c>
      <c r="D28" s="151" t="str">
        <f t="shared" si="0"/>
        <v/>
      </c>
      <c r="E28" s="171"/>
      <c r="F28" s="171"/>
      <c r="G28" s="171"/>
      <c r="H28" s="171"/>
      <c r="I28" s="171"/>
      <c r="J28" s="171"/>
      <c r="K28" s="171"/>
      <c r="M28" s="93"/>
      <c r="N28" s="267"/>
    </row>
    <row r="29" spans="1:14" s="90" customFormat="1" ht="24.95" customHeight="1" x14ac:dyDescent="0.25">
      <c r="A29" s="176" t="s">
        <v>35</v>
      </c>
      <c r="B29" s="177">
        <v>313</v>
      </c>
      <c r="C29" s="178" t="s">
        <v>189</v>
      </c>
      <c r="D29" s="151" t="str">
        <f t="shared" si="0"/>
        <v/>
      </c>
      <c r="E29" s="171"/>
      <c r="F29" s="171"/>
      <c r="G29" s="171"/>
      <c r="H29" s="171"/>
      <c r="I29" s="171"/>
      <c r="J29" s="171"/>
      <c r="K29" s="171"/>
      <c r="M29" s="93"/>
      <c r="N29" s="267"/>
    </row>
    <row r="30" spans="1:14" s="90" customFormat="1" ht="24.95" customHeight="1" x14ac:dyDescent="0.25">
      <c r="A30" s="176" t="s">
        <v>36</v>
      </c>
      <c r="B30" s="177">
        <v>314</v>
      </c>
      <c r="C30" s="178" t="s">
        <v>190</v>
      </c>
      <c r="D30" s="151" t="str">
        <f t="shared" si="0"/>
        <v/>
      </c>
      <c r="E30" s="171"/>
      <c r="F30" s="171"/>
      <c r="G30" s="171"/>
      <c r="H30" s="171"/>
      <c r="I30" s="171"/>
      <c r="J30" s="171"/>
      <c r="K30" s="171"/>
      <c r="M30" s="267" t="s">
        <v>227</v>
      </c>
      <c r="N30" s="267"/>
    </row>
    <row r="31" spans="1:14" s="90" customFormat="1" ht="24.95" customHeight="1" x14ac:dyDescent="0.25">
      <c r="A31" s="176" t="s">
        <v>37</v>
      </c>
      <c r="B31" s="177">
        <v>315</v>
      </c>
      <c r="C31" s="178" t="s">
        <v>38</v>
      </c>
      <c r="D31" s="151" t="str">
        <f t="shared" si="0"/>
        <v/>
      </c>
      <c r="E31" s="171"/>
      <c r="F31" s="171"/>
      <c r="G31" s="171"/>
      <c r="H31" s="171"/>
      <c r="I31" s="171"/>
      <c r="J31" s="171"/>
      <c r="K31" s="171"/>
      <c r="M31" s="267"/>
      <c r="N31" s="267"/>
    </row>
    <row r="32" spans="1:14" s="90" customFormat="1" ht="24.95" customHeight="1" x14ac:dyDescent="0.25">
      <c r="A32" s="176" t="s">
        <v>39</v>
      </c>
      <c r="B32" s="177">
        <v>316</v>
      </c>
      <c r="C32" s="178" t="s">
        <v>40</v>
      </c>
      <c r="D32" s="151" t="str">
        <f t="shared" si="0"/>
        <v/>
      </c>
      <c r="E32" s="171"/>
      <c r="F32" s="171"/>
      <c r="G32" s="171"/>
      <c r="H32" s="171"/>
      <c r="I32" s="171"/>
      <c r="J32" s="171"/>
      <c r="K32" s="171"/>
      <c r="M32" s="267"/>
      <c r="N32" s="267"/>
    </row>
    <row r="33" spans="1:23" s="90" customFormat="1" ht="24.95" customHeight="1" x14ac:dyDescent="0.25">
      <c r="A33" s="176" t="s">
        <v>41</v>
      </c>
      <c r="B33" s="177">
        <v>317</v>
      </c>
      <c r="C33" s="178" t="s">
        <v>42</v>
      </c>
      <c r="D33" s="151" t="str">
        <f t="shared" si="0"/>
        <v/>
      </c>
      <c r="E33" s="171"/>
      <c r="F33" s="171"/>
      <c r="G33" s="171"/>
      <c r="H33" s="171"/>
      <c r="I33" s="171"/>
      <c r="J33" s="171"/>
      <c r="K33" s="171"/>
      <c r="M33" s="267"/>
      <c r="N33" s="267"/>
    </row>
    <row r="34" spans="1:23" s="90" customFormat="1" ht="24.95" customHeight="1" x14ac:dyDescent="0.25">
      <c r="A34" s="176" t="s">
        <v>43</v>
      </c>
      <c r="B34" s="177">
        <v>318</v>
      </c>
      <c r="C34" s="178" t="s">
        <v>44</v>
      </c>
      <c r="D34" s="151" t="str">
        <f t="shared" si="0"/>
        <v/>
      </c>
      <c r="E34" s="171"/>
      <c r="F34" s="171"/>
      <c r="G34" s="171"/>
      <c r="H34" s="171"/>
      <c r="I34" s="171"/>
      <c r="J34" s="171"/>
      <c r="K34" s="171"/>
      <c r="M34" s="267"/>
      <c r="N34" s="267"/>
    </row>
    <row r="35" spans="1:23" s="90" customFormat="1" ht="24.95" customHeight="1" x14ac:dyDescent="0.25">
      <c r="A35" s="176" t="s">
        <v>45</v>
      </c>
      <c r="B35" s="177">
        <v>319</v>
      </c>
      <c r="C35" s="178" t="s">
        <v>201</v>
      </c>
      <c r="D35" s="151" t="str">
        <f t="shared" si="0"/>
        <v/>
      </c>
      <c r="E35" s="171"/>
      <c r="F35" s="171"/>
      <c r="G35" s="171"/>
      <c r="H35" s="171"/>
      <c r="I35" s="171"/>
      <c r="J35" s="171"/>
      <c r="K35" s="171"/>
      <c r="M35" s="267"/>
      <c r="N35" s="267"/>
    </row>
    <row r="36" spans="1:23" s="90" customFormat="1" ht="24.95" customHeight="1" x14ac:dyDescent="0.25">
      <c r="A36" s="176" t="s">
        <v>46</v>
      </c>
      <c r="B36" s="177">
        <v>320</v>
      </c>
      <c r="C36" s="178" t="s">
        <v>47</v>
      </c>
      <c r="D36" s="151" t="str">
        <f t="shared" si="0"/>
        <v/>
      </c>
      <c r="E36" s="171"/>
      <c r="F36" s="171"/>
      <c r="G36" s="171"/>
      <c r="H36" s="171"/>
      <c r="I36" s="171"/>
      <c r="J36" s="171"/>
      <c r="K36" s="171"/>
      <c r="M36" s="267"/>
      <c r="N36" s="267"/>
      <c r="O36" s="88"/>
      <c r="P36" s="88"/>
      <c r="Q36" s="88"/>
      <c r="R36" s="88"/>
      <c r="S36" s="88"/>
      <c r="T36" s="88"/>
      <c r="U36" s="88"/>
      <c r="V36" s="88"/>
      <c r="W36" s="88"/>
    </row>
    <row r="37" spans="1:23" s="90" customFormat="1" ht="24.95" customHeight="1" x14ac:dyDescent="0.25">
      <c r="A37" s="176" t="s">
        <v>48</v>
      </c>
      <c r="B37" s="177">
        <v>321</v>
      </c>
      <c r="C37" s="178" t="s">
        <v>49</v>
      </c>
      <c r="D37" s="151" t="str">
        <f t="shared" si="0"/>
        <v/>
      </c>
      <c r="E37" s="171"/>
      <c r="F37" s="171"/>
      <c r="G37" s="171"/>
      <c r="H37" s="171"/>
      <c r="I37" s="171"/>
      <c r="J37" s="171"/>
      <c r="K37" s="171"/>
      <c r="M37" s="267"/>
      <c r="N37" s="267"/>
    </row>
    <row r="38" spans="1:23" s="90" customFormat="1" ht="24.95" customHeight="1" x14ac:dyDescent="0.25">
      <c r="A38" s="176" t="s">
        <v>50</v>
      </c>
      <c r="B38" s="177">
        <v>322</v>
      </c>
      <c r="C38" s="178" t="s">
        <v>51</v>
      </c>
      <c r="D38" s="151" t="str">
        <f t="shared" si="0"/>
        <v/>
      </c>
      <c r="E38" s="171"/>
      <c r="F38" s="171"/>
      <c r="G38" s="171"/>
      <c r="H38" s="171"/>
      <c r="I38" s="171"/>
      <c r="J38" s="171"/>
      <c r="K38" s="171"/>
      <c r="M38" s="267"/>
      <c r="N38" s="267"/>
    </row>
    <row r="39" spans="1:23" s="90" customFormat="1" ht="24.95" customHeight="1" x14ac:dyDescent="0.25">
      <c r="A39" s="176" t="s">
        <v>52</v>
      </c>
      <c r="B39" s="177">
        <v>345</v>
      </c>
      <c r="C39" s="178" t="s">
        <v>53</v>
      </c>
      <c r="D39" s="151" t="str">
        <f t="shared" si="0"/>
        <v/>
      </c>
      <c r="E39" s="171"/>
      <c r="F39" s="171"/>
      <c r="G39" s="171"/>
      <c r="H39" s="171"/>
      <c r="I39" s="171"/>
      <c r="J39" s="171"/>
      <c r="K39" s="171"/>
      <c r="M39" s="94"/>
      <c r="N39" s="94"/>
    </row>
    <row r="40" spans="1:23" s="90" customFormat="1" ht="24.95" customHeight="1" x14ac:dyDescent="0.25">
      <c r="A40" s="176" t="s">
        <v>54</v>
      </c>
      <c r="B40" s="177">
        <v>323</v>
      </c>
      <c r="C40" s="178" t="s">
        <v>55</v>
      </c>
      <c r="D40" s="151" t="str">
        <f t="shared" si="0"/>
        <v/>
      </c>
      <c r="E40" s="171"/>
      <c r="F40" s="171"/>
      <c r="G40" s="171"/>
      <c r="H40" s="171"/>
      <c r="I40" s="171"/>
      <c r="J40" s="171"/>
      <c r="K40" s="171"/>
      <c r="M40" s="93"/>
      <c r="N40" s="267" t="s">
        <v>163</v>
      </c>
    </row>
    <row r="41" spans="1:23" s="90" customFormat="1" ht="24.95" customHeight="1" x14ac:dyDescent="0.25">
      <c r="A41" s="176" t="s">
        <v>56</v>
      </c>
      <c r="B41" s="177">
        <v>324</v>
      </c>
      <c r="C41" s="178" t="s">
        <v>57</v>
      </c>
      <c r="D41" s="151" t="str">
        <f t="shared" si="0"/>
        <v/>
      </c>
      <c r="E41" s="171"/>
      <c r="F41" s="171"/>
      <c r="G41" s="171"/>
      <c r="H41" s="171"/>
      <c r="I41" s="171"/>
      <c r="J41" s="171"/>
      <c r="K41" s="171"/>
      <c r="M41" s="93"/>
      <c r="N41" s="267"/>
    </row>
    <row r="42" spans="1:23" s="90" customFormat="1" ht="24.95" customHeight="1" x14ac:dyDescent="0.25">
      <c r="A42" s="176" t="s">
        <v>58</v>
      </c>
      <c r="B42" s="177">
        <v>325</v>
      </c>
      <c r="C42" s="178" t="s">
        <v>59</v>
      </c>
      <c r="D42" s="151" t="str">
        <f t="shared" si="0"/>
        <v/>
      </c>
      <c r="E42" s="171"/>
      <c r="F42" s="171"/>
      <c r="G42" s="171"/>
      <c r="H42" s="171"/>
      <c r="I42" s="171"/>
      <c r="J42" s="171"/>
      <c r="K42" s="171"/>
      <c r="M42" s="93"/>
      <c r="N42" s="267" t="s">
        <v>164</v>
      </c>
    </row>
    <row r="43" spans="1:23" s="90" customFormat="1" ht="24.95" customHeight="1" x14ac:dyDescent="0.25">
      <c r="A43" s="176" t="s">
        <v>60</v>
      </c>
      <c r="B43" s="177">
        <v>326</v>
      </c>
      <c r="C43" s="178" t="s">
        <v>61</v>
      </c>
      <c r="D43" s="151" t="str">
        <f t="shared" si="0"/>
        <v/>
      </c>
      <c r="E43" s="171"/>
      <c r="F43" s="171"/>
      <c r="G43" s="171"/>
      <c r="H43" s="171"/>
      <c r="I43" s="171"/>
      <c r="J43" s="171"/>
      <c r="K43" s="171"/>
      <c r="M43" s="93"/>
      <c r="N43" s="267"/>
    </row>
    <row r="44" spans="1:23" s="90" customFormat="1" ht="33" customHeight="1" x14ac:dyDescent="0.25">
      <c r="A44" s="176" t="s">
        <v>107</v>
      </c>
      <c r="B44" s="177">
        <v>359</v>
      </c>
      <c r="C44" s="178" t="s">
        <v>218</v>
      </c>
      <c r="D44" s="151" t="str">
        <f t="shared" si="0"/>
        <v/>
      </c>
      <c r="E44" s="171"/>
      <c r="F44" s="171"/>
      <c r="G44" s="171"/>
      <c r="H44" s="171"/>
      <c r="I44" s="171"/>
      <c r="J44" s="171"/>
      <c r="K44" s="171"/>
      <c r="M44" s="93"/>
      <c r="N44" s="267" t="s">
        <v>165</v>
      </c>
    </row>
    <row r="45" spans="1:23" s="90" customFormat="1" ht="24.95" customHeight="1" x14ac:dyDescent="0.25">
      <c r="A45" s="176" t="s">
        <v>62</v>
      </c>
      <c r="B45" s="177">
        <v>327</v>
      </c>
      <c r="C45" s="178" t="s">
        <v>63</v>
      </c>
      <c r="D45" s="151" t="str">
        <f t="shared" si="0"/>
        <v/>
      </c>
      <c r="E45" s="171"/>
      <c r="F45" s="171"/>
      <c r="G45" s="171"/>
      <c r="H45" s="171"/>
      <c r="I45" s="171"/>
      <c r="J45" s="171"/>
      <c r="K45" s="171"/>
      <c r="M45" s="93"/>
      <c r="N45" s="267"/>
    </row>
    <row r="46" spans="1:23" s="90" customFormat="1" ht="24.95" customHeight="1" x14ac:dyDescent="0.25">
      <c r="A46" s="176" t="s">
        <v>64</v>
      </c>
      <c r="B46" s="177">
        <v>328</v>
      </c>
      <c r="C46" s="178" t="s">
        <v>65</v>
      </c>
      <c r="D46" s="151" t="str">
        <f t="shared" si="0"/>
        <v/>
      </c>
      <c r="E46" s="171"/>
      <c r="F46" s="171"/>
      <c r="G46" s="171"/>
      <c r="H46" s="171"/>
      <c r="I46" s="171"/>
      <c r="J46" s="171"/>
      <c r="K46" s="171"/>
      <c r="M46" s="93"/>
      <c r="N46" s="267" t="s">
        <v>166</v>
      </c>
    </row>
    <row r="47" spans="1:23" s="90" customFormat="1" ht="24.95" customHeight="1" x14ac:dyDescent="0.25">
      <c r="A47" s="176" t="s">
        <v>66</v>
      </c>
      <c r="B47" s="177">
        <v>329</v>
      </c>
      <c r="C47" s="178" t="s">
        <v>67</v>
      </c>
      <c r="D47" s="151" t="str">
        <f t="shared" si="0"/>
        <v/>
      </c>
      <c r="E47" s="171"/>
      <c r="F47" s="171"/>
      <c r="G47" s="171"/>
      <c r="H47" s="171"/>
      <c r="I47" s="171"/>
      <c r="J47" s="171"/>
      <c r="K47" s="171"/>
      <c r="M47" s="93"/>
      <c r="N47" s="267"/>
    </row>
    <row r="48" spans="1:23" s="90" customFormat="1" ht="24.95" customHeight="1" x14ac:dyDescent="0.25">
      <c r="A48" s="176" t="s">
        <v>68</v>
      </c>
      <c r="B48" s="177">
        <v>330</v>
      </c>
      <c r="C48" s="178" t="s">
        <v>203</v>
      </c>
      <c r="D48" s="151" t="str">
        <f t="shared" si="0"/>
        <v/>
      </c>
      <c r="E48" s="171"/>
      <c r="F48" s="171"/>
      <c r="G48" s="171"/>
      <c r="H48" s="171"/>
      <c r="I48" s="171"/>
      <c r="J48" s="171"/>
      <c r="K48" s="171"/>
      <c r="M48" s="93"/>
      <c r="N48" s="145"/>
    </row>
    <row r="49" spans="1:14" s="90" customFormat="1" ht="24.95" customHeight="1" x14ac:dyDescent="0.25">
      <c r="A49" s="176" t="s">
        <v>69</v>
      </c>
      <c r="B49" s="177">
        <v>333</v>
      </c>
      <c r="C49" s="178" t="s">
        <v>70</v>
      </c>
      <c r="D49" s="151" t="str">
        <f t="shared" si="0"/>
        <v/>
      </c>
      <c r="E49" s="171"/>
      <c r="F49" s="171"/>
      <c r="G49" s="171"/>
      <c r="H49" s="171"/>
      <c r="I49" s="171"/>
      <c r="J49" s="171"/>
      <c r="K49" s="171"/>
      <c r="M49" s="93"/>
      <c r="N49" s="146" t="s">
        <v>121</v>
      </c>
    </row>
    <row r="50" spans="1:14" s="90" customFormat="1" ht="24.95" customHeight="1" x14ac:dyDescent="0.25">
      <c r="A50" s="176" t="s">
        <v>71</v>
      </c>
      <c r="B50" s="177">
        <v>334</v>
      </c>
      <c r="C50" s="178" t="s">
        <v>200</v>
      </c>
      <c r="D50" s="151" t="str">
        <f t="shared" si="0"/>
        <v/>
      </c>
      <c r="E50" s="171"/>
      <c r="F50" s="171"/>
      <c r="G50" s="171"/>
      <c r="H50" s="171"/>
      <c r="I50" s="171"/>
      <c r="J50" s="171"/>
      <c r="K50" s="171"/>
      <c r="M50" s="93"/>
      <c r="N50" s="145"/>
    </row>
    <row r="51" spans="1:14" s="90" customFormat="1" ht="24.95" customHeight="1" x14ac:dyDescent="0.25">
      <c r="A51" s="176" t="s">
        <v>72</v>
      </c>
      <c r="B51" s="177">
        <v>335</v>
      </c>
      <c r="C51" s="178" t="s">
        <v>191</v>
      </c>
      <c r="D51" s="151" t="str">
        <f t="shared" si="0"/>
        <v/>
      </c>
      <c r="E51" s="171"/>
      <c r="F51" s="171"/>
      <c r="G51" s="171"/>
      <c r="H51" s="171"/>
      <c r="I51" s="171"/>
      <c r="J51" s="171"/>
      <c r="K51" s="171"/>
      <c r="M51" s="146" t="s">
        <v>75</v>
      </c>
      <c r="N51" s="93"/>
    </row>
    <row r="52" spans="1:14" s="90" customFormat="1" ht="24.95" customHeight="1" x14ac:dyDescent="0.25">
      <c r="A52" s="176" t="s">
        <v>73</v>
      </c>
      <c r="B52" s="177">
        <v>336</v>
      </c>
      <c r="C52" s="178" t="s">
        <v>74</v>
      </c>
      <c r="D52" s="151" t="str">
        <f t="shared" si="0"/>
        <v/>
      </c>
      <c r="E52" s="171"/>
      <c r="F52" s="171"/>
      <c r="G52" s="171"/>
      <c r="H52" s="171"/>
      <c r="I52" s="171"/>
      <c r="J52" s="171"/>
      <c r="K52" s="171"/>
      <c r="M52" s="146"/>
      <c r="N52" s="93"/>
    </row>
    <row r="53" spans="1:14" s="90" customFormat="1" ht="24.95" customHeight="1" x14ac:dyDescent="0.25">
      <c r="A53" s="176" t="s">
        <v>76</v>
      </c>
      <c r="B53" s="177">
        <v>337</v>
      </c>
      <c r="C53" s="178" t="s">
        <v>204</v>
      </c>
      <c r="D53" s="151" t="str">
        <f t="shared" si="0"/>
        <v/>
      </c>
      <c r="E53" s="171"/>
      <c r="F53" s="171"/>
      <c r="G53" s="171"/>
      <c r="H53" s="171"/>
      <c r="I53" s="171"/>
      <c r="J53" s="171"/>
      <c r="K53" s="171"/>
      <c r="M53" s="93"/>
      <c r="N53" s="93"/>
    </row>
    <row r="54" spans="1:14" s="90" customFormat="1" ht="24.95" customHeight="1" x14ac:dyDescent="0.25">
      <c r="A54" s="176" t="s">
        <v>78</v>
      </c>
      <c r="B54" s="177">
        <v>339</v>
      </c>
      <c r="C54" s="178" t="s">
        <v>79</v>
      </c>
      <c r="D54" s="151" t="str">
        <f t="shared" si="0"/>
        <v/>
      </c>
      <c r="E54" s="171"/>
      <c r="F54" s="171"/>
      <c r="G54" s="171"/>
      <c r="H54" s="171"/>
      <c r="I54" s="171"/>
      <c r="J54" s="171"/>
      <c r="K54" s="171"/>
      <c r="M54" s="93"/>
      <c r="N54" s="93"/>
    </row>
    <row r="55" spans="1:14" s="90" customFormat="1" ht="24.95" customHeight="1" x14ac:dyDescent="0.25">
      <c r="A55" s="176" t="s">
        <v>80</v>
      </c>
      <c r="B55" s="177">
        <v>340</v>
      </c>
      <c r="C55" s="178" t="s">
        <v>81</v>
      </c>
      <c r="D55" s="151" t="str">
        <f t="shared" si="0"/>
        <v/>
      </c>
      <c r="E55" s="171"/>
      <c r="F55" s="171"/>
      <c r="G55" s="171"/>
      <c r="H55" s="171"/>
      <c r="I55" s="171"/>
      <c r="J55" s="171"/>
      <c r="K55" s="171"/>
      <c r="M55" s="93"/>
      <c r="N55" s="93"/>
    </row>
    <row r="56" spans="1:14" s="90" customFormat="1" ht="24.95" customHeight="1" x14ac:dyDescent="0.25">
      <c r="A56" s="176" t="s">
        <v>192</v>
      </c>
      <c r="B56" s="177">
        <v>373</v>
      </c>
      <c r="C56" s="178" t="s">
        <v>193</v>
      </c>
      <c r="D56" s="151" t="str">
        <f t="shared" si="0"/>
        <v/>
      </c>
      <c r="E56" s="171"/>
      <c r="F56" s="171"/>
      <c r="G56" s="171"/>
      <c r="H56" s="171"/>
      <c r="I56" s="171"/>
      <c r="J56" s="171"/>
      <c r="K56" s="171"/>
      <c r="M56" s="93"/>
      <c r="N56" s="93"/>
    </row>
    <row r="57" spans="1:14" s="90" customFormat="1" ht="24.95" customHeight="1" x14ac:dyDescent="0.25">
      <c r="A57" s="176" t="s">
        <v>82</v>
      </c>
      <c r="B57" s="177">
        <v>342</v>
      </c>
      <c r="C57" s="178" t="s">
        <v>83</v>
      </c>
      <c r="D57" s="151" t="str">
        <f t="shared" si="0"/>
        <v/>
      </c>
      <c r="E57" s="171"/>
      <c r="F57" s="171"/>
      <c r="G57" s="171"/>
      <c r="H57" s="171"/>
      <c r="I57" s="171"/>
      <c r="J57" s="171"/>
      <c r="K57" s="171"/>
      <c r="M57" s="93"/>
      <c r="N57" s="93"/>
    </row>
    <row r="58" spans="1:14" s="90" customFormat="1" ht="24.95" customHeight="1" x14ac:dyDescent="0.25">
      <c r="A58" s="176" t="s">
        <v>84</v>
      </c>
      <c r="B58" s="177">
        <v>343</v>
      </c>
      <c r="C58" s="178" t="s">
        <v>85</v>
      </c>
      <c r="D58" s="151" t="str">
        <f t="shared" si="0"/>
        <v/>
      </c>
      <c r="E58" s="171"/>
      <c r="F58" s="171"/>
      <c r="G58" s="171"/>
      <c r="H58" s="171"/>
      <c r="I58" s="171"/>
      <c r="J58" s="171"/>
      <c r="K58" s="171"/>
      <c r="M58" s="93"/>
      <c r="N58" s="93"/>
    </row>
    <row r="59" spans="1:14" s="90" customFormat="1" ht="24.95" customHeight="1" x14ac:dyDescent="0.25">
      <c r="A59" s="176" t="s">
        <v>86</v>
      </c>
      <c r="B59" s="177">
        <v>344</v>
      </c>
      <c r="C59" s="178" t="s">
        <v>87</v>
      </c>
      <c r="D59" s="151" t="str">
        <f t="shared" si="0"/>
        <v/>
      </c>
      <c r="E59" s="171"/>
      <c r="F59" s="171"/>
      <c r="G59" s="171"/>
      <c r="H59" s="171"/>
      <c r="I59" s="171"/>
      <c r="J59" s="171"/>
      <c r="K59" s="171"/>
      <c r="M59" s="93"/>
      <c r="N59" s="93"/>
    </row>
    <row r="60" spans="1:14" s="89" customFormat="1" ht="24.95" customHeight="1" x14ac:dyDescent="0.25">
      <c r="A60" s="176" t="s">
        <v>88</v>
      </c>
      <c r="B60" s="177">
        <v>346</v>
      </c>
      <c r="C60" s="178" t="s">
        <v>89</v>
      </c>
      <c r="D60" s="151" t="str">
        <f t="shared" si="0"/>
        <v/>
      </c>
      <c r="E60" s="171"/>
      <c r="F60" s="171"/>
      <c r="G60" s="171"/>
      <c r="H60" s="171"/>
      <c r="I60" s="171"/>
      <c r="J60" s="171"/>
      <c r="K60" s="171"/>
      <c r="M60" s="93"/>
      <c r="N60" s="38"/>
    </row>
    <row r="61" spans="1:14" ht="24.95" customHeight="1" x14ac:dyDescent="0.25">
      <c r="A61" s="176" t="s">
        <v>90</v>
      </c>
      <c r="B61" s="177">
        <v>347</v>
      </c>
      <c r="C61" s="178" t="s">
        <v>205</v>
      </c>
      <c r="D61" s="151" t="str">
        <f t="shared" si="0"/>
        <v/>
      </c>
      <c r="E61" s="171"/>
      <c r="F61" s="171"/>
      <c r="G61" s="171"/>
      <c r="H61" s="171"/>
      <c r="I61" s="171"/>
      <c r="J61" s="171"/>
      <c r="K61" s="171"/>
      <c r="L61" s="62"/>
      <c r="M61" s="38"/>
    </row>
    <row r="62" spans="1:14" ht="24.95" customHeight="1" x14ac:dyDescent="0.25">
      <c r="A62" s="176" t="s">
        <v>106</v>
      </c>
      <c r="B62" s="177">
        <v>358</v>
      </c>
      <c r="C62" s="178" t="s">
        <v>194</v>
      </c>
      <c r="D62" s="151" t="str">
        <f t="shared" si="0"/>
        <v/>
      </c>
      <c r="E62" s="171"/>
      <c r="F62" s="171"/>
      <c r="G62" s="171"/>
      <c r="H62" s="171"/>
      <c r="I62" s="171"/>
      <c r="J62" s="171"/>
      <c r="K62" s="171"/>
      <c r="L62" s="62"/>
    </row>
    <row r="63" spans="1:14" ht="24.95" customHeight="1" x14ac:dyDescent="0.25">
      <c r="A63" s="176" t="s">
        <v>91</v>
      </c>
      <c r="B63" s="177">
        <v>348</v>
      </c>
      <c r="C63" s="178" t="s">
        <v>92</v>
      </c>
      <c r="D63" s="151" t="str">
        <f t="shared" si="0"/>
        <v/>
      </c>
      <c r="E63" s="171"/>
      <c r="F63" s="171"/>
      <c r="G63" s="171"/>
      <c r="H63" s="171"/>
      <c r="I63" s="171"/>
      <c r="J63" s="171"/>
      <c r="K63" s="171"/>
      <c r="L63" s="62"/>
    </row>
    <row r="64" spans="1:14" ht="24.95" customHeight="1" x14ac:dyDescent="0.25">
      <c r="A64" s="176" t="s">
        <v>93</v>
      </c>
      <c r="B64" s="177">
        <v>349</v>
      </c>
      <c r="C64" s="178" t="s">
        <v>94</v>
      </c>
      <c r="D64" s="151" t="str">
        <f t="shared" si="0"/>
        <v/>
      </c>
      <c r="E64" s="171"/>
      <c r="F64" s="171"/>
      <c r="G64" s="171"/>
      <c r="H64" s="171"/>
      <c r="I64" s="171"/>
      <c r="J64" s="171"/>
      <c r="K64" s="171"/>
      <c r="L64" s="62"/>
    </row>
    <row r="65" spans="1:12" ht="24.95" customHeight="1" x14ac:dyDescent="0.25">
      <c r="A65" s="176" t="s">
        <v>77</v>
      </c>
      <c r="B65" s="177">
        <v>338</v>
      </c>
      <c r="C65" s="178" t="s">
        <v>195</v>
      </c>
      <c r="D65" s="151" t="str">
        <f t="shared" si="0"/>
        <v/>
      </c>
      <c r="E65" s="171"/>
      <c r="F65" s="171"/>
      <c r="G65" s="171"/>
      <c r="H65" s="171"/>
      <c r="I65" s="171"/>
      <c r="J65" s="171"/>
      <c r="K65" s="171"/>
      <c r="L65" s="62"/>
    </row>
    <row r="66" spans="1:12" ht="24.95" customHeight="1" x14ac:dyDescent="0.25">
      <c r="A66" s="176" t="s">
        <v>95</v>
      </c>
      <c r="B66" s="177">
        <v>351</v>
      </c>
      <c r="C66" s="178" t="s">
        <v>196</v>
      </c>
      <c r="D66" s="151" t="str">
        <f t="shared" si="0"/>
        <v/>
      </c>
      <c r="E66" s="171"/>
      <c r="F66" s="171"/>
      <c r="G66" s="171"/>
      <c r="H66" s="171"/>
      <c r="I66" s="171"/>
      <c r="J66" s="171"/>
      <c r="K66" s="171"/>
      <c r="L66" s="62"/>
    </row>
    <row r="67" spans="1:12" ht="24.95" customHeight="1" x14ac:dyDescent="0.25">
      <c r="A67" s="176" t="s">
        <v>96</v>
      </c>
      <c r="B67" s="177">
        <v>352</v>
      </c>
      <c r="C67" s="178" t="s">
        <v>219</v>
      </c>
      <c r="D67" s="151" t="str">
        <f t="shared" si="0"/>
        <v/>
      </c>
      <c r="E67" s="171"/>
      <c r="F67" s="171"/>
      <c r="G67" s="171"/>
      <c r="H67" s="171"/>
      <c r="I67" s="171"/>
      <c r="J67" s="171"/>
      <c r="K67" s="171"/>
      <c r="L67" s="62"/>
    </row>
    <row r="68" spans="1:12" ht="24.95" customHeight="1" x14ac:dyDescent="0.25">
      <c r="A68" s="176" t="s">
        <v>97</v>
      </c>
      <c r="B68" s="177">
        <v>353</v>
      </c>
      <c r="C68" s="178" t="s">
        <v>206</v>
      </c>
      <c r="D68" s="151" t="str">
        <f t="shared" si="0"/>
        <v/>
      </c>
      <c r="E68" s="171"/>
      <c r="F68" s="171"/>
      <c r="G68" s="171"/>
      <c r="H68" s="171"/>
      <c r="I68" s="171"/>
      <c r="J68" s="171"/>
      <c r="K68" s="171"/>
      <c r="L68" s="62"/>
    </row>
    <row r="69" spans="1:12" ht="24.95" customHeight="1" x14ac:dyDescent="0.25">
      <c r="A69" s="176" t="s">
        <v>98</v>
      </c>
      <c r="B69" s="177">
        <v>354</v>
      </c>
      <c r="C69" s="178" t="s">
        <v>99</v>
      </c>
      <c r="D69" s="151" t="str">
        <f t="shared" si="0"/>
        <v/>
      </c>
      <c r="E69" s="171"/>
      <c r="F69" s="171"/>
      <c r="G69" s="171"/>
      <c r="H69" s="171"/>
      <c r="I69" s="171"/>
      <c r="J69" s="171"/>
      <c r="K69" s="171"/>
      <c r="L69" s="62"/>
    </row>
    <row r="70" spans="1:12" ht="24.95" customHeight="1" x14ac:dyDescent="0.25">
      <c r="A70" s="176" t="s">
        <v>100</v>
      </c>
      <c r="B70" s="177">
        <v>355</v>
      </c>
      <c r="C70" s="178" t="s">
        <v>101</v>
      </c>
      <c r="D70" s="151" t="str">
        <f t="shared" si="0"/>
        <v/>
      </c>
      <c r="E70" s="171"/>
      <c r="F70" s="171"/>
      <c r="G70" s="171"/>
      <c r="H70" s="171"/>
      <c r="I70" s="171"/>
      <c r="J70" s="171"/>
      <c r="K70" s="171"/>
      <c r="L70" s="62"/>
    </row>
    <row r="71" spans="1:12" ht="24.95" customHeight="1" x14ac:dyDescent="0.25">
      <c r="A71" s="176" t="s">
        <v>102</v>
      </c>
      <c r="B71" s="177">
        <v>356</v>
      </c>
      <c r="C71" s="178" t="s">
        <v>103</v>
      </c>
      <c r="D71" s="151" t="str">
        <f t="shared" si="0"/>
        <v/>
      </c>
      <c r="E71" s="171"/>
      <c r="F71" s="171"/>
      <c r="G71" s="171"/>
      <c r="H71" s="171"/>
      <c r="I71" s="171"/>
      <c r="J71" s="171"/>
      <c r="K71" s="171"/>
      <c r="L71" s="62"/>
    </row>
    <row r="72" spans="1:12" ht="24.95" customHeight="1" x14ac:dyDescent="0.25">
      <c r="A72" s="176" t="s">
        <v>207</v>
      </c>
      <c r="B72" s="177">
        <v>374</v>
      </c>
      <c r="C72" s="178" t="s">
        <v>208</v>
      </c>
      <c r="D72" s="151" t="str">
        <f t="shared" si="0"/>
        <v/>
      </c>
      <c r="E72" s="171"/>
      <c r="F72" s="171"/>
      <c r="G72" s="171"/>
      <c r="H72" s="171"/>
      <c r="I72" s="171"/>
      <c r="J72" s="171"/>
      <c r="K72" s="171"/>
      <c r="L72" s="62"/>
    </row>
    <row r="73" spans="1:12" ht="24.95" customHeight="1" x14ac:dyDescent="0.25">
      <c r="A73" s="176" t="s">
        <v>104</v>
      </c>
      <c r="B73" s="177">
        <v>357</v>
      </c>
      <c r="C73" s="178" t="s">
        <v>105</v>
      </c>
      <c r="D73" s="151" t="str">
        <f t="shared" si="0"/>
        <v/>
      </c>
      <c r="E73" s="171"/>
      <c r="F73" s="171"/>
      <c r="G73" s="171"/>
      <c r="H73" s="171"/>
      <c r="I73" s="171"/>
      <c r="J73" s="171"/>
      <c r="K73" s="171"/>
      <c r="L73" s="62"/>
    </row>
    <row r="74" spans="1:12" ht="24.95" customHeight="1" x14ac:dyDescent="0.25">
      <c r="A74" s="176" t="s">
        <v>108</v>
      </c>
      <c r="B74" s="177">
        <v>361</v>
      </c>
      <c r="C74" s="178" t="s">
        <v>197</v>
      </c>
      <c r="D74" s="151" t="str">
        <f t="shared" si="0"/>
        <v/>
      </c>
      <c r="E74" s="171"/>
      <c r="F74" s="171"/>
      <c r="G74" s="171"/>
      <c r="H74" s="171"/>
      <c r="I74" s="171"/>
      <c r="J74" s="171"/>
      <c r="K74" s="171"/>
      <c r="L74" s="62"/>
    </row>
    <row r="75" spans="1:12" ht="24.95" customHeight="1" x14ac:dyDescent="0.25">
      <c r="A75" s="176" t="s">
        <v>109</v>
      </c>
      <c r="B75" s="177">
        <v>362</v>
      </c>
      <c r="C75" s="178" t="s">
        <v>209</v>
      </c>
      <c r="D75" s="151" t="str">
        <f t="shared" si="0"/>
        <v/>
      </c>
      <c r="E75" s="171"/>
      <c r="F75" s="171"/>
      <c r="G75" s="171"/>
      <c r="H75" s="171"/>
      <c r="I75" s="171"/>
      <c r="J75" s="171"/>
      <c r="K75" s="171"/>
      <c r="L75" s="62"/>
    </row>
    <row r="76" spans="1:12" ht="24.95" customHeight="1" x14ac:dyDescent="0.25">
      <c r="A76" s="176" t="s">
        <v>110</v>
      </c>
      <c r="B76" s="177">
        <v>364</v>
      </c>
      <c r="C76" s="178" t="s">
        <v>198</v>
      </c>
      <c r="D76" s="151" t="str">
        <f t="shared" si="0"/>
        <v/>
      </c>
      <c r="E76" s="171"/>
      <c r="F76" s="171"/>
      <c r="G76" s="171"/>
      <c r="H76" s="171"/>
      <c r="I76" s="171"/>
      <c r="J76" s="171"/>
      <c r="K76" s="171"/>
      <c r="L76" s="62"/>
    </row>
    <row r="77" spans="1:12" ht="24.95" customHeight="1" x14ac:dyDescent="0.25">
      <c r="A77" s="176" t="s">
        <v>111</v>
      </c>
      <c r="B77" s="177">
        <v>365</v>
      </c>
      <c r="C77" s="178" t="s">
        <v>112</v>
      </c>
      <c r="D77" s="151" t="str">
        <f t="shared" si="0"/>
        <v/>
      </c>
      <c r="E77" s="171"/>
      <c r="F77" s="171"/>
      <c r="G77" s="171"/>
      <c r="H77" s="171"/>
      <c r="I77" s="171"/>
      <c r="J77" s="171"/>
      <c r="K77" s="171"/>
      <c r="L77" s="62"/>
    </row>
    <row r="78" spans="1:12" ht="24.95" customHeight="1" x14ac:dyDescent="0.25">
      <c r="A78" s="176" t="s">
        <v>113</v>
      </c>
      <c r="B78" s="177">
        <v>366</v>
      </c>
      <c r="C78" s="178" t="s">
        <v>210</v>
      </c>
      <c r="D78" s="151" t="str">
        <f t="shared" si="0"/>
        <v/>
      </c>
      <c r="E78" s="171"/>
      <c r="F78" s="171"/>
      <c r="G78" s="171"/>
      <c r="H78" s="171"/>
      <c r="I78" s="171"/>
      <c r="J78" s="171"/>
      <c r="K78" s="171"/>
      <c r="L78" s="62"/>
    </row>
    <row r="79" spans="1:12" ht="24.95" customHeight="1" x14ac:dyDescent="0.25">
      <c r="A79" s="176" t="s">
        <v>114</v>
      </c>
      <c r="B79" s="177">
        <v>368</v>
      </c>
      <c r="C79" s="178" t="s">
        <v>115</v>
      </c>
      <c r="D79" s="151" t="str">
        <f t="shared" si="0"/>
        <v/>
      </c>
      <c r="E79" s="171"/>
      <c r="F79" s="171"/>
      <c r="G79" s="171"/>
      <c r="H79" s="171"/>
      <c r="I79" s="171"/>
      <c r="J79" s="171"/>
      <c r="K79" s="171"/>
      <c r="L79" s="62"/>
    </row>
    <row r="80" spans="1:12" ht="41.25" customHeight="1" x14ac:dyDescent="0.25">
      <c r="A80" s="271" t="s">
        <v>167</v>
      </c>
      <c r="B80" s="272"/>
      <c r="C80" s="272"/>
      <c r="D80" s="151"/>
      <c r="E80" s="171"/>
      <c r="F80" s="171"/>
      <c r="G80" s="171"/>
      <c r="H80" s="171"/>
      <c r="I80" s="171"/>
      <c r="J80" s="171"/>
      <c r="K80" s="171"/>
      <c r="L80" s="62"/>
    </row>
    <row r="81" spans="1:12" ht="24.95" customHeight="1" x14ac:dyDescent="0.25">
      <c r="A81" s="164"/>
      <c r="B81" s="166"/>
      <c r="C81" s="165"/>
      <c r="D81" s="151" t="str">
        <f t="shared" ref="D81:D94" si="1">IF(SUM(E81:K81)&gt;0,(SUM(E81:K81)),"")</f>
        <v/>
      </c>
      <c r="E81" s="171"/>
      <c r="F81" s="171"/>
      <c r="G81" s="171"/>
      <c r="H81" s="171"/>
      <c r="I81" s="171"/>
      <c r="J81" s="171"/>
      <c r="K81" s="171"/>
      <c r="L81" s="62"/>
    </row>
    <row r="82" spans="1:12" ht="24.95" customHeight="1" x14ac:dyDescent="0.25">
      <c r="A82" s="164"/>
      <c r="B82" s="166"/>
      <c r="C82" s="165"/>
      <c r="D82" s="151" t="str">
        <f t="shared" si="1"/>
        <v/>
      </c>
      <c r="E82" s="171"/>
      <c r="F82" s="171"/>
      <c r="G82" s="171"/>
      <c r="H82" s="171"/>
      <c r="I82" s="171"/>
      <c r="J82" s="171"/>
      <c r="K82" s="171"/>
      <c r="L82" s="62"/>
    </row>
    <row r="83" spans="1:12" ht="24.95" customHeight="1" x14ac:dyDescent="0.25">
      <c r="A83" s="164"/>
      <c r="B83" s="166"/>
      <c r="C83" s="165"/>
      <c r="D83" s="151" t="str">
        <f t="shared" si="1"/>
        <v/>
      </c>
      <c r="E83" s="171"/>
      <c r="F83" s="171"/>
      <c r="G83" s="171"/>
      <c r="H83" s="171"/>
      <c r="I83" s="171"/>
      <c r="J83" s="171"/>
      <c r="K83" s="171"/>
      <c r="L83" s="62"/>
    </row>
    <row r="84" spans="1:12" ht="24.95" customHeight="1" x14ac:dyDescent="0.25">
      <c r="A84" s="164"/>
      <c r="B84" s="166"/>
      <c r="C84" s="165"/>
      <c r="D84" s="151" t="str">
        <f t="shared" si="1"/>
        <v/>
      </c>
      <c r="E84" s="171"/>
      <c r="F84" s="171"/>
      <c r="G84" s="171"/>
      <c r="H84" s="171"/>
      <c r="I84" s="171"/>
      <c r="J84" s="171"/>
      <c r="K84" s="171"/>
      <c r="L84" s="62"/>
    </row>
    <row r="85" spans="1:12" ht="46.5" customHeight="1" x14ac:dyDescent="0.25">
      <c r="A85" s="164"/>
      <c r="B85" s="166"/>
      <c r="C85" s="165"/>
      <c r="D85" s="151" t="str">
        <f t="shared" si="1"/>
        <v/>
      </c>
      <c r="E85" s="171"/>
      <c r="F85" s="171"/>
      <c r="G85" s="171"/>
      <c r="H85" s="171"/>
      <c r="I85" s="171"/>
      <c r="J85" s="171"/>
      <c r="K85" s="171"/>
      <c r="L85" s="62"/>
    </row>
    <row r="86" spans="1:12" ht="24.95" customHeight="1" x14ac:dyDescent="0.25">
      <c r="A86" s="164"/>
      <c r="B86" s="166"/>
      <c r="C86" s="165"/>
      <c r="D86" s="151" t="str">
        <f t="shared" si="1"/>
        <v/>
      </c>
      <c r="E86" s="171"/>
      <c r="F86" s="171"/>
      <c r="G86" s="171"/>
      <c r="H86" s="171"/>
      <c r="I86" s="171"/>
      <c r="J86" s="171"/>
      <c r="K86" s="171"/>
      <c r="L86" s="62"/>
    </row>
    <row r="87" spans="1:12" ht="24.95" customHeight="1" x14ac:dyDescent="0.25">
      <c r="A87" s="164"/>
      <c r="B87" s="166"/>
      <c r="C87" s="165"/>
      <c r="D87" s="151" t="str">
        <f t="shared" si="1"/>
        <v/>
      </c>
      <c r="E87" s="171"/>
      <c r="F87" s="171"/>
      <c r="G87" s="171"/>
      <c r="H87" s="171"/>
      <c r="I87" s="171"/>
      <c r="J87" s="171"/>
      <c r="K87" s="171"/>
      <c r="L87" s="62"/>
    </row>
    <row r="88" spans="1:12" ht="24.95" customHeight="1" x14ac:dyDescent="0.25">
      <c r="A88" s="164"/>
      <c r="B88" s="166"/>
      <c r="C88" s="165"/>
      <c r="D88" s="151" t="str">
        <f t="shared" si="1"/>
        <v/>
      </c>
      <c r="E88" s="171"/>
      <c r="F88" s="171"/>
      <c r="G88" s="171"/>
      <c r="H88" s="171"/>
      <c r="I88" s="171"/>
      <c r="J88" s="171"/>
      <c r="K88" s="171"/>
      <c r="L88" s="62"/>
    </row>
    <row r="89" spans="1:12" ht="24.95" customHeight="1" x14ac:dyDescent="0.25">
      <c r="A89" s="164"/>
      <c r="B89" s="166"/>
      <c r="C89" s="165"/>
      <c r="D89" s="151" t="str">
        <f t="shared" si="1"/>
        <v/>
      </c>
      <c r="E89" s="171"/>
      <c r="F89" s="171"/>
      <c r="G89" s="171"/>
      <c r="H89" s="171"/>
      <c r="I89" s="171"/>
      <c r="J89" s="171"/>
      <c r="K89" s="171"/>
      <c r="L89" s="62"/>
    </row>
    <row r="90" spans="1:12" ht="24.95" customHeight="1" x14ac:dyDescent="0.25">
      <c r="A90" s="164"/>
      <c r="B90" s="166"/>
      <c r="C90" s="165"/>
      <c r="D90" s="151" t="str">
        <f t="shared" si="1"/>
        <v/>
      </c>
      <c r="E90" s="171"/>
      <c r="F90" s="171"/>
      <c r="G90" s="171"/>
      <c r="H90" s="171"/>
      <c r="I90" s="171"/>
      <c r="J90" s="171"/>
      <c r="K90" s="171"/>
      <c r="L90" s="62"/>
    </row>
    <row r="91" spans="1:12" ht="24.95" customHeight="1" x14ac:dyDescent="0.25">
      <c r="A91" s="164"/>
      <c r="B91" s="166"/>
      <c r="C91" s="165"/>
      <c r="D91" s="151" t="str">
        <f t="shared" si="1"/>
        <v/>
      </c>
      <c r="E91" s="171"/>
      <c r="F91" s="171"/>
      <c r="G91" s="171"/>
      <c r="H91" s="171"/>
      <c r="I91" s="171"/>
      <c r="J91" s="171"/>
      <c r="K91" s="171"/>
      <c r="L91" s="62"/>
    </row>
    <row r="92" spans="1:12" ht="24.95" customHeight="1" x14ac:dyDescent="0.25">
      <c r="A92" s="164"/>
      <c r="B92" s="166"/>
      <c r="C92" s="165"/>
      <c r="D92" s="151" t="str">
        <f t="shared" si="1"/>
        <v/>
      </c>
      <c r="E92" s="171"/>
      <c r="F92" s="171"/>
      <c r="G92" s="171"/>
      <c r="H92" s="171"/>
      <c r="I92" s="171"/>
      <c r="J92" s="171"/>
      <c r="K92" s="171"/>
      <c r="L92" s="62"/>
    </row>
    <row r="93" spans="1:12" ht="24.95" customHeight="1" x14ac:dyDescent="0.25">
      <c r="A93" s="164"/>
      <c r="B93" s="166"/>
      <c r="C93" s="165"/>
      <c r="D93" s="151" t="str">
        <f t="shared" si="1"/>
        <v/>
      </c>
      <c r="E93" s="171"/>
      <c r="F93" s="171"/>
      <c r="G93" s="171"/>
      <c r="H93" s="171"/>
      <c r="I93" s="171"/>
      <c r="J93" s="171"/>
      <c r="K93" s="171"/>
      <c r="L93" s="62"/>
    </row>
    <row r="94" spans="1:12" ht="24.95" customHeight="1" thickBot="1" x14ac:dyDescent="0.3">
      <c r="A94" s="167"/>
      <c r="B94" s="168"/>
      <c r="C94" s="169"/>
      <c r="D94" s="152" t="str">
        <f t="shared" si="1"/>
        <v/>
      </c>
      <c r="E94" s="172"/>
      <c r="F94" s="172"/>
      <c r="G94" s="172"/>
      <c r="H94" s="172"/>
      <c r="I94" s="172"/>
      <c r="J94" s="172"/>
      <c r="K94" s="172"/>
      <c r="L94" s="62"/>
    </row>
    <row r="95" spans="1:12" ht="24.95" customHeight="1" thickBot="1" x14ac:dyDescent="0.3">
      <c r="A95" s="352" t="s">
        <v>211</v>
      </c>
      <c r="B95" s="353"/>
      <c r="C95" s="353"/>
      <c r="D95" s="153">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4" t="s">
        <v>128</v>
      </c>
      <c r="H1" s="155"/>
      <c r="I1" s="155"/>
      <c r="J1" s="155"/>
      <c r="K1" s="156"/>
      <c r="L1" s="84"/>
      <c r="M1" s="280" t="s">
        <v>134</v>
      </c>
      <c r="N1" s="280"/>
    </row>
    <row r="2" spans="1:25" ht="30" customHeight="1" x14ac:dyDescent="0.25">
      <c r="A2" s="302" t="s">
        <v>183</v>
      </c>
      <c r="B2" s="302"/>
      <c r="C2" s="302"/>
      <c r="D2" s="302"/>
      <c r="E2" s="302"/>
      <c r="F2" s="75"/>
      <c r="G2" s="343" t="s">
        <v>129</v>
      </c>
      <c r="H2" s="344"/>
      <c r="I2" s="344"/>
      <c r="J2" s="344"/>
      <c r="K2" s="157">
        <f>D95</f>
        <v>0</v>
      </c>
      <c r="M2" s="340" t="s">
        <v>170</v>
      </c>
      <c r="N2" s="340"/>
    </row>
    <row r="3" spans="1:25" ht="30" customHeight="1" x14ac:dyDescent="0.25">
      <c r="A3" s="302"/>
      <c r="B3" s="302"/>
      <c r="C3" s="302"/>
      <c r="D3" s="302"/>
      <c r="E3" s="302"/>
      <c r="F3" s="75"/>
      <c r="G3" s="345" t="s">
        <v>171</v>
      </c>
      <c r="H3" s="346"/>
      <c r="I3" s="346"/>
      <c r="J3" s="346"/>
      <c r="K3" s="60"/>
      <c r="M3" s="347" t="s">
        <v>117</v>
      </c>
      <c r="N3" s="347"/>
    </row>
    <row r="4" spans="1:25" ht="30" customHeight="1" x14ac:dyDescent="0.25">
      <c r="A4" s="302"/>
      <c r="B4" s="302"/>
      <c r="C4" s="302"/>
      <c r="D4" s="302"/>
      <c r="E4" s="302"/>
      <c r="F4" s="75"/>
      <c r="G4" s="341" t="s">
        <v>172</v>
      </c>
      <c r="H4" s="342"/>
      <c r="I4" s="342"/>
      <c r="J4" s="342"/>
      <c r="K4" s="60"/>
      <c r="L4" s="65"/>
      <c r="M4" s="340" t="s">
        <v>173</v>
      </c>
      <c r="N4" s="340"/>
      <c r="O4" s="61"/>
      <c r="P4" s="61"/>
      <c r="Q4" s="61"/>
      <c r="R4" s="61"/>
      <c r="S4" s="61"/>
      <c r="T4" s="61"/>
      <c r="U4" s="61"/>
      <c r="V4" s="61"/>
      <c r="W4" s="61"/>
      <c r="X4" s="61"/>
      <c r="Y4" s="61"/>
    </row>
    <row r="5" spans="1:25" ht="30" customHeight="1" x14ac:dyDescent="0.25">
      <c r="A5" s="296"/>
      <c r="B5" s="296"/>
      <c r="C5" s="296"/>
      <c r="D5" s="296"/>
      <c r="E5" s="296"/>
      <c r="F5" s="75"/>
      <c r="G5" s="341" t="s">
        <v>224</v>
      </c>
      <c r="H5" s="342"/>
      <c r="I5" s="342"/>
      <c r="J5" s="342"/>
      <c r="K5" s="60"/>
      <c r="L5" s="59"/>
      <c r="M5" s="340" t="s">
        <v>225</v>
      </c>
      <c r="N5" s="340"/>
      <c r="O5" s="61"/>
      <c r="P5" s="61"/>
      <c r="Q5" s="61"/>
      <c r="R5" s="61"/>
      <c r="S5" s="61"/>
      <c r="T5" s="61"/>
      <c r="U5" s="61"/>
      <c r="V5" s="61"/>
      <c r="W5" s="61"/>
      <c r="X5" s="61"/>
      <c r="Y5" s="61"/>
    </row>
    <row r="6" spans="1:25" ht="43.5" customHeight="1" thickBot="1" x14ac:dyDescent="0.3">
      <c r="F6" s="75"/>
      <c r="G6" s="336" t="s">
        <v>130</v>
      </c>
      <c r="H6" s="337"/>
      <c r="I6" s="337"/>
      <c r="J6" s="337"/>
      <c r="K6" s="158">
        <f>SUM(K2:K5)</f>
        <v>0</v>
      </c>
      <c r="L6" s="59"/>
      <c r="M6" s="340" t="s">
        <v>133</v>
      </c>
      <c r="N6" s="340"/>
      <c r="O6" s="68"/>
      <c r="P6" s="68"/>
      <c r="Q6" s="68"/>
      <c r="R6" s="68"/>
      <c r="S6" s="68"/>
      <c r="T6" s="68"/>
      <c r="U6" s="68"/>
      <c r="V6" s="68"/>
      <c r="W6" s="68"/>
      <c r="X6" s="68"/>
      <c r="Y6" s="68"/>
    </row>
    <row r="7" spans="1:25" ht="66" customHeight="1" thickBot="1" x14ac:dyDescent="0.3">
      <c r="A7" s="75"/>
      <c r="B7" s="75"/>
      <c r="D7" s="75" t="s">
        <v>212</v>
      </c>
      <c r="F7" s="75"/>
      <c r="G7" s="336" t="s">
        <v>131</v>
      </c>
      <c r="H7" s="337"/>
      <c r="I7" s="337"/>
      <c r="J7" s="337"/>
      <c r="K7" s="159"/>
      <c r="M7" s="340" t="s">
        <v>226</v>
      </c>
      <c r="N7" s="340"/>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338"/>
      <c r="B9" s="284" t="s">
        <v>136</v>
      </c>
      <c r="C9" s="285"/>
      <c r="D9" s="290" t="s">
        <v>5</v>
      </c>
      <c r="E9" s="71" t="s">
        <v>6</v>
      </c>
      <c r="F9" s="72"/>
      <c r="G9" s="72"/>
      <c r="H9" s="72"/>
      <c r="I9" s="72"/>
      <c r="J9" s="72"/>
      <c r="K9" s="73"/>
      <c r="L9" s="74"/>
      <c r="M9" s="280" t="s">
        <v>120</v>
      </c>
      <c r="N9" s="280"/>
      <c r="O9" s="69"/>
      <c r="P9" s="69"/>
      <c r="Q9" s="69"/>
      <c r="R9" s="69"/>
      <c r="S9" s="69"/>
      <c r="T9" s="69"/>
      <c r="U9" s="69"/>
      <c r="V9" s="69"/>
      <c r="W9" s="69"/>
      <c r="X9" s="69"/>
      <c r="Y9" s="69"/>
    </row>
    <row r="10" spans="1:25" s="75" customFormat="1" ht="24.95" customHeight="1" thickBot="1" x14ac:dyDescent="0.3">
      <c r="A10" s="339"/>
      <c r="B10" s="286"/>
      <c r="C10" s="287"/>
      <c r="D10" s="291"/>
      <c r="E10" s="76" t="s">
        <v>220</v>
      </c>
      <c r="F10" s="77"/>
      <c r="G10" s="77"/>
      <c r="H10" s="77"/>
      <c r="I10" s="77"/>
      <c r="J10" s="77"/>
      <c r="K10" s="78"/>
      <c r="L10" s="74"/>
      <c r="M10" s="293" t="s">
        <v>174</v>
      </c>
      <c r="N10" s="294"/>
      <c r="O10" s="79"/>
      <c r="P10" s="79"/>
      <c r="Q10" s="79"/>
      <c r="R10" s="79"/>
      <c r="S10" s="79"/>
      <c r="T10" s="79"/>
      <c r="U10" s="79"/>
      <c r="V10" s="79"/>
      <c r="W10" s="79"/>
      <c r="X10" s="79"/>
      <c r="Y10" s="79"/>
    </row>
    <row r="11" spans="1:25" s="75" customFormat="1" ht="30.75" customHeight="1" thickBot="1" x14ac:dyDescent="0.3">
      <c r="A11" s="105" t="s">
        <v>138</v>
      </c>
      <c r="B11" s="334"/>
      <c r="C11" s="335"/>
      <c r="D11" s="113"/>
      <c r="E11" s="76" t="s">
        <v>154</v>
      </c>
      <c r="F11" s="77"/>
      <c r="G11" s="77"/>
      <c r="H11" s="77"/>
      <c r="I11" s="77"/>
      <c r="J11" s="77"/>
      <c r="K11" s="78"/>
      <c r="L11" s="80"/>
      <c r="M11" s="294"/>
      <c r="N11" s="294"/>
      <c r="O11" s="79"/>
      <c r="P11" s="79"/>
      <c r="Q11" s="79"/>
      <c r="R11" s="79"/>
      <c r="S11" s="79"/>
      <c r="T11" s="79"/>
      <c r="U11" s="79"/>
      <c r="V11" s="79"/>
      <c r="W11" s="79"/>
      <c r="X11" s="79"/>
      <c r="Y11" s="79"/>
    </row>
    <row r="12" spans="1:25" s="75" customFormat="1" ht="35.1" customHeight="1" thickBot="1" x14ac:dyDescent="0.3">
      <c r="A12" s="105" t="s">
        <v>155</v>
      </c>
      <c r="B12" s="315" t="s">
        <v>264</v>
      </c>
      <c r="C12" s="315"/>
      <c r="D12" s="181" t="str">
        <f>Central!D12</f>
        <v>130802</v>
      </c>
      <c r="E12" s="160" t="s">
        <v>154</v>
      </c>
      <c r="F12" s="82"/>
      <c r="G12" s="82"/>
      <c r="H12" s="82"/>
      <c r="I12" s="82"/>
      <c r="J12" s="82"/>
      <c r="K12" s="83"/>
      <c r="L12" s="84"/>
      <c r="M12" s="294"/>
      <c r="N12" s="294"/>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94"/>
      <c r="N13" s="294"/>
    </row>
    <row r="14" spans="1:25" ht="35.1" customHeight="1" thickBot="1" x14ac:dyDescent="0.3">
      <c r="A14" s="148"/>
      <c r="B14" s="107"/>
      <c r="C14" s="148"/>
      <c r="D14" s="108"/>
      <c r="E14" s="273" t="s">
        <v>8</v>
      </c>
      <c r="F14" s="274"/>
      <c r="G14" s="274"/>
      <c r="H14" s="274"/>
      <c r="I14" s="274"/>
      <c r="J14" s="274"/>
      <c r="K14" s="275"/>
      <c r="M14" s="294" t="s">
        <v>175</v>
      </c>
      <c r="N14" s="294"/>
      <c r="O14" s="88"/>
      <c r="P14" s="88"/>
      <c r="Q14" s="88"/>
      <c r="R14" s="88"/>
      <c r="S14" s="88"/>
      <c r="T14" s="88"/>
      <c r="U14" s="88"/>
      <c r="V14" s="88"/>
      <c r="W14" s="88"/>
      <c r="X14" s="88"/>
      <c r="Y14" s="88"/>
    </row>
    <row r="15" spans="1:25" ht="29.25" customHeight="1" thickBot="1" x14ac:dyDescent="0.3">
      <c r="A15" s="149"/>
      <c r="B15" s="110"/>
      <c r="C15" s="149"/>
      <c r="D15" s="111"/>
      <c r="E15" s="273" t="s">
        <v>9</v>
      </c>
      <c r="F15" s="276"/>
      <c r="G15" s="276"/>
      <c r="H15" s="276"/>
      <c r="I15" s="276"/>
      <c r="J15" s="277"/>
      <c r="K15" s="278" t="s">
        <v>10</v>
      </c>
      <c r="M15" s="294"/>
      <c r="N15" s="294"/>
    </row>
    <row r="16" spans="1:25" s="89" customFormat="1" ht="120.75" customHeight="1" thickBot="1" x14ac:dyDescent="0.3">
      <c r="A16" s="112" t="s">
        <v>137</v>
      </c>
      <c r="B16" s="100" t="s">
        <v>122</v>
      </c>
      <c r="C16" s="102" t="s">
        <v>11</v>
      </c>
      <c r="D16" s="163" t="s">
        <v>12</v>
      </c>
      <c r="E16" s="35" t="s">
        <v>13</v>
      </c>
      <c r="F16" s="36" t="s">
        <v>14</v>
      </c>
      <c r="G16" s="36" t="s">
        <v>123</v>
      </c>
      <c r="H16" s="36" t="s">
        <v>124</v>
      </c>
      <c r="I16" s="36" t="s">
        <v>126</v>
      </c>
      <c r="J16" s="37" t="s">
        <v>125</v>
      </c>
      <c r="K16" s="279"/>
      <c r="M16" s="294"/>
      <c r="N16" s="294"/>
    </row>
    <row r="17" spans="1:14" s="90" customFormat="1" ht="24.95" customHeight="1" x14ac:dyDescent="0.25">
      <c r="A17" s="173" t="s">
        <v>15</v>
      </c>
      <c r="B17" s="174">
        <v>301</v>
      </c>
      <c r="C17" s="175" t="s">
        <v>199</v>
      </c>
      <c r="D17" s="150" t="str">
        <f t="shared" ref="D17:D79" si="0">IF(SUM(E17:K17)&gt;0,(SUM(E17:K17)),"")</f>
        <v/>
      </c>
      <c r="E17" s="170"/>
      <c r="F17" s="170"/>
      <c r="G17" s="170"/>
      <c r="H17" s="170"/>
      <c r="I17" s="170"/>
      <c r="J17" s="170"/>
      <c r="K17" s="170"/>
      <c r="M17" s="93"/>
      <c r="N17" s="146" t="s">
        <v>156</v>
      </c>
    </row>
    <row r="18" spans="1:14" s="90" customFormat="1" ht="24.95" customHeight="1" x14ac:dyDescent="0.25">
      <c r="A18" s="176" t="s">
        <v>16</v>
      </c>
      <c r="B18" s="177">
        <v>302</v>
      </c>
      <c r="C18" s="178" t="s">
        <v>17</v>
      </c>
      <c r="D18" s="151" t="str">
        <f t="shared" si="0"/>
        <v/>
      </c>
      <c r="E18" s="171"/>
      <c r="F18" s="171"/>
      <c r="G18" s="171"/>
      <c r="H18" s="171"/>
      <c r="I18" s="171"/>
      <c r="J18" s="171"/>
      <c r="K18" s="171"/>
      <c r="M18" s="145"/>
      <c r="N18" s="146" t="s">
        <v>157</v>
      </c>
    </row>
    <row r="19" spans="1:14" s="90" customFormat="1" ht="24.95" customHeight="1" x14ac:dyDescent="0.25">
      <c r="A19" s="176" t="s">
        <v>187</v>
      </c>
      <c r="B19" s="177">
        <v>376</v>
      </c>
      <c r="C19" s="178" t="s">
        <v>188</v>
      </c>
      <c r="D19" s="151" t="str">
        <f t="shared" si="0"/>
        <v/>
      </c>
      <c r="E19" s="171"/>
      <c r="F19" s="171"/>
      <c r="G19" s="171"/>
      <c r="H19" s="171"/>
      <c r="I19" s="171"/>
      <c r="J19" s="171"/>
      <c r="K19" s="171"/>
      <c r="M19" s="145"/>
      <c r="N19" s="146"/>
    </row>
    <row r="20" spans="1:14" s="90" customFormat="1" ht="24.95" customHeight="1" x14ac:dyDescent="0.25">
      <c r="A20" s="176" t="s">
        <v>18</v>
      </c>
      <c r="B20" s="177">
        <v>303</v>
      </c>
      <c r="C20" s="178" t="s">
        <v>19</v>
      </c>
      <c r="D20" s="151" t="str">
        <f t="shared" si="0"/>
        <v/>
      </c>
      <c r="E20" s="171"/>
      <c r="F20" s="171"/>
      <c r="G20" s="171"/>
      <c r="H20" s="171"/>
      <c r="I20" s="171"/>
      <c r="J20" s="171"/>
      <c r="K20" s="171"/>
      <c r="M20" s="93"/>
      <c r="N20" s="267" t="s">
        <v>158</v>
      </c>
    </row>
    <row r="21" spans="1:14" s="90" customFormat="1" ht="24.95" customHeight="1" x14ac:dyDescent="0.25">
      <c r="A21" s="176" t="s">
        <v>20</v>
      </c>
      <c r="B21" s="177">
        <v>304</v>
      </c>
      <c r="C21" s="178" t="s">
        <v>21</v>
      </c>
      <c r="D21" s="151" t="str">
        <f t="shared" si="0"/>
        <v/>
      </c>
      <c r="E21" s="171"/>
      <c r="F21" s="171"/>
      <c r="G21" s="171"/>
      <c r="H21" s="171"/>
      <c r="I21" s="171"/>
      <c r="J21" s="171"/>
      <c r="K21" s="171"/>
      <c r="M21" s="93"/>
      <c r="N21" s="267"/>
    </row>
    <row r="22" spans="1:14" s="90" customFormat="1" ht="24.95" customHeight="1" x14ac:dyDescent="0.25">
      <c r="A22" s="176" t="s">
        <v>22</v>
      </c>
      <c r="B22" s="177">
        <v>305</v>
      </c>
      <c r="C22" s="178" t="s">
        <v>23</v>
      </c>
      <c r="D22" s="151" t="str">
        <f t="shared" si="0"/>
        <v/>
      </c>
      <c r="E22" s="171"/>
      <c r="F22" s="171"/>
      <c r="G22" s="171"/>
      <c r="H22" s="171"/>
      <c r="I22" s="171"/>
      <c r="J22" s="171"/>
      <c r="K22" s="171"/>
      <c r="M22" s="93"/>
      <c r="N22" s="267"/>
    </row>
    <row r="23" spans="1:14" s="90" customFormat="1" ht="24.95" customHeight="1" x14ac:dyDescent="0.25">
      <c r="A23" s="176" t="s">
        <v>24</v>
      </c>
      <c r="B23" s="177">
        <v>306</v>
      </c>
      <c r="C23" s="178" t="s">
        <v>25</v>
      </c>
      <c r="D23" s="151" t="str">
        <f t="shared" si="0"/>
        <v/>
      </c>
      <c r="E23" s="171"/>
      <c r="F23" s="171"/>
      <c r="G23" s="171"/>
      <c r="H23" s="171"/>
      <c r="I23" s="171"/>
      <c r="J23" s="171"/>
      <c r="K23" s="171"/>
      <c r="M23" s="93"/>
      <c r="N23" s="267" t="s">
        <v>159</v>
      </c>
    </row>
    <row r="24" spans="1:14" s="90" customFormat="1" ht="24.95" customHeight="1" x14ac:dyDescent="0.25">
      <c r="A24" s="176" t="s">
        <v>26</v>
      </c>
      <c r="B24" s="177">
        <v>307</v>
      </c>
      <c r="C24" s="178" t="s">
        <v>27</v>
      </c>
      <c r="D24" s="151" t="str">
        <f t="shared" si="0"/>
        <v/>
      </c>
      <c r="E24" s="171"/>
      <c r="F24" s="171"/>
      <c r="G24" s="171"/>
      <c r="H24" s="171"/>
      <c r="I24" s="171"/>
      <c r="J24" s="171"/>
      <c r="K24" s="171"/>
      <c r="M24" s="93"/>
      <c r="N24" s="267"/>
    </row>
    <row r="25" spans="1:14" s="90" customFormat="1" ht="24.95" customHeight="1" x14ac:dyDescent="0.25">
      <c r="A25" s="176" t="s">
        <v>28</v>
      </c>
      <c r="B25" s="177">
        <v>309</v>
      </c>
      <c r="C25" s="178" t="s">
        <v>202</v>
      </c>
      <c r="D25" s="151" t="str">
        <f t="shared" si="0"/>
        <v/>
      </c>
      <c r="E25" s="171"/>
      <c r="F25" s="171"/>
      <c r="G25" s="171"/>
      <c r="H25" s="171"/>
      <c r="I25" s="171"/>
      <c r="J25" s="171"/>
      <c r="K25" s="171"/>
      <c r="M25" s="93"/>
      <c r="N25" s="267" t="s">
        <v>160</v>
      </c>
    </row>
    <row r="26" spans="1:14" s="90" customFormat="1" ht="24.95" customHeight="1" x14ac:dyDescent="0.25">
      <c r="A26" s="176" t="s">
        <v>29</v>
      </c>
      <c r="B26" s="177">
        <v>310</v>
      </c>
      <c r="C26" s="178" t="s">
        <v>30</v>
      </c>
      <c r="D26" s="151" t="str">
        <f t="shared" si="0"/>
        <v/>
      </c>
      <c r="E26" s="171"/>
      <c r="F26" s="171"/>
      <c r="G26" s="171"/>
      <c r="H26" s="171"/>
      <c r="I26" s="171"/>
      <c r="J26" s="171"/>
      <c r="K26" s="171"/>
      <c r="M26" s="93"/>
      <c r="N26" s="267"/>
    </row>
    <row r="27" spans="1:14" s="90" customFormat="1" ht="24.95" customHeight="1" x14ac:dyDescent="0.25">
      <c r="A27" s="176" t="s">
        <v>31</v>
      </c>
      <c r="B27" s="177">
        <v>311</v>
      </c>
      <c r="C27" s="178" t="s">
        <v>32</v>
      </c>
      <c r="D27" s="151" t="str">
        <f t="shared" si="0"/>
        <v/>
      </c>
      <c r="E27" s="171"/>
      <c r="F27" s="171"/>
      <c r="G27" s="171"/>
      <c r="H27" s="171"/>
      <c r="I27" s="171"/>
      <c r="J27" s="171"/>
      <c r="K27" s="171"/>
      <c r="M27" s="93"/>
      <c r="N27" s="267" t="s">
        <v>161</v>
      </c>
    </row>
    <row r="28" spans="1:14" s="90" customFormat="1" ht="24.95" customHeight="1" x14ac:dyDescent="0.25">
      <c r="A28" s="176" t="s">
        <v>33</v>
      </c>
      <c r="B28" s="177">
        <v>312</v>
      </c>
      <c r="C28" s="178" t="s">
        <v>34</v>
      </c>
      <c r="D28" s="151" t="str">
        <f t="shared" si="0"/>
        <v/>
      </c>
      <c r="E28" s="171"/>
      <c r="F28" s="171"/>
      <c r="G28" s="171"/>
      <c r="H28" s="171"/>
      <c r="I28" s="171"/>
      <c r="J28" s="171"/>
      <c r="K28" s="171"/>
      <c r="M28" s="93"/>
      <c r="N28" s="267"/>
    </row>
    <row r="29" spans="1:14" s="90" customFormat="1" ht="24.95" customHeight="1" x14ac:dyDescent="0.25">
      <c r="A29" s="176" t="s">
        <v>35</v>
      </c>
      <c r="B29" s="177">
        <v>313</v>
      </c>
      <c r="C29" s="178" t="s">
        <v>189</v>
      </c>
      <c r="D29" s="151" t="str">
        <f t="shared" si="0"/>
        <v/>
      </c>
      <c r="E29" s="171"/>
      <c r="F29" s="171"/>
      <c r="G29" s="171"/>
      <c r="H29" s="171"/>
      <c r="I29" s="171"/>
      <c r="J29" s="171"/>
      <c r="K29" s="171"/>
      <c r="M29" s="93"/>
      <c r="N29" s="267"/>
    </row>
    <row r="30" spans="1:14" s="90" customFormat="1" ht="24.95" customHeight="1" x14ac:dyDescent="0.25">
      <c r="A30" s="176" t="s">
        <v>36</v>
      </c>
      <c r="B30" s="177">
        <v>314</v>
      </c>
      <c r="C30" s="178" t="s">
        <v>190</v>
      </c>
      <c r="D30" s="151" t="str">
        <f t="shared" si="0"/>
        <v/>
      </c>
      <c r="E30" s="171"/>
      <c r="F30" s="171"/>
      <c r="G30" s="171"/>
      <c r="H30" s="171"/>
      <c r="I30" s="171"/>
      <c r="J30" s="171"/>
      <c r="K30" s="171"/>
      <c r="M30" s="267" t="s">
        <v>227</v>
      </c>
      <c r="N30" s="267"/>
    </row>
    <row r="31" spans="1:14" s="90" customFormat="1" ht="24.95" customHeight="1" x14ac:dyDescent="0.25">
      <c r="A31" s="176" t="s">
        <v>37</v>
      </c>
      <c r="B31" s="177">
        <v>315</v>
      </c>
      <c r="C31" s="178" t="s">
        <v>38</v>
      </c>
      <c r="D31" s="151" t="str">
        <f t="shared" si="0"/>
        <v/>
      </c>
      <c r="E31" s="171"/>
      <c r="F31" s="171"/>
      <c r="G31" s="171"/>
      <c r="H31" s="171"/>
      <c r="I31" s="171"/>
      <c r="J31" s="171"/>
      <c r="K31" s="171"/>
      <c r="M31" s="267"/>
      <c r="N31" s="267"/>
    </row>
    <row r="32" spans="1:14" s="90" customFormat="1" ht="24.95" customHeight="1" x14ac:dyDescent="0.25">
      <c r="A32" s="176" t="s">
        <v>39</v>
      </c>
      <c r="B32" s="177">
        <v>316</v>
      </c>
      <c r="C32" s="178" t="s">
        <v>40</v>
      </c>
      <c r="D32" s="151" t="str">
        <f t="shared" si="0"/>
        <v/>
      </c>
      <c r="E32" s="171"/>
      <c r="F32" s="171"/>
      <c r="G32" s="171"/>
      <c r="H32" s="171"/>
      <c r="I32" s="171"/>
      <c r="J32" s="171"/>
      <c r="K32" s="171"/>
      <c r="M32" s="267"/>
      <c r="N32" s="267"/>
    </row>
    <row r="33" spans="1:23" s="90" customFormat="1" ht="24.95" customHeight="1" x14ac:dyDescent="0.25">
      <c r="A33" s="176" t="s">
        <v>41</v>
      </c>
      <c r="B33" s="177">
        <v>317</v>
      </c>
      <c r="C33" s="178" t="s">
        <v>42</v>
      </c>
      <c r="D33" s="151" t="str">
        <f t="shared" si="0"/>
        <v/>
      </c>
      <c r="E33" s="171"/>
      <c r="F33" s="171"/>
      <c r="G33" s="171"/>
      <c r="H33" s="171"/>
      <c r="I33" s="171"/>
      <c r="J33" s="171"/>
      <c r="K33" s="171"/>
      <c r="M33" s="267"/>
      <c r="N33" s="267"/>
    </row>
    <row r="34" spans="1:23" s="90" customFormat="1" ht="24.95" customHeight="1" x14ac:dyDescent="0.25">
      <c r="A34" s="176" t="s">
        <v>43</v>
      </c>
      <c r="B34" s="177">
        <v>318</v>
      </c>
      <c r="C34" s="178" t="s">
        <v>44</v>
      </c>
      <c r="D34" s="151" t="str">
        <f t="shared" si="0"/>
        <v/>
      </c>
      <c r="E34" s="171"/>
      <c r="F34" s="171"/>
      <c r="G34" s="171"/>
      <c r="H34" s="171"/>
      <c r="I34" s="171"/>
      <c r="J34" s="171"/>
      <c r="K34" s="171"/>
      <c r="M34" s="267"/>
      <c r="N34" s="267"/>
    </row>
    <row r="35" spans="1:23" s="90" customFormat="1" ht="24.95" customHeight="1" x14ac:dyDescent="0.25">
      <c r="A35" s="176" t="s">
        <v>45</v>
      </c>
      <c r="B35" s="177">
        <v>319</v>
      </c>
      <c r="C35" s="178" t="s">
        <v>201</v>
      </c>
      <c r="D35" s="151" t="str">
        <f t="shared" si="0"/>
        <v/>
      </c>
      <c r="E35" s="171"/>
      <c r="F35" s="171"/>
      <c r="G35" s="171"/>
      <c r="H35" s="171"/>
      <c r="I35" s="171"/>
      <c r="J35" s="171"/>
      <c r="K35" s="171"/>
      <c r="M35" s="267"/>
      <c r="N35" s="267"/>
    </row>
    <row r="36" spans="1:23" s="90" customFormat="1" ht="24.95" customHeight="1" x14ac:dyDescent="0.25">
      <c r="A36" s="176" t="s">
        <v>46</v>
      </c>
      <c r="B36" s="177">
        <v>320</v>
      </c>
      <c r="C36" s="178" t="s">
        <v>47</v>
      </c>
      <c r="D36" s="151" t="str">
        <f t="shared" si="0"/>
        <v/>
      </c>
      <c r="E36" s="171"/>
      <c r="F36" s="171"/>
      <c r="G36" s="171"/>
      <c r="H36" s="171"/>
      <c r="I36" s="171"/>
      <c r="J36" s="171"/>
      <c r="K36" s="171"/>
      <c r="M36" s="267"/>
      <c r="N36" s="267"/>
      <c r="O36" s="88"/>
      <c r="P36" s="88"/>
      <c r="Q36" s="88"/>
      <c r="R36" s="88"/>
      <c r="S36" s="88"/>
      <c r="T36" s="88"/>
      <c r="U36" s="88"/>
      <c r="V36" s="88"/>
      <c r="W36" s="88"/>
    </row>
    <row r="37" spans="1:23" s="90" customFormat="1" ht="24.95" customHeight="1" x14ac:dyDescent="0.25">
      <c r="A37" s="176" t="s">
        <v>48</v>
      </c>
      <c r="B37" s="177">
        <v>321</v>
      </c>
      <c r="C37" s="178" t="s">
        <v>49</v>
      </c>
      <c r="D37" s="151" t="str">
        <f t="shared" si="0"/>
        <v/>
      </c>
      <c r="E37" s="171"/>
      <c r="F37" s="171"/>
      <c r="G37" s="171"/>
      <c r="H37" s="171"/>
      <c r="I37" s="171"/>
      <c r="J37" s="171"/>
      <c r="K37" s="171"/>
      <c r="M37" s="267"/>
      <c r="N37" s="267"/>
    </row>
    <row r="38" spans="1:23" s="90" customFormat="1" ht="24.95" customHeight="1" x14ac:dyDescent="0.25">
      <c r="A38" s="176" t="s">
        <v>50</v>
      </c>
      <c r="B38" s="177">
        <v>322</v>
      </c>
      <c r="C38" s="178" t="s">
        <v>51</v>
      </c>
      <c r="D38" s="151" t="str">
        <f t="shared" si="0"/>
        <v/>
      </c>
      <c r="E38" s="171"/>
      <c r="F38" s="171"/>
      <c r="G38" s="171"/>
      <c r="H38" s="171"/>
      <c r="I38" s="171"/>
      <c r="J38" s="171"/>
      <c r="K38" s="171"/>
      <c r="M38" s="267"/>
      <c r="N38" s="267"/>
    </row>
    <row r="39" spans="1:23" s="90" customFormat="1" ht="24.95" customHeight="1" x14ac:dyDescent="0.25">
      <c r="A39" s="176" t="s">
        <v>52</v>
      </c>
      <c r="B39" s="177">
        <v>345</v>
      </c>
      <c r="C39" s="178" t="s">
        <v>53</v>
      </c>
      <c r="D39" s="151" t="str">
        <f t="shared" si="0"/>
        <v/>
      </c>
      <c r="E39" s="171"/>
      <c r="F39" s="171"/>
      <c r="G39" s="171"/>
      <c r="H39" s="171"/>
      <c r="I39" s="171"/>
      <c r="J39" s="171"/>
      <c r="K39" s="171"/>
      <c r="M39" s="94"/>
      <c r="N39" s="94"/>
    </row>
    <row r="40" spans="1:23" s="90" customFormat="1" ht="24.95" customHeight="1" x14ac:dyDescent="0.25">
      <c r="A40" s="176" t="s">
        <v>54</v>
      </c>
      <c r="B40" s="177">
        <v>323</v>
      </c>
      <c r="C40" s="178" t="s">
        <v>55</v>
      </c>
      <c r="D40" s="151" t="str">
        <f t="shared" si="0"/>
        <v/>
      </c>
      <c r="E40" s="171"/>
      <c r="F40" s="171"/>
      <c r="G40" s="171"/>
      <c r="H40" s="171"/>
      <c r="I40" s="171"/>
      <c r="J40" s="171"/>
      <c r="K40" s="171"/>
      <c r="M40" s="93"/>
      <c r="N40" s="267" t="s">
        <v>163</v>
      </c>
    </row>
    <row r="41" spans="1:23" s="90" customFormat="1" ht="24.95" customHeight="1" x14ac:dyDescent="0.25">
      <c r="A41" s="176" t="s">
        <v>56</v>
      </c>
      <c r="B41" s="177">
        <v>324</v>
      </c>
      <c r="C41" s="178" t="s">
        <v>57</v>
      </c>
      <c r="D41" s="151" t="str">
        <f t="shared" si="0"/>
        <v/>
      </c>
      <c r="E41" s="171"/>
      <c r="F41" s="171"/>
      <c r="G41" s="171"/>
      <c r="H41" s="171"/>
      <c r="I41" s="171"/>
      <c r="J41" s="171"/>
      <c r="K41" s="171"/>
      <c r="M41" s="93"/>
      <c r="N41" s="267"/>
    </row>
    <row r="42" spans="1:23" s="90" customFormat="1" ht="24.95" customHeight="1" x14ac:dyDescent="0.25">
      <c r="A42" s="176" t="s">
        <v>58</v>
      </c>
      <c r="B42" s="177">
        <v>325</v>
      </c>
      <c r="C42" s="178" t="s">
        <v>59</v>
      </c>
      <c r="D42" s="151" t="str">
        <f t="shared" si="0"/>
        <v/>
      </c>
      <c r="E42" s="171"/>
      <c r="F42" s="171"/>
      <c r="G42" s="171"/>
      <c r="H42" s="171"/>
      <c r="I42" s="171"/>
      <c r="J42" s="171"/>
      <c r="K42" s="171"/>
      <c r="M42" s="93"/>
      <c r="N42" s="267" t="s">
        <v>164</v>
      </c>
    </row>
    <row r="43" spans="1:23" s="90" customFormat="1" ht="24.95" customHeight="1" x14ac:dyDescent="0.25">
      <c r="A43" s="176" t="s">
        <v>60</v>
      </c>
      <c r="B43" s="177">
        <v>326</v>
      </c>
      <c r="C43" s="178" t="s">
        <v>61</v>
      </c>
      <c r="D43" s="151" t="str">
        <f t="shared" si="0"/>
        <v/>
      </c>
      <c r="E43" s="171"/>
      <c r="F43" s="171"/>
      <c r="G43" s="171"/>
      <c r="H43" s="171"/>
      <c r="I43" s="171"/>
      <c r="J43" s="171"/>
      <c r="K43" s="171"/>
      <c r="M43" s="93"/>
      <c r="N43" s="267"/>
    </row>
    <row r="44" spans="1:23" s="90" customFormat="1" ht="33" customHeight="1" x14ac:dyDescent="0.25">
      <c r="A44" s="176" t="s">
        <v>107</v>
      </c>
      <c r="B44" s="177">
        <v>359</v>
      </c>
      <c r="C44" s="178" t="s">
        <v>218</v>
      </c>
      <c r="D44" s="151" t="str">
        <f t="shared" si="0"/>
        <v/>
      </c>
      <c r="E44" s="171"/>
      <c r="F44" s="171"/>
      <c r="G44" s="171"/>
      <c r="H44" s="171"/>
      <c r="I44" s="171"/>
      <c r="J44" s="171"/>
      <c r="K44" s="171"/>
      <c r="M44" s="93"/>
      <c r="N44" s="267" t="s">
        <v>165</v>
      </c>
    </row>
    <row r="45" spans="1:23" s="90" customFormat="1" ht="24.95" customHeight="1" x14ac:dyDescent="0.25">
      <c r="A45" s="176" t="s">
        <v>62</v>
      </c>
      <c r="B45" s="177">
        <v>327</v>
      </c>
      <c r="C45" s="178" t="s">
        <v>63</v>
      </c>
      <c r="D45" s="151" t="str">
        <f t="shared" si="0"/>
        <v/>
      </c>
      <c r="E45" s="171"/>
      <c r="F45" s="171"/>
      <c r="G45" s="171"/>
      <c r="H45" s="171"/>
      <c r="I45" s="171"/>
      <c r="J45" s="171"/>
      <c r="K45" s="171"/>
      <c r="M45" s="93"/>
      <c r="N45" s="267"/>
    </row>
    <row r="46" spans="1:23" s="90" customFormat="1" ht="24.95" customHeight="1" x14ac:dyDescent="0.25">
      <c r="A46" s="176" t="s">
        <v>64</v>
      </c>
      <c r="B46" s="177">
        <v>328</v>
      </c>
      <c r="C46" s="178" t="s">
        <v>65</v>
      </c>
      <c r="D46" s="151" t="str">
        <f t="shared" si="0"/>
        <v/>
      </c>
      <c r="E46" s="171"/>
      <c r="F46" s="171"/>
      <c r="G46" s="171"/>
      <c r="H46" s="171"/>
      <c r="I46" s="171"/>
      <c r="J46" s="171"/>
      <c r="K46" s="171"/>
      <c r="M46" s="93"/>
      <c r="N46" s="267" t="s">
        <v>166</v>
      </c>
    </row>
    <row r="47" spans="1:23" s="90" customFormat="1" ht="24.95" customHeight="1" x14ac:dyDescent="0.25">
      <c r="A47" s="176" t="s">
        <v>66</v>
      </c>
      <c r="B47" s="177">
        <v>329</v>
      </c>
      <c r="C47" s="178" t="s">
        <v>67</v>
      </c>
      <c r="D47" s="151" t="str">
        <f t="shared" si="0"/>
        <v/>
      </c>
      <c r="E47" s="171"/>
      <c r="F47" s="171"/>
      <c r="G47" s="171"/>
      <c r="H47" s="171"/>
      <c r="I47" s="171"/>
      <c r="J47" s="171"/>
      <c r="K47" s="171"/>
      <c r="M47" s="93"/>
      <c r="N47" s="267"/>
    </row>
    <row r="48" spans="1:23" s="90" customFormat="1" ht="24.95" customHeight="1" x14ac:dyDescent="0.25">
      <c r="A48" s="176" t="s">
        <v>68</v>
      </c>
      <c r="B48" s="177">
        <v>330</v>
      </c>
      <c r="C48" s="178" t="s">
        <v>203</v>
      </c>
      <c r="D48" s="151" t="str">
        <f t="shared" si="0"/>
        <v/>
      </c>
      <c r="E48" s="171"/>
      <c r="F48" s="171"/>
      <c r="G48" s="171"/>
      <c r="H48" s="171"/>
      <c r="I48" s="171"/>
      <c r="J48" s="171"/>
      <c r="K48" s="171"/>
      <c r="M48" s="93"/>
      <c r="N48" s="145"/>
    </row>
    <row r="49" spans="1:14" s="90" customFormat="1" ht="24.95" customHeight="1" x14ac:dyDescent="0.25">
      <c r="A49" s="176" t="s">
        <v>69</v>
      </c>
      <c r="B49" s="177">
        <v>333</v>
      </c>
      <c r="C49" s="178" t="s">
        <v>70</v>
      </c>
      <c r="D49" s="151" t="str">
        <f t="shared" si="0"/>
        <v/>
      </c>
      <c r="E49" s="171"/>
      <c r="F49" s="171"/>
      <c r="G49" s="171"/>
      <c r="H49" s="171"/>
      <c r="I49" s="171"/>
      <c r="J49" s="171"/>
      <c r="K49" s="171"/>
      <c r="M49" s="93"/>
      <c r="N49" s="146" t="s">
        <v>121</v>
      </c>
    </row>
    <row r="50" spans="1:14" s="90" customFormat="1" ht="24.95" customHeight="1" x14ac:dyDescent="0.25">
      <c r="A50" s="176" t="s">
        <v>71</v>
      </c>
      <c r="B50" s="177">
        <v>334</v>
      </c>
      <c r="C50" s="178" t="s">
        <v>200</v>
      </c>
      <c r="D50" s="151" t="str">
        <f t="shared" si="0"/>
        <v/>
      </c>
      <c r="E50" s="171"/>
      <c r="F50" s="171"/>
      <c r="G50" s="171"/>
      <c r="H50" s="171"/>
      <c r="I50" s="171"/>
      <c r="J50" s="171"/>
      <c r="K50" s="171"/>
      <c r="M50" s="93"/>
      <c r="N50" s="145"/>
    </row>
    <row r="51" spans="1:14" s="90" customFormat="1" ht="24.95" customHeight="1" x14ac:dyDescent="0.25">
      <c r="A51" s="176" t="s">
        <v>72</v>
      </c>
      <c r="B51" s="177">
        <v>335</v>
      </c>
      <c r="C51" s="178" t="s">
        <v>191</v>
      </c>
      <c r="D51" s="151" t="str">
        <f t="shared" si="0"/>
        <v/>
      </c>
      <c r="E51" s="171"/>
      <c r="F51" s="171"/>
      <c r="G51" s="171"/>
      <c r="H51" s="171"/>
      <c r="I51" s="171"/>
      <c r="J51" s="171"/>
      <c r="K51" s="171"/>
      <c r="M51" s="146" t="s">
        <v>75</v>
      </c>
      <c r="N51" s="93"/>
    </row>
    <row r="52" spans="1:14" s="90" customFormat="1" ht="24.95" customHeight="1" x14ac:dyDescent="0.25">
      <c r="A52" s="176" t="s">
        <v>73</v>
      </c>
      <c r="B52" s="177">
        <v>336</v>
      </c>
      <c r="C52" s="178" t="s">
        <v>74</v>
      </c>
      <c r="D52" s="151" t="str">
        <f t="shared" si="0"/>
        <v/>
      </c>
      <c r="E52" s="171"/>
      <c r="F52" s="171"/>
      <c r="G52" s="171"/>
      <c r="H52" s="171"/>
      <c r="I52" s="171"/>
      <c r="J52" s="171"/>
      <c r="K52" s="171"/>
      <c r="M52" s="146"/>
      <c r="N52" s="93"/>
    </row>
    <row r="53" spans="1:14" s="90" customFormat="1" ht="24.95" customHeight="1" x14ac:dyDescent="0.25">
      <c r="A53" s="176" t="s">
        <v>76</v>
      </c>
      <c r="B53" s="177">
        <v>337</v>
      </c>
      <c r="C53" s="178" t="s">
        <v>204</v>
      </c>
      <c r="D53" s="151" t="str">
        <f t="shared" si="0"/>
        <v/>
      </c>
      <c r="E53" s="171"/>
      <c r="F53" s="171"/>
      <c r="G53" s="171"/>
      <c r="H53" s="171"/>
      <c r="I53" s="171"/>
      <c r="J53" s="171"/>
      <c r="K53" s="171"/>
      <c r="M53" s="93"/>
      <c r="N53" s="93"/>
    </row>
    <row r="54" spans="1:14" s="90" customFormat="1" ht="24.95" customHeight="1" x14ac:dyDescent="0.25">
      <c r="A54" s="176" t="s">
        <v>78</v>
      </c>
      <c r="B54" s="177">
        <v>339</v>
      </c>
      <c r="C54" s="178" t="s">
        <v>79</v>
      </c>
      <c r="D54" s="151" t="str">
        <f t="shared" si="0"/>
        <v/>
      </c>
      <c r="E54" s="171"/>
      <c r="F54" s="171"/>
      <c r="G54" s="171"/>
      <c r="H54" s="171"/>
      <c r="I54" s="171"/>
      <c r="J54" s="171"/>
      <c r="K54" s="171"/>
      <c r="M54" s="93"/>
      <c r="N54" s="93"/>
    </row>
    <row r="55" spans="1:14" s="90" customFormat="1" ht="24.95" customHeight="1" x14ac:dyDescent="0.25">
      <c r="A55" s="176" t="s">
        <v>80</v>
      </c>
      <c r="B55" s="177">
        <v>340</v>
      </c>
      <c r="C55" s="178" t="s">
        <v>81</v>
      </c>
      <c r="D55" s="151" t="str">
        <f t="shared" si="0"/>
        <v/>
      </c>
      <c r="E55" s="171"/>
      <c r="F55" s="171"/>
      <c r="G55" s="171"/>
      <c r="H55" s="171"/>
      <c r="I55" s="171"/>
      <c r="J55" s="171"/>
      <c r="K55" s="171"/>
      <c r="M55" s="93"/>
      <c r="N55" s="93"/>
    </row>
    <row r="56" spans="1:14" s="90" customFormat="1" ht="24.95" customHeight="1" x14ac:dyDescent="0.25">
      <c r="A56" s="176" t="s">
        <v>192</v>
      </c>
      <c r="B56" s="177">
        <v>373</v>
      </c>
      <c r="C56" s="178" t="s">
        <v>193</v>
      </c>
      <c r="D56" s="151" t="str">
        <f t="shared" si="0"/>
        <v/>
      </c>
      <c r="E56" s="171"/>
      <c r="F56" s="171"/>
      <c r="G56" s="171"/>
      <c r="H56" s="171"/>
      <c r="I56" s="171"/>
      <c r="J56" s="171"/>
      <c r="K56" s="171"/>
      <c r="M56" s="93"/>
      <c r="N56" s="93"/>
    </row>
    <row r="57" spans="1:14" s="90" customFormat="1" ht="24.95" customHeight="1" x14ac:dyDescent="0.25">
      <c r="A57" s="176" t="s">
        <v>82</v>
      </c>
      <c r="B57" s="177">
        <v>342</v>
      </c>
      <c r="C57" s="178" t="s">
        <v>83</v>
      </c>
      <c r="D57" s="151" t="str">
        <f t="shared" si="0"/>
        <v/>
      </c>
      <c r="E57" s="171"/>
      <c r="F57" s="171"/>
      <c r="G57" s="171"/>
      <c r="H57" s="171"/>
      <c r="I57" s="171"/>
      <c r="J57" s="171"/>
      <c r="K57" s="171"/>
      <c r="M57" s="93"/>
      <c r="N57" s="93"/>
    </row>
    <row r="58" spans="1:14" s="90" customFormat="1" ht="24.95" customHeight="1" x14ac:dyDescent="0.25">
      <c r="A58" s="176" t="s">
        <v>84</v>
      </c>
      <c r="B58" s="177">
        <v>343</v>
      </c>
      <c r="C58" s="178" t="s">
        <v>85</v>
      </c>
      <c r="D58" s="151" t="str">
        <f t="shared" si="0"/>
        <v/>
      </c>
      <c r="E58" s="171"/>
      <c r="F58" s="171"/>
      <c r="G58" s="171"/>
      <c r="H58" s="171"/>
      <c r="I58" s="171"/>
      <c r="J58" s="171"/>
      <c r="K58" s="171"/>
      <c r="M58" s="93"/>
      <c r="N58" s="93"/>
    </row>
    <row r="59" spans="1:14" s="90" customFormat="1" ht="24.95" customHeight="1" x14ac:dyDescent="0.25">
      <c r="A59" s="176" t="s">
        <v>86</v>
      </c>
      <c r="B59" s="177">
        <v>344</v>
      </c>
      <c r="C59" s="178" t="s">
        <v>87</v>
      </c>
      <c r="D59" s="151" t="str">
        <f t="shared" si="0"/>
        <v/>
      </c>
      <c r="E59" s="171"/>
      <c r="F59" s="171"/>
      <c r="G59" s="171"/>
      <c r="H59" s="171"/>
      <c r="I59" s="171"/>
      <c r="J59" s="171"/>
      <c r="K59" s="171"/>
      <c r="M59" s="93"/>
      <c r="N59" s="93"/>
    </row>
    <row r="60" spans="1:14" s="89" customFormat="1" ht="24.95" customHeight="1" x14ac:dyDescent="0.25">
      <c r="A60" s="176" t="s">
        <v>88</v>
      </c>
      <c r="B60" s="177">
        <v>346</v>
      </c>
      <c r="C60" s="178" t="s">
        <v>89</v>
      </c>
      <c r="D60" s="151" t="str">
        <f t="shared" si="0"/>
        <v/>
      </c>
      <c r="E60" s="171"/>
      <c r="F60" s="171"/>
      <c r="G60" s="171"/>
      <c r="H60" s="171"/>
      <c r="I60" s="171"/>
      <c r="J60" s="171"/>
      <c r="K60" s="171"/>
      <c r="M60" s="93"/>
      <c r="N60" s="38"/>
    </row>
    <row r="61" spans="1:14" ht="24.95" customHeight="1" x14ac:dyDescent="0.25">
      <c r="A61" s="176" t="s">
        <v>90</v>
      </c>
      <c r="B61" s="177">
        <v>347</v>
      </c>
      <c r="C61" s="178" t="s">
        <v>205</v>
      </c>
      <c r="D61" s="151" t="str">
        <f t="shared" si="0"/>
        <v/>
      </c>
      <c r="E61" s="171"/>
      <c r="F61" s="171"/>
      <c r="G61" s="171"/>
      <c r="H61" s="171"/>
      <c r="I61" s="171"/>
      <c r="J61" s="171"/>
      <c r="K61" s="171"/>
      <c r="L61" s="62"/>
      <c r="M61" s="38"/>
    </row>
    <row r="62" spans="1:14" ht="24.95" customHeight="1" x14ac:dyDescent="0.25">
      <c r="A62" s="176" t="s">
        <v>106</v>
      </c>
      <c r="B62" s="177">
        <v>358</v>
      </c>
      <c r="C62" s="178" t="s">
        <v>194</v>
      </c>
      <c r="D62" s="151" t="str">
        <f t="shared" si="0"/>
        <v/>
      </c>
      <c r="E62" s="171"/>
      <c r="F62" s="171"/>
      <c r="G62" s="171"/>
      <c r="H62" s="171"/>
      <c r="I62" s="171"/>
      <c r="J62" s="171"/>
      <c r="K62" s="171"/>
      <c r="L62" s="62"/>
    </row>
    <row r="63" spans="1:14" ht="24.95" customHeight="1" x14ac:dyDescent="0.25">
      <c r="A63" s="176" t="s">
        <v>91</v>
      </c>
      <c r="B63" s="177">
        <v>348</v>
      </c>
      <c r="C63" s="178" t="s">
        <v>92</v>
      </c>
      <c r="D63" s="151" t="str">
        <f t="shared" si="0"/>
        <v/>
      </c>
      <c r="E63" s="171"/>
      <c r="F63" s="171"/>
      <c r="G63" s="171"/>
      <c r="H63" s="171"/>
      <c r="I63" s="171"/>
      <c r="J63" s="171"/>
      <c r="K63" s="171"/>
      <c r="L63" s="62"/>
    </row>
    <row r="64" spans="1:14" ht="24.95" customHeight="1" x14ac:dyDescent="0.25">
      <c r="A64" s="176" t="s">
        <v>93</v>
      </c>
      <c r="B64" s="177">
        <v>349</v>
      </c>
      <c r="C64" s="178" t="s">
        <v>94</v>
      </c>
      <c r="D64" s="151" t="str">
        <f t="shared" si="0"/>
        <v/>
      </c>
      <c r="E64" s="171"/>
      <c r="F64" s="171"/>
      <c r="G64" s="171"/>
      <c r="H64" s="171"/>
      <c r="I64" s="171"/>
      <c r="J64" s="171"/>
      <c r="K64" s="171"/>
      <c r="L64" s="62"/>
    </row>
    <row r="65" spans="1:12" ht="24.95" customHeight="1" x14ac:dyDescent="0.25">
      <c r="A65" s="176" t="s">
        <v>77</v>
      </c>
      <c r="B65" s="177">
        <v>338</v>
      </c>
      <c r="C65" s="178" t="s">
        <v>195</v>
      </c>
      <c r="D65" s="151" t="str">
        <f t="shared" si="0"/>
        <v/>
      </c>
      <c r="E65" s="171"/>
      <c r="F65" s="171"/>
      <c r="G65" s="171"/>
      <c r="H65" s="171"/>
      <c r="I65" s="171"/>
      <c r="J65" s="171"/>
      <c r="K65" s="171"/>
      <c r="L65" s="62"/>
    </row>
    <row r="66" spans="1:12" ht="24.95" customHeight="1" x14ac:dyDescent="0.25">
      <c r="A66" s="176" t="s">
        <v>95</v>
      </c>
      <c r="B66" s="177">
        <v>351</v>
      </c>
      <c r="C66" s="178" t="s">
        <v>196</v>
      </c>
      <c r="D66" s="151" t="str">
        <f t="shared" si="0"/>
        <v/>
      </c>
      <c r="E66" s="171"/>
      <c r="F66" s="171"/>
      <c r="G66" s="171"/>
      <c r="H66" s="171"/>
      <c r="I66" s="171"/>
      <c r="J66" s="171"/>
      <c r="K66" s="171"/>
      <c r="L66" s="62"/>
    </row>
    <row r="67" spans="1:12" ht="24.95" customHeight="1" x14ac:dyDescent="0.25">
      <c r="A67" s="176" t="s">
        <v>96</v>
      </c>
      <c r="B67" s="177">
        <v>352</v>
      </c>
      <c r="C67" s="178" t="s">
        <v>219</v>
      </c>
      <c r="D67" s="151" t="str">
        <f t="shared" si="0"/>
        <v/>
      </c>
      <c r="E67" s="171"/>
      <c r="F67" s="171"/>
      <c r="G67" s="171"/>
      <c r="H67" s="171"/>
      <c r="I67" s="171"/>
      <c r="J67" s="171"/>
      <c r="K67" s="171"/>
      <c r="L67" s="62"/>
    </row>
    <row r="68" spans="1:12" ht="24.95" customHeight="1" x14ac:dyDescent="0.25">
      <c r="A68" s="176" t="s">
        <v>97</v>
      </c>
      <c r="B68" s="177">
        <v>353</v>
      </c>
      <c r="C68" s="178" t="s">
        <v>206</v>
      </c>
      <c r="D68" s="151" t="str">
        <f t="shared" si="0"/>
        <v/>
      </c>
      <c r="E68" s="171"/>
      <c r="F68" s="171"/>
      <c r="G68" s="171"/>
      <c r="H68" s="171"/>
      <c r="I68" s="171"/>
      <c r="J68" s="171"/>
      <c r="K68" s="171"/>
      <c r="L68" s="62"/>
    </row>
    <row r="69" spans="1:12" ht="24.95" customHeight="1" x14ac:dyDescent="0.25">
      <c r="A69" s="176" t="s">
        <v>98</v>
      </c>
      <c r="B69" s="177">
        <v>354</v>
      </c>
      <c r="C69" s="178" t="s">
        <v>99</v>
      </c>
      <c r="D69" s="151" t="str">
        <f t="shared" si="0"/>
        <v/>
      </c>
      <c r="E69" s="171"/>
      <c r="F69" s="171"/>
      <c r="G69" s="171"/>
      <c r="H69" s="171"/>
      <c r="I69" s="171"/>
      <c r="J69" s="171"/>
      <c r="K69" s="171"/>
      <c r="L69" s="62"/>
    </row>
    <row r="70" spans="1:12" ht="24.95" customHeight="1" x14ac:dyDescent="0.25">
      <c r="A70" s="176" t="s">
        <v>100</v>
      </c>
      <c r="B70" s="177">
        <v>355</v>
      </c>
      <c r="C70" s="178" t="s">
        <v>101</v>
      </c>
      <c r="D70" s="151" t="str">
        <f t="shared" si="0"/>
        <v/>
      </c>
      <c r="E70" s="171"/>
      <c r="F70" s="171"/>
      <c r="G70" s="171"/>
      <c r="H70" s="171"/>
      <c r="I70" s="171"/>
      <c r="J70" s="171"/>
      <c r="K70" s="171"/>
      <c r="L70" s="62"/>
    </row>
    <row r="71" spans="1:12" ht="24.95" customHeight="1" x14ac:dyDescent="0.25">
      <c r="A71" s="176" t="s">
        <v>102</v>
      </c>
      <c r="B71" s="177">
        <v>356</v>
      </c>
      <c r="C71" s="178" t="s">
        <v>103</v>
      </c>
      <c r="D71" s="151" t="str">
        <f t="shared" si="0"/>
        <v/>
      </c>
      <c r="E71" s="171"/>
      <c r="F71" s="171"/>
      <c r="G71" s="171"/>
      <c r="H71" s="171"/>
      <c r="I71" s="171"/>
      <c r="J71" s="171"/>
      <c r="K71" s="171"/>
      <c r="L71" s="62"/>
    </row>
    <row r="72" spans="1:12" ht="24.95" customHeight="1" x14ac:dyDescent="0.25">
      <c r="A72" s="176" t="s">
        <v>207</v>
      </c>
      <c r="B72" s="177">
        <v>374</v>
      </c>
      <c r="C72" s="178" t="s">
        <v>208</v>
      </c>
      <c r="D72" s="151" t="str">
        <f t="shared" si="0"/>
        <v/>
      </c>
      <c r="E72" s="171"/>
      <c r="F72" s="171"/>
      <c r="G72" s="171"/>
      <c r="H72" s="171"/>
      <c r="I72" s="171"/>
      <c r="J72" s="171"/>
      <c r="K72" s="171"/>
      <c r="L72" s="62"/>
    </row>
    <row r="73" spans="1:12" ht="24.95" customHeight="1" x14ac:dyDescent="0.25">
      <c r="A73" s="176" t="s">
        <v>104</v>
      </c>
      <c r="B73" s="177">
        <v>357</v>
      </c>
      <c r="C73" s="178" t="s">
        <v>105</v>
      </c>
      <c r="D73" s="151" t="str">
        <f t="shared" si="0"/>
        <v/>
      </c>
      <c r="E73" s="171"/>
      <c r="F73" s="171"/>
      <c r="G73" s="171"/>
      <c r="H73" s="171"/>
      <c r="I73" s="171"/>
      <c r="J73" s="171"/>
      <c r="K73" s="171"/>
      <c r="L73" s="62"/>
    </row>
    <row r="74" spans="1:12" ht="24.95" customHeight="1" x14ac:dyDescent="0.25">
      <c r="A74" s="176" t="s">
        <v>108</v>
      </c>
      <c r="B74" s="177">
        <v>361</v>
      </c>
      <c r="C74" s="178" t="s">
        <v>197</v>
      </c>
      <c r="D74" s="151" t="str">
        <f t="shared" si="0"/>
        <v/>
      </c>
      <c r="E74" s="171"/>
      <c r="F74" s="171"/>
      <c r="G74" s="171"/>
      <c r="H74" s="171"/>
      <c r="I74" s="171"/>
      <c r="J74" s="171"/>
      <c r="K74" s="171"/>
      <c r="L74" s="62"/>
    </row>
    <row r="75" spans="1:12" ht="24.95" customHeight="1" x14ac:dyDescent="0.25">
      <c r="A75" s="176" t="s">
        <v>109</v>
      </c>
      <c r="B75" s="177">
        <v>362</v>
      </c>
      <c r="C75" s="178" t="s">
        <v>209</v>
      </c>
      <c r="D75" s="151" t="str">
        <f t="shared" si="0"/>
        <v/>
      </c>
      <c r="E75" s="171"/>
      <c r="F75" s="171"/>
      <c r="G75" s="171"/>
      <c r="H75" s="171"/>
      <c r="I75" s="171"/>
      <c r="J75" s="171"/>
      <c r="K75" s="171"/>
      <c r="L75" s="62"/>
    </row>
    <row r="76" spans="1:12" ht="24.95" customHeight="1" x14ac:dyDescent="0.25">
      <c r="A76" s="176" t="s">
        <v>110</v>
      </c>
      <c r="B76" s="177">
        <v>364</v>
      </c>
      <c r="C76" s="178" t="s">
        <v>198</v>
      </c>
      <c r="D76" s="151" t="str">
        <f t="shared" si="0"/>
        <v/>
      </c>
      <c r="E76" s="171"/>
      <c r="F76" s="171"/>
      <c r="G76" s="171"/>
      <c r="H76" s="171"/>
      <c r="I76" s="171"/>
      <c r="J76" s="171"/>
      <c r="K76" s="171"/>
      <c r="L76" s="62"/>
    </row>
    <row r="77" spans="1:12" ht="24.95" customHeight="1" x14ac:dyDescent="0.25">
      <c r="A77" s="176" t="s">
        <v>111</v>
      </c>
      <c r="B77" s="177">
        <v>365</v>
      </c>
      <c r="C77" s="178" t="s">
        <v>112</v>
      </c>
      <c r="D77" s="151" t="str">
        <f t="shared" si="0"/>
        <v/>
      </c>
      <c r="E77" s="171"/>
      <c r="F77" s="171"/>
      <c r="G77" s="171"/>
      <c r="H77" s="171"/>
      <c r="I77" s="171"/>
      <c r="J77" s="171"/>
      <c r="K77" s="171"/>
      <c r="L77" s="62"/>
    </row>
    <row r="78" spans="1:12" ht="24.95" customHeight="1" x14ac:dyDescent="0.25">
      <c r="A78" s="176" t="s">
        <v>113</v>
      </c>
      <c r="B78" s="177">
        <v>366</v>
      </c>
      <c r="C78" s="178" t="s">
        <v>210</v>
      </c>
      <c r="D78" s="151" t="str">
        <f t="shared" si="0"/>
        <v/>
      </c>
      <c r="E78" s="171"/>
      <c r="F78" s="171"/>
      <c r="G78" s="171"/>
      <c r="H78" s="171"/>
      <c r="I78" s="171"/>
      <c r="J78" s="171"/>
      <c r="K78" s="171"/>
      <c r="L78" s="62"/>
    </row>
    <row r="79" spans="1:12" ht="24.95" customHeight="1" x14ac:dyDescent="0.25">
      <c r="A79" s="176" t="s">
        <v>114</v>
      </c>
      <c r="B79" s="177">
        <v>368</v>
      </c>
      <c r="C79" s="178" t="s">
        <v>115</v>
      </c>
      <c r="D79" s="151" t="str">
        <f t="shared" si="0"/>
        <v/>
      </c>
      <c r="E79" s="171"/>
      <c r="F79" s="171"/>
      <c r="G79" s="171"/>
      <c r="H79" s="171"/>
      <c r="I79" s="171"/>
      <c r="J79" s="171"/>
      <c r="K79" s="171"/>
      <c r="L79" s="62"/>
    </row>
    <row r="80" spans="1:12" ht="41.25" customHeight="1" x14ac:dyDescent="0.25">
      <c r="A80" s="271" t="s">
        <v>167</v>
      </c>
      <c r="B80" s="272"/>
      <c r="C80" s="272"/>
      <c r="D80" s="151"/>
      <c r="E80" s="171"/>
      <c r="F80" s="171"/>
      <c r="G80" s="171"/>
      <c r="H80" s="171"/>
      <c r="I80" s="171"/>
      <c r="J80" s="171"/>
      <c r="K80" s="171"/>
      <c r="L80" s="62"/>
    </row>
    <row r="81" spans="1:12" ht="24.95" customHeight="1" x14ac:dyDescent="0.25">
      <c r="A81" s="164"/>
      <c r="B81" s="166"/>
      <c r="C81" s="165"/>
      <c r="D81" s="151" t="str">
        <f t="shared" ref="D81:D94" si="1">IF(SUM(E81:K81)&gt;0,(SUM(E81:K81)),"")</f>
        <v/>
      </c>
      <c r="E81" s="171"/>
      <c r="F81" s="171"/>
      <c r="G81" s="171"/>
      <c r="H81" s="171"/>
      <c r="I81" s="171"/>
      <c r="J81" s="171"/>
      <c r="K81" s="171"/>
      <c r="L81" s="62"/>
    </row>
    <row r="82" spans="1:12" ht="24.95" customHeight="1" x14ac:dyDescent="0.25">
      <c r="A82" s="164"/>
      <c r="B82" s="166"/>
      <c r="C82" s="165"/>
      <c r="D82" s="151" t="str">
        <f t="shared" si="1"/>
        <v/>
      </c>
      <c r="E82" s="171"/>
      <c r="F82" s="171"/>
      <c r="G82" s="171"/>
      <c r="H82" s="171"/>
      <c r="I82" s="171"/>
      <c r="J82" s="171"/>
      <c r="K82" s="171"/>
      <c r="L82" s="62"/>
    </row>
    <row r="83" spans="1:12" ht="24.95" customHeight="1" x14ac:dyDescent="0.25">
      <c r="A83" s="164"/>
      <c r="B83" s="166"/>
      <c r="C83" s="165"/>
      <c r="D83" s="151" t="str">
        <f t="shared" si="1"/>
        <v/>
      </c>
      <c r="E83" s="171"/>
      <c r="F83" s="171"/>
      <c r="G83" s="171"/>
      <c r="H83" s="171"/>
      <c r="I83" s="171"/>
      <c r="J83" s="171"/>
      <c r="K83" s="171"/>
      <c r="L83" s="62"/>
    </row>
    <row r="84" spans="1:12" ht="24.95" customHeight="1" x14ac:dyDescent="0.25">
      <c r="A84" s="164"/>
      <c r="B84" s="166"/>
      <c r="C84" s="165"/>
      <c r="D84" s="151" t="str">
        <f t="shared" si="1"/>
        <v/>
      </c>
      <c r="E84" s="171"/>
      <c r="F84" s="171"/>
      <c r="G84" s="171"/>
      <c r="H84" s="171"/>
      <c r="I84" s="171"/>
      <c r="J84" s="171"/>
      <c r="K84" s="171"/>
      <c r="L84" s="62"/>
    </row>
    <row r="85" spans="1:12" ht="46.5" customHeight="1" x14ac:dyDescent="0.25">
      <c r="A85" s="164"/>
      <c r="B85" s="166"/>
      <c r="C85" s="165"/>
      <c r="D85" s="151" t="str">
        <f t="shared" si="1"/>
        <v/>
      </c>
      <c r="E85" s="171"/>
      <c r="F85" s="171"/>
      <c r="G85" s="171"/>
      <c r="H85" s="171"/>
      <c r="I85" s="171"/>
      <c r="J85" s="171"/>
      <c r="K85" s="171"/>
      <c r="L85" s="62"/>
    </row>
    <row r="86" spans="1:12" ht="24.95" customHeight="1" x14ac:dyDescent="0.25">
      <c r="A86" s="164"/>
      <c r="B86" s="166"/>
      <c r="C86" s="165"/>
      <c r="D86" s="151" t="str">
        <f t="shared" si="1"/>
        <v/>
      </c>
      <c r="E86" s="171"/>
      <c r="F86" s="171"/>
      <c r="G86" s="171"/>
      <c r="H86" s="171"/>
      <c r="I86" s="171"/>
      <c r="J86" s="171"/>
      <c r="K86" s="171"/>
      <c r="L86" s="62"/>
    </row>
    <row r="87" spans="1:12" ht="24.95" customHeight="1" x14ac:dyDescent="0.25">
      <c r="A87" s="164"/>
      <c r="B87" s="166"/>
      <c r="C87" s="165"/>
      <c r="D87" s="151" t="str">
        <f t="shared" si="1"/>
        <v/>
      </c>
      <c r="E87" s="171"/>
      <c r="F87" s="171"/>
      <c r="G87" s="171"/>
      <c r="H87" s="171"/>
      <c r="I87" s="171"/>
      <c r="J87" s="171"/>
      <c r="K87" s="171"/>
      <c r="L87" s="62"/>
    </row>
    <row r="88" spans="1:12" ht="24.95" customHeight="1" x14ac:dyDescent="0.25">
      <c r="A88" s="164"/>
      <c r="B88" s="166"/>
      <c r="C88" s="165"/>
      <c r="D88" s="151" t="str">
        <f t="shared" si="1"/>
        <v/>
      </c>
      <c r="E88" s="171"/>
      <c r="F88" s="171"/>
      <c r="G88" s="171"/>
      <c r="H88" s="171"/>
      <c r="I88" s="171"/>
      <c r="J88" s="171"/>
      <c r="K88" s="171"/>
      <c r="L88" s="62"/>
    </row>
    <row r="89" spans="1:12" ht="24.95" customHeight="1" x14ac:dyDescent="0.25">
      <c r="A89" s="164"/>
      <c r="B89" s="166"/>
      <c r="C89" s="165"/>
      <c r="D89" s="151" t="str">
        <f t="shared" si="1"/>
        <v/>
      </c>
      <c r="E89" s="171"/>
      <c r="F89" s="171"/>
      <c r="G89" s="171"/>
      <c r="H89" s="171"/>
      <c r="I89" s="171"/>
      <c r="J89" s="171"/>
      <c r="K89" s="171"/>
      <c r="L89" s="62"/>
    </row>
    <row r="90" spans="1:12" ht="24.95" customHeight="1" x14ac:dyDescent="0.25">
      <c r="A90" s="164"/>
      <c r="B90" s="166"/>
      <c r="C90" s="165"/>
      <c r="D90" s="151" t="str">
        <f t="shared" si="1"/>
        <v/>
      </c>
      <c r="E90" s="171"/>
      <c r="F90" s="171"/>
      <c r="G90" s="171"/>
      <c r="H90" s="171"/>
      <c r="I90" s="171"/>
      <c r="J90" s="171"/>
      <c r="K90" s="171"/>
      <c r="L90" s="62"/>
    </row>
    <row r="91" spans="1:12" ht="24.95" customHeight="1" x14ac:dyDescent="0.25">
      <c r="A91" s="164"/>
      <c r="B91" s="166"/>
      <c r="C91" s="165"/>
      <c r="D91" s="151" t="str">
        <f t="shared" si="1"/>
        <v/>
      </c>
      <c r="E91" s="171"/>
      <c r="F91" s="171"/>
      <c r="G91" s="171"/>
      <c r="H91" s="171"/>
      <c r="I91" s="171"/>
      <c r="J91" s="171"/>
      <c r="K91" s="171"/>
      <c r="L91" s="62"/>
    </row>
    <row r="92" spans="1:12" ht="24.95" customHeight="1" x14ac:dyDescent="0.25">
      <c r="A92" s="164"/>
      <c r="B92" s="166"/>
      <c r="C92" s="165"/>
      <c r="D92" s="151" t="str">
        <f t="shared" si="1"/>
        <v/>
      </c>
      <c r="E92" s="171"/>
      <c r="F92" s="171"/>
      <c r="G92" s="171"/>
      <c r="H92" s="171"/>
      <c r="I92" s="171"/>
      <c r="J92" s="171"/>
      <c r="K92" s="171"/>
      <c r="L92" s="62"/>
    </row>
    <row r="93" spans="1:12" ht="24.95" customHeight="1" x14ac:dyDescent="0.25">
      <c r="A93" s="164"/>
      <c r="B93" s="166"/>
      <c r="C93" s="165"/>
      <c r="D93" s="151" t="str">
        <f t="shared" si="1"/>
        <v/>
      </c>
      <c r="E93" s="171"/>
      <c r="F93" s="171"/>
      <c r="G93" s="171"/>
      <c r="H93" s="171"/>
      <c r="I93" s="171"/>
      <c r="J93" s="171"/>
      <c r="K93" s="171"/>
      <c r="L93" s="62"/>
    </row>
    <row r="94" spans="1:12" ht="24.95" customHeight="1" thickBot="1" x14ac:dyDescent="0.3">
      <c r="A94" s="167"/>
      <c r="B94" s="168"/>
      <c r="C94" s="169"/>
      <c r="D94" s="152" t="str">
        <f t="shared" si="1"/>
        <v/>
      </c>
      <c r="E94" s="172"/>
      <c r="F94" s="172"/>
      <c r="G94" s="172"/>
      <c r="H94" s="172"/>
      <c r="I94" s="172"/>
      <c r="J94" s="172"/>
      <c r="K94" s="172"/>
      <c r="L94" s="62"/>
    </row>
    <row r="95" spans="1:12" ht="24.95" customHeight="1" thickBot="1" x14ac:dyDescent="0.3">
      <c r="A95" s="352" t="s">
        <v>211</v>
      </c>
      <c r="B95" s="353"/>
      <c r="C95" s="353"/>
      <c r="D95" s="153">
        <f>SUM(D17:D94)</f>
        <v>0</v>
      </c>
      <c r="E95" s="153">
        <f t="shared" ref="E95:K95" si="2">SUM(E17:E94)</f>
        <v>0</v>
      </c>
      <c r="F95" s="153">
        <f t="shared" si="2"/>
        <v>0</v>
      </c>
      <c r="G95" s="153">
        <f t="shared" si="2"/>
        <v>0</v>
      </c>
      <c r="H95" s="153">
        <f t="shared" si="2"/>
        <v>0</v>
      </c>
      <c r="I95" s="153">
        <f t="shared" si="2"/>
        <v>0</v>
      </c>
      <c r="J95" s="153">
        <f t="shared" si="2"/>
        <v>0</v>
      </c>
      <c r="K95" s="153">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4" t="s">
        <v>128</v>
      </c>
      <c r="H1" s="155"/>
      <c r="I1" s="155"/>
      <c r="J1" s="155"/>
      <c r="K1" s="156"/>
      <c r="L1" s="84"/>
      <c r="M1" s="280" t="s">
        <v>134</v>
      </c>
      <c r="N1" s="280"/>
    </row>
    <row r="2" spans="1:25" ht="30" customHeight="1" x14ac:dyDescent="0.25">
      <c r="A2" s="302" t="s">
        <v>183</v>
      </c>
      <c r="B2" s="302"/>
      <c r="C2" s="302"/>
      <c r="D2" s="302"/>
      <c r="E2" s="302"/>
      <c r="F2" s="75"/>
      <c r="G2" s="343" t="s">
        <v>129</v>
      </c>
      <c r="H2" s="344"/>
      <c r="I2" s="344"/>
      <c r="J2" s="344"/>
      <c r="K2" s="157">
        <f>D95</f>
        <v>0</v>
      </c>
      <c r="M2" s="340" t="s">
        <v>170</v>
      </c>
      <c r="N2" s="340"/>
    </row>
    <row r="3" spans="1:25" ht="30" customHeight="1" x14ac:dyDescent="0.25">
      <c r="A3" s="302"/>
      <c r="B3" s="302"/>
      <c r="C3" s="302"/>
      <c r="D3" s="302"/>
      <c r="E3" s="302"/>
      <c r="F3" s="75"/>
      <c r="G3" s="345" t="s">
        <v>171</v>
      </c>
      <c r="H3" s="346"/>
      <c r="I3" s="346"/>
      <c r="J3" s="346"/>
      <c r="K3" s="60"/>
      <c r="M3" s="347" t="s">
        <v>117</v>
      </c>
      <c r="N3" s="347"/>
    </row>
    <row r="4" spans="1:25" ht="30" customHeight="1" x14ac:dyDescent="0.25">
      <c r="A4" s="302"/>
      <c r="B4" s="302"/>
      <c r="C4" s="302"/>
      <c r="D4" s="302"/>
      <c r="E4" s="302"/>
      <c r="F4" s="75"/>
      <c r="G4" s="341" t="s">
        <v>172</v>
      </c>
      <c r="H4" s="342"/>
      <c r="I4" s="342"/>
      <c r="J4" s="342"/>
      <c r="K4" s="60"/>
      <c r="L4" s="65"/>
      <c r="M4" s="340" t="s">
        <v>173</v>
      </c>
      <c r="N4" s="340"/>
      <c r="O4" s="61"/>
      <c r="P4" s="61"/>
      <c r="Q4" s="61"/>
      <c r="R4" s="61"/>
      <c r="S4" s="61"/>
      <c r="T4" s="61"/>
      <c r="U4" s="61"/>
      <c r="V4" s="61"/>
      <c r="W4" s="61"/>
      <c r="X4" s="61"/>
      <c r="Y4" s="61"/>
    </row>
    <row r="5" spans="1:25" ht="30" customHeight="1" x14ac:dyDescent="0.25">
      <c r="A5" s="296"/>
      <c r="B5" s="296"/>
      <c r="C5" s="296"/>
      <c r="D5" s="296"/>
      <c r="E5" s="296"/>
      <c r="F5" s="75"/>
      <c r="G5" s="341" t="s">
        <v>224</v>
      </c>
      <c r="H5" s="342"/>
      <c r="I5" s="342"/>
      <c r="J5" s="342"/>
      <c r="K5" s="60"/>
      <c r="L5" s="59"/>
      <c r="M5" s="340" t="s">
        <v>225</v>
      </c>
      <c r="N5" s="340"/>
      <c r="O5" s="61"/>
      <c r="P5" s="61"/>
      <c r="Q5" s="61"/>
      <c r="R5" s="61"/>
      <c r="S5" s="61"/>
      <c r="T5" s="61"/>
      <c r="U5" s="61"/>
      <c r="V5" s="61"/>
      <c r="W5" s="61"/>
      <c r="X5" s="61"/>
      <c r="Y5" s="61"/>
    </row>
    <row r="6" spans="1:25" ht="43.5" customHeight="1" thickBot="1" x14ac:dyDescent="0.3">
      <c r="F6" s="75"/>
      <c r="G6" s="336" t="s">
        <v>130</v>
      </c>
      <c r="H6" s="337"/>
      <c r="I6" s="337"/>
      <c r="J6" s="337"/>
      <c r="K6" s="158">
        <f>SUM(K2:K5)</f>
        <v>0</v>
      </c>
      <c r="L6" s="59"/>
      <c r="M6" s="340" t="s">
        <v>133</v>
      </c>
      <c r="N6" s="340"/>
      <c r="O6" s="68"/>
      <c r="P6" s="68"/>
      <c r="Q6" s="68"/>
      <c r="R6" s="68"/>
      <c r="S6" s="68"/>
      <c r="T6" s="68"/>
      <c r="U6" s="68"/>
      <c r="V6" s="68"/>
      <c r="W6" s="68"/>
      <c r="X6" s="68"/>
      <c r="Y6" s="68"/>
    </row>
    <row r="7" spans="1:25" ht="66" customHeight="1" thickBot="1" x14ac:dyDescent="0.3">
      <c r="A7" s="75"/>
      <c r="B7" s="75"/>
      <c r="D7" s="75" t="s">
        <v>212</v>
      </c>
      <c r="F7" s="75"/>
      <c r="G7" s="336" t="s">
        <v>131</v>
      </c>
      <c r="H7" s="337"/>
      <c r="I7" s="337"/>
      <c r="J7" s="337"/>
      <c r="K7" s="159"/>
      <c r="M7" s="340" t="s">
        <v>226</v>
      </c>
      <c r="N7" s="340"/>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338"/>
      <c r="B9" s="284" t="s">
        <v>136</v>
      </c>
      <c r="C9" s="285"/>
      <c r="D9" s="290" t="s">
        <v>5</v>
      </c>
      <c r="E9" s="71" t="s">
        <v>6</v>
      </c>
      <c r="F9" s="72"/>
      <c r="G9" s="72"/>
      <c r="H9" s="72"/>
      <c r="I9" s="72"/>
      <c r="J9" s="72"/>
      <c r="K9" s="73"/>
      <c r="L9" s="74"/>
      <c r="M9" s="280" t="s">
        <v>120</v>
      </c>
      <c r="N9" s="280"/>
      <c r="O9" s="69"/>
      <c r="P9" s="69"/>
      <c r="Q9" s="69"/>
      <c r="R9" s="69"/>
      <c r="S9" s="69"/>
      <c r="T9" s="69"/>
      <c r="U9" s="69"/>
      <c r="V9" s="69"/>
      <c r="W9" s="69"/>
      <c r="X9" s="69"/>
      <c r="Y9" s="69"/>
    </row>
    <row r="10" spans="1:25" s="75" customFormat="1" ht="24.95" customHeight="1" thickBot="1" x14ac:dyDescent="0.3">
      <c r="A10" s="339"/>
      <c r="B10" s="286"/>
      <c r="C10" s="287"/>
      <c r="D10" s="291"/>
      <c r="E10" s="76" t="s">
        <v>220</v>
      </c>
      <c r="F10" s="77"/>
      <c r="G10" s="77"/>
      <c r="H10" s="77"/>
      <c r="I10" s="77"/>
      <c r="J10" s="77"/>
      <c r="K10" s="78"/>
      <c r="L10" s="74"/>
      <c r="M10" s="293" t="s">
        <v>174</v>
      </c>
      <c r="N10" s="294"/>
      <c r="O10" s="79"/>
      <c r="P10" s="79"/>
      <c r="Q10" s="79"/>
      <c r="R10" s="79"/>
      <c r="S10" s="79"/>
      <c r="T10" s="79"/>
      <c r="U10" s="79"/>
      <c r="V10" s="79"/>
      <c r="W10" s="79"/>
      <c r="X10" s="79"/>
      <c r="Y10" s="79"/>
    </row>
    <row r="11" spans="1:25" s="75" customFormat="1" ht="30.75" customHeight="1" thickBot="1" x14ac:dyDescent="0.3">
      <c r="A11" s="105" t="s">
        <v>138</v>
      </c>
      <c r="B11" s="334"/>
      <c r="C11" s="335"/>
      <c r="D11" s="113"/>
      <c r="E11" s="76" t="s">
        <v>154</v>
      </c>
      <c r="F11" s="77"/>
      <c r="G11" s="77"/>
      <c r="H11" s="77"/>
      <c r="I11" s="77"/>
      <c r="J11" s="77"/>
      <c r="K11" s="78"/>
      <c r="L11" s="80"/>
      <c r="M11" s="294"/>
      <c r="N11" s="294"/>
      <c r="O11" s="79"/>
      <c r="P11" s="79"/>
      <c r="Q11" s="79"/>
      <c r="R11" s="79"/>
      <c r="S11" s="79"/>
      <c r="T11" s="79"/>
      <c r="U11" s="79"/>
      <c r="V11" s="79"/>
      <c r="W11" s="79"/>
      <c r="X11" s="79"/>
      <c r="Y11" s="79"/>
    </row>
    <row r="12" spans="1:25" s="75" customFormat="1" ht="35.1" customHeight="1" thickBot="1" x14ac:dyDescent="0.3">
      <c r="A12" s="105" t="s">
        <v>155</v>
      </c>
      <c r="B12" s="315" t="s">
        <v>264</v>
      </c>
      <c r="C12" s="315"/>
      <c r="D12" s="181" t="str">
        <f>Central!D12</f>
        <v>130802</v>
      </c>
      <c r="E12" s="81" t="s">
        <v>132</v>
      </c>
      <c r="F12" s="82"/>
      <c r="G12" s="82"/>
      <c r="H12" s="82"/>
      <c r="I12" s="82"/>
      <c r="J12" s="82"/>
      <c r="K12" s="83"/>
      <c r="L12" s="84"/>
      <c r="M12" s="294"/>
      <c r="N12" s="294"/>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94"/>
      <c r="N13" s="294"/>
    </row>
    <row r="14" spans="1:25" ht="35.1" customHeight="1" thickBot="1" x14ac:dyDescent="0.3">
      <c r="A14" s="148"/>
      <c r="B14" s="107"/>
      <c r="C14" s="148"/>
      <c r="D14" s="108"/>
      <c r="E14" s="273" t="s">
        <v>8</v>
      </c>
      <c r="F14" s="274"/>
      <c r="G14" s="274"/>
      <c r="H14" s="274"/>
      <c r="I14" s="274"/>
      <c r="J14" s="274"/>
      <c r="K14" s="275"/>
      <c r="M14" s="294" t="s">
        <v>175</v>
      </c>
      <c r="N14" s="294"/>
      <c r="O14" s="88"/>
      <c r="P14" s="88"/>
      <c r="Q14" s="88"/>
      <c r="R14" s="88"/>
      <c r="S14" s="88"/>
      <c r="T14" s="88"/>
      <c r="U14" s="88"/>
      <c r="V14" s="88"/>
      <c r="W14" s="88"/>
      <c r="X14" s="88"/>
      <c r="Y14" s="88"/>
    </row>
    <row r="15" spans="1:25" ht="29.25" customHeight="1" thickBot="1" x14ac:dyDescent="0.3">
      <c r="A15" s="149"/>
      <c r="B15" s="110"/>
      <c r="C15" s="149"/>
      <c r="D15" s="111"/>
      <c r="E15" s="273" t="s">
        <v>9</v>
      </c>
      <c r="F15" s="276"/>
      <c r="G15" s="276"/>
      <c r="H15" s="276"/>
      <c r="I15" s="276"/>
      <c r="J15" s="277"/>
      <c r="K15" s="278" t="s">
        <v>10</v>
      </c>
      <c r="M15" s="294"/>
      <c r="N15" s="294"/>
    </row>
    <row r="16" spans="1:25" s="89" customFormat="1" ht="122.25" customHeight="1" thickBot="1" x14ac:dyDescent="0.3">
      <c r="A16" s="112" t="s">
        <v>137</v>
      </c>
      <c r="B16" s="100" t="s">
        <v>122</v>
      </c>
      <c r="C16" s="102" t="s">
        <v>11</v>
      </c>
      <c r="D16" s="101" t="s">
        <v>12</v>
      </c>
      <c r="E16" s="35" t="s">
        <v>13</v>
      </c>
      <c r="F16" s="36" t="s">
        <v>14</v>
      </c>
      <c r="G16" s="36" t="s">
        <v>123</v>
      </c>
      <c r="H16" s="36" t="s">
        <v>124</v>
      </c>
      <c r="I16" s="36" t="s">
        <v>126</v>
      </c>
      <c r="J16" s="37" t="s">
        <v>125</v>
      </c>
      <c r="K16" s="279"/>
      <c r="M16" s="294"/>
      <c r="N16" s="294"/>
    </row>
    <row r="17" spans="1:14" s="90" customFormat="1" ht="24.95" customHeight="1" x14ac:dyDescent="0.25">
      <c r="A17" s="173" t="s">
        <v>15</v>
      </c>
      <c r="B17" s="174">
        <v>301</v>
      </c>
      <c r="C17" s="175" t="s">
        <v>199</v>
      </c>
      <c r="D17" s="150" t="str">
        <f t="shared" ref="D17:D79" si="0">IF(SUM(E17:K17)&gt;0,(SUM(E17:K17)),"")</f>
        <v/>
      </c>
      <c r="E17" s="170"/>
      <c r="F17" s="170"/>
      <c r="G17" s="170"/>
      <c r="H17" s="170"/>
      <c r="I17" s="170"/>
      <c r="J17" s="170"/>
      <c r="K17" s="170"/>
      <c r="M17" s="93"/>
      <c r="N17" s="146" t="s">
        <v>156</v>
      </c>
    </row>
    <row r="18" spans="1:14" s="90" customFormat="1" ht="24.95" customHeight="1" x14ac:dyDescent="0.25">
      <c r="A18" s="176" t="s">
        <v>16</v>
      </c>
      <c r="B18" s="177">
        <v>302</v>
      </c>
      <c r="C18" s="178" t="s">
        <v>17</v>
      </c>
      <c r="D18" s="151" t="str">
        <f t="shared" si="0"/>
        <v/>
      </c>
      <c r="E18" s="171"/>
      <c r="F18" s="171"/>
      <c r="G18" s="171"/>
      <c r="H18" s="171"/>
      <c r="I18" s="171"/>
      <c r="J18" s="171"/>
      <c r="K18" s="171"/>
      <c r="M18" s="145"/>
      <c r="N18" s="146" t="s">
        <v>157</v>
      </c>
    </row>
    <row r="19" spans="1:14" s="90" customFormat="1" ht="24.95" customHeight="1" x14ac:dyDescent="0.25">
      <c r="A19" s="176" t="s">
        <v>187</v>
      </c>
      <c r="B19" s="177">
        <v>376</v>
      </c>
      <c r="C19" s="178" t="s">
        <v>188</v>
      </c>
      <c r="D19" s="151" t="str">
        <f t="shared" si="0"/>
        <v/>
      </c>
      <c r="E19" s="171"/>
      <c r="F19" s="171"/>
      <c r="G19" s="171"/>
      <c r="H19" s="171"/>
      <c r="I19" s="171"/>
      <c r="J19" s="171"/>
      <c r="K19" s="171"/>
      <c r="M19" s="145"/>
      <c r="N19" s="146"/>
    </row>
    <row r="20" spans="1:14" s="90" customFormat="1" ht="24.95" customHeight="1" x14ac:dyDescent="0.25">
      <c r="A20" s="176" t="s">
        <v>18</v>
      </c>
      <c r="B20" s="177">
        <v>303</v>
      </c>
      <c r="C20" s="178" t="s">
        <v>19</v>
      </c>
      <c r="D20" s="151" t="str">
        <f t="shared" si="0"/>
        <v/>
      </c>
      <c r="E20" s="171"/>
      <c r="F20" s="171"/>
      <c r="G20" s="171"/>
      <c r="H20" s="171"/>
      <c r="I20" s="171"/>
      <c r="J20" s="171"/>
      <c r="K20" s="171"/>
      <c r="M20" s="93"/>
      <c r="N20" s="267" t="s">
        <v>158</v>
      </c>
    </row>
    <row r="21" spans="1:14" s="90" customFormat="1" ht="24.95" customHeight="1" x14ac:dyDescent="0.25">
      <c r="A21" s="176" t="s">
        <v>20</v>
      </c>
      <c r="B21" s="177">
        <v>304</v>
      </c>
      <c r="C21" s="178" t="s">
        <v>21</v>
      </c>
      <c r="D21" s="151" t="str">
        <f t="shared" si="0"/>
        <v/>
      </c>
      <c r="E21" s="171"/>
      <c r="F21" s="171"/>
      <c r="G21" s="171"/>
      <c r="H21" s="171"/>
      <c r="I21" s="171"/>
      <c r="J21" s="171"/>
      <c r="K21" s="171"/>
      <c r="M21" s="93"/>
      <c r="N21" s="267"/>
    </row>
    <row r="22" spans="1:14" s="90" customFormat="1" ht="24.95" customHeight="1" x14ac:dyDescent="0.25">
      <c r="A22" s="176" t="s">
        <v>22</v>
      </c>
      <c r="B22" s="177">
        <v>305</v>
      </c>
      <c r="C22" s="178" t="s">
        <v>23</v>
      </c>
      <c r="D22" s="151" t="str">
        <f t="shared" si="0"/>
        <v/>
      </c>
      <c r="E22" s="171"/>
      <c r="F22" s="171"/>
      <c r="G22" s="171"/>
      <c r="H22" s="171"/>
      <c r="I22" s="171"/>
      <c r="J22" s="171"/>
      <c r="K22" s="171"/>
      <c r="M22" s="93"/>
      <c r="N22" s="267"/>
    </row>
    <row r="23" spans="1:14" s="90" customFormat="1" ht="24.95" customHeight="1" x14ac:dyDescent="0.25">
      <c r="A23" s="176" t="s">
        <v>24</v>
      </c>
      <c r="B23" s="177">
        <v>306</v>
      </c>
      <c r="C23" s="178" t="s">
        <v>25</v>
      </c>
      <c r="D23" s="151" t="str">
        <f t="shared" si="0"/>
        <v/>
      </c>
      <c r="E23" s="171"/>
      <c r="F23" s="171"/>
      <c r="G23" s="171"/>
      <c r="H23" s="171"/>
      <c r="I23" s="171"/>
      <c r="J23" s="171"/>
      <c r="K23" s="171"/>
      <c r="M23" s="93"/>
      <c r="N23" s="267" t="s">
        <v>159</v>
      </c>
    </row>
    <row r="24" spans="1:14" s="90" customFormat="1" ht="24.95" customHeight="1" x14ac:dyDescent="0.25">
      <c r="A24" s="176" t="s">
        <v>26</v>
      </c>
      <c r="B24" s="177">
        <v>307</v>
      </c>
      <c r="C24" s="178" t="s">
        <v>27</v>
      </c>
      <c r="D24" s="151" t="str">
        <f t="shared" si="0"/>
        <v/>
      </c>
      <c r="E24" s="171"/>
      <c r="F24" s="171"/>
      <c r="G24" s="171"/>
      <c r="H24" s="171"/>
      <c r="I24" s="171"/>
      <c r="J24" s="171"/>
      <c r="K24" s="171"/>
      <c r="M24" s="93"/>
      <c r="N24" s="267"/>
    </row>
    <row r="25" spans="1:14" s="90" customFormat="1" ht="24.95" customHeight="1" x14ac:dyDescent="0.25">
      <c r="A25" s="176" t="s">
        <v>28</v>
      </c>
      <c r="B25" s="177">
        <v>309</v>
      </c>
      <c r="C25" s="178" t="s">
        <v>202</v>
      </c>
      <c r="D25" s="151" t="str">
        <f t="shared" si="0"/>
        <v/>
      </c>
      <c r="E25" s="171"/>
      <c r="F25" s="171"/>
      <c r="G25" s="171"/>
      <c r="H25" s="171"/>
      <c r="I25" s="171"/>
      <c r="J25" s="171"/>
      <c r="K25" s="171"/>
      <c r="M25" s="93"/>
      <c r="N25" s="267" t="s">
        <v>160</v>
      </c>
    </row>
    <row r="26" spans="1:14" s="90" customFormat="1" ht="24.95" customHeight="1" x14ac:dyDescent="0.25">
      <c r="A26" s="176" t="s">
        <v>29</v>
      </c>
      <c r="B26" s="177">
        <v>310</v>
      </c>
      <c r="C26" s="178" t="s">
        <v>30</v>
      </c>
      <c r="D26" s="151" t="str">
        <f t="shared" si="0"/>
        <v/>
      </c>
      <c r="E26" s="171"/>
      <c r="F26" s="171"/>
      <c r="G26" s="171"/>
      <c r="H26" s="171"/>
      <c r="I26" s="171"/>
      <c r="J26" s="171"/>
      <c r="K26" s="171"/>
      <c r="M26" s="93"/>
      <c r="N26" s="267"/>
    </row>
    <row r="27" spans="1:14" s="90" customFormat="1" ht="24.95" customHeight="1" x14ac:dyDescent="0.25">
      <c r="A27" s="176" t="s">
        <v>31</v>
      </c>
      <c r="B27" s="177">
        <v>311</v>
      </c>
      <c r="C27" s="178" t="s">
        <v>32</v>
      </c>
      <c r="D27" s="151" t="str">
        <f t="shared" si="0"/>
        <v/>
      </c>
      <c r="E27" s="171"/>
      <c r="F27" s="171"/>
      <c r="G27" s="171"/>
      <c r="H27" s="171"/>
      <c r="I27" s="171"/>
      <c r="J27" s="171"/>
      <c r="K27" s="171"/>
      <c r="M27" s="93"/>
      <c r="N27" s="267" t="s">
        <v>161</v>
      </c>
    </row>
    <row r="28" spans="1:14" s="90" customFormat="1" ht="24.95" customHeight="1" x14ac:dyDescent="0.25">
      <c r="A28" s="176" t="s">
        <v>33</v>
      </c>
      <c r="B28" s="177">
        <v>312</v>
      </c>
      <c r="C28" s="178" t="s">
        <v>34</v>
      </c>
      <c r="D28" s="151" t="str">
        <f t="shared" si="0"/>
        <v/>
      </c>
      <c r="E28" s="171"/>
      <c r="F28" s="171"/>
      <c r="G28" s="171"/>
      <c r="H28" s="171"/>
      <c r="I28" s="171"/>
      <c r="J28" s="171"/>
      <c r="K28" s="171"/>
      <c r="M28" s="93"/>
      <c r="N28" s="267"/>
    </row>
    <row r="29" spans="1:14" s="90" customFormat="1" ht="24.95" customHeight="1" x14ac:dyDescent="0.25">
      <c r="A29" s="176" t="s">
        <v>35</v>
      </c>
      <c r="B29" s="177">
        <v>313</v>
      </c>
      <c r="C29" s="178" t="s">
        <v>189</v>
      </c>
      <c r="D29" s="151" t="str">
        <f t="shared" si="0"/>
        <v/>
      </c>
      <c r="E29" s="171"/>
      <c r="F29" s="171"/>
      <c r="G29" s="171"/>
      <c r="H29" s="171"/>
      <c r="I29" s="171"/>
      <c r="J29" s="171"/>
      <c r="K29" s="171"/>
      <c r="M29" s="93"/>
      <c r="N29" s="267"/>
    </row>
    <row r="30" spans="1:14" s="90" customFormat="1" ht="24.95" customHeight="1" x14ac:dyDescent="0.25">
      <c r="A30" s="176" t="s">
        <v>36</v>
      </c>
      <c r="B30" s="177">
        <v>314</v>
      </c>
      <c r="C30" s="178" t="s">
        <v>190</v>
      </c>
      <c r="D30" s="151" t="str">
        <f t="shared" si="0"/>
        <v/>
      </c>
      <c r="E30" s="171"/>
      <c r="F30" s="171"/>
      <c r="G30" s="171"/>
      <c r="H30" s="171"/>
      <c r="I30" s="171"/>
      <c r="J30" s="171"/>
      <c r="K30" s="171"/>
      <c r="M30" s="267" t="s">
        <v>227</v>
      </c>
      <c r="N30" s="267"/>
    </row>
    <row r="31" spans="1:14" s="90" customFormat="1" ht="24.95" customHeight="1" x14ac:dyDescent="0.25">
      <c r="A31" s="176" t="s">
        <v>37</v>
      </c>
      <c r="B31" s="177">
        <v>315</v>
      </c>
      <c r="C31" s="178" t="s">
        <v>38</v>
      </c>
      <c r="D31" s="151" t="str">
        <f t="shared" si="0"/>
        <v/>
      </c>
      <c r="E31" s="171"/>
      <c r="F31" s="171"/>
      <c r="G31" s="171"/>
      <c r="H31" s="171"/>
      <c r="I31" s="171"/>
      <c r="J31" s="171"/>
      <c r="K31" s="171"/>
      <c r="M31" s="267"/>
      <c r="N31" s="267"/>
    </row>
    <row r="32" spans="1:14" s="90" customFormat="1" ht="24.95" customHeight="1" x14ac:dyDescent="0.25">
      <c r="A32" s="176" t="s">
        <v>39</v>
      </c>
      <c r="B32" s="177">
        <v>316</v>
      </c>
      <c r="C32" s="178" t="s">
        <v>40</v>
      </c>
      <c r="D32" s="151" t="str">
        <f t="shared" si="0"/>
        <v/>
      </c>
      <c r="E32" s="171"/>
      <c r="F32" s="171"/>
      <c r="G32" s="171"/>
      <c r="H32" s="171"/>
      <c r="I32" s="171"/>
      <c r="J32" s="171"/>
      <c r="K32" s="171"/>
      <c r="M32" s="267"/>
      <c r="N32" s="267"/>
    </row>
    <row r="33" spans="1:23" s="90" customFormat="1" ht="24.95" customHeight="1" x14ac:dyDescent="0.25">
      <c r="A33" s="176" t="s">
        <v>41</v>
      </c>
      <c r="B33" s="177">
        <v>317</v>
      </c>
      <c r="C33" s="178" t="s">
        <v>42</v>
      </c>
      <c r="D33" s="151" t="str">
        <f t="shared" si="0"/>
        <v/>
      </c>
      <c r="E33" s="171"/>
      <c r="F33" s="171"/>
      <c r="G33" s="171"/>
      <c r="H33" s="171"/>
      <c r="I33" s="171"/>
      <c r="J33" s="171"/>
      <c r="K33" s="171"/>
      <c r="M33" s="267"/>
      <c r="N33" s="267"/>
    </row>
    <row r="34" spans="1:23" s="90" customFormat="1" ht="24.95" customHeight="1" x14ac:dyDescent="0.25">
      <c r="A34" s="176" t="s">
        <v>43</v>
      </c>
      <c r="B34" s="177">
        <v>318</v>
      </c>
      <c r="C34" s="178" t="s">
        <v>44</v>
      </c>
      <c r="D34" s="151" t="str">
        <f t="shared" si="0"/>
        <v/>
      </c>
      <c r="E34" s="171"/>
      <c r="F34" s="171"/>
      <c r="G34" s="171"/>
      <c r="H34" s="171"/>
      <c r="I34" s="171"/>
      <c r="J34" s="171"/>
      <c r="K34" s="171"/>
      <c r="M34" s="267"/>
      <c r="N34" s="267"/>
    </row>
    <row r="35" spans="1:23" s="90" customFormat="1" ht="24.95" customHeight="1" x14ac:dyDescent="0.25">
      <c r="A35" s="176" t="s">
        <v>45</v>
      </c>
      <c r="B35" s="177">
        <v>319</v>
      </c>
      <c r="C35" s="178" t="s">
        <v>201</v>
      </c>
      <c r="D35" s="151" t="str">
        <f t="shared" si="0"/>
        <v/>
      </c>
      <c r="E35" s="171"/>
      <c r="F35" s="171"/>
      <c r="G35" s="171"/>
      <c r="H35" s="171"/>
      <c r="I35" s="171"/>
      <c r="J35" s="171"/>
      <c r="K35" s="171"/>
      <c r="M35" s="267"/>
      <c r="N35" s="267"/>
    </row>
    <row r="36" spans="1:23" s="90" customFormat="1" ht="24.95" customHeight="1" x14ac:dyDescent="0.25">
      <c r="A36" s="176" t="s">
        <v>46</v>
      </c>
      <c r="B36" s="177">
        <v>320</v>
      </c>
      <c r="C36" s="178" t="s">
        <v>47</v>
      </c>
      <c r="D36" s="151" t="str">
        <f t="shared" si="0"/>
        <v/>
      </c>
      <c r="E36" s="171"/>
      <c r="F36" s="171"/>
      <c r="G36" s="171"/>
      <c r="H36" s="171"/>
      <c r="I36" s="171"/>
      <c r="J36" s="171"/>
      <c r="K36" s="171"/>
      <c r="M36" s="267"/>
      <c r="N36" s="267"/>
      <c r="O36" s="88"/>
      <c r="P36" s="88"/>
      <c r="Q36" s="88"/>
      <c r="R36" s="88"/>
      <c r="S36" s="88"/>
      <c r="T36" s="88"/>
      <c r="U36" s="88"/>
      <c r="V36" s="88"/>
      <c r="W36" s="88"/>
    </row>
    <row r="37" spans="1:23" s="90" customFormat="1" ht="24.95" customHeight="1" x14ac:dyDescent="0.25">
      <c r="A37" s="176" t="s">
        <v>48</v>
      </c>
      <c r="B37" s="177">
        <v>321</v>
      </c>
      <c r="C37" s="178" t="s">
        <v>49</v>
      </c>
      <c r="D37" s="151" t="str">
        <f t="shared" si="0"/>
        <v/>
      </c>
      <c r="E37" s="171"/>
      <c r="F37" s="171"/>
      <c r="G37" s="171"/>
      <c r="H37" s="171"/>
      <c r="I37" s="171"/>
      <c r="J37" s="171"/>
      <c r="K37" s="171"/>
      <c r="M37" s="267"/>
      <c r="N37" s="267"/>
    </row>
    <row r="38" spans="1:23" s="90" customFormat="1" ht="24.95" customHeight="1" x14ac:dyDescent="0.25">
      <c r="A38" s="176" t="s">
        <v>50</v>
      </c>
      <c r="B38" s="177">
        <v>322</v>
      </c>
      <c r="C38" s="178" t="s">
        <v>51</v>
      </c>
      <c r="D38" s="151" t="str">
        <f t="shared" si="0"/>
        <v/>
      </c>
      <c r="E38" s="171"/>
      <c r="F38" s="171"/>
      <c r="G38" s="171"/>
      <c r="H38" s="171"/>
      <c r="I38" s="171"/>
      <c r="J38" s="171"/>
      <c r="K38" s="171"/>
      <c r="M38" s="267"/>
      <c r="N38" s="267"/>
    </row>
    <row r="39" spans="1:23" s="90" customFormat="1" ht="24.95" customHeight="1" x14ac:dyDescent="0.25">
      <c r="A39" s="176" t="s">
        <v>52</v>
      </c>
      <c r="B39" s="177">
        <v>345</v>
      </c>
      <c r="C39" s="178" t="s">
        <v>53</v>
      </c>
      <c r="D39" s="151" t="str">
        <f t="shared" si="0"/>
        <v/>
      </c>
      <c r="E39" s="171"/>
      <c r="F39" s="171"/>
      <c r="G39" s="171"/>
      <c r="H39" s="171"/>
      <c r="I39" s="171"/>
      <c r="J39" s="171"/>
      <c r="K39" s="171"/>
      <c r="M39" s="94"/>
      <c r="N39" s="94"/>
    </row>
    <row r="40" spans="1:23" s="90" customFormat="1" ht="24.95" customHeight="1" x14ac:dyDescent="0.25">
      <c r="A40" s="176" t="s">
        <v>54</v>
      </c>
      <c r="B40" s="177">
        <v>323</v>
      </c>
      <c r="C40" s="178" t="s">
        <v>55</v>
      </c>
      <c r="D40" s="151" t="str">
        <f t="shared" si="0"/>
        <v/>
      </c>
      <c r="E40" s="171"/>
      <c r="F40" s="171"/>
      <c r="G40" s="171"/>
      <c r="H40" s="171"/>
      <c r="I40" s="171"/>
      <c r="J40" s="171"/>
      <c r="K40" s="171"/>
      <c r="M40" s="93"/>
      <c r="N40" s="267" t="s">
        <v>163</v>
      </c>
    </row>
    <row r="41" spans="1:23" s="90" customFormat="1" ht="24.95" customHeight="1" x14ac:dyDescent="0.25">
      <c r="A41" s="176" t="s">
        <v>56</v>
      </c>
      <c r="B41" s="177">
        <v>324</v>
      </c>
      <c r="C41" s="178" t="s">
        <v>57</v>
      </c>
      <c r="D41" s="151" t="str">
        <f t="shared" si="0"/>
        <v/>
      </c>
      <c r="E41" s="171"/>
      <c r="F41" s="171"/>
      <c r="G41" s="171"/>
      <c r="H41" s="171"/>
      <c r="I41" s="171"/>
      <c r="J41" s="171"/>
      <c r="K41" s="171"/>
      <c r="M41" s="93"/>
      <c r="N41" s="267"/>
    </row>
    <row r="42" spans="1:23" s="90" customFormat="1" ht="24.95" customHeight="1" x14ac:dyDescent="0.25">
      <c r="A42" s="176" t="s">
        <v>58</v>
      </c>
      <c r="B42" s="177">
        <v>325</v>
      </c>
      <c r="C42" s="178" t="s">
        <v>59</v>
      </c>
      <c r="D42" s="151" t="str">
        <f t="shared" si="0"/>
        <v/>
      </c>
      <c r="E42" s="171"/>
      <c r="F42" s="171"/>
      <c r="G42" s="171"/>
      <c r="H42" s="171"/>
      <c r="I42" s="171"/>
      <c r="J42" s="171"/>
      <c r="K42" s="171"/>
      <c r="M42" s="93"/>
      <c r="N42" s="267" t="s">
        <v>164</v>
      </c>
    </row>
    <row r="43" spans="1:23" s="90" customFormat="1" ht="24.95" customHeight="1" x14ac:dyDescent="0.25">
      <c r="A43" s="176" t="s">
        <v>60</v>
      </c>
      <c r="B43" s="177">
        <v>326</v>
      </c>
      <c r="C43" s="178" t="s">
        <v>61</v>
      </c>
      <c r="D43" s="151" t="str">
        <f t="shared" si="0"/>
        <v/>
      </c>
      <c r="E43" s="171"/>
      <c r="F43" s="171"/>
      <c r="G43" s="171"/>
      <c r="H43" s="171"/>
      <c r="I43" s="171"/>
      <c r="J43" s="171"/>
      <c r="K43" s="171"/>
      <c r="M43" s="93"/>
      <c r="N43" s="267"/>
    </row>
    <row r="44" spans="1:23" s="90" customFormat="1" ht="33" customHeight="1" x14ac:dyDescent="0.25">
      <c r="A44" s="176" t="s">
        <v>107</v>
      </c>
      <c r="B44" s="177">
        <v>359</v>
      </c>
      <c r="C44" s="178" t="s">
        <v>218</v>
      </c>
      <c r="D44" s="151" t="str">
        <f t="shared" si="0"/>
        <v/>
      </c>
      <c r="E44" s="171"/>
      <c r="F44" s="171"/>
      <c r="G44" s="171"/>
      <c r="H44" s="171"/>
      <c r="I44" s="171"/>
      <c r="J44" s="171"/>
      <c r="K44" s="171"/>
      <c r="M44" s="93"/>
      <c r="N44" s="267" t="s">
        <v>165</v>
      </c>
    </row>
    <row r="45" spans="1:23" s="90" customFormat="1" ht="24.95" customHeight="1" x14ac:dyDescent="0.25">
      <c r="A45" s="176" t="s">
        <v>62</v>
      </c>
      <c r="B45" s="177">
        <v>327</v>
      </c>
      <c r="C45" s="178" t="s">
        <v>63</v>
      </c>
      <c r="D45" s="151" t="str">
        <f t="shared" si="0"/>
        <v/>
      </c>
      <c r="E45" s="171"/>
      <c r="F45" s="171"/>
      <c r="G45" s="171"/>
      <c r="H45" s="171"/>
      <c r="I45" s="171"/>
      <c r="J45" s="171"/>
      <c r="K45" s="171"/>
      <c r="M45" s="93"/>
      <c r="N45" s="267"/>
    </row>
    <row r="46" spans="1:23" s="90" customFormat="1" ht="24.95" customHeight="1" x14ac:dyDescent="0.25">
      <c r="A46" s="176" t="s">
        <v>64</v>
      </c>
      <c r="B46" s="177">
        <v>328</v>
      </c>
      <c r="C46" s="178" t="s">
        <v>65</v>
      </c>
      <c r="D46" s="151" t="str">
        <f t="shared" si="0"/>
        <v/>
      </c>
      <c r="E46" s="171"/>
      <c r="F46" s="171"/>
      <c r="G46" s="171"/>
      <c r="H46" s="171"/>
      <c r="I46" s="171"/>
      <c r="J46" s="171"/>
      <c r="K46" s="171"/>
      <c r="M46" s="93"/>
      <c r="N46" s="267" t="s">
        <v>166</v>
      </c>
    </row>
    <row r="47" spans="1:23" s="90" customFormat="1" ht="24.95" customHeight="1" x14ac:dyDescent="0.25">
      <c r="A47" s="176" t="s">
        <v>66</v>
      </c>
      <c r="B47" s="177">
        <v>329</v>
      </c>
      <c r="C47" s="178" t="s">
        <v>67</v>
      </c>
      <c r="D47" s="151" t="str">
        <f t="shared" si="0"/>
        <v/>
      </c>
      <c r="E47" s="171"/>
      <c r="F47" s="171"/>
      <c r="G47" s="171"/>
      <c r="H47" s="171"/>
      <c r="I47" s="171"/>
      <c r="J47" s="171"/>
      <c r="K47" s="171"/>
      <c r="M47" s="93"/>
      <c r="N47" s="267"/>
    </row>
    <row r="48" spans="1:23" s="90" customFormat="1" ht="24.95" customHeight="1" x14ac:dyDescent="0.25">
      <c r="A48" s="176" t="s">
        <v>68</v>
      </c>
      <c r="B48" s="177">
        <v>330</v>
      </c>
      <c r="C48" s="178" t="s">
        <v>203</v>
      </c>
      <c r="D48" s="151" t="str">
        <f t="shared" si="0"/>
        <v/>
      </c>
      <c r="E48" s="171"/>
      <c r="F48" s="171"/>
      <c r="G48" s="171"/>
      <c r="H48" s="171"/>
      <c r="I48" s="171"/>
      <c r="J48" s="171"/>
      <c r="K48" s="171"/>
      <c r="M48" s="93"/>
      <c r="N48" s="145"/>
    </row>
    <row r="49" spans="1:14" s="90" customFormat="1" ht="24.95" customHeight="1" x14ac:dyDescent="0.25">
      <c r="A49" s="176" t="s">
        <v>69</v>
      </c>
      <c r="B49" s="177">
        <v>333</v>
      </c>
      <c r="C49" s="178" t="s">
        <v>70</v>
      </c>
      <c r="D49" s="151" t="str">
        <f t="shared" si="0"/>
        <v/>
      </c>
      <c r="E49" s="171"/>
      <c r="F49" s="171"/>
      <c r="G49" s="171"/>
      <c r="H49" s="171"/>
      <c r="I49" s="171"/>
      <c r="J49" s="171"/>
      <c r="K49" s="171"/>
      <c r="M49" s="93"/>
      <c r="N49" s="146" t="s">
        <v>121</v>
      </c>
    </row>
    <row r="50" spans="1:14" s="90" customFormat="1" ht="24.95" customHeight="1" x14ac:dyDescent="0.25">
      <c r="A50" s="176" t="s">
        <v>71</v>
      </c>
      <c r="B50" s="177">
        <v>334</v>
      </c>
      <c r="C50" s="178" t="s">
        <v>200</v>
      </c>
      <c r="D50" s="151" t="str">
        <f t="shared" si="0"/>
        <v/>
      </c>
      <c r="E50" s="171"/>
      <c r="F50" s="171"/>
      <c r="G50" s="171"/>
      <c r="H50" s="171"/>
      <c r="I50" s="171"/>
      <c r="J50" s="171"/>
      <c r="K50" s="171"/>
      <c r="M50" s="93"/>
      <c r="N50" s="145"/>
    </row>
    <row r="51" spans="1:14" s="90" customFormat="1" ht="24.95" customHeight="1" x14ac:dyDescent="0.25">
      <c r="A51" s="176" t="s">
        <v>72</v>
      </c>
      <c r="B51" s="177">
        <v>335</v>
      </c>
      <c r="C51" s="178" t="s">
        <v>191</v>
      </c>
      <c r="D51" s="151" t="str">
        <f t="shared" si="0"/>
        <v/>
      </c>
      <c r="E51" s="171"/>
      <c r="F51" s="171"/>
      <c r="G51" s="171"/>
      <c r="H51" s="171"/>
      <c r="I51" s="171"/>
      <c r="J51" s="171"/>
      <c r="K51" s="171"/>
      <c r="M51" s="146" t="s">
        <v>75</v>
      </c>
      <c r="N51" s="93"/>
    </row>
    <row r="52" spans="1:14" s="90" customFormat="1" ht="24.95" customHeight="1" x14ac:dyDescent="0.25">
      <c r="A52" s="176" t="s">
        <v>73</v>
      </c>
      <c r="B52" s="177">
        <v>336</v>
      </c>
      <c r="C52" s="178" t="s">
        <v>74</v>
      </c>
      <c r="D52" s="151" t="str">
        <f t="shared" si="0"/>
        <v/>
      </c>
      <c r="E52" s="171"/>
      <c r="F52" s="171"/>
      <c r="G52" s="171"/>
      <c r="H52" s="171"/>
      <c r="I52" s="171"/>
      <c r="J52" s="171"/>
      <c r="K52" s="171"/>
      <c r="M52" s="146"/>
      <c r="N52" s="93"/>
    </row>
    <row r="53" spans="1:14" s="90" customFormat="1" ht="24.95" customHeight="1" x14ac:dyDescent="0.25">
      <c r="A53" s="176" t="s">
        <v>76</v>
      </c>
      <c r="B53" s="177">
        <v>337</v>
      </c>
      <c r="C53" s="178" t="s">
        <v>204</v>
      </c>
      <c r="D53" s="151" t="str">
        <f t="shared" si="0"/>
        <v/>
      </c>
      <c r="E53" s="171"/>
      <c r="F53" s="171"/>
      <c r="G53" s="171"/>
      <c r="H53" s="171"/>
      <c r="I53" s="171"/>
      <c r="J53" s="171"/>
      <c r="K53" s="171"/>
      <c r="M53" s="93"/>
      <c r="N53" s="93"/>
    </row>
    <row r="54" spans="1:14" s="90" customFormat="1" ht="24.95" customHeight="1" x14ac:dyDescent="0.25">
      <c r="A54" s="176" t="s">
        <v>78</v>
      </c>
      <c r="B54" s="177">
        <v>339</v>
      </c>
      <c r="C54" s="178" t="s">
        <v>79</v>
      </c>
      <c r="D54" s="151" t="str">
        <f t="shared" si="0"/>
        <v/>
      </c>
      <c r="E54" s="171"/>
      <c r="F54" s="171"/>
      <c r="G54" s="171"/>
      <c r="H54" s="171"/>
      <c r="I54" s="171"/>
      <c r="J54" s="171"/>
      <c r="K54" s="171"/>
      <c r="M54" s="93"/>
      <c r="N54" s="93"/>
    </row>
    <row r="55" spans="1:14" s="90" customFormat="1" ht="24.95" customHeight="1" x14ac:dyDescent="0.25">
      <c r="A55" s="176" t="s">
        <v>80</v>
      </c>
      <c r="B55" s="177">
        <v>340</v>
      </c>
      <c r="C55" s="178" t="s">
        <v>81</v>
      </c>
      <c r="D55" s="151" t="str">
        <f t="shared" si="0"/>
        <v/>
      </c>
      <c r="E55" s="171"/>
      <c r="F55" s="171"/>
      <c r="G55" s="171"/>
      <c r="H55" s="171"/>
      <c r="I55" s="171"/>
      <c r="J55" s="171"/>
      <c r="K55" s="171"/>
      <c r="M55" s="93"/>
      <c r="N55" s="93"/>
    </row>
    <row r="56" spans="1:14" s="90" customFormat="1" ht="24.95" customHeight="1" x14ac:dyDescent="0.25">
      <c r="A56" s="176" t="s">
        <v>192</v>
      </c>
      <c r="B56" s="177">
        <v>373</v>
      </c>
      <c r="C56" s="178" t="s">
        <v>193</v>
      </c>
      <c r="D56" s="151" t="str">
        <f t="shared" si="0"/>
        <v/>
      </c>
      <c r="E56" s="171"/>
      <c r="F56" s="171"/>
      <c r="G56" s="171"/>
      <c r="H56" s="171"/>
      <c r="I56" s="171"/>
      <c r="J56" s="171"/>
      <c r="K56" s="171"/>
      <c r="M56" s="93"/>
      <c r="N56" s="93"/>
    </row>
    <row r="57" spans="1:14" s="90" customFormat="1" ht="24.95" customHeight="1" x14ac:dyDescent="0.25">
      <c r="A57" s="176" t="s">
        <v>82</v>
      </c>
      <c r="B57" s="177">
        <v>342</v>
      </c>
      <c r="C57" s="178" t="s">
        <v>83</v>
      </c>
      <c r="D57" s="151" t="str">
        <f t="shared" si="0"/>
        <v/>
      </c>
      <c r="E57" s="171"/>
      <c r="F57" s="171"/>
      <c r="G57" s="171"/>
      <c r="H57" s="171"/>
      <c r="I57" s="171"/>
      <c r="J57" s="171"/>
      <c r="K57" s="171"/>
      <c r="M57" s="93"/>
      <c r="N57" s="93"/>
    </row>
    <row r="58" spans="1:14" s="90" customFormat="1" ht="24.95" customHeight="1" x14ac:dyDescent="0.25">
      <c r="A58" s="176" t="s">
        <v>84</v>
      </c>
      <c r="B58" s="177">
        <v>343</v>
      </c>
      <c r="C58" s="178" t="s">
        <v>85</v>
      </c>
      <c r="D58" s="151" t="str">
        <f t="shared" si="0"/>
        <v/>
      </c>
      <c r="E58" s="171"/>
      <c r="F58" s="171"/>
      <c r="G58" s="171"/>
      <c r="H58" s="171"/>
      <c r="I58" s="171"/>
      <c r="J58" s="171"/>
      <c r="K58" s="171"/>
      <c r="M58" s="93"/>
      <c r="N58" s="93"/>
    </row>
    <row r="59" spans="1:14" s="90" customFormat="1" ht="24.95" customHeight="1" x14ac:dyDescent="0.25">
      <c r="A59" s="176" t="s">
        <v>86</v>
      </c>
      <c r="B59" s="177">
        <v>344</v>
      </c>
      <c r="C59" s="178" t="s">
        <v>87</v>
      </c>
      <c r="D59" s="151" t="str">
        <f t="shared" si="0"/>
        <v/>
      </c>
      <c r="E59" s="171"/>
      <c r="F59" s="171"/>
      <c r="G59" s="171"/>
      <c r="H59" s="171"/>
      <c r="I59" s="171"/>
      <c r="J59" s="171"/>
      <c r="K59" s="171"/>
      <c r="M59" s="93"/>
      <c r="N59" s="93"/>
    </row>
    <row r="60" spans="1:14" s="89" customFormat="1" ht="24.95" customHeight="1" x14ac:dyDescent="0.25">
      <c r="A60" s="176" t="s">
        <v>88</v>
      </c>
      <c r="B60" s="177">
        <v>346</v>
      </c>
      <c r="C60" s="178" t="s">
        <v>89</v>
      </c>
      <c r="D60" s="151" t="str">
        <f t="shared" si="0"/>
        <v/>
      </c>
      <c r="E60" s="171"/>
      <c r="F60" s="171"/>
      <c r="G60" s="171"/>
      <c r="H60" s="171"/>
      <c r="I60" s="171"/>
      <c r="J60" s="171"/>
      <c r="K60" s="171"/>
      <c r="M60" s="93"/>
      <c r="N60" s="38"/>
    </row>
    <row r="61" spans="1:14" ht="24.95" customHeight="1" x14ac:dyDescent="0.25">
      <c r="A61" s="176" t="s">
        <v>90</v>
      </c>
      <c r="B61" s="177">
        <v>347</v>
      </c>
      <c r="C61" s="178" t="s">
        <v>205</v>
      </c>
      <c r="D61" s="151" t="str">
        <f t="shared" si="0"/>
        <v/>
      </c>
      <c r="E61" s="171"/>
      <c r="F61" s="171"/>
      <c r="G61" s="171"/>
      <c r="H61" s="171"/>
      <c r="I61" s="171"/>
      <c r="J61" s="171"/>
      <c r="K61" s="171"/>
      <c r="L61" s="62"/>
      <c r="M61" s="38"/>
    </row>
    <row r="62" spans="1:14" ht="24.95" customHeight="1" x14ac:dyDescent="0.25">
      <c r="A62" s="176" t="s">
        <v>106</v>
      </c>
      <c r="B62" s="177">
        <v>358</v>
      </c>
      <c r="C62" s="178" t="s">
        <v>194</v>
      </c>
      <c r="D62" s="151" t="str">
        <f t="shared" si="0"/>
        <v/>
      </c>
      <c r="E62" s="171"/>
      <c r="F62" s="171"/>
      <c r="G62" s="171"/>
      <c r="H62" s="171"/>
      <c r="I62" s="171"/>
      <c r="J62" s="171"/>
      <c r="K62" s="171"/>
      <c r="L62" s="62"/>
    </row>
    <row r="63" spans="1:14" ht="24.95" customHeight="1" x14ac:dyDescent="0.25">
      <c r="A63" s="176" t="s">
        <v>91</v>
      </c>
      <c r="B63" s="177">
        <v>348</v>
      </c>
      <c r="C63" s="178" t="s">
        <v>92</v>
      </c>
      <c r="D63" s="151" t="str">
        <f t="shared" si="0"/>
        <v/>
      </c>
      <c r="E63" s="171"/>
      <c r="F63" s="171"/>
      <c r="G63" s="171"/>
      <c r="H63" s="171"/>
      <c r="I63" s="171"/>
      <c r="J63" s="171"/>
      <c r="K63" s="171"/>
      <c r="L63" s="62"/>
    </row>
    <row r="64" spans="1:14" ht="24.95" customHeight="1" x14ac:dyDescent="0.25">
      <c r="A64" s="176" t="s">
        <v>93</v>
      </c>
      <c r="B64" s="177">
        <v>349</v>
      </c>
      <c r="C64" s="178" t="s">
        <v>94</v>
      </c>
      <c r="D64" s="151" t="str">
        <f t="shared" si="0"/>
        <v/>
      </c>
      <c r="E64" s="171"/>
      <c r="F64" s="171"/>
      <c r="G64" s="171"/>
      <c r="H64" s="171"/>
      <c r="I64" s="171"/>
      <c r="J64" s="171"/>
      <c r="K64" s="171"/>
      <c r="L64" s="62"/>
    </row>
    <row r="65" spans="1:12" ht="24.95" customHeight="1" x14ac:dyDescent="0.25">
      <c r="A65" s="176" t="s">
        <v>77</v>
      </c>
      <c r="B65" s="177">
        <v>338</v>
      </c>
      <c r="C65" s="178" t="s">
        <v>195</v>
      </c>
      <c r="D65" s="151" t="str">
        <f t="shared" si="0"/>
        <v/>
      </c>
      <c r="E65" s="171"/>
      <c r="F65" s="171"/>
      <c r="G65" s="171"/>
      <c r="H65" s="171"/>
      <c r="I65" s="171"/>
      <c r="J65" s="171"/>
      <c r="K65" s="171"/>
      <c r="L65" s="62"/>
    </row>
    <row r="66" spans="1:12" ht="24.95" customHeight="1" x14ac:dyDescent="0.25">
      <c r="A66" s="176" t="s">
        <v>95</v>
      </c>
      <c r="B66" s="177">
        <v>351</v>
      </c>
      <c r="C66" s="178" t="s">
        <v>196</v>
      </c>
      <c r="D66" s="151" t="str">
        <f t="shared" si="0"/>
        <v/>
      </c>
      <c r="E66" s="171"/>
      <c r="F66" s="171"/>
      <c r="G66" s="171"/>
      <c r="H66" s="171"/>
      <c r="I66" s="171"/>
      <c r="J66" s="171"/>
      <c r="K66" s="171"/>
      <c r="L66" s="62"/>
    </row>
    <row r="67" spans="1:12" ht="24.95" customHeight="1" x14ac:dyDescent="0.25">
      <c r="A67" s="176" t="s">
        <v>96</v>
      </c>
      <c r="B67" s="177">
        <v>352</v>
      </c>
      <c r="C67" s="178" t="s">
        <v>219</v>
      </c>
      <c r="D67" s="151" t="str">
        <f t="shared" si="0"/>
        <v/>
      </c>
      <c r="E67" s="171"/>
      <c r="F67" s="171"/>
      <c r="G67" s="171"/>
      <c r="H67" s="171"/>
      <c r="I67" s="171"/>
      <c r="J67" s="171"/>
      <c r="K67" s="171"/>
      <c r="L67" s="62"/>
    </row>
    <row r="68" spans="1:12" ht="24.95" customHeight="1" x14ac:dyDescent="0.25">
      <c r="A68" s="176" t="s">
        <v>97</v>
      </c>
      <c r="B68" s="177">
        <v>353</v>
      </c>
      <c r="C68" s="178" t="s">
        <v>206</v>
      </c>
      <c r="D68" s="151" t="str">
        <f t="shared" si="0"/>
        <v/>
      </c>
      <c r="E68" s="171"/>
      <c r="F68" s="171"/>
      <c r="G68" s="171"/>
      <c r="H68" s="171"/>
      <c r="I68" s="171"/>
      <c r="J68" s="171"/>
      <c r="K68" s="171"/>
      <c r="L68" s="62"/>
    </row>
    <row r="69" spans="1:12" ht="24.95" customHeight="1" x14ac:dyDescent="0.25">
      <c r="A69" s="176" t="s">
        <v>98</v>
      </c>
      <c r="B69" s="177">
        <v>354</v>
      </c>
      <c r="C69" s="178" t="s">
        <v>99</v>
      </c>
      <c r="D69" s="151" t="str">
        <f t="shared" si="0"/>
        <v/>
      </c>
      <c r="E69" s="171"/>
      <c r="F69" s="171"/>
      <c r="G69" s="171"/>
      <c r="H69" s="171"/>
      <c r="I69" s="171"/>
      <c r="J69" s="171"/>
      <c r="K69" s="171"/>
      <c r="L69" s="62"/>
    </row>
    <row r="70" spans="1:12" ht="24.95" customHeight="1" x14ac:dyDescent="0.25">
      <c r="A70" s="176" t="s">
        <v>100</v>
      </c>
      <c r="B70" s="177">
        <v>355</v>
      </c>
      <c r="C70" s="178" t="s">
        <v>101</v>
      </c>
      <c r="D70" s="151" t="str">
        <f t="shared" si="0"/>
        <v/>
      </c>
      <c r="E70" s="171"/>
      <c r="F70" s="171"/>
      <c r="G70" s="171"/>
      <c r="H70" s="171"/>
      <c r="I70" s="171"/>
      <c r="J70" s="171"/>
      <c r="K70" s="171"/>
      <c r="L70" s="62"/>
    </row>
    <row r="71" spans="1:12" ht="24.95" customHeight="1" x14ac:dyDescent="0.25">
      <c r="A71" s="176" t="s">
        <v>102</v>
      </c>
      <c r="B71" s="177">
        <v>356</v>
      </c>
      <c r="C71" s="178" t="s">
        <v>103</v>
      </c>
      <c r="D71" s="151" t="str">
        <f t="shared" si="0"/>
        <v/>
      </c>
      <c r="E71" s="171"/>
      <c r="F71" s="171"/>
      <c r="G71" s="171"/>
      <c r="H71" s="171"/>
      <c r="I71" s="171"/>
      <c r="J71" s="171"/>
      <c r="K71" s="171"/>
      <c r="L71" s="62"/>
    </row>
    <row r="72" spans="1:12" ht="24.95" customHeight="1" x14ac:dyDescent="0.25">
      <c r="A72" s="176" t="s">
        <v>207</v>
      </c>
      <c r="B72" s="177">
        <v>374</v>
      </c>
      <c r="C72" s="178" t="s">
        <v>208</v>
      </c>
      <c r="D72" s="151" t="str">
        <f t="shared" si="0"/>
        <v/>
      </c>
      <c r="E72" s="171"/>
      <c r="F72" s="171"/>
      <c r="G72" s="171"/>
      <c r="H72" s="171"/>
      <c r="I72" s="171"/>
      <c r="J72" s="171"/>
      <c r="K72" s="171"/>
      <c r="L72" s="62"/>
    </row>
    <row r="73" spans="1:12" ht="24.95" customHeight="1" x14ac:dyDescent="0.25">
      <c r="A73" s="176" t="s">
        <v>104</v>
      </c>
      <c r="B73" s="177">
        <v>357</v>
      </c>
      <c r="C73" s="178" t="s">
        <v>105</v>
      </c>
      <c r="D73" s="151" t="str">
        <f t="shared" si="0"/>
        <v/>
      </c>
      <c r="E73" s="171"/>
      <c r="F73" s="171"/>
      <c r="G73" s="171"/>
      <c r="H73" s="171"/>
      <c r="I73" s="171"/>
      <c r="J73" s="171"/>
      <c r="K73" s="171"/>
      <c r="L73" s="62"/>
    </row>
    <row r="74" spans="1:12" ht="24.95" customHeight="1" x14ac:dyDescent="0.25">
      <c r="A74" s="176" t="s">
        <v>108</v>
      </c>
      <c r="B74" s="177">
        <v>361</v>
      </c>
      <c r="C74" s="178" t="s">
        <v>197</v>
      </c>
      <c r="D74" s="151" t="str">
        <f t="shared" si="0"/>
        <v/>
      </c>
      <c r="E74" s="171"/>
      <c r="F74" s="171"/>
      <c r="G74" s="171"/>
      <c r="H74" s="171"/>
      <c r="I74" s="171"/>
      <c r="J74" s="171"/>
      <c r="K74" s="171"/>
      <c r="L74" s="62"/>
    </row>
    <row r="75" spans="1:12" ht="24.95" customHeight="1" x14ac:dyDescent="0.25">
      <c r="A75" s="176" t="s">
        <v>109</v>
      </c>
      <c r="B75" s="177">
        <v>362</v>
      </c>
      <c r="C75" s="178" t="s">
        <v>209</v>
      </c>
      <c r="D75" s="151" t="str">
        <f t="shared" si="0"/>
        <v/>
      </c>
      <c r="E75" s="171"/>
      <c r="F75" s="171"/>
      <c r="G75" s="171"/>
      <c r="H75" s="171"/>
      <c r="I75" s="171"/>
      <c r="J75" s="171"/>
      <c r="K75" s="171"/>
      <c r="L75" s="62"/>
    </row>
    <row r="76" spans="1:12" ht="24.95" customHeight="1" x14ac:dyDescent="0.25">
      <c r="A76" s="176" t="s">
        <v>110</v>
      </c>
      <c r="B76" s="177">
        <v>364</v>
      </c>
      <c r="C76" s="178" t="s">
        <v>198</v>
      </c>
      <c r="D76" s="151" t="str">
        <f t="shared" si="0"/>
        <v/>
      </c>
      <c r="E76" s="171"/>
      <c r="F76" s="171"/>
      <c r="G76" s="171"/>
      <c r="H76" s="171"/>
      <c r="I76" s="171"/>
      <c r="J76" s="171"/>
      <c r="K76" s="171"/>
      <c r="L76" s="62"/>
    </row>
    <row r="77" spans="1:12" ht="24.95" customHeight="1" x14ac:dyDescent="0.25">
      <c r="A77" s="176" t="s">
        <v>111</v>
      </c>
      <c r="B77" s="177">
        <v>365</v>
      </c>
      <c r="C77" s="178" t="s">
        <v>112</v>
      </c>
      <c r="D77" s="151" t="str">
        <f t="shared" si="0"/>
        <v/>
      </c>
      <c r="E77" s="171"/>
      <c r="F77" s="171"/>
      <c r="G77" s="171"/>
      <c r="H77" s="171"/>
      <c r="I77" s="171"/>
      <c r="J77" s="171"/>
      <c r="K77" s="171"/>
      <c r="L77" s="62"/>
    </row>
    <row r="78" spans="1:12" ht="24.95" customHeight="1" x14ac:dyDescent="0.25">
      <c r="A78" s="176" t="s">
        <v>113</v>
      </c>
      <c r="B78" s="177">
        <v>366</v>
      </c>
      <c r="C78" s="178" t="s">
        <v>210</v>
      </c>
      <c r="D78" s="151" t="str">
        <f t="shared" si="0"/>
        <v/>
      </c>
      <c r="E78" s="171"/>
      <c r="F78" s="171"/>
      <c r="G78" s="171"/>
      <c r="H78" s="171"/>
      <c r="I78" s="171"/>
      <c r="J78" s="171"/>
      <c r="K78" s="171"/>
      <c r="L78" s="62"/>
    </row>
    <row r="79" spans="1:12" ht="24.95" customHeight="1" x14ac:dyDescent="0.25">
      <c r="A79" s="176" t="s">
        <v>114</v>
      </c>
      <c r="B79" s="177">
        <v>368</v>
      </c>
      <c r="C79" s="178" t="s">
        <v>115</v>
      </c>
      <c r="D79" s="151" t="str">
        <f t="shared" si="0"/>
        <v/>
      </c>
      <c r="E79" s="171"/>
      <c r="F79" s="171"/>
      <c r="G79" s="171"/>
      <c r="H79" s="171"/>
      <c r="I79" s="171"/>
      <c r="J79" s="171"/>
      <c r="K79" s="171"/>
      <c r="L79" s="62"/>
    </row>
    <row r="80" spans="1:12" ht="41.25" customHeight="1" x14ac:dyDescent="0.25">
      <c r="A80" s="271" t="s">
        <v>167</v>
      </c>
      <c r="B80" s="272"/>
      <c r="C80" s="272"/>
      <c r="D80" s="151"/>
      <c r="E80" s="171"/>
      <c r="F80" s="171"/>
      <c r="G80" s="171"/>
      <c r="H80" s="171"/>
      <c r="I80" s="171"/>
      <c r="J80" s="171"/>
      <c r="K80" s="171"/>
      <c r="L80" s="62"/>
    </row>
    <row r="81" spans="1:12" ht="24.95" customHeight="1" x14ac:dyDescent="0.25">
      <c r="A81" s="164"/>
      <c r="B81" s="166"/>
      <c r="C81" s="165"/>
      <c r="D81" s="151" t="str">
        <f t="shared" ref="D81:D94" si="1">IF(SUM(E81:K81)&gt;0,(SUM(E81:K81)),"")</f>
        <v/>
      </c>
      <c r="E81" s="171"/>
      <c r="F81" s="171"/>
      <c r="G81" s="171"/>
      <c r="H81" s="171"/>
      <c r="I81" s="171"/>
      <c r="J81" s="171"/>
      <c r="K81" s="171"/>
      <c r="L81" s="62"/>
    </row>
    <row r="82" spans="1:12" ht="24.95" customHeight="1" x14ac:dyDescent="0.25">
      <c r="A82" s="164"/>
      <c r="B82" s="166"/>
      <c r="C82" s="165"/>
      <c r="D82" s="151" t="str">
        <f t="shared" si="1"/>
        <v/>
      </c>
      <c r="E82" s="171"/>
      <c r="F82" s="171"/>
      <c r="G82" s="171"/>
      <c r="H82" s="171"/>
      <c r="I82" s="171"/>
      <c r="J82" s="171"/>
      <c r="K82" s="171"/>
      <c r="L82" s="62"/>
    </row>
    <row r="83" spans="1:12" ht="24.95" customHeight="1" x14ac:dyDescent="0.25">
      <c r="A83" s="164"/>
      <c r="B83" s="166"/>
      <c r="C83" s="165"/>
      <c r="D83" s="151" t="str">
        <f t="shared" si="1"/>
        <v/>
      </c>
      <c r="E83" s="171"/>
      <c r="F83" s="171"/>
      <c r="G83" s="171"/>
      <c r="H83" s="171"/>
      <c r="I83" s="171"/>
      <c r="J83" s="171"/>
      <c r="K83" s="171"/>
      <c r="L83" s="62"/>
    </row>
    <row r="84" spans="1:12" ht="24.95" customHeight="1" x14ac:dyDescent="0.25">
      <c r="A84" s="164"/>
      <c r="B84" s="166"/>
      <c r="C84" s="165"/>
      <c r="D84" s="151" t="str">
        <f t="shared" si="1"/>
        <v/>
      </c>
      <c r="E84" s="171"/>
      <c r="F84" s="171"/>
      <c r="G84" s="171"/>
      <c r="H84" s="171"/>
      <c r="I84" s="171"/>
      <c r="J84" s="171"/>
      <c r="K84" s="171"/>
      <c r="L84" s="62"/>
    </row>
    <row r="85" spans="1:12" ht="46.5" customHeight="1" x14ac:dyDescent="0.25">
      <c r="A85" s="164"/>
      <c r="B85" s="166"/>
      <c r="C85" s="165"/>
      <c r="D85" s="151" t="str">
        <f t="shared" si="1"/>
        <v/>
      </c>
      <c r="E85" s="171"/>
      <c r="F85" s="171"/>
      <c r="G85" s="171"/>
      <c r="H85" s="171"/>
      <c r="I85" s="171"/>
      <c r="J85" s="171"/>
      <c r="K85" s="171"/>
      <c r="L85" s="62"/>
    </row>
    <row r="86" spans="1:12" ht="24.95" customHeight="1" x14ac:dyDescent="0.25">
      <c r="A86" s="164"/>
      <c r="B86" s="166"/>
      <c r="C86" s="165"/>
      <c r="D86" s="151" t="str">
        <f t="shared" si="1"/>
        <v/>
      </c>
      <c r="E86" s="171"/>
      <c r="F86" s="171"/>
      <c r="G86" s="171"/>
      <c r="H86" s="171"/>
      <c r="I86" s="171"/>
      <c r="J86" s="171"/>
      <c r="K86" s="171"/>
      <c r="L86" s="62"/>
    </row>
    <row r="87" spans="1:12" ht="24.95" customHeight="1" x14ac:dyDescent="0.25">
      <c r="A87" s="164"/>
      <c r="B87" s="166"/>
      <c r="C87" s="165"/>
      <c r="D87" s="151" t="str">
        <f t="shared" si="1"/>
        <v/>
      </c>
      <c r="E87" s="171"/>
      <c r="F87" s="171"/>
      <c r="G87" s="171"/>
      <c r="H87" s="171"/>
      <c r="I87" s="171"/>
      <c r="J87" s="171"/>
      <c r="K87" s="171"/>
      <c r="L87" s="62"/>
    </row>
    <row r="88" spans="1:12" ht="24.95" customHeight="1" x14ac:dyDescent="0.25">
      <c r="A88" s="164"/>
      <c r="B88" s="166"/>
      <c r="C88" s="165"/>
      <c r="D88" s="151" t="str">
        <f t="shared" si="1"/>
        <v/>
      </c>
      <c r="E88" s="171"/>
      <c r="F88" s="171"/>
      <c r="G88" s="171"/>
      <c r="H88" s="171"/>
      <c r="I88" s="171"/>
      <c r="J88" s="171"/>
      <c r="K88" s="171"/>
      <c r="L88" s="62"/>
    </row>
    <row r="89" spans="1:12" ht="24.95" customHeight="1" x14ac:dyDescent="0.25">
      <c r="A89" s="164"/>
      <c r="B89" s="166"/>
      <c r="C89" s="165"/>
      <c r="D89" s="151" t="str">
        <f t="shared" si="1"/>
        <v/>
      </c>
      <c r="E89" s="171"/>
      <c r="F89" s="171"/>
      <c r="G89" s="171"/>
      <c r="H89" s="171"/>
      <c r="I89" s="171"/>
      <c r="J89" s="171"/>
      <c r="K89" s="171"/>
      <c r="L89" s="62"/>
    </row>
    <row r="90" spans="1:12" ht="24.95" customHeight="1" x14ac:dyDescent="0.25">
      <c r="A90" s="164"/>
      <c r="B90" s="166"/>
      <c r="C90" s="165"/>
      <c r="D90" s="151" t="str">
        <f t="shared" si="1"/>
        <v/>
      </c>
      <c r="E90" s="171"/>
      <c r="F90" s="171"/>
      <c r="G90" s="171"/>
      <c r="H90" s="171"/>
      <c r="I90" s="171"/>
      <c r="J90" s="171"/>
      <c r="K90" s="171"/>
      <c r="L90" s="62"/>
    </row>
    <row r="91" spans="1:12" ht="24.95" customHeight="1" x14ac:dyDescent="0.25">
      <c r="A91" s="164"/>
      <c r="B91" s="166"/>
      <c r="C91" s="165"/>
      <c r="D91" s="151" t="str">
        <f t="shared" si="1"/>
        <v/>
      </c>
      <c r="E91" s="171"/>
      <c r="F91" s="171"/>
      <c r="G91" s="171"/>
      <c r="H91" s="171"/>
      <c r="I91" s="171"/>
      <c r="J91" s="171"/>
      <c r="K91" s="171"/>
      <c r="L91" s="62"/>
    </row>
    <row r="92" spans="1:12" ht="24.95" customHeight="1" x14ac:dyDescent="0.25">
      <c r="A92" s="164"/>
      <c r="B92" s="166"/>
      <c r="C92" s="165"/>
      <c r="D92" s="151" t="str">
        <f t="shared" si="1"/>
        <v/>
      </c>
      <c r="E92" s="171"/>
      <c r="F92" s="171"/>
      <c r="G92" s="171"/>
      <c r="H92" s="171"/>
      <c r="I92" s="171"/>
      <c r="J92" s="171"/>
      <c r="K92" s="171"/>
      <c r="L92" s="62"/>
    </row>
    <row r="93" spans="1:12" ht="24.95" customHeight="1" x14ac:dyDescent="0.25">
      <c r="A93" s="164"/>
      <c r="B93" s="166"/>
      <c r="C93" s="165"/>
      <c r="D93" s="151" t="str">
        <f t="shared" si="1"/>
        <v/>
      </c>
      <c r="E93" s="171"/>
      <c r="F93" s="171"/>
      <c r="G93" s="171"/>
      <c r="H93" s="171"/>
      <c r="I93" s="171"/>
      <c r="J93" s="171"/>
      <c r="K93" s="171"/>
      <c r="L93" s="62"/>
    </row>
    <row r="94" spans="1:12" ht="24.95" customHeight="1" thickBot="1" x14ac:dyDescent="0.3">
      <c r="A94" s="167"/>
      <c r="B94" s="168"/>
      <c r="C94" s="169"/>
      <c r="D94" s="152" t="str">
        <f t="shared" si="1"/>
        <v/>
      </c>
      <c r="E94" s="172"/>
      <c r="F94" s="172"/>
      <c r="G94" s="172"/>
      <c r="H94" s="172"/>
      <c r="I94" s="172"/>
      <c r="J94" s="172"/>
      <c r="K94" s="172"/>
      <c r="L94" s="62"/>
    </row>
    <row r="95" spans="1:12" ht="24.95" customHeight="1" thickBot="1" x14ac:dyDescent="0.3">
      <c r="A95" s="352" t="s">
        <v>211</v>
      </c>
      <c r="B95" s="353"/>
      <c r="C95" s="353"/>
      <c r="D95" s="153">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Y113"/>
  <sheetViews>
    <sheetView showGridLines="0" zoomScale="65" zoomScaleNormal="65" zoomScaleSheetLayoutView="100" workbookViewId="0">
      <selection activeCell="B12" sqref="B12:D12"/>
    </sheetView>
  </sheetViews>
  <sheetFormatPr defaultColWidth="9.140625" defaultRowHeight="24.95" customHeight="1" x14ac:dyDescent="0.25"/>
  <cols>
    <col min="1" max="1" width="18.7109375" style="33" customWidth="1"/>
    <col min="2" max="2" width="21.140625" style="33" customWidth="1"/>
    <col min="3" max="3" width="64.28515625" style="75" customWidth="1"/>
    <col min="4" max="4" width="27.85546875" style="75" customWidth="1"/>
    <col min="5" max="11" width="26.7109375" style="84" customWidth="1"/>
    <col min="12" max="12" width="10.85546875" style="63" customWidth="1"/>
    <col min="13" max="13" width="11" style="75" customWidth="1"/>
    <col min="14" max="14" width="128.28515625" style="75" customWidth="1"/>
    <col min="15" max="16384" width="9.140625" style="62"/>
  </cols>
  <sheetData>
    <row r="1" spans="1:25" s="75" customFormat="1" ht="30" customHeight="1" thickBot="1" x14ac:dyDescent="0.3">
      <c r="A1" s="32" t="s">
        <v>0</v>
      </c>
      <c r="B1" s="32"/>
      <c r="C1" s="38"/>
      <c r="E1" s="84"/>
      <c r="G1" s="154" t="s">
        <v>128</v>
      </c>
      <c r="H1" s="155"/>
      <c r="I1" s="155"/>
      <c r="J1" s="155"/>
      <c r="K1" s="156"/>
      <c r="L1" s="84"/>
      <c r="M1" s="280" t="s">
        <v>134</v>
      </c>
      <c r="N1" s="280"/>
    </row>
    <row r="2" spans="1:25" ht="30" customHeight="1" x14ac:dyDescent="0.25">
      <c r="A2" s="302" t="s">
        <v>183</v>
      </c>
      <c r="B2" s="302"/>
      <c r="C2" s="302"/>
      <c r="D2" s="302"/>
      <c r="E2" s="302"/>
      <c r="F2" s="75"/>
      <c r="G2" s="343" t="s">
        <v>129</v>
      </c>
      <c r="H2" s="344"/>
      <c r="I2" s="344"/>
      <c r="J2" s="344"/>
      <c r="K2" s="157">
        <f>D95</f>
        <v>0</v>
      </c>
      <c r="M2" s="340" t="s">
        <v>170</v>
      </c>
      <c r="N2" s="340"/>
    </row>
    <row r="3" spans="1:25" ht="30" customHeight="1" x14ac:dyDescent="0.25">
      <c r="A3" s="302"/>
      <c r="B3" s="302"/>
      <c r="C3" s="302"/>
      <c r="D3" s="302"/>
      <c r="E3" s="302"/>
      <c r="F3" s="75"/>
      <c r="G3" s="345" t="s">
        <v>171</v>
      </c>
      <c r="H3" s="346"/>
      <c r="I3" s="346"/>
      <c r="J3" s="346"/>
      <c r="K3" s="60"/>
      <c r="M3" s="347" t="s">
        <v>117</v>
      </c>
      <c r="N3" s="347"/>
    </row>
    <row r="4" spans="1:25" ht="30" customHeight="1" x14ac:dyDescent="0.25">
      <c r="A4" s="302"/>
      <c r="B4" s="302"/>
      <c r="C4" s="302"/>
      <c r="D4" s="302"/>
      <c r="E4" s="302"/>
      <c r="F4" s="75"/>
      <c r="G4" s="341" t="s">
        <v>172</v>
      </c>
      <c r="H4" s="342"/>
      <c r="I4" s="342"/>
      <c r="J4" s="342"/>
      <c r="K4" s="60"/>
      <c r="L4" s="65"/>
      <c r="M4" s="340" t="s">
        <v>173</v>
      </c>
      <c r="N4" s="340"/>
      <c r="O4" s="61"/>
      <c r="P4" s="61"/>
      <c r="Q4" s="61"/>
      <c r="R4" s="61"/>
      <c r="S4" s="61"/>
      <c r="T4" s="61"/>
      <c r="U4" s="61"/>
      <c r="V4" s="61"/>
      <c r="W4" s="61"/>
      <c r="X4" s="61"/>
      <c r="Y4" s="61"/>
    </row>
    <row r="5" spans="1:25" ht="30" customHeight="1" x14ac:dyDescent="0.25">
      <c r="A5" s="296"/>
      <c r="B5" s="296"/>
      <c r="C5" s="296"/>
      <c r="D5" s="296"/>
      <c r="E5" s="296"/>
      <c r="F5" s="75"/>
      <c r="G5" s="341" t="s">
        <v>224</v>
      </c>
      <c r="H5" s="342"/>
      <c r="I5" s="342"/>
      <c r="J5" s="342"/>
      <c r="K5" s="60"/>
      <c r="L5" s="59"/>
      <c r="M5" s="340" t="s">
        <v>225</v>
      </c>
      <c r="N5" s="340"/>
      <c r="O5" s="61"/>
      <c r="P5" s="61"/>
      <c r="Q5" s="61"/>
      <c r="R5" s="61"/>
      <c r="S5" s="61"/>
      <c r="T5" s="61"/>
      <c r="U5" s="61"/>
      <c r="V5" s="61"/>
      <c r="W5" s="61"/>
      <c r="X5" s="61"/>
      <c r="Y5" s="61"/>
    </row>
    <row r="6" spans="1:25" ht="43.5" customHeight="1" thickBot="1" x14ac:dyDescent="0.3">
      <c r="F6" s="75"/>
      <c r="G6" s="336" t="s">
        <v>130</v>
      </c>
      <c r="H6" s="337"/>
      <c r="I6" s="337"/>
      <c r="J6" s="337"/>
      <c r="K6" s="158">
        <f>SUM(K2:K5)</f>
        <v>0</v>
      </c>
      <c r="L6" s="59"/>
      <c r="M6" s="340" t="s">
        <v>133</v>
      </c>
      <c r="N6" s="340"/>
      <c r="O6" s="68"/>
      <c r="P6" s="68"/>
      <c r="Q6" s="68"/>
      <c r="R6" s="68"/>
      <c r="S6" s="68"/>
      <c r="T6" s="68"/>
      <c r="U6" s="68"/>
      <c r="V6" s="68"/>
      <c r="W6" s="68"/>
      <c r="X6" s="68"/>
      <c r="Y6" s="68"/>
    </row>
    <row r="7" spans="1:25" ht="66" customHeight="1" thickBot="1" x14ac:dyDescent="0.3">
      <c r="A7" s="75"/>
      <c r="B7" s="75"/>
      <c r="D7" s="75" t="s">
        <v>212</v>
      </c>
      <c r="F7" s="75"/>
      <c r="G7" s="336" t="s">
        <v>131</v>
      </c>
      <c r="H7" s="337"/>
      <c r="I7" s="337"/>
      <c r="J7" s="337"/>
      <c r="K7" s="159"/>
      <c r="M7" s="340" t="s">
        <v>226</v>
      </c>
      <c r="N7" s="340"/>
      <c r="O7" s="69"/>
      <c r="P7" s="69"/>
      <c r="Q7" s="69"/>
      <c r="R7" s="69"/>
      <c r="S7" s="69"/>
      <c r="T7" s="69"/>
      <c r="U7" s="69"/>
      <c r="V7" s="69"/>
      <c r="W7" s="69"/>
      <c r="X7" s="69"/>
      <c r="Y7" s="69"/>
    </row>
    <row r="8" spans="1:25" ht="15" customHeight="1" thickBot="1" x14ac:dyDescent="0.3">
      <c r="M8" s="147"/>
      <c r="N8" s="46"/>
      <c r="O8" s="70"/>
      <c r="P8" s="70"/>
      <c r="Q8" s="70"/>
      <c r="R8" s="70"/>
      <c r="S8" s="70"/>
      <c r="T8" s="70"/>
      <c r="U8" s="70"/>
      <c r="V8" s="70"/>
      <c r="W8" s="70"/>
      <c r="X8" s="70"/>
      <c r="Y8" s="70"/>
    </row>
    <row r="9" spans="1:25" s="75" customFormat="1" ht="24.95" customHeight="1" x14ac:dyDescent="0.25">
      <c r="A9" s="338"/>
      <c r="B9" s="284" t="s">
        <v>136</v>
      </c>
      <c r="C9" s="285"/>
      <c r="D9" s="290" t="s">
        <v>5</v>
      </c>
      <c r="E9" s="71" t="s">
        <v>6</v>
      </c>
      <c r="F9" s="72"/>
      <c r="G9" s="72"/>
      <c r="H9" s="72"/>
      <c r="I9" s="72"/>
      <c r="J9" s="72"/>
      <c r="K9" s="73"/>
      <c r="L9" s="74"/>
      <c r="M9" s="280" t="s">
        <v>120</v>
      </c>
      <c r="N9" s="280"/>
      <c r="O9" s="69"/>
      <c r="P9" s="69"/>
      <c r="Q9" s="69"/>
      <c r="R9" s="69"/>
      <c r="S9" s="69"/>
      <c r="T9" s="69"/>
      <c r="U9" s="69"/>
      <c r="V9" s="69"/>
      <c r="W9" s="69"/>
      <c r="X9" s="69"/>
      <c r="Y9" s="69"/>
    </row>
    <row r="10" spans="1:25" s="75" customFormat="1" ht="24.95" customHeight="1" thickBot="1" x14ac:dyDescent="0.3">
      <c r="A10" s="339"/>
      <c r="B10" s="286"/>
      <c r="C10" s="287"/>
      <c r="D10" s="291"/>
      <c r="E10" s="76" t="s">
        <v>220</v>
      </c>
      <c r="F10" s="77"/>
      <c r="G10" s="77"/>
      <c r="H10" s="77"/>
      <c r="I10" s="77"/>
      <c r="J10" s="77"/>
      <c r="K10" s="78"/>
      <c r="L10" s="74"/>
      <c r="M10" s="293" t="s">
        <v>174</v>
      </c>
      <c r="N10" s="294"/>
      <c r="O10" s="79"/>
      <c r="P10" s="79"/>
      <c r="Q10" s="79"/>
      <c r="R10" s="79"/>
      <c r="S10" s="79"/>
      <c r="T10" s="79"/>
      <c r="U10" s="79"/>
      <c r="V10" s="79"/>
      <c r="W10" s="79"/>
      <c r="X10" s="79"/>
      <c r="Y10" s="79"/>
    </row>
    <row r="11" spans="1:25" s="75" customFormat="1" ht="30.75" customHeight="1" thickBot="1" x14ac:dyDescent="0.3">
      <c r="A11" s="105" t="s">
        <v>138</v>
      </c>
      <c r="B11" s="334"/>
      <c r="C11" s="335"/>
      <c r="D11" s="113"/>
      <c r="E11" s="76" t="s">
        <v>154</v>
      </c>
      <c r="F11" s="77"/>
      <c r="G11" s="77"/>
      <c r="H11" s="77"/>
      <c r="I11" s="77"/>
      <c r="J11" s="77"/>
      <c r="K11" s="78"/>
      <c r="L11" s="80"/>
      <c r="M11" s="294"/>
      <c r="N11" s="294"/>
      <c r="O11" s="79"/>
      <c r="P11" s="79"/>
      <c r="Q11" s="79"/>
      <c r="R11" s="79"/>
      <c r="S11" s="79"/>
      <c r="T11" s="79"/>
      <c r="U11" s="79"/>
      <c r="V11" s="79"/>
      <c r="W11" s="79"/>
      <c r="X11" s="79"/>
      <c r="Y11" s="79"/>
    </row>
    <row r="12" spans="1:25" s="75" customFormat="1" ht="35.1" customHeight="1" thickBot="1" x14ac:dyDescent="0.3">
      <c r="A12" s="105" t="s">
        <v>155</v>
      </c>
      <c r="B12" s="351" t="s">
        <v>264</v>
      </c>
      <c r="C12" s="351"/>
      <c r="D12" s="182" t="str">
        <f>Central!D12</f>
        <v>130802</v>
      </c>
      <c r="E12" s="81" t="s">
        <v>132</v>
      </c>
      <c r="F12" s="82"/>
      <c r="G12" s="82"/>
      <c r="H12" s="82"/>
      <c r="I12" s="82"/>
      <c r="J12" s="82"/>
      <c r="K12" s="83"/>
      <c r="L12" s="84"/>
      <c r="M12" s="294"/>
      <c r="N12" s="294"/>
      <c r="O12" s="79"/>
      <c r="P12" s="79"/>
      <c r="Q12" s="79"/>
      <c r="R12" s="79"/>
      <c r="S12" s="79"/>
      <c r="T12" s="79"/>
      <c r="U12" s="79"/>
      <c r="V12" s="79"/>
      <c r="W12" s="79"/>
      <c r="X12" s="79"/>
      <c r="Y12" s="79"/>
    </row>
    <row r="13" spans="1:25" s="75" customFormat="1" ht="16.5" customHeight="1" thickBot="1" x14ac:dyDescent="0.3">
      <c r="A13" s="48"/>
      <c r="B13" s="48"/>
      <c r="C13" s="48"/>
      <c r="D13" s="85"/>
      <c r="F13" s="86"/>
      <c r="G13" s="87"/>
      <c r="H13" s="87"/>
      <c r="I13" s="80"/>
      <c r="J13" s="87"/>
      <c r="K13" s="87"/>
      <c r="L13" s="87"/>
      <c r="M13" s="294"/>
      <c r="N13" s="294"/>
    </row>
    <row r="14" spans="1:25" ht="35.1" customHeight="1" thickBot="1" x14ac:dyDescent="0.3">
      <c r="A14" s="148"/>
      <c r="B14" s="107"/>
      <c r="C14" s="148"/>
      <c r="D14" s="108"/>
      <c r="E14" s="273" t="s">
        <v>8</v>
      </c>
      <c r="F14" s="274"/>
      <c r="G14" s="274"/>
      <c r="H14" s="274"/>
      <c r="I14" s="274"/>
      <c r="J14" s="274"/>
      <c r="K14" s="275"/>
      <c r="M14" s="294" t="s">
        <v>175</v>
      </c>
      <c r="N14" s="294"/>
      <c r="O14" s="88"/>
      <c r="P14" s="88"/>
      <c r="Q14" s="88"/>
      <c r="R14" s="88"/>
      <c r="S14" s="88"/>
      <c r="T14" s="88"/>
      <c r="U14" s="88"/>
      <c r="V14" s="88"/>
      <c r="W14" s="88"/>
      <c r="X14" s="88"/>
      <c r="Y14" s="88"/>
    </row>
    <row r="15" spans="1:25" ht="29.25" customHeight="1" thickBot="1" x14ac:dyDescent="0.3">
      <c r="A15" s="149"/>
      <c r="B15" s="110"/>
      <c r="C15" s="149"/>
      <c r="D15" s="111"/>
      <c r="E15" s="273" t="s">
        <v>9</v>
      </c>
      <c r="F15" s="276"/>
      <c r="G15" s="276"/>
      <c r="H15" s="276"/>
      <c r="I15" s="276"/>
      <c r="J15" s="277"/>
      <c r="K15" s="278" t="s">
        <v>10</v>
      </c>
      <c r="M15" s="294"/>
      <c r="N15" s="294"/>
    </row>
    <row r="16" spans="1:25" s="89" customFormat="1" ht="116.25" customHeight="1" thickBot="1" x14ac:dyDescent="0.3">
      <c r="A16" s="112" t="s">
        <v>137</v>
      </c>
      <c r="B16" s="100" t="s">
        <v>122</v>
      </c>
      <c r="C16" s="102" t="s">
        <v>11</v>
      </c>
      <c r="D16" s="101" t="s">
        <v>12</v>
      </c>
      <c r="E16" s="35" t="s">
        <v>13</v>
      </c>
      <c r="F16" s="36" t="s">
        <v>14</v>
      </c>
      <c r="G16" s="36" t="s">
        <v>123</v>
      </c>
      <c r="H16" s="36" t="s">
        <v>124</v>
      </c>
      <c r="I16" s="36" t="s">
        <v>126</v>
      </c>
      <c r="J16" s="37" t="s">
        <v>125</v>
      </c>
      <c r="K16" s="279"/>
      <c r="M16" s="294"/>
      <c r="N16" s="294"/>
    </row>
    <row r="17" spans="1:14" s="90" customFormat="1" ht="24.95" customHeight="1" x14ac:dyDescent="0.25">
      <c r="A17" s="173" t="s">
        <v>15</v>
      </c>
      <c r="B17" s="174">
        <v>301</v>
      </c>
      <c r="C17" s="175" t="s">
        <v>199</v>
      </c>
      <c r="D17" s="150" t="str">
        <f t="shared" ref="D17:D79" si="0">IF(SUM(E17:K17)&gt;0,(SUM(E17:K17)),"")</f>
        <v/>
      </c>
      <c r="E17" s="170"/>
      <c r="F17" s="170"/>
      <c r="G17" s="170"/>
      <c r="H17" s="170"/>
      <c r="I17" s="170"/>
      <c r="J17" s="170"/>
      <c r="K17" s="170"/>
      <c r="M17" s="93"/>
      <c r="N17" s="146" t="s">
        <v>156</v>
      </c>
    </row>
    <row r="18" spans="1:14" s="90" customFormat="1" ht="24.95" customHeight="1" x14ac:dyDescent="0.25">
      <c r="A18" s="176" t="s">
        <v>16</v>
      </c>
      <c r="B18" s="177">
        <v>302</v>
      </c>
      <c r="C18" s="178" t="s">
        <v>17</v>
      </c>
      <c r="D18" s="151" t="str">
        <f t="shared" si="0"/>
        <v/>
      </c>
      <c r="E18" s="171"/>
      <c r="F18" s="171"/>
      <c r="G18" s="171"/>
      <c r="H18" s="171"/>
      <c r="I18" s="171"/>
      <c r="J18" s="171"/>
      <c r="K18" s="171"/>
      <c r="M18" s="145"/>
      <c r="N18" s="146" t="s">
        <v>157</v>
      </c>
    </row>
    <row r="19" spans="1:14" s="90" customFormat="1" ht="24.95" customHeight="1" x14ac:dyDescent="0.25">
      <c r="A19" s="176" t="s">
        <v>187</v>
      </c>
      <c r="B19" s="177">
        <v>376</v>
      </c>
      <c r="C19" s="178" t="s">
        <v>188</v>
      </c>
      <c r="D19" s="151" t="str">
        <f t="shared" si="0"/>
        <v/>
      </c>
      <c r="E19" s="171"/>
      <c r="F19" s="171"/>
      <c r="G19" s="171"/>
      <c r="H19" s="171"/>
      <c r="I19" s="171"/>
      <c r="J19" s="171"/>
      <c r="K19" s="171"/>
      <c r="M19" s="145"/>
      <c r="N19" s="146"/>
    </row>
    <row r="20" spans="1:14" s="90" customFormat="1" ht="24.95" customHeight="1" x14ac:dyDescent="0.25">
      <c r="A20" s="176" t="s">
        <v>18</v>
      </c>
      <c r="B20" s="177">
        <v>303</v>
      </c>
      <c r="C20" s="178" t="s">
        <v>19</v>
      </c>
      <c r="D20" s="151" t="str">
        <f t="shared" si="0"/>
        <v/>
      </c>
      <c r="E20" s="171"/>
      <c r="F20" s="171"/>
      <c r="G20" s="171"/>
      <c r="H20" s="171"/>
      <c r="I20" s="171"/>
      <c r="J20" s="171"/>
      <c r="K20" s="171"/>
      <c r="M20" s="93"/>
      <c r="N20" s="267" t="s">
        <v>158</v>
      </c>
    </row>
    <row r="21" spans="1:14" s="90" customFormat="1" ht="24.95" customHeight="1" x14ac:dyDescent="0.25">
      <c r="A21" s="176" t="s">
        <v>20</v>
      </c>
      <c r="B21" s="177">
        <v>304</v>
      </c>
      <c r="C21" s="178" t="s">
        <v>21</v>
      </c>
      <c r="D21" s="151" t="str">
        <f t="shared" si="0"/>
        <v/>
      </c>
      <c r="E21" s="171"/>
      <c r="F21" s="171"/>
      <c r="G21" s="171"/>
      <c r="H21" s="171"/>
      <c r="I21" s="171"/>
      <c r="J21" s="171"/>
      <c r="K21" s="171"/>
      <c r="M21" s="93"/>
      <c r="N21" s="267"/>
    </row>
    <row r="22" spans="1:14" s="90" customFormat="1" ht="24.95" customHeight="1" x14ac:dyDescent="0.25">
      <c r="A22" s="176" t="s">
        <v>22</v>
      </c>
      <c r="B22" s="177">
        <v>305</v>
      </c>
      <c r="C22" s="178" t="s">
        <v>23</v>
      </c>
      <c r="D22" s="151" t="str">
        <f t="shared" si="0"/>
        <v/>
      </c>
      <c r="E22" s="171"/>
      <c r="F22" s="171"/>
      <c r="G22" s="171"/>
      <c r="H22" s="171"/>
      <c r="I22" s="171"/>
      <c r="J22" s="171"/>
      <c r="K22" s="171"/>
      <c r="M22" s="93"/>
      <c r="N22" s="267"/>
    </row>
    <row r="23" spans="1:14" s="90" customFormat="1" ht="24.95" customHeight="1" x14ac:dyDescent="0.25">
      <c r="A23" s="176" t="s">
        <v>24</v>
      </c>
      <c r="B23" s="177">
        <v>306</v>
      </c>
      <c r="C23" s="178" t="s">
        <v>25</v>
      </c>
      <c r="D23" s="151" t="str">
        <f t="shared" si="0"/>
        <v/>
      </c>
      <c r="E23" s="171"/>
      <c r="F23" s="171"/>
      <c r="G23" s="171"/>
      <c r="H23" s="171"/>
      <c r="I23" s="171"/>
      <c r="J23" s="171"/>
      <c r="K23" s="171"/>
      <c r="M23" s="93"/>
      <c r="N23" s="267" t="s">
        <v>159</v>
      </c>
    </row>
    <row r="24" spans="1:14" s="90" customFormat="1" ht="24.95" customHeight="1" x14ac:dyDescent="0.25">
      <c r="A24" s="176" t="s">
        <v>26</v>
      </c>
      <c r="B24" s="177">
        <v>307</v>
      </c>
      <c r="C24" s="178" t="s">
        <v>27</v>
      </c>
      <c r="D24" s="151" t="str">
        <f t="shared" si="0"/>
        <v/>
      </c>
      <c r="E24" s="171"/>
      <c r="F24" s="171"/>
      <c r="G24" s="171"/>
      <c r="H24" s="171"/>
      <c r="I24" s="171"/>
      <c r="J24" s="171"/>
      <c r="K24" s="171"/>
      <c r="M24" s="93"/>
      <c r="N24" s="267"/>
    </row>
    <row r="25" spans="1:14" s="90" customFormat="1" ht="24.95" customHeight="1" x14ac:dyDescent="0.25">
      <c r="A25" s="176" t="s">
        <v>28</v>
      </c>
      <c r="B25" s="177">
        <v>309</v>
      </c>
      <c r="C25" s="178" t="s">
        <v>202</v>
      </c>
      <c r="D25" s="151" t="str">
        <f t="shared" si="0"/>
        <v/>
      </c>
      <c r="E25" s="171"/>
      <c r="F25" s="171"/>
      <c r="G25" s="171"/>
      <c r="H25" s="171"/>
      <c r="I25" s="171"/>
      <c r="J25" s="171"/>
      <c r="K25" s="171"/>
      <c r="M25" s="93"/>
      <c r="N25" s="267" t="s">
        <v>160</v>
      </c>
    </row>
    <row r="26" spans="1:14" s="90" customFormat="1" ht="24.95" customHeight="1" x14ac:dyDescent="0.25">
      <c r="A26" s="176" t="s">
        <v>29</v>
      </c>
      <c r="B26" s="177">
        <v>310</v>
      </c>
      <c r="C26" s="178" t="s">
        <v>30</v>
      </c>
      <c r="D26" s="151" t="str">
        <f t="shared" si="0"/>
        <v/>
      </c>
      <c r="E26" s="171"/>
      <c r="F26" s="171"/>
      <c r="G26" s="171"/>
      <c r="H26" s="171"/>
      <c r="I26" s="171"/>
      <c r="J26" s="171"/>
      <c r="K26" s="171"/>
      <c r="M26" s="93"/>
      <c r="N26" s="267"/>
    </row>
    <row r="27" spans="1:14" s="90" customFormat="1" ht="24.95" customHeight="1" x14ac:dyDescent="0.25">
      <c r="A27" s="176" t="s">
        <v>31</v>
      </c>
      <c r="B27" s="177">
        <v>311</v>
      </c>
      <c r="C27" s="178" t="s">
        <v>32</v>
      </c>
      <c r="D27" s="151" t="str">
        <f t="shared" si="0"/>
        <v/>
      </c>
      <c r="E27" s="171"/>
      <c r="F27" s="171"/>
      <c r="G27" s="171"/>
      <c r="H27" s="171"/>
      <c r="I27" s="171"/>
      <c r="J27" s="171"/>
      <c r="K27" s="171"/>
      <c r="M27" s="93"/>
      <c r="N27" s="267" t="s">
        <v>161</v>
      </c>
    </row>
    <row r="28" spans="1:14" s="90" customFormat="1" ht="24.95" customHeight="1" x14ac:dyDescent="0.25">
      <c r="A28" s="176" t="s">
        <v>33</v>
      </c>
      <c r="B28" s="177">
        <v>312</v>
      </c>
      <c r="C28" s="178" t="s">
        <v>34</v>
      </c>
      <c r="D28" s="151" t="str">
        <f t="shared" si="0"/>
        <v/>
      </c>
      <c r="E28" s="171"/>
      <c r="F28" s="171"/>
      <c r="G28" s="171"/>
      <c r="H28" s="171"/>
      <c r="I28" s="171"/>
      <c r="J28" s="171"/>
      <c r="K28" s="171"/>
      <c r="M28" s="93"/>
      <c r="N28" s="267"/>
    </row>
    <row r="29" spans="1:14" s="90" customFormat="1" ht="24.95" customHeight="1" x14ac:dyDescent="0.25">
      <c r="A29" s="176" t="s">
        <v>35</v>
      </c>
      <c r="B29" s="177">
        <v>313</v>
      </c>
      <c r="C29" s="178" t="s">
        <v>189</v>
      </c>
      <c r="D29" s="151" t="str">
        <f t="shared" si="0"/>
        <v/>
      </c>
      <c r="E29" s="171"/>
      <c r="F29" s="171"/>
      <c r="G29" s="171"/>
      <c r="H29" s="171"/>
      <c r="I29" s="171"/>
      <c r="J29" s="171"/>
      <c r="K29" s="171"/>
      <c r="M29" s="93"/>
      <c r="N29" s="267"/>
    </row>
    <row r="30" spans="1:14" s="90" customFormat="1" ht="24.95" customHeight="1" x14ac:dyDescent="0.25">
      <c r="A30" s="176" t="s">
        <v>36</v>
      </c>
      <c r="B30" s="177">
        <v>314</v>
      </c>
      <c r="C30" s="178" t="s">
        <v>190</v>
      </c>
      <c r="D30" s="151" t="str">
        <f t="shared" si="0"/>
        <v/>
      </c>
      <c r="E30" s="171"/>
      <c r="F30" s="171"/>
      <c r="G30" s="171"/>
      <c r="H30" s="171"/>
      <c r="I30" s="171"/>
      <c r="J30" s="171"/>
      <c r="K30" s="171"/>
      <c r="M30" s="267" t="s">
        <v>227</v>
      </c>
      <c r="N30" s="267"/>
    </row>
    <row r="31" spans="1:14" s="90" customFormat="1" ht="24.95" customHeight="1" x14ac:dyDescent="0.25">
      <c r="A31" s="176" t="s">
        <v>37</v>
      </c>
      <c r="B31" s="177">
        <v>315</v>
      </c>
      <c r="C31" s="178" t="s">
        <v>38</v>
      </c>
      <c r="D31" s="151" t="str">
        <f t="shared" si="0"/>
        <v/>
      </c>
      <c r="E31" s="171"/>
      <c r="F31" s="171"/>
      <c r="G31" s="171"/>
      <c r="H31" s="171"/>
      <c r="I31" s="171"/>
      <c r="J31" s="171"/>
      <c r="K31" s="171"/>
      <c r="M31" s="267"/>
      <c r="N31" s="267"/>
    </row>
    <row r="32" spans="1:14" s="90" customFormat="1" ht="24.95" customHeight="1" x14ac:dyDescent="0.25">
      <c r="A32" s="176" t="s">
        <v>39</v>
      </c>
      <c r="B32" s="177">
        <v>316</v>
      </c>
      <c r="C32" s="178" t="s">
        <v>40</v>
      </c>
      <c r="D32" s="151" t="str">
        <f t="shared" si="0"/>
        <v/>
      </c>
      <c r="E32" s="171"/>
      <c r="F32" s="171"/>
      <c r="G32" s="171"/>
      <c r="H32" s="171"/>
      <c r="I32" s="171"/>
      <c r="J32" s="171"/>
      <c r="K32" s="171"/>
      <c r="M32" s="267"/>
      <c r="N32" s="267"/>
    </row>
    <row r="33" spans="1:23" s="90" customFormat="1" ht="24.95" customHeight="1" x14ac:dyDescent="0.25">
      <c r="A33" s="176" t="s">
        <v>41</v>
      </c>
      <c r="B33" s="177">
        <v>317</v>
      </c>
      <c r="C33" s="178" t="s">
        <v>42</v>
      </c>
      <c r="D33" s="151" t="str">
        <f t="shared" si="0"/>
        <v/>
      </c>
      <c r="E33" s="171"/>
      <c r="F33" s="171"/>
      <c r="G33" s="171"/>
      <c r="H33" s="171"/>
      <c r="I33" s="171"/>
      <c r="J33" s="171"/>
      <c r="K33" s="171"/>
      <c r="M33" s="267"/>
      <c r="N33" s="267"/>
    </row>
    <row r="34" spans="1:23" s="90" customFormat="1" ht="24.95" customHeight="1" x14ac:dyDescent="0.25">
      <c r="A34" s="176" t="s">
        <v>43</v>
      </c>
      <c r="B34" s="177">
        <v>318</v>
      </c>
      <c r="C34" s="178" t="s">
        <v>44</v>
      </c>
      <c r="D34" s="151" t="str">
        <f t="shared" si="0"/>
        <v/>
      </c>
      <c r="E34" s="171"/>
      <c r="F34" s="171"/>
      <c r="G34" s="171"/>
      <c r="H34" s="171"/>
      <c r="I34" s="171"/>
      <c r="J34" s="171"/>
      <c r="K34" s="171"/>
      <c r="M34" s="267"/>
      <c r="N34" s="267"/>
    </row>
    <row r="35" spans="1:23" s="90" customFormat="1" ht="24.95" customHeight="1" x14ac:dyDescent="0.25">
      <c r="A35" s="176" t="s">
        <v>45</v>
      </c>
      <c r="B35" s="177">
        <v>319</v>
      </c>
      <c r="C35" s="178" t="s">
        <v>201</v>
      </c>
      <c r="D35" s="151" t="str">
        <f t="shared" si="0"/>
        <v/>
      </c>
      <c r="E35" s="171"/>
      <c r="F35" s="171"/>
      <c r="G35" s="171"/>
      <c r="H35" s="171"/>
      <c r="I35" s="171"/>
      <c r="J35" s="171"/>
      <c r="K35" s="171"/>
      <c r="M35" s="267"/>
      <c r="N35" s="267"/>
    </row>
    <row r="36" spans="1:23" s="90" customFormat="1" ht="24.95" customHeight="1" x14ac:dyDescent="0.25">
      <c r="A36" s="176" t="s">
        <v>46</v>
      </c>
      <c r="B36" s="177">
        <v>320</v>
      </c>
      <c r="C36" s="178" t="s">
        <v>47</v>
      </c>
      <c r="D36" s="151" t="str">
        <f t="shared" si="0"/>
        <v/>
      </c>
      <c r="E36" s="171"/>
      <c r="F36" s="171"/>
      <c r="G36" s="171"/>
      <c r="H36" s="171"/>
      <c r="I36" s="171"/>
      <c r="J36" s="171"/>
      <c r="K36" s="171"/>
      <c r="M36" s="267"/>
      <c r="N36" s="267"/>
      <c r="O36" s="88"/>
      <c r="P36" s="88"/>
      <c r="Q36" s="88"/>
      <c r="R36" s="88"/>
      <c r="S36" s="88"/>
      <c r="T36" s="88"/>
      <c r="U36" s="88"/>
      <c r="V36" s="88"/>
      <c r="W36" s="88"/>
    </row>
    <row r="37" spans="1:23" s="90" customFormat="1" ht="24.95" customHeight="1" x14ac:dyDescent="0.25">
      <c r="A37" s="176" t="s">
        <v>48</v>
      </c>
      <c r="B37" s="177">
        <v>321</v>
      </c>
      <c r="C37" s="178" t="s">
        <v>49</v>
      </c>
      <c r="D37" s="151" t="str">
        <f t="shared" si="0"/>
        <v/>
      </c>
      <c r="E37" s="171"/>
      <c r="F37" s="171"/>
      <c r="G37" s="171"/>
      <c r="H37" s="171"/>
      <c r="I37" s="171"/>
      <c r="J37" s="171"/>
      <c r="K37" s="171"/>
      <c r="M37" s="267"/>
      <c r="N37" s="267"/>
    </row>
    <row r="38" spans="1:23" s="90" customFormat="1" ht="24.95" customHeight="1" x14ac:dyDescent="0.25">
      <c r="A38" s="176" t="s">
        <v>50</v>
      </c>
      <c r="B38" s="177">
        <v>322</v>
      </c>
      <c r="C38" s="178" t="s">
        <v>51</v>
      </c>
      <c r="D38" s="151" t="str">
        <f t="shared" si="0"/>
        <v/>
      </c>
      <c r="E38" s="171"/>
      <c r="F38" s="171"/>
      <c r="G38" s="171"/>
      <c r="H38" s="171"/>
      <c r="I38" s="171"/>
      <c r="J38" s="171"/>
      <c r="K38" s="171"/>
      <c r="M38" s="267"/>
      <c r="N38" s="267"/>
    </row>
    <row r="39" spans="1:23" s="90" customFormat="1" ht="24.95" customHeight="1" x14ac:dyDescent="0.25">
      <c r="A39" s="176" t="s">
        <v>52</v>
      </c>
      <c r="B39" s="177">
        <v>345</v>
      </c>
      <c r="C39" s="178" t="s">
        <v>53</v>
      </c>
      <c r="D39" s="151" t="str">
        <f t="shared" si="0"/>
        <v/>
      </c>
      <c r="E39" s="171"/>
      <c r="F39" s="171"/>
      <c r="G39" s="171"/>
      <c r="H39" s="171"/>
      <c r="I39" s="171"/>
      <c r="J39" s="171"/>
      <c r="K39" s="171"/>
      <c r="M39" s="94"/>
      <c r="N39" s="94"/>
    </row>
    <row r="40" spans="1:23" s="90" customFormat="1" ht="24.95" customHeight="1" x14ac:dyDescent="0.25">
      <c r="A40" s="176" t="s">
        <v>54</v>
      </c>
      <c r="B40" s="177">
        <v>323</v>
      </c>
      <c r="C40" s="178" t="s">
        <v>55</v>
      </c>
      <c r="D40" s="151" t="str">
        <f t="shared" si="0"/>
        <v/>
      </c>
      <c r="E40" s="171"/>
      <c r="F40" s="171"/>
      <c r="G40" s="171"/>
      <c r="H40" s="171"/>
      <c r="I40" s="171"/>
      <c r="J40" s="171"/>
      <c r="K40" s="171"/>
      <c r="M40" s="93"/>
      <c r="N40" s="267" t="s">
        <v>163</v>
      </c>
    </row>
    <row r="41" spans="1:23" s="90" customFormat="1" ht="24.95" customHeight="1" x14ac:dyDescent="0.25">
      <c r="A41" s="176" t="s">
        <v>56</v>
      </c>
      <c r="B41" s="177">
        <v>324</v>
      </c>
      <c r="C41" s="178" t="s">
        <v>57</v>
      </c>
      <c r="D41" s="151" t="str">
        <f t="shared" si="0"/>
        <v/>
      </c>
      <c r="E41" s="171"/>
      <c r="F41" s="171"/>
      <c r="G41" s="171"/>
      <c r="H41" s="171"/>
      <c r="I41" s="171"/>
      <c r="J41" s="171"/>
      <c r="K41" s="171"/>
      <c r="M41" s="93"/>
      <c r="N41" s="267"/>
    </row>
    <row r="42" spans="1:23" s="90" customFormat="1" ht="24.95" customHeight="1" x14ac:dyDescent="0.25">
      <c r="A42" s="176" t="s">
        <v>58</v>
      </c>
      <c r="B42" s="177">
        <v>325</v>
      </c>
      <c r="C42" s="178" t="s">
        <v>59</v>
      </c>
      <c r="D42" s="151" t="str">
        <f t="shared" si="0"/>
        <v/>
      </c>
      <c r="E42" s="171"/>
      <c r="F42" s="171"/>
      <c r="G42" s="171"/>
      <c r="H42" s="171"/>
      <c r="I42" s="171"/>
      <c r="J42" s="171"/>
      <c r="K42" s="171"/>
      <c r="M42" s="93"/>
      <c r="N42" s="267" t="s">
        <v>164</v>
      </c>
    </row>
    <row r="43" spans="1:23" s="90" customFormat="1" ht="24.95" customHeight="1" x14ac:dyDescent="0.25">
      <c r="A43" s="176" t="s">
        <v>60</v>
      </c>
      <c r="B43" s="177">
        <v>326</v>
      </c>
      <c r="C43" s="178" t="s">
        <v>61</v>
      </c>
      <c r="D43" s="151" t="str">
        <f t="shared" si="0"/>
        <v/>
      </c>
      <c r="E43" s="171"/>
      <c r="F43" s="171"/>
      <c r="G43" s="171"/>
      <c r="H43" s="171"/>
      <c r="I43" s="171"/>
      <c r="J43" s="171"/>
      <c r="K43" s="171"/>
      <c r="M43" s="93"/>
      <c r="N43" s="267"/>
    </row>
    <row r="44" spans="1:23" s="90" customFormat="1" ht="33" customHeight="1" x14ac:dyDescent="0.25">
      <c r="A44" s="176" t="s">
        <v>107</v>
      </c>
      <c r="B44" s="177">
        <v>359</v>
      </c>
      <c r="C44" s="178" t="s">
        <v>218</v>
      </c>
      <c r="D44" s="151" t="str">
        <f t="shared" si="0"/>
        <v/>
      </c>
      <c r="E44" s="171"/>
      <c r="F44" s="171"/>
      <c r="G44" s="171"/>
      <c r="H44" s="171"/>
      <c r="I44" s="171"/>
      <c r="J44" s="171"/>
      <c r="K44" s="171"/>
      <c r="M44" s="93"/>
      <c r="N44" s="267" t="s">
        <v>165</v>
      </c>
    </row>
    <row r="45" spans="1:23" s="90" customFormat="1" ht="24.95" customHeight="1" x14ac:dyDescent="0.25">
      <c r="A45" s="176" t="s">
        <v>62</v>
      </c>
      <c r="B45" s="177">
        <v>327</v>
      </c>
      <c r="C45" s="178" t="s">
        <v>63</v>
      </c>
      <c r="D45" s="151" t="str">
        <f t="shared" si="0"/>
        <v/>
      </c>
      <c r="E45" s="171"/>
      <c r="F45" s="171"/>
      <c r="G45" s="171"/>
      <c r="H45" s="171"/>
      <c r="I45" s="171"/>
      <c r="J45" s="171"/>
      <c r="K45" s="171"/>
      <c r="M45" s="93"/>
      <c r="N45" s="267"/>
    </row>
    <row r="46" spans="1:23" s="90" customFormat="1" ht="24.95" customHeight="1" x14ac:dyDescent="0.25">
      <c r="A46" s="176" t="s">
        <v>64</v>
      </c>
      <c r="B46" s="177">
        <v>328</v>
      </c>
      <c r="C46" s="178" t="s">
        <v>65</v>
      </c>
      <c r="D46" s="151" t="str">
        <f t="shared" si="0"/>
        <v/>
      </c>
      <c r="E46" s="171"/>
      <c r="F46" s="171"/>
      <c r="G46" s="171"/>
      <c r="H46" s="171"/>
      <c r="I46" s="171"/>
      <c r="J46" s="171"/>
      <c r="K46" s="171"/>
      <c r="M46" s="93"/>
      <c r="N46" s="267" t="s">
        <v>166</v>
      </c>
    </row>
    <row r="47" spans="1:23" s="90" customFormat="1" ht="24.95" customHeight="1" x14ac:dyDescent="0.25">
      <c r="A47" s="176" t="s">
        <v>66</v>
      </c>
      <c r="B47" s="177">
        <v>329</v>
      </c>
      <c r="C47" s="178" t="s">
        <v>67</v>
      </c>
      <c r="D47" s="151" t="str">
        <f t="shared" si="0"/>
        <v/>
      </c>
      <c r="E47" s="171"/>
      <c r="F47" s="171"/>
      <c r="G47" s="171"/>
      <c r="H47" s="171"/>
      <c r="I47" s="171"/>
      <c r="J47" s="171"/>
      <c r="K47" s="171"/>
      <c r="M47" s="93"/>
      <c r="N47" s="267"/>
    </row>
    <row r="48" spans="1:23" s="90" customFormat="1" ht="24.95" customHeight="1" x14ac:dyDescent="0.25">
      <c r="A48" s="176" t="s">
        <v>68</v>
      </c>
      <c r="B48" s="177">
        <v>330</v>
      </c>
      <c r="C48" s="178" t="s">
        <v>203</v>
      </c>
      <c r="D48" s="151" t="str">
        <f t="shared" si="0"/>
        <v/>
      </c>
      <c r="E48" s="171"/>
      <c r="F48" s="171"/>
      <c r="G48" s="171"/>
      <c r="H48" s="171"/>
      <c r="I48" s="171"/>
      <c r="J48" s="171"/>
      <c r="K48" s="171"/>
      <c r="M48" s="93"/>
      <c r="N48" s="145"/>
    </row>
    <row r="49" spans="1:14" s="90" customFormat="1" ht="24.95" customHeight="1" x14ac:dyDescent="0.25">
      <c r="A49" s="176" t="s">
        <v>69</v>
      </c>
      <c r="B49" s="177">
        <v>333</v>
      </c>
      <c r="C49" s="178" t="s">
        <v>70</v>
      </c>
      <c r="D49" s="151" t="str">
        <f t="shared" si="0"/>
        <v/>
      </c>
      <c r="E49" s="171"/>
      <c r="F49" s="171"/>
      <c r="G49" s="171"/>
      <c r="H49" s="171"/>
      <c r="I49" s="171"/>
      <c r="J49" s="171"/>
      <c r="K49" s="171"/>
      <c r="M49" s="93"/>
      <c r="N49" s="146" t="s">
        <v>121</v>
      </c>
    </row>
    <row r="50" spans="1:14" s="90" customFormat="1" ht="24.95" customHeight="1" x14ac:dyDescent="0.25">
      <c r="A50" s="176" t="s">
        <v>71</v>
      </c>
      <c r="B50" s="177">
        <v>334</v>
      </c>
      <c r="C50" s="178" t="s">
        <v>200</v>
      </c>
      <c r="D50" s="151" t="str">
        <f t="shared" si="0"/>
        <v/>
      </c>
      <c r="E50" s="171"/>
      <c r="F50" s="171"/>
      <c r="G50" s="171"/>
      <c r="H50" s="171"/>
      <c r="I50" s="171"/>
      <c r="J50" s="171"/>
      <c r="K50" s="171"/>
      <c r="M50" s="93"/>
      <c r="N50" s="145"/>
    </row>
    <row r="51" spans="1:14" s="90" customFormat="1" ht="24.95" customHeight="1" x14ac:dyDescent="0.25">
      <c r="A51" s="176" t="s">
        <v>72</v>
      </c>
      <c r="B51" s="177">
        <v>335</v>
      </c>
      <c r="C51" s="178" t="s">
        <v>191</v>
      </c>
      <c r="D51" s="151" t="str">
        <f t="shared" si="0"/>
        <v/>
      </c>
      <c r="E51" s="171"/>
      <c r="F51" s="171"/>
      <c r="G51" s="171"/>
      <c r="H51" s="171"/>
      <c r="I51" s="171"/>
      <c r="J51" s="171"/>
      <c r="K51" s="171"/>
      <c r="M51" s="146" t="s">
        <v>75</v>
      </c>
      <c r="N51" s="93"/>
    </row>
    <row r="52" spans="1:14" s="90" customFormat="1" ht="24.95" customHeight="1" x14ac:dyDescent="0.25">
      <c r="A52" s="176" t="s">
        <v>73</v>
      </c>
      <c r="B52" s="177">
        <v>336</v>
      </c>
      <c r="C52" s="178" t="s">
        <v>74</v>
      </c>
      <c r="D52" s="151" t="str">
        <f t="shared" si="0"/>
        <v/>
      </c>
      <c r="E52" s="171"/>
      <c r="F52" s="171"/>
      <c r="G52" s="171"/>
      <c r="H52" s="171"/>
      <c r="I52" s="171"/>
      <c r="J52" s="171"/>
      <c r="K52" s="171"/>
      <c r="M52" s="146"/>
      <c r="N52" s="93"/>
    </row>
    <row r="53" spans="1:14" s="90" customFormat="1" ht="24.95" customHeight="1" x14ac:dyDescent="0.25">
      <c r="A53" s="176" t="s">
        <v>76</v>
      </c>
      <c r="B53" s="177">
        <v>337</v>
      </c>
      <c r="C53" s="178" t="s">
        <v>204</v>
      </c>
      <c r="D53" s="151" t="str">
        <f t="shared" si="0"/>
        <v/>
      </c>
      <c r="E53" s="171"/>
      <c r="F53" s="171"/>
      <c r="G53" s="171"/>
      <c r="H53" s="171"/>
      <c r="I53" s="171"/>
      <c r="J53" s="171"/>
      <c r="K53" s="171"/>
      <c r="M53" s="93"/>
      <c r="N53" s="93"/>
    </row>
    <row r="54" spans="1:14" s="90" customFormat="1" ht="24.95" customHeight="1" x14ac:dyDescent="0.25">
      <c r="A54" s="176" t="s">
        <v>78</v>
      </c>
      <c r="B54" s="177">
        <v>339</v>
      </c>
      <c r="C54" s="178" t="s">
        <v>79</v>
      </c>
      <c r="D54" s="151" t="str">
        <f t="shared" si="0"/>
        <v/>
      </c>
      <c r="E54" s="171"/>
      <c r="F54" s="171"/>
      <c r="G54" s="171"/>
      <c r="H54" s="171"/>
      <c r="I54" s="171"/>
      <c r="J54" s="171"/>
      <c r="K54" s="171"/>
      <c r="M54" s="93"/>
      <c r="N54" s="93"/>
    </row>
    <row r="55" spans="1:14" s="90" customFormat="1" ht="24.95" customHeight="1" x14ac:dyDescent="0.25">
      <c r="A55" s="176" t="s">
        <v>80</v>
      </c>
      <c r="B55" s="177">
        <v>340</v>
      </c>
      <c r="C55" s="178" t="s">
        <v>81</v>
      </c>
      <c r="D55" s="151" t="str">
        <f t="shared" si="0"/>
        <v/>
      </c>
      <c r="E55" s="171"/>
      <c r="F55" s="171"/>
      <c r="G55" s="171"/>
      <c r="H55" s="171"/>
      <c r="I55" s="171"/>
      <c r="J55" s="171"/>
      <c r="K55" s="171"/>
      <c r="M55" s="93"/>
      <c r="N55" s="93"/>
    </row>
    <row r="56" spans="1:14" s="90" customFormat="1" ht="24.95" customHeight="1" x14ac:dyDescent="0.25">
      <c r="A56" s="176" t="s">
        <v>192</v>
      </c>
      <c r="B56" s="177">
        <v>373</v>
      </c>
      <c r="C56" s="178" t="s">
        <v>193</v>
      </c>
      <c r="D56" s="151" t="str">
        <f t="shared" si="0"/>
        <v/>
      </c>
      <c r="E56" s="171"/>
      <c r="F56" s="171"/>
      <c r="G56" s="171"/>
      <c r="H56" s="171"/>
      <c r="I56" s="171"/>
      <c r="J56" s="171"/>
      <c r="K56" s="171"/>
      <c r="M56" s="93"/>
      <c r="N56" s="93"/>
    </row>
    <row r="57" spans="1:14" s="90" customFormat="1" ht="24.95" customHeight="1" x14ac:dyDescent="0.25">
      <c r="A57" s="176" t="s">
        <v>82</v>
      </c>
      <c r="B57" s="177">
        <v>342</v>
      </c>
      <c r="C57" s="178" t="s">
        <v>83</v>
      </c>
      <c r="D57" s="151" t="str">
        <f t="shared" si="0"/>
        <v/>
      </c>
      <c r="E57" s="171"/>
      <c r="F57" s="171"/>
      <c r="G57" s="171"/>
      <c r="H57" s="171"/>
      <c r="I57" s="171"/>
      <c r="J57" s="171"/>
      <c r="K57" s="171"/>
      <c r="M57" s="93"/>
      <c r="N57" s="93"/>
    </row>
    <row r="58" spans="1:14" s="90" customFormat="1" ht="24.95" customHeight="1" x14ac:dyDescent="0.25">
      <c r="A58" s="176" t="s">
        <v>84</v>
      </c>
      <c r="B58" s="177">
        <v>343</v>
      </c>
      <c r="C58" s="178" t="s">
        <v>85</v>
      </c>
      <c r="D58" s="151" t="str">
        <f t="shared" si="0"/>
        <v/>
      </c>
      <c r="E58" s="171"/>
      <c r="F58" s="171"/>
      <c r="G58" s="171"/>
      <c r="H58" s="171"/>
      <c r="I58" s="171"/>
      <c r="J58" s="171"/>
      <c r="K58" s="171"/>
      <c r="M58" s="93"/>
      <c r="N58" s="93"/>
    </row>
    <row r="59" spans="1:14" s="90" customFormat="1" ht="24.95" customHeight="1" x14ac:dyDescent="0.25">
      <c r="A59" s="176" t="s">
        <v>86</v>
      </c>
      <c r="B59" s="177">
        <v>344</v>
      </c>
      <c r="C59" s="178" t="s">
        <v>87</v>
      </c>
      <c r="D59" s="151" t="str">
        <f t="shared" si="0"/>
        <v/>
      </c>
      <c r="E59" s="171"/>
      <c r="F59" s="171"/>
      <c r="G59" s="171"/>
      <c r="H59" s="171"/>
      <c r="I59" s="171"/>
      <c r="J59" s="171"/>
      <c r="K59" s="171"/>
      <c r="M59" s="93"/>
      <c r="N59" s="93"/>
    </row>
    <row r="60" spans="1:14" s="89" customFormat="1" ht="24.95" customHeight="1" x14ac:dyDescent="0.25">
      <c r="A60" s="176" t="s">
        <v>88</v>
      </c>
      <c r="B60" s="177">
        <v>346</v>
      </c>
      <c r="C60" s="178" t="s">
        <v>89</v>
      </c>
      <c r="D60" s="151" t="str">
        <f t="shared" si="0"/>
        <v/>
      </c>
      <c r="E60" s="171"/>
      <c r="F60" s="171"/>
      <c r="G60" s="171"/>
      <c r="H60" s="171"/>
      <c r="I60" s="171"/>
      <c r="J60" s="171"/>
      <c r="K60" s="171"/>
      <c r="M60" s="93"/>
      <c r="N60" s="38"/>
    </row>
    <row r="61" spans="1:14" ht="24.95" customHeight="1" x14ac:dyDescent="0.25">
      <c r="A61" s="176" t="s">
        <v>90</v>
      </c>
      <c r="B61" s="177">
        <v>347</v>
      </c>
      <c r="C61" s="178" t="s">
        <v>205</v>
      </c>
      <c r="D61" s="151" t="str">
        <f t="shared" si="0"/>
        <v/>
      </c>
      <c r="E61" s="171"/>
      <c r="F61" s="171"/>
      <c r="G61" s="171"/>
      <c r="H61" s="171"/>
      <c r="I61" s="171"/>
      <c r="J61" s="171"/>
      <c r="K61" s="171"/>
      <c r="L61" s="62"/>
      <c r="M61" s="38"/>
    </row>
    <row r="62" spans="1:14" ht="24.95" customHeight="1" x14ac:dyDescent="0.25">
      <c r="A62" s="176" t="s">
        <v>106</v>
      </c>
      <c r="B62" s="177">
        <v>358</v>
      </c>
      <c r="C62" s="178" t="s">
        <v>194</v>
      </c>
      <c r="D62" s="151" t="str">
        <f t="shared" si="0"/>
        <v/>
      </c>
      <c r="E62" s="171"/>
      <c r="F62" s="171"/>
      <c r="G62" s="171"/>
      <c r="H62" s="171"/>
      <c r="I62" s="171"/>
      <c r="J62" s="171"/>
      <c r="K62" s="171"/>
      <c r="L62" s="62"/>
    </row>
    <row r="63" spans="1:14" ht="24.95" customHeight="1" x14ac:dyDescent="0.25">
      <c r="A63" s="176" t="s">
        <v>91</v>
      </c>
      <c r="B63" s="177">
        <v>348</v>
      </c>
      <c r="C63" s="178" t="s">
        <v>92</v>
      </c>
      <c r="D63" s="151" t="str">
        <f t="shared" si="0"/>
        <v/>
      </c>
      <c r="E63" s="171"/>
      <c r="F63" s="171"/>
      <c r="G63" s="171"/>
      <c r="H63" s="171"/>
      <c r="I63" s="171"/>
      <c r="J63" s="171"/>
      <c r="K63" s="171"/>
      <c r="L63" s="62"/>
    </row>
    <row r="64" spans="1:14" ht="24.95" customHeight="1" x14ac:dyDescent="0.25">
      <c r="A64" s="176" t="s">
        <v>93</v>
      </c>
      <c r="B64" s="177">
        <v>349</v>
      </c>
      <c r="C64" s="178" t="s">
        <v>94</v>
      </c>
      <c r="D64" s="151" t="str">
        <f t="shared" si="0"/>
        <v/>
      </c>
      <c r="E64" s="171"/>
      <c r="F64" s="171"/>
      <c r="G64" s="171"/>
      <c r="H64" s="171"/>
      <c r="I64" s="171"/>
      <c r="J64" s="171"/>
      <c r="K64" s="171"/>
      <c r="L64" s="62"/>
    </row>
    <row r="65" spans="1:12" ht="24.95" customHeight="1" x14ac:dyDescent="0.25">
      <c r="A65" s="176" t="s">
        <v>77</v>
      </c>
      <c r="B65" s="177">
        <v>338</v>
      </c>
      <c r="C65" s="178" t="s">
        <v>195</v>
      </c>
      <c r="D65" s="151" t="str">
        <f t="shared" si="0"/>
        <v/>
      </c>
      <c r="E65" s="171"/>
      <c r="F65" s="171"/>
      <c r="G65" s="171"/>
      <c r="H65" s="171"/>
      <c r="I65" s="171"/>
      <c r="J65" s="171"/>
      <c r="K65" s="171"/>
      <c r="L65" s="62"/>
    </row>
    <row r="66" spans="1:12" ht="24.95" customHeight="1" x14ac:dyDescent="0.25">
      <c r="A66" s="176" t="s">
        <v>95</v>
      </c>
      <c r="B66" s="177">
        <v>351</v>
      </c>
      <c r="C66" s="178" t="s">
        <v>196</v>
      </c>
      <c r="D66" s="151" t="str">
        <f t="shared" si="0"/>
        <v/>
      </c>
      <c r="E66" s="171"/>
      <c r="F66" s="171"/>
      <c r="G66" s="171"/>
      <c r="H66" s="171"/>
      <c r="I66" s="171"/>
      <c r="J66" s="171"/>
      <c r="K66" s="171"/>
      <c r="L66" s="62"/>
    </row>
    <row r="67" spans="1:12" ht="24.95" customHeight="1" x14ac:dyDescent="0.25">
      <c r="A67" s="176" t="s">
        <v>96</v>
      </c>
      <c r="B67" s="177">
        <v>352</v>
      </c>
      <c r="C67" s="178" t="s">
        <v>219</v>
      </c>
      <c r="D67" s="151" t="str">
        <f t="shared" si="0"/>
        <v/>
      </c>
      <c r="E67" s="171"/>
      <c r="F67" s="171"/>
      <c r="G67" s="171"/>
      <c r="H67" s="171"/>
      <c r="I67" s="171"/>
      <c r="J67" s="171"/>
      <c r="K67" s="171"/>
      <c r="L67" s="62"/>
    </row>
    <row r="68" spans="1:12" ht="24.95" customHeight="1" x14ac:dyDescent="0.25">
      <c r="A68" s="176" t="s">
        <v>97</v>
      </c>
      <c r="B68" s="177">
        <v>353</v>
      </c>
      <c r="C68" s="178" t="s">
        <v>206</v>
      </c>
      <c r="D68" s="151" t="str">
        <f t="shared" si="0"/>
        <v/>
      </c>
      <c r="E68" s="171"/>
      <c r="F68" s="171"/>
      <c r="G68" s="171"/>
      <c r="H68" s="171"/>
      <c r="I68" s="171"/>
      <c r="J68" s="171"/>
      <c r="K68" s="171"/>
      <c r="L68" s="62"/>
    </row>
    <row r="69" spans="1:12" ht="24.95" customHeight="1" x14ac:dyDescent="0.25">
      <c r="A69" s="176" t="s">
        <v>98</v>
      </c>
      <c r="B69" s="177">
        <v>354</v>
      </c>
      <c r="C69" s="178" t="s">
        <v>99</v>
      </c>
      <c r="D69" s="151" t="str">
        <f t="shared" si="0"/>
        <v/>
      </c>
      <c r="E69" s="171"/>
      <c r="F69" s="171"/>
      <c r="G69" s="171"/>
      <c r="H69" s="171"/>
      <c r="I69" s="171"/>
      <c r="J69" s="171"/>
      <c r="K69" s="171"/>
      <c r="L69" s="62"/>
    </row>
    <row r="70" spans="1:12" ht="24.95" customHeight="1" x14ac:dyDescent="0.25">
      <c r="A70" s="176" t="s">
        <v>100</v>
      </c>
      <c r="B70" s="177">
        <v>355</v>
      </c>
      <c r="C70" s="178" t="s">
        <v>101</v>
      </c>
      <c r="D70" s="151" t="str">
        <f t="shared" si="0"/>
        <v/>
      </c>
      <c r="E70" s="171"/>
      <c r="F70" s="171"/>
      <c r="G70" s="171"/>
      <c r="H70" s="171"/>
      <c r="I70" s="171"/>
      <c r="J70" s="171"/>
      <c r="K70" s="171"/>
      <c r="L70" s="62"/>
    </row>
    <row r="71" spans="1:12" ht="24.95" customHeight="1" x14ac:dyDescent="0.25">
      <c r="A71" s="176" t="s">
        <v>102</v>
      </c>
      <c r="B71" s="177">
        <v>356</v>
      </c>
      <c r="C71" s="178" t="s">
        <v>103</v>
      </c>
      <c r="D71" s="151" t="str">
        <f t="shared" si="0"/>
        <v/>
      </c>
      <c r="E71" s="171"/>
      <c r="F71" s="171"/>
      <c r="G71" s="171"/>
      <c r="H71" s="171"/>
      <c r="I71" s="171"/>
      <c r="J71" s="171"/>
      <c r="K71" s="171"/>
      <c r="L71" s="62"/>
    </row>
    <row r="72" spans="1:12" ht="24.95" customHeight="1" x14ac:dyDescent="0.25">
      <c r="A72" s="176" t="s">
        <v>207</v>
      </c>
      <c r="B72" s="177">
        <v>374</v>
      </c>
      <c r="C72" s="178" t="s">
        <v>208</v>
      </c>
      <c r="D72" s="151" t="str">
        <f t="shared" si="0"/>
        <v/>
      </c>
      <c r="E72" s="171"/>
      <c r="F72" s="171"/>
      <c r="G72" s="171"/>
      <c r="H72" s="171"/>
      <c r="I72" s="171"/>
      <c r="J72" s="171"/>
      <c r="K72" s="171"/>
      <c r="L72" s="62"/>
    </row>
    <row r="73" spans="1:12" ht="24.95" customHeight="1" x14ac:dyDescent="0.25">
      <c r="A73" s="176" t="s">
        <v>104</v>
      </c>
      <c r="B73" s="177">
        <v>357</v>
      </c>
      <c r="C73" s="178" t="s">
        <v>105</v>
      </c>
      <c r="D73" s="151" t="str">
        <f t="shared" si="0"/>
        <v/>
      </c>
      <c r="E73" s="171"/>
      <c r="F73" s="171"/>
      <c r="G73" s="171"/>
      <c r="H73" s="171"/>
      <c r="I73" s="171"/>
      <c r="J73" s="171"/>
      <c r="K73" s="171"/>
      <c r="L73" s="62"/>
    </row>
    <row r="74" spans="1:12" ht="24.95" customHeight="1" x14ac:dyDescent="0.25">
      <c r="A74" s="176" t="s">
        <v>108</v>
      </c>
      <c r="B74" s="177">
        <v>361</v>
      </c>
      <c r="C74" s="178" t="s">
        <v>197</v>
      </c>
      <c r="D74" s="151" t="str">
        <f t="shared" si="0"/>
        <v/>
      </c>
      <c r="E74" s="171"/>
      <c r="F74" s="171"/>
      <c r="G74" s="171"/>
      <c r="H74" s="171"/>
      <c r="I74" s="171"/>
      <c r="J74" s="171"/>
      <c r="K74" s="171"/>
      <c r="L74" s="62"/>
    </row>
    <row r="75" spans="1:12" ht="24.95" customHeight="1" x14ac:dyDescent="0.25">
      <c r="A75" s="176" t="s">
        <v>109</v>
      </c>
      <c r="B75" s="177">
        <v>362</v>
      </c>
      <c r="C75" s="178" t="s">
        <v>209</v>
      </c>
      <c r="D75" s="151" t="str">
        <f t="shared" si="0"/>
        <v/>
      </c>
      <c r="E75" s="171"/>
      <c r="F75" s="171"/>
      <c r="G75" s="171"/>
      <c r="H75" s="171"/>
      <c r="I75" s="171"/>
      <c r="J75" s="171"/>
      <c r="K75" s="171"/>
      <c r="L75" s="62"/>
    </row>
    <row r="76" spans="1:12" ht="24.95" customHeight="1" x14ac:dyDescent="0.25">
      <c r="A76" s="176" t="s">
        <v>110</v>
      </c>
      <c r="B76" s="177">
        <v>364</v>
      </c>
      <c r="C76" s="178" t="s">
        <v>198</v>
      </c>
      <c r="D76" s="151" t="str">
        <f t="shared" si="0"/>
        <v/>
      </c>
      <c r="E76" s="171"/>
      <c r="F76" s="171"/>
      <c r="G76" s="171"/>
      <c r="H76" s="171"/>
      <c r="I76" s="171"/>
      <c r="J76" s="171"/>
      <c r="K76" s="171"/>
      <c r="L76" s="62"/>
    </row>
    <row r="77" spans="1:12" ht="24.95" customHeight="1" x14ac:dyDescent="0.25">
      <c r="A77" s="176" t="s">
        <v>111</v>
      </c>
      <c r="B77" s="177">
        <v>365</v>
      </c>
      <c r="C77" s="178" t="s">
        <v>112</v>
      </c>
      <c r="D77" s="151" t="str">
        <f t="shared" si="0"/>
        <v/>
      </c>
      <c r="E77" s="171"/>
      <c r="F77" s="171"/>
      <c r="G77" s="171"/>
      <c r="H77" s="171"/>
      <c r="I77" s="171"/>
      <c r="J77" s="171"/>
      <c r="K77" s="171"/>
      <c r="L77" s="62"/>
    </row>
    <row r="78" spans="1:12" ht="24.95" customHeight="1" x14ac:dyDescent="0.25">
      <c r="A78" s="176" t="s">
        <v>113</v>
      </c>
      <c r="B78" s="177">
        <v>366</v>
      </c>
      <c r="C78" s="178" t="s">
        <v>210</v>
      </c>
      <c r="D78" s="151" t="str">
        <f t="shared" si="0"/>
        <v/>
      </c>
      <c r="E78" s="171"/>
      <c r="F78" s="171"/>
      <c r="G78" s="171"/>
      <c r="H78" s="171"/>
      <c r="I78" s="171"/>
      <c r="J78" s="171"/>
      <c r="K78" s="171"/>
      <c r="L78" s="62"/>
    </row>
    <row r="79" spans="1:12" ht="24.95" customHeight="1" x14ac:dyDescent="0.25">
      <c r="A79" s="176" t="s">
        <v>114</v>
      </c>
      <c r="B79" s="177">
        <v>368</v>
      </c>
      <c r="C79" s="178" t="s">
        <v>115</v>
      </c>
      <c r="D79" s="151" t="str">
        <f t="shared" si="0"/>
        <v/>
      </c>
      <c r="E79" s="171"/>
      <c r="F79" s="171"/>
      <c r="G79" s="171"/>
      <c r="H79" s="171"/>
      <c r="I79" s="171"/>
      <c r="J79" s="171"/>
      <c r="K79" s="171"/>
      <c r="L79" s="62"/>
    </row>
    <row r="80" spans="1:12" ht="41.25" customHeight="1" x14ac:dyDescent="0.25">
      <c r="A80" s="271" t="s">
        <v>167</v>
      </c>
      <c r="B80" s="272"/>
      <c r="C80" s="272"/>
      <c r="D80" s="151"/>
      <c r="E80" s="171"/>
      <c r="F80" s="171"/>
      <c r="G80" s="171"/>
      <c r="H80" s="171"/>
      <c r="I80" s="171"/>
      <c r="J80" s="171"/>
      <c r="K80" s="171"/>
      <c r="L80" s="62"/>
    </row>
    <row r="81" spans="1:12" ht="24.95" customHeight="1" x14ac:dyDescent="0.25">
      <c r="A81" s="164"/>
      <c r="B81" s="166"/>
      <c r="C81" s="165"/>
      <c r="D81" s="151" t="str">
        <f t="shared" ref="D81:D94" si="1">IF(SUM(E81:K81)&gt;0,(SUM(E81:K81)),"")</f>
        <v/>
      </c>
      <c r="E81" s="171"/>
      <c r="F81" s="171"/>
      <c r="G81" s="171"/>
      <c r="H81" s="171"/>
      <c r="I81" s="171"/>
      <c r="J81" s="171"/>
      <c r="K81" s="171"/>
      <c r="L81" s="62"/>
    </row>
    <row r="82" spans="1:12" ht="24.95" customHeight="1" x14ac:dyDescent="0.25">
      <c r="A82" s="164"/>
      <c r="B82" s="166"/>
      <c r="C82" s="165"/>
      <c r="D82" s="151" t="str">
        <f t="shared" si="1"/>
        <v/>
      </c>
      <c r="E82" s="171"/>
      <c r="F82" s="171"/>
      <c r="G82" s="171"/>
      <c r="H82" s="171"/>
      <c r="I82" s="171"/>
      <c r="J82" s="171"/>
      <c r="K82" s="171"/>
      <c r="L82" s="62"/>
    </row>
    <row r="83" spans="1:12" ht="24.95" customHeight="1" x14ac:dyDescent="0.25">
      <c r="A83" s="164"/>
      <c r="B83" s="166"/>
      <c r="C83" s="165"/>
      <c r="D83" s="151" t="str">
        <f t="shared" si="1"/>
        <v/>
      </c>
      <c r="E83" s="171"/>
      <c r="F83" s="171"/>
      <c r="G83" s="171"/>
      <c r="H83" s="171"/>
      <c r="I83" s="171"/>
      <c r="J83" s="171"/>
      <c r="K83" s="171"/>
      <c r="L83" s="62"/>
    </row>
    <row r="84" spans="1:12" ht="24.95" customHeight="1" x14ac:dyDescent="0.25">
      <c r="A84" s="164"/>
      <c r="B84" s="166"/>
      <c r="C84" s="165"/>
      <c r="D84" s="151" t="str">
        <f t="shared" si="1"/>
        <v/>
      </c>
      <c r="E84" s="171"/>
      <c r="F84" s="171"/>
      <c r="G84" s="171"/>
      <c r="H84" s="171"/>
      <c r="I84" s="171"/>
      <c r="J84" s="171"/>
      <c r="K84" s="171"/>
      <c r="L84" s="62"/>
    </row>
    <row r="85" spans="1:12" ht="46.5" customHeight="1" x14ac:dyDescent="0.25">
      <c r="A85" s="164"/>
      <c r="B85" s="166"/>
      <c r="C85" s="165"/>
      <c r="D85" s="151" t="str">
        <f t="shared" si="1"/>
        <v/>
      </c>
      <c r="E85" s="171"/>
      <c r="F85" s="171"/>
      <c r="G85" s="171"/>
      <c r="H85" s="171"/>
      <c r="I85" s="171"/>
      <c r="J85" s="171"/>
      <c r="K85" s="171"/>
      <c r="L85" s="62"/>
    </row>
    <row r="86" spans="1:12" ht="24.95" customHeight="1" x14ac:dyDescent="0.25">
      <c r="A86" s="164"/>
      <c r="B86" s="166"/>
      <c r="C86" s="165"/>
      <c r="D86" s="151" t="str">
        <f t="shared" si="1"/>
        <v/>
      </c>
      <c r="E86" s="171"/>
      <c r="F86" s="171"/>
      <c r="G86" s="171"/>
      <c r="H86" s="171"/>
      <c r="I86" s="171"/>
      <c r="J86" s="171"/>
      <c r="K86" s="171"/>
      <c r="L86" s="62"/>
    </row>
    <row r="87" spans="1:12" ht="24.95" customHeight="1" x14ac:dyDescent="0.25">
      <c r="A87" s="164"/>
      <c r="B87" s="166"/>
      <c r="C87" s="165"/>
      <c r="D87" s="151" t="str">
        <f t="shared" si="1"/>
        <v/>
      </c>
      <c r="E87" s="171"/>
      <c r="F87" s="171"/>
      <c r="G87" s="171"/>
      <c r="H87" s="171"/>
      <c r="I87" s="171"/>
      <c r="J87" s="171"/>
      <c r="K87" s="171"/>
      <c r="L87" s="62"/>
    </row>
    <row r="88" spans="1:12" ht="24.95" customHeight="1" x14ac:dyDescent="0.25">
      <c r="A88" s="164"/>
      <c r="B88" s="166"/>
      <c r="C88" s="165"/>
      <c r="D88" s="151" t="str">
        <f t="shared" si="1"/>
        <v/>
      </c>
      <c r="E88" s="171"/>
      <c r="F88" s="171"/>
      <c r="G88" s="171"/>
      <c r="H88" s="171"/>
      <c r="I88" s="171"/>
      <c r="J88" s="171"/>
      <c r="K88" s="171"/>
      <c r="L88" s="62"/>
    </row>
    <row r="89" spans="1:12" ht="24.95" customHeight="1" x14ac:dyDescent="0.25">
      <c r="A89" s="164"/>
      <c r="B89" s="166"/>
      <c r="C89" s="165"/>
      <c r="D89" s="151" t="str">
        <f t="shared" si="1"/>
        <v/>
      </c>
      <c r="E89" s="171"/>
      <c r="F89" s="171"/>
      <c r="G89" s="171"/>
      <c r="H89" s="171"/>
      <c r="I89" s="171"/>
      <c r="J89" s="171"/>
      <c r="K89" s="171"/>
      <c r="L89" s="62"/>
    </row>
    <row r="90" spans="1:12" ht="24.95" customHeight="1" x14ac:dyDescent="0.25">
      <c r="A90" s="164"/>
      <c r="B90" s="166"/>
      <c r="C90" s="165"/>
      <c r="D90" s="151" t="str">
        <f t="shared" si="1"/>
        <v/>
      </c>
      <c r="E90" s="171"/>
      <c r="F90" s="171"/>
      <c r="G90" s="171"/>
      <c r="H90" s="171"/>
      <c r="I90" s="171"/>
      <c r="J90" s="171"/>
      <c r="K90" s="171"/>
      <c r="L90" s="62"/>
    </row>
    <row r="91" spans="1:12" ht="24.95" customHeight="1" x14ac:dyDescent="0.25">
      <c r="A91" s="164"/>
      <c r="B91" s="166"/>
      <c r="C91" s="165"/>
      <c r="D91" s="151" t="str">
        <f t="shared" si="1"/>
        <v/>
      </c>
      <c r="E91" s="171"/>
      <c r="F91" s="171"/>
      <c r="G91" s="171"/>
      <c r="H91" s="171"/>
      <c r="I91" s="171"/>
      <c r="J91" s="171"/>
      <c r="K91" s="171"/>
      <c r="L91" s="62"/>
    </row>
    <row r="92" spans="1:12" ht="24.95" customHeight="1" x14ac:dyDescent="0.25">
      <c r="A92" s="164"/>
      <c r="B92" s="166"/>
      <c r="C92" s="165"/>
      <c r="D92" s="151" t="str">
        <f t="shared" si="1"/>
        <v/>
      </c>
      <c r="E92" s="171"/>
      <c r="F92" s="171"/>
      <c r="G92" s="171"/>
      <c r="H92" s="171"/>
      <c r="I92" s="171"/>
      <c r="J92" s="171"/>
      <c r="K92" s="171"/>
      <c r="L92" s="62"/>
    </row>
    <row r="93" spans="1:12" ht="24.95" customHeight="1" x14ac:dyDescent="0.25">
      <c r="A93" s="164"/>
      <c r="B93" s="166"/>
      <c r="C93" s="165"/>
      <c r="D93" s="151" t="str">
        <f t="shared" si="1"/>
        <v/>
      </c>
      <c r="E93" s="171"/>
      <c r="F93" s="171"/>
      <c r="G93" s="171"/>
      <c r="H93" s="171"/>
      <c r="I93" s="171"/>
      <c r="J93" s="171"/>
      <c r="K93" s="171"/>
      <c r="L93" s="62"/>
    </row>
    <row r="94" spans="1:12" ht="24.95" customHeight="1" thickBot="1" x14ac:dyDescent="0.3">
      <c r="A94" s="167"/>
      <c r="B94" s="168"/>
      <c r="C94" s="169"/>
      <c r="D94" s="152" t="str">
        <f t="shared" si="1"/>
        <v/>
      </c>
      <c r="E94" s="172"/>
      <c r="F94" s="172"/>
      <c r="G94" s="172"/>
      <c r="H94" s="172"/>
      <c r="I94" s="172"/>
      <c r="J94" s="172"/>
      <c r="K94" s="172"/>
      <c r="L94" s="62"/>
    </row>
    <row r="95" spans="1:12" ht="24.95" customHeight="1" thickBot="1" x14ac:dyDescent="0.3">
      <c r="A95" s="352" t="s">
        <v>211</v>
      </c>
      <c r="B95" s="353"/>
      <c r="C95" s="353"/>
      <c r="D95" s="153">
        <f>SUM(D17:D94)</f>
        <v>0</v>
      </c>
      <c r="E95" s="103">
        <f t="shared" ref="E95:K95" si="2">SUM(E17:E94)</f>
        <v>0</v>
      </c>
      <c r="F95" s="103">
        <f t="shared" si="2"/>
        <v>0</v>
      </c>
      <c r="G95" s="103">
        <f t="shared" si="2"/>
        <v>0</v>
      </c>
      <c r="H95" s="103">
        <f t="shared" si="2"/>
        <v>0</v>
      </c>
      <c r="I95" s="103">
        <f t="shared" si="2"/>
        <v>0</v>
      </c>
      <c r="J95" s="103">
        <f t="shared" si="2"/>
        <v>0</v>
      </c>
      <c r="K95" s="103">
        <f t="shared" si="2"/>
        <v>0</v>
      </c>
      <c r="L95" s="62"/>
    </row>
    <row r="96" spans="1:12" ht="24.95" customHeight="1" x14ac:dyDescent="0.25">
      <c r="A96" s="75"/>
      <c r="B96" s="75"/>
      <c r="E96" s="75"/>
      <c r="F96" s="75"/>
      <c r="G96" s="75"/>
      <c r="H96" s="75"/>
      <c r="I96" s="75"/>
      <c r="J96" s="75"/>
      <c r="L96" s="62"/>
    </row>
    <row r="97" spans="1:14" ht="24.95" customHeight="1" x14ac:dyDescent="0.25">
      <c r="A97" s="75"/>
      <c r="B97" s="39"/>
      <c r="C97" s="40"/>
      <c r="E97" s="75"/>
      <c r="F97" s="75"/>
      <c r="G97" s="75"/>
      <c r="H97" s="75"/>
      <c r="I97" s="75"/>
      <c r="J97" s="75"/>
      <c r="L97" s="62"/>
    </row>
    <row r="98" spans="1:14" ht="24.95" customHeight="1" x14ac:dyDescent="0.25">
      <c r="A98" s="75"/>
      <c r="B98" s="93"/>
      <c r="C98" s="93"/>
      <c r="E98" s="75"/>
      <c r="F98" s="75"/>
      <c r="G98" s="75"/>
      <c r="H98" s="75"/>
      <c r="I98" s="75"/>
      <c r="J98" s="75"/>
      <c r="L98" s="62"/>
    </row>
    <row r="99" spans="1:14" ht="24.95" customHeight="1" x14ac:dyDescent="0.25">
      <c r="A99" s="75"/>
      <c r="B99" s="39"/>
      <c r="C99" s="146"/>
      <c r="E99" s="75"/>
      <c r="F99" s="75"/>
      <c r="G99" s="75"/>
      <c r="H99" s="75"/>
      <c r="I99" s="75"/>
      <c r="J99" s="75"/>
      <c r="L99" s="62"/>
    </row>
    <row r="100" spans="1:14" ht="24.95" customHeight="1" x14ac:dyDescent="0.25">
      <c r="A100" s="75"/>
      <c r="B100" s="75"/>
      <c r="C100" s="91"/>
      <c r="D100" s="42"/>
      <c r="E100" s="34"/>
      <c r="F100" s="34"/>
      <c r="G100" s="75"/>
      <c r="H100" s="75"/>
      <c r="I100" s="75"/>
      <c r="J100" s="75"/>
      <c r="L100" s="62"/>
    </row>
    <row r="101" spans="1:14" ht="24.95" customHeight="1" x14ac:dyDescent="0.25">
      <c r="A101" s="75"/>
      <c r="B101" s="75"/>
      <c r="C101" s="92"/>
      <c r="D101" s="34"/>
      <c r="E101" s="34"/>
      <c r="F101" s="34"/>
      <c r="G101" s="75"/>
      <c r="H101" s="75"/>
      <c r="I101" s="75"/>
      <c r="J101" s="75"/>
      <c r="L101" s="62"/>
    </row>
    <row r="102" spans="1:14" s="89" customFormat="1" ht="24.95" customHeight="1" x14ac:dyDescent="0.25">
      <c r="A102" s="75"/>
      <c r="B102" s="75"/>
      <c r="C102" s="92"/>
      <c r="D102" s="34"/>
      <c r="E102" s="34"/>
      <c r="F102" s="34"/>
      <c r="G102" s="75"/>
      <c r="H102" s="75"/>
      <c r="I102" s="75"/>
      <c r="J102" s="75"/>
      <c r="K102" s="84"/>
      <c r="M102" s="75"/>
      <c r="N102" s="38"/>
    </row>
    <row r="103" spans="1:14" ht="24.95" customHeight="1" x14ac:dyDescent="0.25">
      <c r="A103" s="75"/>
      <c r="B103" s="75"/>
      <c r="C103" s="92"/>
      <c r="D103" s="34"/>
      <c r="E103" s="34"/>
      <c r="F103" s="34"/>
      <c r="G103" s="75"/>
      <c r="H103" s="75"/>
      <c r="I103" s="75"/>
      <c r="J103" s="75"/>
      <c r="M103" s="38"/>
    </row>
    <row r="104" spans="1:14" ht="24.95" customHeight="1" x14ac:dyDescent="0.25">
      <c r="C104" s="92"/>
      <c r="D104" s="34"/>
      <c r="E104" s="42"/>
      <c r="F104" s="42"/>
    </row>
    <row r="105" spans="1:14" ht="24.95" customHeight="1" x14ac:dyDescent="0.25">
      <c r="C105" s="92"/>
      <c r="D105" s="34"/>
      <c r="E105" s="42"/>
      <c r="F105" s="42"/>
    </row>
    <row r="106" spans="1:14" ht="24.95" customHeight="1" x14ac:dyDescent="0.25">
      <c r="C106" s="92"/>
      <c r="D106" s="34"/>
      <c r="E106" s="42"/>
      <c r="F106" s="42"/>
    </row>
    <row r="107" spans="1:14" ht="24.95" customHeight="1" x14ac:dyDescent="0.25">
      <c r="C107" s="92"/>
      <c r="D107" s="34"/>
      <c r="E107" s="42"/>
      <c r="F107" s="42"/>
    </row>
    <row r="108" spans="1:14" ht="24.95" customHeight="1" x14ac:dyDescent="0.25">
      <c r="C108" s="92"/>
      <c r="D108" s="34"/>
      <c r="E108" s="42"/>
      <c r="F108" s="42"/>
    </row>
    <row r="109" spans="1:14" ht="24.95" customHeight="1" x14ac:dyDescent="0.25">
      <c r="C109" s="92"/>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93"/>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7AF0D1-E9BF-48E4-AA05-71E0A8B6704F}">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9C1C096-94A0-4404-9246-498CB0FB2CB5}">
  <ds:schemaRefs>
    <ds:schemaRef ds:uri="http://schemas.microsoft.com/sharepoint/v3/contenttype/forms"/>
  </ds:schemaRefs>
</ds:datastoreItem>
</file>

<file path=customXml/itemProps3.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INSTRUCTIONS</vt:lpstr>
      <vt:lpstr>Comments&amp;Additional Info</vt:lpstr>
      <vt:lpstr>Central</vt:lpstr>
      <vt:lpstr>Leased Central</vt:lpstr>
      <vt:lpstr>Bagdad</vt:lpstr>
      <vt:lpstr>Prescott</vt:lpstr>
      <vt:lpstr>Ash Fork</vt:lpstr>
      <vt:lpstr>Humboldt</vt:lpstr>
      <vt:lpstr>Chino Valley</vt:lpstr>
      <vt:lpstr>Mayer</vt:lpstr>
      <vt:lpstr>Seligman</vt:lpstr>
      <vt:lpstr> Member District 8</vt:lpstr>
      <vt:lpstr> Member District 9</vt:lpstr>
      <vt:lpstr> Member District 10</vt:lpstr>
      <vt:lpstr> Member District 11</vt:lpstr>
      <vt:lpstr> Member District 12</vt:lpstr>
      <vt:lpstr>' Member District 10'!Print_Area</vt:lpstr>
      <vt:lpstr>' Member District 11'!Print_Area</vt:lpstr>
      <vt:lpstr>' Member District 12'!Print_Area</vt:lpstr>
      <vt:lpstr>' Member District 8'!Print_Area</vt:lpstr>
      <vt:lpstr>' Member District 9'!Print_Area</vt:lpstr>
      <vt:lpstr>'Ash Fork'!Print_Area</vt:lpstr>
      <vt:lpstr>Bagdad!Print_Area</vt:lpstr>
      <vt:lpstr>Central!Print_Area</vt:lpstr>
      <vt:lpstr>'Chino Valley'!Print_Area</vt:lpstr>
      <vt:lpstr>Humboldt!Print_Area</vt:lpstr>
      <vt:lpstr>INSTRUCTIONS!Print_Area</vt:lpstr>
      <vt:lpstr>'Leased Central'!Print_Area</vt:lpstr>
      <vt:lpstr>Mayer!Print_Area</vt:lpstr>
      <vt:lpstr>Prescott!Print_Area</vt:lpstr>
      <vt:lpstr>Seligman!Print_Area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2021-12-15T19:35:36Z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