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https://adecloud-my.sharepoint.com/personal/samuel_irvin_azed_gov/Documents/1a. In Progress/CTEDs/2021 CTED Report/2021 Course Completion/Completed/"/>
    </mc:Choice>
  </mc:AlternateContent>
  <xr:revisionPtr revIDLastSave="0" documentId="8_{B8FA6791-B1CE-4F61-AD9B-7ACB833FDC89}" xr6:coauthVersionLast="46" xr6:coauthVersionMax="46" xr10:uidLastSave="{00000000-0000-0000-0000-000000000000}"/>
  <bookViews>
    <workbookView xWindow="-28920" yWindow="-120" windowWidth="29040" windowHeight="15840" firstSheet="9" activeTab="10" xr2:uid="{00000000-000D-0000-FFFF-FFFF00000000}"/>
  </bookViews>
  <sheets>
    <sheet name="West-MEC" sheetId="1" r:id="rId1"/>
    <sheet name="Agua Fria Union HSD" sheetId="13" r:id="rId2"/>
    <sheet name="Buckeye Union HSD" sheetId="16" r:id="rId3"/>
    <sheet name="Deer Valley Unified SD" sheetId="19" r:id="rId4"/>
    <sheet name="Dysart Unified SD" sheetId="12" r:id="rId5"/>
    <sheet name="Glendale Union HSD" sheetId="18" r:id="rId6"/>
    <sheet name="Paradise Valley Unified SD" sheetId="15" r:id="rId7"/>
    <sheet name="Peoria Unified SD" sheetId="8" r:id="rId8"/>
    <sheet name="Saddle Mountain Unified SD" sheetId="17" r:id="rId9"/>
    <sheet name="Tolleson Union HSD" sheetId="14" r:id="rId10"/>
    <sheet name="Wickenburg Unified SD" sheetId="20" r:id="rId11"/>
  </sheets>
  <definedNames>
    <definedName name="_xlnm._FilterDatabase" localSheetId="2" hidden="1">'Buckeye Union HSD'!$A$6:$J$54</definedName>
    <definedName name="_xlnm._FilterDatabase" localSheetId="3" hidden="1">'Deer Valley Unified SD'!$A$6:$J$6</definedName>
    <definedName name="_xlnm._FilterDatabase" localSheetId="5" hidden="1">'Glendale Union HSD'!$A$6:$Z$103</definedName>
    <definedName name="_xlnm._FilterDatabase" localSheetId="6" hidden="1">'Paradise Valley Unified SD'!$A$6:$J$49</definedName>
    <definedName name="_xlnm._FilterDatabase" localSheetId="7" hidden="1">'Peoria Unified SD'!$A$6:$J$202</definedName>
    <definedName name="_xlnm.Print_Titles" localSheetId="0">'West-MEC'!$1:$6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0" l="1"/>
  <c r="H18" i="20"/>
  <c r="F18" i="20"/>
  <c r="H17" i="20"/>
  <c r="F17" i="20"/>
  <c r="H16" i="20"/>
  <c r="F16" i="20"/>
  <c r="H15" i="20"/>
  <c r="F15" i="20"/>
  <c r="H14" i="20"/>
  <c r="F14" i="20"/>
  <c r="H13" i="20"/>
  <c r="F13" i="20"/>
  <c r="H12" i="20"/>
  <c r="F12" i="20"/>
  <c r="H11" i="20"/>
  <c r="F11" i="20"/>
  <c r="H10" i="20"/>
  <c r="F10" i="20"/>
  <c r="H9" i="20"/>
  <c r="F9" i="20"/>
  <c r="H8" i="20"/>
  <c r="F8" i="20"/>
  <c r="H7" i="20"/>
  <c r="F7" i="20"/>
  <c r="G103" i="18"/>
  <c r="E103" i="18"/>
  <c r="D103" i="18"/>
  <c r="F102" i="18"/>
  <c r="H101" i="18"/>
  <c r="F101" i="18"/>
  <c r="H100" i="18"/>
  <c r="F100" i="18"/>
  <c r="H99" i="18"/>
  <c r="F99" i="18"/>
  <c r="H98" i="18"/>
  <c r="F98" i="18"/>
  <c r="H97" i="18"/>
  <c r="F97" i="18"/>
  <c r="H96" i="18"/>
  <c r="F96" i="18"/>
  <c r="H95" i="18"/>
  <c r="F95" i="18"/>
  <c r="H94" i="18"/>
  <c r="F94" i="18"/>
  <c r="H93" i="18"/>
  <c r="F93" i="18"/>
  <c r="H92" i="18"/>
  <c r="F92" i="18"/>
  <c r="H91" i="18"/>
  <c r="F91" i="18"/>
  <c r="H90" i="18"/>
  <c r="F90" i="18"/>
  <c r="H89" i="18"/>
  <c r="F89" i="18"/>
  <c r="H88" i="18"/>
  <c r="F88" i="18"/>
  <c r="H87" i="18"/>
  <c r="F87" i="18"/>
  <c r="H86" i="18"/>
  <c r="F86" i="18"/>
  <c r="H85" i="18"/>
  <c r="F85" i="18"/>
  <c r="H84" i="18"/>
  <c r="F84" i="18"/>
  <c r="H83" i="18"/>
  <c r="F83" i="18"/>
  <c r="H82" i="18"/>
  <c r="F82" i="18"/>
  <c r="H81" i="18"/>
  <c r="F81" i="18"/>
  <c r="H80" i="18"/>
  <c r="F80" i="18"/>
  <c r="H79" i="18"/>
  <c r="F79" i="18"/>
  <c r="H78" i="18"/>
  <c r="F78" i="18"/>
  <c r="H77" i="18"/>
  <c r="F77" i="18"/>
  <c r="H76" i="18"/>
  <c r="F76" i="18"/>
  <c r="H75" i="18"/>
  <c r="F75" i="18"/>
  <c r="H74" i="18"/>
  <c r="F74" i="18"/>
  <c r="H73" i="18"/>
  <c r="F73" i="18"/>
  <c r="H72" i="18"/>
  <c r="F72" i="18"/>
  <c r="H71" i="18"/>
  <c r="F71" i="18"/>
  <c r="H70" i="18"/>
  <c r="F70" i="18"/>
  <c r="H69" i="18"/>
  <c r="F69" i="18"/>
  <c r="H68" i="18"/>
  <c r="F68" i="18"/>
  <c r="H67" i="18"/>
  <c r="F67" i="18"/>
  <c r="H66" i="18"/>
  <c r="F66" i="18"/>
  <c r="H65" i="18"/>
  <c r="F65" i="18"/>
  <c r="H64" i="18"/>
  <c r="F64" i="18"/>
  <c r="H63" i="18"/>
  <c r="F63" i="18"/>
  <c r="H62" i="18"/>
  <c r="F62" i="18"/>
  <c r="H61" i="18"/>
  <c r="F61" i="18"/>
  <c r="H60" i="18"/>
  <c r="F60" i="18"/>
  <c r="H59" i="18"/>
  <c r="F59" i="18"/>
  <c r="H58" i="18"/>
  <c r="F58" i="18"/>
  <c r="H57" i="18"/>
  <c r="F57" i="18"/>
  <c r="H56" i="18"/>
  <c r="F56" i="18"/>
  <c r="H55" i="18"/>
  <c r="F55" i="18"/>
  <c r="H54" i="18"/>
  <c r="F54" i="18"/>
  <c r="H53" i="18"/>
  <c r="F53" i="18"/>
  <c r="H52" i="18"/>
  <c r="F52" i="18"/>
  <c r="H51" i="18"/>
  <c r="F51" i="18"/>
  <c r="H50" i="18"/>
  <c r="F50" i="18"/>
  <c r="H49" i="18"/>
  <c r="F49" i="18"/>
  <c r="H48" i="18"/>
  <c r="F48" i="18"/>
  <c r="H47" i="18"/>
  <c r="F47" i="18"/>
  <c r="H46" i="18"/>
  <c r="F46" i="18"/>
  <c r="H45" i="18"/>
  <c r="F45" i="18"/>
  <c r="H44" i="18"/>
  <c r="F44" i="18"/>
  <c r="H43" i="18"/>
  <c r="F43" i="18"/>
  <c r="H42" i="18"/>
  <c r="F42" i="18"/>
  <c r="H41" i="18"/>
  <c r="F41" i="18"/>
  <c r="H40" i="18"/>
  <c r="F40" i="18"/>
  <c r="H39" i="18"/>
  <c r="F39" i="18"/>
  <c r="H38" i="18"/>
  <c r="F38" i="18"/>
  <c r="H37" i="18"/>
  <c r="F37" i="18"/>
  <c r="H36" i="18"/>
  <c r="H35" i="18"/>
  <c r="F35" i="18"/>
  <c r="H34" i="18"/>
  <c r="F34" i="18"/>
  <c r="H33" i="18"/>
  <c r="F33" i="18"/>
  <c r="H32" i="18"/>
  <c r="F32" i="18"/>
  <c r="H31" i="18"/>
  <c r="F31" i="18"/>
  <c r="H30" i="18"/>
  <c r="F30" i="18"/>
  <c r="H29" i="18"/>
  <c r="F29" i="18"/>
  <c r="H28" i="18"/>
  <c r="F28" i="18"/>
  <c r="H27" i="18"/>
  <c r="F27" i="18"/>
  <c r="H26" i="18"/>
  <c r="F26" i="18"/>
  <c r="H25" i="18"/>
  <c r="F25" i="18"/>
  <c r="H24" i="18"/>
  <c r="F24" i="18"/>
  <c r="H23" i="18"/>
  <c r="F23" i="18"/>
  <c r="H22" i="18"/>
  <c r="F22" i="18"/>
  <c r="H21" i="18"/>
  <c r="F21" i="18"/>
  <c r="H20" i="18"/>
  <c r="F20" i="18"/>
  <c r="F19" i="18"/>
  <c r="F18" i="18"/>
  <c r="H17" i="18"/>
  <c r="F17" i="18"/>
  <c r="H16" i="18"/>
  <c r="F16" i="18"/>
  <c r="H15" i="18"/>
  <c r="F15" i="18"/>
  <c r="H14" i="18"/>
  <c r="F14" i="18"/>
  <c r="H13" i="18"/>
  <c r="F13" i="18"/>
  <c r="H12" i="18"/>
  <c r="F12" i="18"/>
  <c r="H11" i="18"/>
  <c r="F11" i="18"/>
  <c r="H10" i="18"/>
  <c r="F10" i="18"/>
  <c r="H9" i="18"/>
  <c r="F9" i="18"/>
  <c r="H8" i="18"/>
  <c r="F8" i="18"/>
  <c r="H7" i="18"/>
  <c r="F7" i="18"/>
  <c r="G14" i="17" l="1"/>
  <c r="E14" i="17"/>
  <c r="D14" i="17"/>
  <c r="H13" i="17"/>
  <c r="F13" i="17"/>
  <c r="H12" i="17"/>
  <c r="F12" i="17"/>
  <c r="H11" i="17"/>
  <c r="F11" i="17"/>
  <c r="H10" i="17"/>
  <c r="F10" i="17"/>
  <c r="H9" i="17"/>
  <c r="F9" i="17"/>
  <c r="H8" i="17"/>
  <c r="F8" i="17"/>
  <c r="H7" i="17"/>
  <c r="F7" i="17"/>
  <c r="F7" i="16" l="1"/>
  <c r="H7" i="16"/>
  <c r="F8" i="16"/>
  <c r="H8" i="16"/>
  <c r="F9" i="16"/>
  <c r="H9" i="16"/>
  <c r="F10" i="16"/>
  <c r="H10" i="16"/>
  <c r="F11" i="16"/>
  <c r="H11" i="16"/>
  <c r="F12" i="16"/>
  <c r="H12" i="16"/>
  <c r="F13" i="16"/>
  <c r="H13" i="16"/>
  <c r="F14" i="16"/>
  <c r="H14" i="16"/>
  <c r="F15" i="16"/>
  <c r="H15" i="16"/>
  <c r="H16" i="16"/>
  <c r="F17" i="16"/>
  <c r="H17" i="16"/>
  <c r="F18" i="16"/>
  <c r="H18" i="16"/>
  <c r="F19" i="16"/>
  <c r="H19" i="16"/>
  <c r="F20" i="16"/>
  <c r="H20" i="16"/>
  <c r="F21" i="16"/>
  <c r="H21" i="16"/>
  <c r="F23" i="16"/>
  <c r="H23" i="16"/>
  <c r="F24" i="16"/>
  <c r="H24" i="16"/>
  <c r="F25" i="16"/>
  <c r="H25" i="16"/>
  <c r="F26" i="16"/>
  <c r="H26" i="16"/>
  <c r="F27" i="16"/>
  <c r="H27" i="16"/>
  <c r="F28" i="16"/>
  <c r="H28" i="16"/>
  <c r="F29" i="16"/>
  <c r="H29" i="16"/>
  <c r="F30" i="16"/>
  <c r="H30" i="16"/>
  <c r="F31" i="16"/>
  <c r="H31" i="16"/>
  <c r="F32" i="16"/>
  <c r="H32" i="16"/>
  <c r="F33" i="16"/>
  <c r="H33" i="16"/>
  <c r="F34" i="16"/>
  <c r="H34" i="16"/>
  <c r="F35" i="16"/>
  <c r="H35" i="16"/>
  <c r="F36" i="16"/>
  <c r="H36" i="16"/>
  <c r="F37" i="16"/>
  <c r="H37" i="16"/>
  <c r="F38" i="16"/>
  <c r="H38" i="16"/>
  <c r="F39" i="16"/>
  <c r="H39" i="16"/>
  <c r="F40" i="16"/>
  <c r="H40" i="16"/>
  <c r="F41" i="16"/>
  <c r="H41" i="16"/>
  <c r="F42" i="16"/>
  <c r="H42" i="16"/>
  <c r="F43" i="16"/>
  <c r="H43" i="16"/>
  <c r="F44" i="16"/>
  <c r="H44" i="16"/>
  <c r="F45" i="16"/>
  <c r="H45" i="16"/>
  <c r="F46" i="16"/>
  <c r="H46" i="16"/>
  <c r="F47" i="16"/>
  <c r="H47" i="16"/>
  <c r="F48" i="16"/>
  <c r="H48" i="16"/>
  <c r="F49" i="16"/>
  <c r="H49" i="16"/>
  <c r="F50" i="16"/>
  <c r="H50" i="16"/>
  <c r="F51" i="16"/>
  <c r="H51" i="16"/>
  <c r="F52" i="16"/>
  <c r="H52" i="16"/>
  <c r="F53" i="16"/>
  <c r="H53" i="16"/>
  <c r="D54" i="16"/>
  <c r="E54" i="16"/>
  <c r="G54" i="16"/>
  <c r="G49" i="15" l="1"/>
  <c r="E49" i="15"/>
  <c r="D49" i="15"/>
  <c r="H48" i="15"/>
  <c r="F48" i="15"/>
  <c r="H47" i="15"/>
  <c r="F47" i="15"/>
  <c r="H46" i="15"/>
  <c r="F46" i="15"/>
  <c r="H45" i="15"/>
  <c r="F45" i="15"/>
  <c r="H44" i="15"/>
  <c r="F44" i="15"/>
  <c r="H43" i="15"/>
  <c r="F43" i="15"/>
  <c r="H42" i="15"/>
  <c r="F42" i="15"/>
  <c r="H41" i="15"/>
  <c r="F41" i="15"/>
  <c r="H40" i="15"/>
  <c r="F40" i="15"/>
  <c r="H39" i="15"/>
  <c r="F39" i="15"/>
  <c r="H38" i="15"/>
  <c r="F38" i="15"/>
  <c r="H37" i="15"/>
  <c r="F37" i="15"/>
  <c r="H36" i="15"/>
  <c r="F36" i="15"/>
  <c r="H35" i="15"/>
  <c r="F35" i="15"/>
  <c r="H34" i="15"/>
  <c r="F34" i="15"/>
  <c r="H33" i="15"/>
  <c r="F33" i="15"/>
  <c r="H32" i="15"/>
  <c r="F32" i="15"/>
  <c r="H31" i="15"/>
  <c r="F31" i="15"/>
  <c r="H30" i="15"/>
  <c r="F30" i="15"/>
  <c r="H29" i="15"/>
  <c r="F29" i="15"/>
  <c r="H28" i="15"/>
  <c r="F28" i="15"/>
  <c r="H27" i="15"/>
  <c r="F27" i="15"/>
  <c r="H26" i="15"/>
  <c r="F26" i="15"/>
  <c r="H25" i="15"/>
  <c r="F25" i="15"/>
  <c r="H24" i="15"/>
  <c r="F24" i="15"/>
  <c r="H23" i="15"/>
  <c r="F23" i="15"/>
  <c r="H22" i="15"/>
  <c r="F22" i="15"/>
  <c r="H21" i="15"/>
  <c r="F21" i="15"/>
  <c r="H20" i="15"/>
  <c r="F20" i="15"/>
  <c r="H19" i="15"/>
  <c r="F19" i="15"/>
  <c r="H18" i="15"/>
  <c r="F18" i="15"/>
  <c r="H17" i="15"/>
  <c r="F17" i="15"/>
  <c r="H16" i="15"/>
  <c r="F16" i="15"/>
  <c r="H15" i="15"/>
  <c r="F15" i="15"/>
  <c r="H14" i="15"/>
  <c r="F14" i="15"/>
  <c r="H13" i="15"/>
  <c r="F13" i="15"/>
  <c r="H12" i="15"/>
  <c r="F12" i="15"/>
  <c r="H11" i="15"/>
  <c r="F11" i="15"/>
  <c r="H10" i="15"/>
  <c r="F10" i="15"/>
  <c r="H9" i="15"/>
  <c r="F9" i="15"/>
  <c r="H8" i="15"/>
  <c r="F8" i="15"/>
  <c r="H7" i="15"/>
  <c r="F7" i="15"/>
  <c r="G82" i="14" l="1"/>
  <c r="E82" i="14"/>
  <c r="D82" i="14"/>
  <c r="H81" i="14"/>
  <c r="F81" i="14"/>
  <c r="H80" i="14"/>
  <c r="F80" i="14"/>
  <c r="H79" i="14"/>
  <c r="F79" i="14"/>
  <c r="H78" i="14"/>
  <c r="F78" i="14"/>
  <c r="H77" i="14"/>
  <c r="F77" i="14"/>
  <c r="H76" i="14"/>
  <c r="F76" i="14"/>
  <c r="H75" i="14"/>
  <c r="F75" i="14"/>
  <c r="H74" i="14"/>
  <c r="F74" i="14"/>
  <c r="H73" i="14"/>
  <c r="F73" i="14"/>
  <c r="H72" i="14"/>
  <c r="F72" i="14"/>
  <c r="H71" i="14"/>
  <c r="F71" i="14"/>
  <c r="H70" i="14"/>
  <c r="F70" i="14"/>
  <c r="H69" i="14"/>
  <c r="F69" i="14"/>
  <c r="H68" i="14"/>
  <c r="F68" i="14"/>
  <c r="H67" i="14"/>
  <c r="F67" i="14"/>
  <c r="H66" i="14"/>
  <c r="F66" i="14"/>
  <c r="H65" i="14"/>
  <c r="F65" i="14"/>
  <c r="H64" i="14"/>
  <c r="F64" i="14"/>
  <c r="H63" i="14"/>
  <c r="F63" i="14"/>
  <c r="H62" i="14"/>
  <c r="F62" i="14"/>
  <c r="H61" i="14"/>
  <c r="F61" i="14"/>
  <c r="H60" i="14"/>
  <c r="F60" i="14"/>
  <c r="H59" i="14"/>
  <c r="F59" i="14"/>
  <c r="H58" i="14"/>
  <c r="F58" i="14"/>
  <c r="H57" i="14"/>
  <c r="F57" i="14"/>
  <c r="H56" i="14"/>
  <c r="F56" i="14"/>
  <c r="H55" i="14"/>
  <c r="F55" i="14"/>
  <c r="H54" i="14"/>
  <c r="F54" i="14"/>
  <c r="H53" i="14"/>
  <c r="F53" i="14"/>
  <c r="H52" i="14"/>
  <c r="F52" i="14"/>
  <c r="H51" i="14"/>
  <c r="F51" i="14"/>
  <c r="H50" i="14"/>
  <c r="F50" i="14"/>
  <c r="H49" i="14"/>
  <c r="F49" i="14"/>
  <c r="H48" i="14"/>
  <c r="F48" i="14"/>
  <c r="H47" i="14"/>
  <c r="F47" i="14"/>
  <c r="H46" i="14"/>
  <c r="F46" i="14"/>
  <c r="H45" i="14"/>
  <c r="F45" i="14"/>
  <c r="H44" i="14"/>
  <c r="F44" i="14"/>
  <c r="H43" i="14"/>
  <c r="F43" i="14"/>
  <c r="H42" i="14"/>
  <c r="F42" i="14"/>
  <c r="H41" i="14"/>
  <c r="F41" i="14"/>
  <c r="H40" i="14"/>
  <c r="F40" i="14"/>
  <c r="H39" i="14"/>
  <c r="F39" i="14"/>
  <c r="H38" i="14"/>
  <c r="F38" i="14"/>
  <c r="H37" i="14"/>
  <c r="F37" i="14"/>
  <c r="H36" i="14"/>
  <c r="F36" i="14"/>
  <c r="H35" i="14"/>
  <c r="F35" i="14"/>
  <c r="H34" i="14"/>
  <c r="F34" i="14"/>
  <c r="H33" i="14"/>
  <c r="F33" i="14"/>
  <c r="H32" i="14"/>
  <c r="F32" i="14"/>
  <c r="H31" i="14"/>
  <c r="F31" i="14"/>
  <c r="H30" i="14"/>
  <c r="F30" i="14"/>
  <c r="H29" i="14"/>
  <c r="F29" i="14"/>
  <c r="H28" i="14"/>
  <c r="F28" i="14"/>
  <c r="H27" i="14"/>
  <c r="F27" i="14"/>
  <c r="H26" i="14"/>
  <c r="F26" i="14"/>
  <c r="H25" i="14"/>
  <c r="F25" i="14"/>
  <c r="H24" i="14"/>
  <c r="F24" i="14"/>
  <c r="H23" i="14"/>
  <c r="F23" i="14"/>
  <c r="H22" i="14"/>
  <c r="F22" i="14"/>
  <c r="H21" i="14"/>
  <c r="F21" i="14"/>
  <c r="H20" i="14"/>
  <c r="F20" i="14"/>
  <c r="H19" i="14"/>
  <c r="F19" i="14"/>
  <c r="H18" i="14"/>
  <c r="F18" i="14"/>
  <c r="H17" i="14"/>
  <c r="F17" i="14"/>
  <c r="H16" i="14"/>
  <c r="F16" i="14"/>
  <c r="H15" i="14"/>
  <c r="F15" i="14"/>
  <c r="H14" i="14"/>
  <c r="F14" i="14"/>
  <c r="H13" i="14"/>
  <c r="F13" i="14"/>
  <c r="H12" i="14"/>
  <c r="F12" i="14"/>
  <c r="H11" i="14"/>
  <c r="F11" i="14"/>
  <c r="H10" i="14"/>
  <c r="F10" i="14"/>
  <c r="H9" i="14"/>
  <c r="F9" i="14"/>
  <c r="H8" i="14"/>
  <c r="F8" i="14"/>
  <c r="H7" i="14"/>
  <c r="F7" i="14"/>
  <c r="G39" i="13" l="1"/>
  <c r="E39" i="13"/>
  <c r="D39" i="13"/>
  <c r="H38" i="13"/>
  <c r="F38" i="13"/>
  <c r="H37" i="13"/>
  <c r="F37" i="13"/>
  <c r="H36" i="13"/>
  <c r="F36" i="13"/>
  <c r="H35" i="13"/>
  <c r="F35" i="13"/>
  <c r="H34" i="13"/>
  <c r="F34" i="13"/>
  <c r="H33" i="13"/>
  <c r="F33" i="13"/>
  <c r="H32" i="13"/>
  <c r="F32" i="13"/>
  <c r="H31" i="13"/>
  <c r="F31" i="13"/>
  <c r="H30" i="13"/>
  <c r="F30" i="13"/>
  <c r="H29" i="13"/>
  <c r="F29" i="13"/>
  <c r="H28" i="13"/>
  <c r="F28" i="13"/>
  <c r="H27" i="13"/>
  <c r="F27" i="13"/>
  <c r="H26" i="13"/>
  <c r="F26" i="13"/>
  <c r="H25" i="13"/>
  <c r="F25" i="13"/>
  <c r="H24" i="13"/>
  <c r="F24" i="13"/>
  <c r="H23" i="13"/>
  <c r="F23" i="13"/>
  <c r="H22" i="13"/>
  <c r="F22" i="13"/>
  <c r="H21" i="13"/>
  <c r="F21" i="13"/>
  <c r="H20" i="13"/>
  <c r="F20" i="13"/>
  <c r="H19" i="13"/>
  <c r="F19" i="13"/>
  <c r="H18" i="13"/>
  <c r="F18" i="13"/>
  <c r="H17" i="13"/>
  <c r="F17" i="13"/>
  <c r="F16" i="13"/>
  <c r="H15" i="13"/>
  <c r="F15" i="13"/>
  <c r="F14" i="13"/>
  <c r="H13" i="13"/>
  <c r="F13" i="13"/>
  <c r="H12" i="13"/>
  <c r="F12" i="13"/>
  <c r="H11" i="13"/>
  <c r="F11" i="13"/>
  <c r="H10" i="13"/>
  <c r="F10" i="13"/>
  <c r="H9" i="13"/>
  <c r="F9" i="13"/>
  <c r="H8" i="13"/>
  <c r="F8" i="13"/>
  <c r="H7" i="13"/>
  <c r="F7" i="13"/>
  <c r="G39" i="12" l="1"/>
  <c r="E39" i="12"/>
  <c r="D39" i="12"/>
  <c r="H38" i="12"/>
  <c r="F38" i="12"/>
  <c r="H37" i="12"/>
  <c r="F37" i="12"/>
  <c r="H36" i="12"/>
  <c r="F36" i="12"/>
  <c r="H35" i="12"/>
  <c r="F35" i="12"/>
  <c r="H34" i="12"/>
  <c r="F34" i="12"/>
  <c r="H33" i="12"/>
  <c r="F33" i="12"/>
  <c r="H32" i="12"/>
  <c r="F32" i="12"/>
  <c r="H31" i="12"/>
  <c r="F31" i="12"/>
  <c r="H30" i="12"/>
  <c r="F30" i="12"/>
  <c r="H29" i="12"/>
  <c r="F29" i="12"/>
  <c r="H28" i="12"/>
  <c r="F28" i="12"/>
  <c r="H27" i="12"/>
  <c r="F27" i="12"/>
  <c r="H26" i="12"/>
  <c r="F26" i="12"/>
  <c r="H25" i="12"/>
  <c r="F25" i="12"/>
  <c r="H24" i="12"/>
  <c r="F24" i="12"/>
  <c r="H23" i="12"/>
  <c r="F23" i="12"/>
  <c r="H22" i="12"/>
  <c r="F22" i="12"/>
  <c r="H21" i="12"/>
  <c r="F21" i="12"/>
  <c r="H20" i="12"/>
  <c r="F20" i="12"/>
  <c r="H19" i="12"/>
  <c r="F19" i="12"/>
  <c r="H18" i="12"/>
  <c r="F18" i="12"/>
  <c r="H17" i="12"/>
  <c r="F17" i="12"/>
  <c r="H16" i="12"/>
  <c r="F16" i="12"/>
  <c r="H15" i="12"/>
  <c r="F15" i="12"/>
  <c r="H14" i="12"/>
  <c r="F14" i="12"/>
  <c r="H13" i="12"/>
  <c r="F13" i="12"/>
  <c r="H12" i="12"/>
  <c r="F12" i="12"/>
  <c r="H11" i="12"/>
  <c r="F11" i="12"/>
  <c r="H10" i="12"/>
  <c r="F10" i="12"/>
  <c r="H9" i="12"/>
  <c r="F9" i="12"/>
  <c r="H8" i="12"/>
  <c r="F8" i="12"/>
  <c r="H7" i="12"/>
  <c r="F7" i="12"/>
  <c r="H15" i="1" l="1"/>
  <c r="H35" i="1" l="1"/>
  <c r="F35" i="1"/>
  <c r="H43" i="1"/>
  <c r="F43" i="1"/>
  <c r="H41" i="1"/>
  <c r="F41" i="1"/>
  <c r="H45" i="1"/>
  <c r="F45" i="1"/>
  <c r="H42" i="1"/>
  <c r="F42" i="1"/>
  <c r="H34" i="1"/>
  <c r="F34" i="1"/>
  <c r="H24" i="1"/>
  <c r="F24" i="1"/>
  <c r="H25" i="1"/>
  <c r="F25" i="1"/>
  <c r="H26" i="1"/>
  <c r="F26" i="1"/>
  <c r="H21" i="1"/>
  <c r="H8" i="1"/>
  <c r="H9" i="1"/>
  <c r="H10" i="1"/>
  <c r="H11" i="1"/>
  <c r="H12" i="1"/>
  <c r="H13" i="1"/>
  <c r="H14" i="1"/>
  <c r="H16" i="1"/>
  <c r="H17" i="1"/>
  <c r="H18" i="1"/>
  <c r="H19" i="1"/>
  <c r="H20" i="1"/>
  <c r="H22" i="1"/>
  <c r="H23" i="1"/>
  <c r="H27" i="1"/>
  <c r="H28" i="1"/>
  <c r="H29" i="1"/>
  <c r="H30" i="1"/>
  <c r="H31" i="1"/>
  <c r="H32" i="1"/>
  <c r="H33" i="1"/>
  <c r="H36" i="1"/>
  <c r="H37" i="1"/>
  <c r="H38" i="1"/>
  <c r="H39" i="1"/>
  <c r="H40" i="1"/>
  <c r="H44" i="1"/>
  <c r="H46" i="1"/>
  <c r="H47" i="1"/>
  <c r="F8" i="1"/>
  <c r="F9" i="1"/>
  <c r="F10" i="1"/>
  <c r="F12" i="1"/>
  <c r="F13" i="1"/>
  <c r="F14" i="1"/>
  <c r="F15" i="1"/>
  <c r="F16" i="1"/>
  <c r="F17" i="1"/>
  <c r="F18" i="1"/>
  <c r="F19" i="1"/>
  <c r="F20" i="1"/>
  <c r="F22" i="1"/>
  <c r="F23" i="1"/>
  <c r="F27" i="1"/>
  <c r="F28" i="1"/>
  <c r="F29" i="1"/>
  <c r="F30" i="1"/>
  <c r="F31" i="1"/>
  <c r="F32" i="1"/>
  <c r="F33" i="1"/>
  <c r="F36" i="1"/>
  <c r="F37" i="1"/>
  <c r="F38" i="1"/>
  <c r="F39" i="1"/>
  <c r="F40" i="1"/>
  <c r="F44" i="1"/>
  <c r="F46" i="1"/>
  <c r="F47" i="1"/>
  <c r="G48" i="1" l="1"/>
  <c r="E48" i="1"/>
  <c r="D48" i="1"/>
  <c r="H7" i="1"/>
  <c r="F7" i="1"/>
  <c r="H91" i="8" l="1"/>
  <c r="F91" i="8"/>
  <c r="H178" i="8"/>
  <c r="F178" i="8"/>
  <c r="H199" i="8"/>
  <c r="F199" i="8"/>
  <c r="F198" i="8"/>
  <c r="H198" i="8"/>
  <c r="H169" i="8"/>
  <c r="F169" i="8"/>
  <c r="H172" i="8"/>
  <c r="F172" i="8"/>
  <c r="H171" i="8"/>
  <c r="F171" i="8"/>
  <c r="H151" i="8"/>
  <c r="F151" i="8"/>
  <c r="H150" i="8"/>
  <c r="F150" i="8"/>
  <c r="H128" i="8"/>
  <c r="F128" i="8"/>
  <c r="H127" i="8"/>
  <c r="F127" i="8"/>
  <c r="H124" i="8"/>
  <c r="F124" i="8"/>
  <c r="H123" i="8"/>
  <c r="F123" i="8"/>
  <c r="H121" i="8"/>
  <c r="F121" i="8"/>
  <c r="H122" i="8"/>
  <c r="F122" i="8"/>
  <c r="H119" i="8"/>
  <c r="F119" i="8"/>
  <c r="H117" i="8"/>
  <c r="F117" i="8"/>
  <c r="H120" i="8"/>
  <c r="F120" i="8"/>
  <c r="H116" i="8"/>
  <c r="F116" i="8"/>
  <c r="H115" i="8"/>
  <c r="F115" i="8"/>
  <c r="H118" i="8"/>
  <c r="F118" i="8"/>
  <c r="H105" i="8"/>
  <c r="F105" i="8"/>
  <c r="H109" i="8"/>
  <c r="F109" i="8"/>
  <c r="H112" i="8"/>
  <c r="F112" i="8"/>
  <c r="H85" i="8"/>
  <c r="F85" i="8"/>
  <c r="H84" i="8"/>
  <c r="F84" i="8"/>
  <c r="H39" i="8"/>
  <c r="F39" i="8"/>
  <c r="F37" i="8"/>
  <c r="H59" i="8"/>
  <c r="F59" i="8"/>
  <c r="H58" i="8"/>
  <c r="F58" i="8"/>
  <c r="H32" i="8"/>
  <c r="F32" i="8"/>
  <c r="H31" i="8"/>
  <c r="F31" i="8"/>
  <c r="H30" i="8"/>
  <c r="F30" i="8"/>
  <c r="F11" i="8"/>
  <c r="H11" i="8"/>
  <c r="H8" i="8"/>
  <c r="H9" i="8"/>
  <c r="H10" i="8"/>
  <c r="H12" i="8"/>
  <c r="H13" i="8"/>
  <c r="H14" i="8"/>
  <c r="H15" i="8"/>
  <c r="H16" i="8"/>
  <c r="H17" i="8"/>
  <c r="H18" i="8"/>
  <c r="H19" i="8"/>
  <c r="H20" i="8"/>
  <c r="H21" i="8"/>
  <c r="H22" i="8"/>
  <c r="H23" i="8"/>
  <c r="H24" i="8"/>
  <c r="H25" i="8"/>
  <c r="H26" i="8"/>
  <c r="H27" i="8"/>
  <c r="H28" i="8"/>
  <c r="H29" i="8"/>
  <c r="H33" i="8"/>
  <c r="H34" i="8"/>
  <c r="H35" i="8"/>
  <c r="H36" i="8"/>
  <c r="H37" i="8"/>
  <c r="H38" i="8"/>
  <c r="H40" i="8"/>
  <c r="H41" i="8"/>
  <c r="H42" i="8"/>
  <c r="H43" i="8"/>
  <c r="H44" i="8"/>
  <c r="H45" i="8"/>
  <c r="H46" i="8"/>
  <c r="H47" i="8"/>
  <c r="H48" i="8"/>
  <c r="H49" i="8"/>
  <c r="H50" i="8"/>
  <c r="H51" i="8"/>
  <c r="H52" i="8"/>
  <c r="H53" i="8"/>
  <c r="H54" i="8"/>
  <c r="H55" i="8"/>
  <c r="H56" i="8"/>
  <c r="H57" i="8"/>
  <c r="H60" i="8"/>
  <c r="H61" i="8"/>
  <c r="H62" i="8"/>
  <c r="H63" i="8"/>
  <c r="H64" i="8"/>
  <c r="H65" i="8"/>
  <c r="H66" i="8"/>
  <c r="H67" i="8"/>
  <c r="H68" i="8"/>
  <c r="H69" i="8"/>
  <c r="H70" i="8"/>
  <c r="H71" i="8"/>
  <c r="H72" i="8"/>
  <c r="H73" i="8"/>
  <c r="H74" i="8"/>
  <c r="H75" i="8"/>
  <c r="H76" i="8"/>
  <c r="H77" i="8"/>
  <c r="H78" i="8"/>
  <c r="H79" i="8"/>
  <c r="H80" i="8"/>
  <c r="H81" i="8"/>
  <c r="H82" i="8"/>
  <c r="H83" i="8"/>
  <c r="H86" i="8"/>
  <c r="H87" i="8"/>
  <c r="H88" i="8"/>
  <c r="H89" i="8"/>
  <c r="H90" i="8"/>
  <c r="H92" i="8"/>
  <c r="H93" i="8"/>
  <c r="H94" i="8"/>
  <c r="H95" i="8"/>
  <c r="H96" i="8"/>
  <c r="H97" i="8"/>
  <c r="H98" i="8"/>
  <c r="H99" i="8"/>
  <c r="H100" i="8"/>
  <c r="H101" i="8"/>
  <c r="H102" i="8"/>
  <c r="H103" i="8"/>
  <c r="H104" i="8"/>
  <c r="H106" i="8"/>
  <c r="H107" i="8"/>
  <c r="H108" i="8"/>
  <c r="H110" i="8"/>
  <c r="H111" i="8"/>
  <c r="H113" i="8"/>
  <c r="H114" i="8"/>
  <c r="H125" i="8"/>
  <c r="H129" i="8"/>
  <c r="H130" i="8"/>
  <c r="H131" i="8"/>
  <c r="H132" i="8"/>
  <c r="H133" i="8"/>
  <c r="H134" i="8"/>
  <c r="H135" i="8"/>
  <c r="H136" i="8"/>
  <c r="H137" i="8"/>
  <c r="H138" i="8"/>
  <c r="H139" i="8"/>
  <c r="H140" i="8"/>
  <c r="H141" i="8"/>
  <c r="H142" i="8"/>
  <c r="H143" i="8"/>
  <c r="H144" i="8"/>
  <c r="H145" i="8"/>
  <c r="H146" i="8"/>
  <c r="H147" i="8"/>
  <c r="H148" i="8"/>
  <c r="H149" i="8"/>
  <c r="H152" i="8"/>
  <c r="H153" i="8"/>
  <c r="H154" i="8"/>
  <c r="H155" i="8"/>
  <c r="H156" i="8"/>
  <c r="H157" i="8"/>
  <c r="H158" i="8"/>
  <c r="H159" i="8"/>
  <c r="H160" i="8"/>
  <c r="H161" i="8"/>
  <c r="H162" i="8"/>
  <c r="H163" i="8"/>
  <c r="H164" i="8"/>
  <c r="H165" i="8"/>
  <c r="H166" i="8"/>
  <c r="H167" i="8"/>
  <c r="H168" i="8"/>
  <c r="H170" i="8"/>
  <c r="H173" i="8"/>
  <c r="H174" i="8"/>
  <c r="H175" i="8"/>
  <c r="H176" i="8"/>
  <c r="H177" i="8"/>
  <c r="H179" i="8"/>
  <c r="H180" i="8"/>
  <c r="H181" i="8"/>
  <c r="H182" i="8"/>
  <c r="H183" i="8"/>
  <c r="H184" i="8"/>
  <c r="H185" i="8"/>
  <c r="H186" i="8"/>
  <c r="H187" i="8"/>
  <c r="H188" i="8"/>
  <c r="H189" i="8"/>
  <c r="H190" i="8"/>
  <c r="H191" i="8"/>
  <c r="H192" i="8"/>
  <c r="H193" i="8"/>
  <c r="H194" i="8"/>
  <c r="H195" i="8"/>
  <c r="H196" i="8"/>
  <c r="H197" i="8"/>
  <c r="H200" i="8"/>
  <c r="F8" i="8"/>
  <c r="F9" i="8"/>
  <c r="F10" i="8"/>
  <c r="F12" i="8"/>
  <c r="F13" i="8"/>
  <c r="F14" i="8"/>
  <c r="F15" i="8"/>
  <c r="F16" i="8"/>
  <c r="F17" i="8"/>
  <c r="F18" i="8"/>
  <c r="F19" i="8"/>
  <c r="F20" i="8"/>
  <c r="F21" i="8"/>
  <c r="F22" i="8"/>
  <c r="F23" i="8"/>
  <c r="F24" i="8"/>
  <c r="F25" i="8"/>
  <c r="F26" i="8"/>
  <c r="F27" i="8"/>
  <c r="F28" i="8"/>
  <c r="F29" i="8"/>
  <c r="F33" i="8"/>
  <c r="F34" i="8"/>
  <c r="F35" i="8"/>
  <c r="F36" i="8"/>
  <c r="F38" i="8"/>
  <c r="F40" i="8"/>
  <c r="F41" i="8"/>
  <c r="F42" i="8"/>
  <c r="F43" i="8"/>
  <c r="F44" i="8"/>
  <c r="F45" i="8"/>
  <c r="F46" i="8"/>
  <c r="F47" i="8"/>
  <c r="F48" i="8"/>
  <c r="F49" i="8"/>
  <c r="F50" i="8"/>
  <c r="F51" i="8"/>
  <c r="F52" i="8"/>
  <c r="F53" i="8"/>
  <c r="F54" i="8"/>
  <c r="F55" i="8"/>
  <c r="F56" i="8"/>
  <c r="F57" i="8"/>
  <c r="F60" i="8"/>
  <c r="F61" i="8"/>
  <c r="F62" i="8"/>
  <c r="F63" i="8"/>
  <c r="F64" i="8"/>
  <c r="F65" i="8"/>
  <c r="F66" i="8"/>
  <c r="F67" i="8"/>
  <c r="F68" i="8"/>
  <c r="F69" i="8"/>
  <c r="F70" i="8"/>
  <c r="F71" i="8"/>
  <c r="F72" i="8"/>
  <c r="F73" i="8"/>
  <c r="F74" i="8"/>
  <c r="F75" i="8"/>
  <c r="F76" i="8"/>
  <c r="F77" i="8"/>
  <c r="F78" i="8"/>
  <c r="F79" i="8"/>
  <c r="F80" i="8"/>
  <c r="F81" i="8"/>
  <c r="F82" i="8"/>
  <c r="F83" i="8"/>
  <c r="F86" i="8"/>
  <c r="F87" i="8"/>
  <c r="F88" i="8"/>
  <c r="F89" i="8"/>
  <c r="F90" i="8"/>
  <c r="F92" i="8"/>
  <c r="F93" i="8"/>
  <c r="F94" i="8"/>
  <c r="F95" i="8"/>
  <c r="F96" i="8"/>
  <c r="F97" i="8"/>
  <c r="F98" i="8"/>
  <c r="F99" i="8"/>
  <c r="F100" i="8"/>
  <c r="F101" i="8"/>
  <c r="F102" i="8"/>
  <c r="F103" i="8"/>
  <c r="F104" i="8"/>
  <c r="F106" i="8"/>
  <c r="F107" i="8"/>
  <c r="F108" i="8"/>
  <c r="F110" i="8"/>
  <c r="F111" i="8"/>
  <c r="F113" i="8"/>
  <c r="F114" i="8"/>
  <c r="F125" i="8"/>
  <c r="F129" i="8"/>
  <c r="F130" i="8"/>
  <c r="F131" i="8"/>
  <c r="F132" i="8"/>
  <c r="F133" i="8"/>
  <c r="F134" i="8"/>
  <c r="F135" i="8"/>
  <c r="F136" i="8"/>
  <c r="F137" i="8"/>
  <c r="F138" i="8"/>
  <c r="F139" i="8"/>
  <c r="F140" i="8"/>
  <c r="F141" i="8"/>
  <c r="F142" i="8"/>
  <c r="F143" i="8"/>
  <c r="F144" i="8"/>
  <c r="F145" i="8"/>
  <c r="F146" i="8"/>
  <c r="F147" i="8"/>
  <c r="F148" i="8"/>
  <c r="F149" i="8"/>
  <c r="F152" i="8"/>
  <c r="F153" i="8"/>
  <c r="F154" i="8"/>
  <c r="F155" i="8"/>
  <c r="F156" i="8"/>
  <c r="F157" i="8"/>
  <c r="F158" i="8"/>
  <c r="F159" i="8"/>
  <c r="F160" i="8"/>
  <c r="F161" i="8"/>
  <c r="F162" i="8"/>
  <c r="F163" i="8"/>
  <c r="F164" i="8"/>
  <c r="F165" i="8"/>
  <c r="F166" i="8"/>
  <c r="F167" i="8"/>
  <c r="F168" i="8"/>
  <c r="F170" i="8"/>
  <c r="F173" i="8"/>
  <c r="F174" i="8"/>
  <c r="F175" i="8"/>
  <c r="F176" i="8"/>
  <c r="F177" i="8"/>
  <c r="F179" i="8"/>
  <c r="F180" i="8"/>
  <c r="F181" i="8"/>
  <c r="F182" i="8"/>
  <c r="F183" i="8"/>
  <c r="F184" i="8"/>
  <c r="F185" i="8"/>
  <c r="F186" i="8"/>
  <c r="F187" i="8"/>
  <c r="F188" i="8"/>
  <c r="F189" i="8"/>
  <c r="F190" i="8"/>
  <c r="F191" i="8"/>
  <c r="F192" i="8"/>
  <c r="F193" i="8"/>
  <c r="F194" i="8"/>
  <c r="F195" i="8"/>
  <c r="F196" i="8"/>
  <c r="F197" i="8"/>
  <c r="F200" i="8"/>
  <c r="F201" i="8"/>
  <c r="G202" i="8"/>
  <c r="E202" i="8"/>
  <c r="D202" i="8"/>
  <c r="H201" i="8"/>
  <c r="H7" i="8"/>
  <c r="F7" i="8"/>
</calcChain>
</file>

<file path=xl/sharedStrings.xml><?xml version="1.0" encoding="utf-8"?>
<sst xmlns="http://schemas.openxmlformats.org/spreadsheetml/2006/main" count="946" uniqueCount="203">
  <si>
    <t>Location</t>
  </si>
  <si>
    <t>Program Name</t>
  </si>
  <si>
    <t>Percentage B/A</t>
  </si>
  <si>
    <t xml:space="preserve"> </t>
  </si>
  <si>
    <t>Construction Technologies</t>
  </si>
  <si>
    <t>Nursing Services</t>
  </si>
  <si>
    <t>Medical Assisting Services</t>
  </si>
  <si>
    <t>Cosmetology &amp; Related Personal Grooming Services</t>
  </si>
  <si>
    <t>Culinary Arts</t>
  </si>
  <si>
    <t>Early Childhood Education</t>
  </si>
  <si>
    <t>Fire Service</t>
  </si>
  <si>
    <t>Automotive Technologies</t>
  </si>
  <si>
    <t>Sports Medicine &amp; Rehabilitation Services</t>
  </si>
  <si>
    <t>Business Operations Support &amp; Assistant Services</t>
  </si>
  <si>
    <t>Digital Photography</t>
  </si>
  <si>
    <t>Graphic &amp; Web Design</t>
  </si>
  <si>
    <t>Welding Technologies</t>
  </si>
  <si>
    <t>Digital Communications</t>
  </si>
  <si>
    <t>Education Professions</t>
  </si>
  <si>
    <t>Automotive Collision Repair</t>
  </si>
  <si>
    <t>Diesel Engine Repair</t>
  </si>
  <si>
    <t>Emergency Medical Services</t>
  </si>
  <si>
    <t>Fashion Design &amp; Merchandising</t>
  </si>
  <si>
    <t>Film &amp; TV</t>
  </si>
  <si>
    <t>Heating Ventilation &amp; Air Conditioning</t>
  </si>
  <si>
    <t>Law, Public Safety &amp; Security</t>
  </si>
  <si>
    <t>Pharmacy Support Services</t>
  </si>
  <si>
    <t>Precision Machining</t>
  </si>
  <si>
    <t>Software Development</t>
  </si>
  <si>
    <t>Therapeutic Massage</t>
  </si>
  <si>
    <t>Engineering Sciences</t>
  </si>
  <si>
    <t>Veterinary Assistant</t>
  </si>
  <si>
    <t>Bioscience</t>
  </si>
  <si>
    <t>Professional Sales &amp; Marketing</t>
  </si>
  <si>
    <t>Architectural Drafting</t>
  </si>
  <si>
    <t>Technical Theater</t>
  </si>
  <si>
    <t>Business Management &amp; Administrative Services</t>
  </si>
  <si>
    <t>Interior Design &amp; Merchandising</t>
  </si>
  <si>
    <t>Financial Services</t>
  </si>
  <si>
    <t>Hospitality Management</t>
  </si>
  <si>
    <t>Western Maricopa Education Center</t>
  </si>
  <si>
    <t>Central Campus</t>
  </si>
  <si>
    <t>Aircraft Mechanics</t>
  </si>
  <si>
    <t>Electronic Technologies</t>
  </si>
  <si>
    <t>Northeast Campus</t>
  </si>
  <si>
    <t>Southwest Campus</t>
  </si>
  <si>
    <t>Energy &amp; Industrial Technology</t>
  </si>
  <si>
    <t>Aesthetics</t>
  </si>
  <si>
    <t>Agua Fria Union High School District</t>
  </si>
  <si>
    <t>Agua Fria High School</t>
  </si>
  <si>
    <t>Network Technologies</t>
  </si>
  <si>
    <t>Web Page Development</t>
  </si>
  <si>
    <t>Desert Edge High School</t>
  </si>
  <si>
    <t>Millennium High School</t>
  </si>
  <si>
    <t>Verrado High School</t>
  </si>
  <si>
    <t>Buckeye Union High School District</t>
  </si>
  <si>
    <t>Buckeye Union High School</t>
  </si>
  <si>
    <t>Agribusiness Systems</t>
  </si>
  <si>
    <t>Estrella Foothills High School</t>
  </si>
  <si>
    <t>Youngker High School</t>
  </si>
  <si>
    <t>Cabinetmaking</t>
  </si>
  <si>
    <t>Deer Valley Unified School District</t>
  </si>
  <si>
    <t>Barry Goldwater High School</t>
  </si>
  <si>
    <t>Accounting &amp; Related Services</t>
  </si>
  <si>
    <t>Business Operations Support and Assistant Services</t>
  </si>
  <si>
    <t>Boulder Creek High School</t>
  </si>
  <si>
    <t>Deer Valley High School</t>
  </si>
  <si>
    <t>Mountain Ridge High School</t>
  </si>
  <si>
    <t>Sandra Day O'Connor High School</t>
  </si>
  <si>
    <t>Heating, Ventilation &amp; Air Conditioning</t>
  </si>
  <si>
    <t>Glendale Union High School District</t>
  </si>
  <si>
    <t>Apollo High School</t>
  </si>
  <si>
    <t>Mechanical Drafting</t>
  </si>
  <si>
    <t>Cortez High School</t>
  </si>
  <si>
    <t>Glendale High School</t>
  </si>
  <si>
    <t>Greenway High School</t>
  </si>
  <si>
    <t>Independence High School</t>
  </si>
  <si>
    <t>Moon Valley High School</t>
  </si>
  <si>
    <t>Thunderbird High School</t>
  </si>
  <si>
    <t>Washington High School</t>
  </si>
  <si>
    <t>Paradise Valley Unified School District</t>
  </si>
  <si>
    <t>Horizon High School</t>
  </si>
  <si>
    <t>North Canyon High School</t>
  </si>
  <si>
    <t>Paradise Valley High School</t>
  </si>
  <si>
    <t>Pinnacle High School</t>
  </si>
  <si>
    <t>Shadow Mountain High School</t>
  </si>
  <si>
    <t xml:space="preserve">Music &amp; Audio Production </t>
  </si>
  <si>
    <t>Peoria Unified School District</t>
  </si>
  <si>
    <t>Cactus High School</t>
  </si>
  <si>
    <t>Centennial High School</t>
  </si>
  <si>
    <t>Ironwood High School</t>
  </si>
  <si>
    <t>Liberty High School</t>
  </si>
  <si>
    <t>Peoria Flex Academy</t>
  </si>
  <si>
    <t>Peoria High School</t>
  </si>
  <si>
    <t>Sunrise Mountain High School</t>
  </si>
  <si>
    <t>Saddle Mountain Unified School District</t>
  </si>
  <si>
    <t>Tonopah Valley High School</t>
  </si>
  <si>
    <t>Tolleson Union High School District</t>
  </si>
  <si>
    <t>Copper Canyon High School</t>
  </si>
  <si>
    <t>La Joya Community High School</t>
  </si>
  <si>
    <t>Sierra Linda High School</t>
  </si>
  <si>
    <t>Tolleson High School</t>
  </si>
  <si>
    <t>University High School</t>
  </si>
  <si>
    <t>Westview High School</t>
  </si>
  <si>
    <t>Wickenburg Unified School District</t>
  </si>
  <si>
    <t>Wickenburg High School</t>
  </si>
  <si>
    <t>Percentage C/B</t>
  </si>
  <si>
    <t>Sunnyslope High School</t>
  </si>
  <si>
    <t>Raymond S. Kellis</t>
  </si>
  <si>
    <t>Dysart Unified School District</t>
  </si>
  <si>
    <t>Dysart High School</t>
  </si>
  <si>
    <t>Shadow Ridge High School</t>
  </si>
  <si>
    <t>Valley Vista High School</t>
  </si>
  <si>
    <t>Animation</t>
  </si>
  <si>
    <t>Willow Canyon High School</t>
  </si>
  <si>
    <r>
      <t xml:space="preserve">Data is to be entered in the yellow boxes below-- the column totals will tabulate automatically.  If a CTED eligible program is missing, simply add a row under the appropriate location.  All of the yellow boxes must have an integer (of at least a zero)-- </t>
    </r>
    <r>
      <rPr>
        <b/>
        <u/>
        <sz val="11"/>
        <color theme="1"/>
        <rFont val="Calibri"/>
        <family val="2"/>
        <scheme val="minor"/>
      </rPr>
      <t>whole numbers only</t>
    </r>
    <r>
      <rPr>
        <b/>
        <sz val="11"/>
        <color theme="1"/>
        <rFont val="Calibri"/>
        <family val="2"/>
        <scheme val="minor"/>
      </rPr>
      <t>.   A zero has been prepopulated for your convenience.  Also, please keep in mind that the integer entered in column C) cannot exceed the integer entered in column B).</t>
    </r>
  </si>
  <si>
    <r>
      <t>Data is to be entered in the yellow boxes below-- the column totals will tabulate automatically.  If a CTED eligible program is missing, simply add a row under the appropriate location.  All of the yellow boxes must have an integer (of at least a zero)--</t>
    </r>
    <r>
      <rPr>
        <b/>
        <u/>
        <sz val="11"/>
        <color theme="1"/>
        <rFont val="Calibri"/>
        <family val="2"/>
        <scheme val="minor"/>
      </rPr>
      <t xml:space="preserve"> whole numbers only</t>
    </r>
    <r>
      <rPr>
        <b/>
        <sz val="11"/>
        <color theme="1"/>
        <rFont val="Calibri"/>
        <family val="2"/>
        <scheme val="minor"/>
      </rPr>
      <t>.   A zero has been prepopulated for your convenience.  Also, please keep in mind that the integer entered in column C) cannot exceed the integer entered in column B).</t>
    </r>
  </si>
  <si>
    <t>A)  Number of SY 2020-2021 SENIORS who enrolled in the first course of a CTED eligible program during their years in high school:</t>
  </si>
  <si>
    <t>B)  Number of SY 2020-2021 SENIORS who enrolled in the second course of a CTED eligible program during their years in high school:</t>
  </si>
  <si>
    <t>C)  Number of SY 2020-2021 SENIORS who received a passing grade for the second course of a CTED eligible program during their years in high school:</t>
  </si>
  <si>
    <t>Air Force JROTC</t>
  </si>
  <si>
    <t>Automation and Robotics</t>
  </si>
  <si>
    <t>Agriscience</t>
  </si>
  <si>
    <t>Airforce JROTC</t>
  </si>
  <si>
    <t>Partner Campus</t>
  </si>
  <si>
    <t>Electrical &amp; Power Transmission Installation</t>
  </si>
  <si>
    <t>Northwest Campus</t>
  </si>
  <si>
    <t>Dental Assisting</t>
  </si>
  <si>
    <t>Network Security</t>
  </si>
  <si>
    <t>Physical Therapy Assistant</t>
  </si>
  <si>
    <t>Water Quality and Wastewater Treatment Management and Recycling Technology</t>
  </si>
  <si>
    <t>Film &amp; TV Production</t>
  </si>
  <si>
    <t>Graphic Design</t>
  </si>
  <si>
    <t>Marketing</t>
  </si>
  <si>
    <t>Sports Medicine &amp; Rehabilitation</t>
  </si>
  <si>
    <t xml:space="preserve">Engineering </t>
  </si>
  <si>
    <t>Software and App Design</t>
  </si>
  <si>
    <t>Computer Maintenance*</t>
  </si>
  <si>
    <t>Law and Public Safety</t>
  </si>
  <si>
    <t>Laboratory Assisting*</t>
  </si>
  <si>
    <t>Sports Medicine &amp; Rehabilitation *</t>
  </si>
  <si>
    <t>Stagecraft*</t>
  </si>
  <si>
    <t>* SY2017-2018 shared medical 1st year course for Laboratory Assisting and Sports Medicine at Willow Canyon. Total first year numbers were used in calculation of first years for both programs.</t>
  </si>
  <si>
    <t>*Stagecraft program was added in SY 2020-2021</t>
  </si>
  <si>
    <t>*SY 2020-2021 program name was Computer Maintenance, Name changed to Technology Devices Maintenance for SY2021-2022</t>
  </si>
  <si>
    <t xml:space="preserve">*Note due to the pandemic some students moved to our online school, iSchool, in their last year and had previously taken one or more years of the same program when they were previously on campus. Those students who migrated to online school are not reflected in this report. </t>
  </si>
  <si>
    <t>Film and TV Production</t>
  </si>
  <si>
    <r>
      <t xml:space="preserve">Agriscience                   </t>
    </r>
    <r>
      <rPr>
        <i/>
        <sz val="8"/>
        <color theme="1"/>
        <rFont val="Calibri"/>
        <family val="2"/>
        <scheme val="minor"/>
      </rPr>
      <t>(formerly Plant Systems)</t>
    </r>
  </si>
  <si>
    <t>Baking and Pastry Arts</t>
  </si>
  <si>
    <t>Engineering</t>
  </si>
  <si>
    <t xml:space="preserve">Business Operations </t>
  </si>
  <si>
    <t>Graphicand Web Design</t>
  </si>
  <si>
    <t xml:space="preserve"> Marketing</t>
  </si>
  <si>
    <t xml:space="preserve">Education Professions </t>
  </si>
  <si>
    <t xml:space="preserve">Finance </t>
  </si>
  <si>
    <t xml:space="preserve">Marketing </t>
  </si>
  <si>
    <t xml:space="preserve">Marine Corps Junior ROTC </t>
  </si>
  <si>
    <t xml:space="preserve">Tolleson Virtual High School </t>
  </si>
  <si>
    <t>AirForce JROTC</t>
  </si>
  <si>
    <t>deleted program 21-22</t>
  </si>
  <si>
    <t>Education Profession</t>
  </si>
  <si>
    <t xml:space="preserve">Aerospace Science </t>
  </si>
  <si>
    <t>Software &amp; App Design</t>
  </si>
  <si>
    <t>Early Childhood Development</t>
  </si>
  <si>
    <t>Medical Assisting</t>
  </si>
  <si>
    <t>Sunsetted in 2019-2020</t>
  </si>
  <si>
    <t>Will be sunsetted in 2022-2023</t>
  </si>
  <si>
    <t>Magnet Program at Moon Valley</t>
  </si>
  <si>
    <t>New Program 20-21</t>
  </si>
  <si>
    <t>Magnet Program at Cortez</t>
  </si>
  <si>
    <t>Program Sunseted</t>
  </si>
  <si>
    <t>Sunsetted in 2017-2018</t>
  </si>
  <si>
    <t>Home Health Aide</t>
  </si>
  <si>
    <t>Program started 2019-2020</t>
  </si>
  <si>
    <t>Film and TV</t>
  </si>
  <si>
    <t>Lost CTE Teacher Program was sunsetted 2018-2019</t>
  </si>
  <si>
    <t xml:space="preserve">Magnet Program at Moon Valley </t>
  </si>
  <si>
    <t>Program was sunsetted 2018-2019</t>
  </si>
  <si>
    <t>Lost CTE Teacher Program was sunsetted 2020-2021</t>
  </si>
  <si>
    <t>Construction Technology</t>
  </si>
  <si>
    <t>Program was sunsetted 2020-2021</t>
  </si>
  <si>
    <t>Program was sunsetted 2017-2018</t>
  </si>
  <si>
    <t>Sunsetted in 2018-2019</t>
  </si>
  <si>
    <t>Sunsetted in 2020-2021</t>
  </si>
  <si>
    <t>New Program 2019-2020</t>
  </si>
  <si>
    <t xml:space="preserve">Sunsetted </t>
  </si>
  <si>
    <t>in 2019-2020</t>
  </si>
  <si>
    <t>New Program in 2019-2020</t>
  </si>
  <si>
    <t>A)  Number of SY19-20 SENIORS who enrolled in the first course of a CTED eligible program during their years in high school:</t>
  </si>
  <si>
    <t>B)  Number of SY19-20 SENIORS who enrolled in the second course of a CTED eligible program during their years in high school:</t>
  </si>
  <si>
    <t>C)  Number of SY19-20 SENIORS who received a passing grade for the second course of a CTED eligible program during their years in high school:</t>
  </si>
  <si>
    <t>Deer Valley Online Learning Program</t>
  </si>
  <si>
    <r>
      <rPr>
        <b/>
        <sz val="11"/>
        <color theme="1"/>
        <rFont val="Calibri"/>
      </rPr>
      <t xml:space="preserve">Data is to be entered in the yellow boxes below-- the column totals will tabulate automatically.  If a CTED eligible program is missing, simply add a row under the appropriate location.  All of the yellow boxes must have an integer (of at least a zero)-- </t>
    </r>
    <r>
      <rPr>
        <b/>
        <u/>
        <sz val="11"/>
        <color theme="1"/>
        <rFont val="Calibri"/>
      </rPr>
      <t>whole numbers only</t>
    </r>
    <r>
      <rPr>
        <b/>
        <sz val="11"/>
        <color theme="1"/>
        <rFont val="Calibri"/>
      </rPr>
      <t>.   A zero has been prepopulated for your convenience.  Also, please keep in mind that the integer entered in column C) cannot exceed the integer entered in column B).</t>
    </r>
  </si>
  <si>
    <t>A)  Number of SY20-21 SENIORS who enrolled in the first course of a CTED eligible program during their years in high scho</t>
  </si>
  <si>
    <t>B)  Number of SY20-21 SENIORS who enrolled in the second course of a CTED eligible program during their years in high school:</t>
  </si>
  <si>
    <t>C)  Number of SY20-21 SENIORS who received a passing grade for the second course of a CTED eligible program during their years in high school:</t>
  </si>
  <si>
    <t>WHS does not have this program any more</t>
  </si>
  <si>
    <t xml:space="preserve">West-MEC only </t>
  </si>
  <si>
    <t>West-MEC only</t>
  </si>
  <si>
    <t>Sports Medicine</t>
  </si>
  <si>
    <t>first year of program- 0</t>
  </si>
  <si>
    <t>Stagecraft</t>
  </si>
  <si>
    <t xml:space="preserve">Film &amp; TV Production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</si>
</sst>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b/>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u/>
      <sz val="11"/>
      <color theme="1"/>
      <name val="Calibri"/>
      <family val="2"/>
      <scheme val="minor"/>
    </font>
    <font>
      <sz val="11"/>
      <color theme="1"/>
      <name val="Calibri"/>
      <family val="2"/>
      <scheme val="minor"/>
    </font>
    <font>
      <i/>
      <sz val="8"/>
      <color theme="1"/>
      <name val="Calibri"/>
      <family val="2"/>
      <scheme val="minor"/>
    </font>
    <font>
      <sz val="11"/>
      <color rgb="FF9C5700"/>
      <name val="Calibri"/>
      <family val="2"/>
      <scheme val="minor"/>
    </font>
    <font>
      <i/>
      <sz val="11"/>
      <color theme="1"/>
      <name val="Calibri"/>
      <family val="2"/>
      <scheme val="minor"/>
    </font>
    <font>
      <sz val="11"/>
      <color theme="1"/>
      <name val="Arial"/>
    </font>
    <font>
      <b/>
      <sz val="11"/>
      <color theme="1"/>
      <name val="Calibri"/>
    </font>
    <font>
      <b/>
      <u/>
      <sz val="11"/>
      <color theme="1"/>
      <name val="Calibri"/>
    </font>
    <font>
      <sz val="11"/>
      <name val="Arial"/>
    </font>
    <font>
      <b/>
      <sz val="12"/>
      <color theme="1"/>
      <name val="Calibri"/>
    </font>
    <font>
      <sz val="11"/>
      <color theme="1"/>
      <name val="Calibri"/>
    </font>
  </fonts>
  <fills count="11">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rgb="FFFFFFCC"/>
      </patternFill>
    </fill>
    <fill>
      <patternFill patternType="solid">
        <fgColor theme="5" tint="0.59999389629810485"/>
        <bgColor indexed="64"/>
      </patternFill>
    </fill>
    <fill>
      <patternFill patternType="solid">
        <fgColor rgb="FFFFCCFF"/>
        <bgColor rgb="FFFFCCFF"/>
      </patternFill>
    </fill>
    <fill>
      <patternFill patternType="solid">
        <fgColor theme="0"/>
        <bgColor theme="0"/>
      </patternFill>
    </fill>
    <fill>
      <patternFill patternType="solid">
        <fgColor rgb="FFFFFFCC"/>
        <bgColor rgb="FFFFFFCC"/>
      </patternFill>
    </fill>
    <fill>
      <patternFill patternType="solid">
        <fgColor rgb="FFFFFFFF"/>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7" fillId="0" borderId="0" applyFont="0" applyFill="0" applyBorder="0" applyAlignment="0" applyProtection="0"/>
    <xf numFmtId="0" fontId="7" fillId="5" borderId="15" applyNumberFormat="0" applyFont="0" applyAlignment="0" applyProtection="0"/>
    <xf numFmtId="0" fontId="11" fillId="0" borderId="0"/>
  </cellStyleXfs>
  <cellXfs count="98">
    <xf numFmtId="0" fontId="0" fillId="0" borderId="0" xfId="0"/>
    <xf numFmtId="0" fontId="1" fillId="0" borderId="1" xfId="0" applyFont="1" applyBorder="1" applyAlignment="1">
      <alignment horizontal="left" vertical="top" wrapText="1"/>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Border="1" applyAlignment="1">
      <alignment horizontal="center" vertical="top" wrapText="1"/>
    </xf>
    <xf numFmtId="0" fontId="1" fillId="0" borderId="0" xfId="0" applyFont="1" applyBorder="1" applyAlignment="1">
      <alignment horizontal="center" vertical="top"/>
    </xf>
    <xf numFmtId="10" fontId="0" fillId="0" borderId="1" xfId="0" applyNumberFormat="1" applyBorder="1"/>
    <xf numFmtId="0" fontId="1" fillId="0" borderId="2" xfId="0" applyFont="1" applyBorder="1" applyAlignment="1">
      <alignment wrapText="1"/>
    </xf>
    <xf numFmtId="0" fontId="1" fillId="0" borderId="1" xfId="0" applyFont="1" applyBorder="1"/>
    <xf numFmtId="0" fontId="0" fillId="0" borderId="12" xfId="0" applyBorder="1" applyAlignment="1">
      <alignment wrapText="1"/>
    </xf>
    <xf numFmtId="0" fontId="0" fillId="0" borderId="13" xfId="0" applyFill="1" applyBorder="1" applyAlignment="1">
      <alignment wrapText="1"/>
    </xf>
    <xf numFmtId="0" fontId="3" fillId="0" borderId="0" xfId="0" applyFont="1" applyBorder="1" applyAlignment="1">
      <alignment wrapText="1"/>
    </xf>
    <xf numFmtId="0" fontId="0" fillId="0" borderId="0" xfId="0"/>
    <xf numFmtId="0" fontId="1" fillId="0" borderId="1" xfId="0" applyFont="1" applyBorder="1" applyAlignment="1">
      <alignment horizontal="left" vertical="top" wrapText="1"/>
    </xf>
    <xf numFmtId="0" fontId="1" fillId="0" borderId="1" xfId="0" applyFont="1" applyBorder="1" applyAlignment="1">
      <alignment horizontal="left" wrapText="1"/>
    </xf>
    <xf numFmtId="0" fontId="0" fillId="0" borderId="1" xfId="0" applyBorder="1" applyAlignment="1">
      <alignment wrapText="1"/>
    </xf>
    <xf numFmtId="0" fontId="1" fillId="0" borderId="1" xfId="0" applyFont="1" applyBorder="1" applyAlignment="1">
      <alignment wrapText="1"/>
    </xf>
    <xf numFmtId="0" fontId="0" fillId="0" borderId="0" xfId="0" applyAlignment="1">
      <alignment wrapText="1"/>
    </xf>
    <xf numFmtId="0" fontId="1" fillId="0" borderId="0" xfId="0" applyFont="1" applyBorder="1" applyAlignment="1">
      <alignment horizontal="center" vertical="top" wrapText="1"/>
    </xf>
    <xf numFmtId="0" fontId="1" fillId="0" borderId="0" xfId="0" applyFont="1" applyBorder="1" applyAlignment="1">
      <alignment horizontal="center" vertical="top"/>
    </xf>
    <xf numFmtId="1" fontId="0" fillId="2" borderId="1" xfId="0" applyNumberFormat="1" applyFill="1" applyBorder="1"/>
    <xf numFmtId="1" fontId="1" fillId="0" borderId="0" xfId="0" applyNumberFormat="1" applyFont="1"/>
    <xf numFmtId="0" fontId="1" fillId="0" borderId="0" xfId="0" applyFont="1" applyBorder="1"/>
    <xf numFmtId="0" fontId="1" fillId="0" borderId="0" xfId="0" applyFont="1" applyBorder="1" applyAlignment="1">
      <alignment wrapText="1"/>
    </xf>
    <xf numFmtId="0" fontId="0" fillId="0" borderId="11" xfId="0" applyBorder="1" applyAlignment="1">
      <alignment wrapText="1"/>
    </xf>
    <xf numFmtId="0" fontId="0" fillId="3" borderId="0" xfId="0" applyFill="1" applyBorder="1"/>
    <xf numFmtId="1" fontId="1" fillId="3" borderId="0" xfId="0" applyNumberFormat="1" applyFont="1" applyFill="1" applyBorder="1"/>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left" vertical="top" wrapText="1"/>
    </xf>
    <xf numFmtId="0" fontId="0" fillId="2" borderId="1" xfId="0" applyFill="1" applyBorder="1"/>
    <xf numFmtId="1" fontId="4" fillId="2" borderId="1" xfId="0" applyNumberFormat="1" applyFont="1" applyFill="1" applyBorder="1"/>
    <xf numFmtId="0" fontId="0" fillId="0" borderId="1" xfId="0" applyFont="1" applyFill="1" applyBorder="1" applyAlignment="1">
      <alignment wrapText="1"/>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3" fillId="0" borderId="1" xfId="0" applyFont="1" applyBorder="1" applyAlignment="1">
      <alignment horizontal="left" wrapText="1"/>
    </xf>
    <xf numFmtId="0" fontId="3" fillId="0" borderId="0" xfId="0" applyFont="1" applyBorder="1"/>
    <xf numFmtId="0" fontId="2" fillId="3" borderId="0" xfId="0" applyFont="1" applyFill="1" applyBorder="1" applyAlignment="1">
      <alignment vertical="center" wrapText="1"/>
    </xf>
    <xf numFmtId="0" fontId="5" fillId="3" borderId="0" xfId="0" applyFont="1" applyFill="1" applyBorder="1" applyAlignment="1">
      <alignment vertical="center" wrapText="1"/>
    </xf>
    <xf numFmtId="0" fontId="1" fillId="3" borderId="1" xfId="0" applyFont="1" applyFill="1" applyBorder="1" applyAlignment="1">
      <alignment horizontal="left" vertical="top" wrapText="1"/>
    </xf>
    <xf numFmtId="10" fontId="0" fillId="0" borderId="1" xfId="0" applyNumberFormat="1" applyBorder="1" applyAlignment="1">
      <alignment horizontal="center"/>
    </xf>
    <xf numFmtId="0" fontId="1" fillId="3" borderId="1" xfId="0" applyFont="1" applyFill="1" applyBorder="1" applyAlignment="1">
      <alignment wrapText="1"/>
    </xf>
    <xf numFmtId="0" fontId="2" fillId="3" borderId="0" xfId="0" applyFont="1" applyFill="1" applyBorder="1" applyAlignment="1">
      <alignment horizontal="center" vertical="center" wrapText="1"/>
    </xf>
    <xf numFmtId="0" fontId="0" fillId="0" borderId="0" xfId="0" applyAlignment="1">
      <alignment horizontal="center"/>
    </xf>
    <xf numFmtId="164" fontId="1" fillId="0" borderId="0" xfId="1" applyNumberFormat="1" applyFont="1"/>
    <xf numFmtId="0" fontId="1" fillId="0" borderId="0" xfId="0" applyFont="1"/>
    <xf numFmtId="164" fontId="3" fillId="0" borderId="0" xfId="1" applyNumberFormat="1" applyFont="1"/>
    <xf numFmtId="0" fontId="1" fillId="0" borderId="0" xfId="0" applyFont="1" applyFill="1" applyBorder="1" applyAlignment="1">
      <alignment wrapText="1"/>
    </xf>
    <xf numFmtId="0" fontId="0" fillId="0" borderId="0" xfId="0" applyFill="1"/>
    <xf numFmtId="0" fontId="0" fillId="0" borderId="0" xfId="0" applyBorder="1"/>
    <xf numFmtId="0" fontId="0" fillId="0" borderId="14" xfId="0" applyBorder="1" applyAlignment="1">
      <alignment wrapText="1"/>
    </xf>
    <xf numFmtId="1" fontId="10" fillId="6" borderId="1" xfId="0" applyNumberFormat="1" applyFont="1" applyFill="1" applyBorder="1"/>
    <xf numFmtId="1" fontId="9" fillId="5" borderId="15" xfId="2" applyNumberFormat="1" applyFont="1"/>
    <xf numFmtId="1" fontId="0" fillId="5" borderId="15" xfId="2" applyNumberFormat="1" applyFont="1"/>
    <xf numFmtId="0" fontId="0" fillId="0" borderId="1" xfId="0" applyBorder="1"/>
    <xf numFmtId="1" fontId="1" fillId="0" borderId="1" xfId="0" applyNumberFormat="1" applyFont="1" applyBorder="1"/>
    <xf numFmtId="1" fontId="1" fillId="3" borderId="1" xfId="0" applyNumberFormat="1" applyFont="1" applyFill="1" applyBorder="1"/>
    <xf numFmtId="0" fontId="0" fillId="3" borderId="1" xfId="0" applyFill="1" applyBorder="1"/>
    <xf numFmtId="0" fontId="0" fillId="0" borderId="1" xfId="0" applyFill="1" applyBorder="1" applyAlignment="1">
      <alignment wrapText="1"/>
    </xf>
    <xf numFmtId="0" fontId="15" fillId="8" borderId="0" xfId="3" applyFont="1" applyFill="1" applyAlignment="1">
      <alignment vertical="center" wrapText="1"/>
    </xf>
    <xf numFmtId="0" fontId="11" fillId="0" borderId="0" xfId="3"/>
    <xf numFmtId="0" fontId="12" fillId="0" borderId="0" xfId="3" applyFont="1" applyAlignment="1">
      <alignment horizontal="center" vertical="top" wrapText="1"/>
    </xf>
    <xf numFmtId="0" fontId="12" fillId="0" borderId="0" xfId="3" applyFont="1" applyAlignment="1">
      <alignment horizontal="center" vertical="top"/>
    </xf>
    <xf numFmtId="0" fontId="12" fillId="0" borderId="24" xfId="3" applyFont="1" applyBorder="1" applyAlignment="1">
      <alignment horizontal="left" vertical="top" wrapText="1"/>
    </xf>
    <xf numFmtId="0" fontId="12" fillId="0" borderId="24" xfId="3" applyFont="1" applyBorder="1" applyAlignment="1">
      <alignment wrapText="1"/>
    </xf>
    <xf numFmtId="0" fontId="12" fillId="0" borderId="24" xfId="3" applyFont="1" applyBorder="1" applyAlignment="1">
      <alignment horizontal="left" wrapText="1"/>
    </xf>
    <xf numFmtId="0" fontId="12" fillId="8" borderId="24" xfId="3" applyFont="1" applyFill="1" applyBorder="1" applyAlignment="1">
      <alignment horizontal="left" vertical="top" wrapText="1"/>
    </xf>
    <xf numFmtId="0" fontId="16" fillId="0" borderId="24" xfId="3" applyFont="1" applyBorder="1" applyAlignment="1">
      <alignment wrapText="1"/>
    </xf>
    <xf numFmtId="1" fontId="16" fillId="9" borderId="24" xfId="3" applyNumberFormat="1" applyFont="1" applyFill="1" applyBorder="1" applyAlignment="1">
      <alignment wrapText="1"/>
    </xf>
    <xf numFmtId="1" fontId="16" fillId="9" borderId="24" xfId="3" applyNumberFormat="1" applyFont="1" applyFill="1" applyBorder="1"/>
    <xf numFmtId="10" fontId="16" fillId="0" borderId="24" xfId="3" applyNumberFormat="1" applyFont="1" applyBorder="1"/>
    <xf numFmtId="0" fontId="16" fillId="9" borderId="24" xfId="3" applyFont="1" applyFill="1" applyBorder="1"/>
    <xf numFmtId="0" fontId="12" fillId="0" borderId="0" xfId="3" applyFont="1" applyAlignment="1">
      <alignment wrapText="1"/>
    </xf>
    <xf numFmtId="0" fontId="12" fillId="0" borderId="0" xfId="3" applyFont="1"/>
    <xf numFmtId="1" fontId="12" fillId="9" borderId="24" xfId="3" applyNumberFormat="1" applyFont="1" applyFill="1" applyBorder="1"/>
    <xf numFmtId="0" fontId="16" fillId="10" borderId="24" xfId="3" applyFont="1" applyFill="1" applyBorder="1"/>
    <xf numFmtId="0" fontId="16" fillId="8" borderId="24" xfId="3" applyFont="1" applyFill="1" applyBorder="1"/>
    <xf numFmtId="9" fontId="16" fillId="8" borderId="24" xfId="3" applyNumberFormat="1" applyFont="1" applyFill="1" applyBorder="1"/>
    <xf numFmtId="0" fontId="16" fillId="0" borderId="0" xfId="3" applyFont="1" applyAlignment="1">
      <alignmen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1" fillId="4" borderId="5" xfId="0" applyFont="1" applyFill="1" applyBorder="1" applyAlignment="1">
      <alignment horizontal="left" wrapText="1"/>
    </xf>
    <xf numFmtId="0" fontId="1" fillId="4" borderId="6" xfId="0" applyFont="1" applyFill="1" applyBorder="1" applyAlignment="1">
      <alignment horizontal="left" wrapText="1"/>
    </xf>
    <xf numFmtId="0" fontId="1" fillId="4" borderId="0" xfId="0" applyFont="1" applyFill="1" applyBorder="1" applyAlignment="1">
      <alignment horizontal="left" wrapText="1"/>
    </xf>
    <xf numFmtId="0" fontId="1" fillId="4" borderId="7" xfId="0" applyFont="1" applyFill="1" applyBorder="1" applyAlignment="1">
      <alignment horizontal="left" wrapText="1"/>
    </xf>
    <xf numFmtId="0" fontId="1" fillId="4" borderId="8"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0" fillId="0" borderId="0" xfId="0" applyAlignment="1">
      <alignment horizontal="left" wrapText="1"/>
    </xf>
    <xf numFmtId="0" fontId="12" fillId="7" borderId="16" xfId="3" applyFont="1" applyFill="1" applyBorder="1" applyAlignment="1">
      <alignment horizontal="left" wrapText="1"/>
    </xf>
    <xf numFmtId="0" fontId="14" fillId="0" borderId="17" xfId="3" applyFont="1" applyBorder="1"/>
    <xf numFmtId="0" fontId="14" fillId="0" borderId="18" xfId="3" applyFont="1" applyBorder="1"/>
    <xf numFmtId="0" fontId="14" fillId="0" borderId="19" xfId="3" applyFont="1" applyBorder="1"/>
    <xf numFmtId="0" fontId="11" fillId="0" borderId="0" xfId="3"/>
    <xf numFmtId="0" fontId="14" fillId="0" borderId="20" xfId="3" applyFont="1" applyBorder="1"/>
    <xf numFmtId="0" fontId="14" fillId="0" borderId="21" xfId="3" applyFont="1" applyBorder="1"/>
    <xf numFmtId="0" fontId="14" fillId="0" borderId="22" xfId="3" applyFont="1" applyBorder="1"/>
    <xf numFmtId="0" fontId="14" fillId="0" borderId="23" xfId="3" applyFont="1" applyBorder="1"/>
  </cellXfs>
  <cellStyles count="4">
    <cellStyle name="Comma" xfId="1" builtinId="3"/>
    <cellStyle name="Normal" xfId="0" builtinId="0"/>
    <cellStyle name="Normal 2" xfId="3" xr:uid="{61B6D36F-65EC-440D-B58E-4DF1DF01297D}"/>
    <cellStyle name="Note" xfId="2"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51"/>
  <sheetViews>
    <sheetView zoomScale="140" zoomScaleNormal="140" workbookViewId="0">
      <selection sqref="A1:F4"/>
    </sheetView>
  </sheetViews>
  <sheetFormatPr defaultRowHeight="15" x14ac:dyDescent="0.25"/>
  <cols>
    <col min="1" max="1" width="25.5703125" customWidth="1"/>
    <col min="2" max="2" width="23" customWidth="1"/>
    <col min="3" max="3" width="20" customWidth="1"/>
    <col min="4" max="5" width="25.5703125" customWidth="1"/>
    <col min="6" max="6" width="12.5703125" customWidth="1"/>
    <col min="7" max="7" width="25.5703125" customWidth="1"/>
    <col min="8" max="8" width="12.5703125" customWidth="1"/>
    <col min="9" max="9" width="9.140625" style="43"/>
  </cols>
  <sheetData>
    <row r="1" spans="1:10" ht="15.75" x14ac:dyDescent="0.25">
      <c r="A1" s="79" t="s">
        <v>115</v>
      </c>
      <c r="B1" s="80"/>
      <c r="C1" s="80"/>
      <c r="D1" s="80"/>
      <c r="E1" s="80"/>
      <c r="F1" s="81"/>
      <c r="G1" s="37"/>
      <c r="H1" s="37"/>
      <c r="I1" s="42"/>
      <c r="J1" s="37"/>
    </row>
    <row r="2" spans="1:10" ht="15.75" x14ac:dyDescent="0.25">
      <c r="A2" s="82"/>
      <c r="B2" s="83"/>
      <c r="C2" s="83"/>
      <c r="D2" s="83"/>
      <c r="E2" s="83"/>
      <c r="F2" s="84"/>
      <c r="G2" s="37"/>
      <c r="H2" s="37"/>
      <c r="I2" s="42"/>
      <c r="J2" s="37"/>
    </row>
    <row r="3" spans="1:10" ht="15.75" x14ac:dyDescent="0.25">
      <c r="A3" s="82"/>
      <c r="B3" s="83"/>
      <c r="C3" s="83"/>
      <c r="D3" s="83"/>
      <c r="E3" s="83"/>
      <c r="F3" s="84"/>
      <c r="G3" s="37"/>
      <c r="H3" s="37"/>
      <c r="I3" s="42"/>
      <c r="J3" s="37"/>
    </row>
    <row r="4" spans="1:10" ht="16.5" thickBot="1" x14ac:dyDescent="0.3">
      <c r="A4" s="85"/>
      <c r="B4" s="86"/>
      <c r="C4" s="86"/>
      <c r="D4" s="86"/>
      <c r="E4" s="86"/>
      <c r="F4" s="87"/>
      <c r="G4" s="37"/>
      <c r="H4" s="37"/>
      <c r="I4" s="42"/>
      <c r="J4" s="37"/>
    </row>
    <row r="5" spans="1:10" x14ac:dyDescent="0.25">
      <c r="A5" s="4" t="s">
        <v>3</v>
      </c>
      <c r="B5" s="5" t="s">
        <v>3</v>
      </c>
    </row>
    <row r="6" spans="1:10" ht="90" x14ac:dyDescent="0.25">
      <c r="A6" s="1" t="s">
        <v>40</v>
      </c>
      <c r="B6" s="3" t="s">
        <v>0</v>
      </c>
      <c r="C6" s="2" t="s">
        <v>1</v>
      </c>
      <c r="D6" s="13" t="s">
        <v>117</v>
      </c>
      <c r="E6" s="13" t="s">
        <v>118</v>
      </c>
      <c r="F6" s="13" t="s">
        <v>2</v>
      </c>
      <c r="G6" s="13" t="s">
        <v>119</v>
      </c>
      <c r="H6" s="39" t="s">
        <v>106</v>
      </c>
    </row>
    <row r="7" spans="1:10" x14ac:dyDescent="0.25">
      <c r="B7" s="7" t="s">
        <v>41</v>
      </c>
      <c r="C7" s="15" t="s">
        <v>42</v>
      </c>
      <c r="D7" s="20">
        <v>34</v>
      </c>
      <c r="E7" s="20">
        <v>28</v>
      </c>
      <c r="F7" s="6">
        <f>E7/D7</f>
        <v>0.82352941176470584</v>
      </c>
      <c r="G7" s="20">
        <v>28</v>
      </c>
      <c r="H7" s="6">
        <f>G7/E7</f>
        <v>1</v>
      </c>
    </row>
    <row r="8" spans="1:10" ht="30" x14ac:dyDescent="0.25">
      <c r="B8" s="12"/>
      <c r="C8" s="15" t="s">
        <v>43</v>
      </c>
      <c r="D8" s="20">
        <v>15</v>
      </c>
      <c r="E8" s="20">
        <v>13</v>
      </c>
      <c r="F8" s="6">
        <f t="shared" ref="F8:F47" si="0">E8/D8</f>
        <v>0.8666666666666667</v>
      </c>
      <c r="G8" s="20">
        <v>9</v>
      </c>
      <c r="H8" s="6">
        <f t="shared" ref="H8:H47" si="1">G8/E8</f>
        <v>0.69230769230769229</v>
      </c>
    </row>
    <row r="9" spans="1:10" ht="30" x14ac:dyDescent="0.25">
      <c r="B9" s="12"/>
      <c r="C9" s="15" t="s">
        <v>25</v>
      </c>
      <c r="D9" s="20">
        <v>10</v>
      </c>
      <c r="E9" s="20">
        <v>9</v>
      </c>
      <c r="F9" s="6">
        <f t="shared" si="0"/>
        <v>0.9</v>
      </c>
      <c r="G9" s="20">
        <v>9</v>
      </c>
      <c r="H9" s="6">
        <f t="shared" si="1"/>
        <v>1</v>
      </c>
    </row>
    <row r="10" spans="1:10" x14ac:dyDescent="0.25">
      <c r="B10" s="12"/>
      <c r="C10" s="15" t="s">
        <v>27</v>
      </c>
      <c r="D10" s="20">
        <v>19</v>
      </c>
      <c r="E10" s="20">
        <v>14</v>
      </c>
      <c r="F10" s="6">
        <f t="shared" si="0"/>
        <v>0.73684210526315785</v>
      </c>
      <c r="G10" s="20">
        <v>9</v>
      </c>
      <c r="H10" s="6">
        <f t="shared" si="1"/>
        <v>0.6428571428571429</v>
      </c>
    </row>
    <row r="11" spans="1:10" ht="30" x14ac:dyDescent="0.25">
      <c r="B11" s="12"/>
      <c r="C11" s="15" t="s">
        <v>28</v>
      </c>
      <c r="D11" s="20">
        <v>46</v>
      </c>
      <c r="E11" s="20">
        <v>39</v>
      </c>
      <c r="F11" s="6">
        <v>0.34</v>
      </c>
      <c r="G11" s="20">
        <v>34</v>
      </c>
      <c r="H11" s="6">
        <f t="shared" si="1"/>
        <v>0.87179487179487181</v>
      </c>
    </row>
    <row r="12" spans="1:10" ht="15.75" customHeight="1" x14ac:dyDescent="0.25">
      <c r="B12" s="12"/>
      <c r="C12" s="15" t="s">
        <v>16</v>
      </c>
      <c r="D12" s="20">
        <v>22</v>
      </c>
      <c r="E12" s="20">
        <v>17</v>
      </c>
      <c r="F12" s="6">
        <f t="shared" si="0"/>
        <v>0.77272727272727271</v>
      </c>
      <c r="G12" s="20">
        <v>16</v>
      </c>
      <c r="H12" s="6">
        <f t="shared" si="1"/>
        <v>0.94117647058823528</v>
      </c>
    </row>
    <row r="13" spans="1:10" ht="30" x14ac:dyDescent="0.25">
      <c r="B13" s="8" t="s">
        <v>44</v>
      </c>
      <c r="C13" s="15" t="s">
        <v>19</v>
      </c>
      <c r="D13" s="20">
        <v>6</v>
      </c>
      <c r="E13" s="20">
        <v>6</v>
      </c>
      <c r="F13" s="6">
        <f t="shared" si="0"/>
        <v>1</v>
      </c>
      <c r="G13" s="20">
        <v>6</v>
      </c>
      <c r="H13" s="6">
        <f t="shared" si="1"/>
        <v>1</v>
      </c>
    </row>
    <row r="14" spans="1:10" ht="30" x14ac:dyDescent="0.25">
      <c r="B14" s="12"/>
      <c r="C14" s="15" t="s">
        <v>11</v>
      </c>
      <c r="D14" s="20">
        <v>32</v>
      </c>
      <c r="E14" s="20">
        <v>27</v>
      </c>
      <c r="F14" s="6">
        <f t="shared" si="0"/>
        <v>0.84375</v>
      </c>
      <c r="G14" s="20">
        <v>23</v>
      </c>
      <c r="H14" s="6">
        <f t="shared" si="1"/>
        <v>0.85185185185185186</v>
      </c>
    </row>
    <row r="15" spans="1:10" ht="30" x14ac:dyDescent="0.25">
      <c r="B15" s="12"/>
      <c r="C15" s="15" t="s">
        <v>4</v>
      </c>
      <c r="D15" s="20">
        <v>8</v>
      </c>
      <c r="E15" s="20">
        <v>7</v>
      </c>
      <c r="F15" s="6">
        <f t="shared" si="0"/>
        <v>0.875</v>
      </c>
      <c r="G15" s="20">
        <v>7</v>
      </c>
      <c r="H15" s="6">
        <f t="shared" si="1"/>
        <v>1</v>
      </c>
    </row>
    <row r="16" spans="1:10" x14ac:dyDescent="0.25">
      <c r="B16" s="12"/>
      <c r="C16" s="15" t="s">
        <v>20</v>
      </c>
      <c r="D16" s="20">
        <v>17</v>
      </c>
      <c r="E16" s="20">
        <v>16</v>
      </c>
      <c r="F16" s="6">
        <f t="shared" si="0"/>
        <v>0.94117647058823528</v>
      </c>
      <c r="G16" s="20">
        <v>14</v>
      </c>
      <c r="H16" s="6">
        <f t="shared" si="1"/>
        <v>0.875</v>
      </c>
    </row>
    <row r="17" spans="2:9" ht="45" x14ac:dyDescent="0.25">
      <c r="B17" s="12"/>
      <c r="C17" s="15" t="s">
        <v>125</v>
      </c>
      <c r="D17" s="20">
        <v>19</v>
      </c>
      <c r="E17" s="20">
        <v>17</v>
      </c>
      <c r="F17" s="6">
        <f t="shared" si="0"/>
        <v>0.89473684210526316</v>
      </c>
      <c r="G17" s="20">
        <v>17</v>
      </c>
      <c r="H17" s="6">
        <f t="shared" si="1"/>
        <v>1</v>
      </c>
    </row>
    <row r="18" spans="2:9" ht="30" x14ac:dyDescent="0.25">
      <c r="B18" s="12"/>
      <c r="C18" s="15" t="s">
        <v>24</v>
      </c>
      <c r="D18" s="20">
        <v>23</v>
      </c>
      <c r="E18" s="20">
        <v>22</v>
      </c>
      <c r="F18" s="6">
        <f t="shared" si="0"/>
        <v>0.95652173913043481</v>
      </c>
      <c r="G18" s="20">
        <v>22</v>
      </c>
      <c r="H18" s="6">
        <f t="shared" si="1"/>
        <v>1</v>
      </c>
    </row>
    <row r="19" spans="2:9" ht="30" x14ac:dyDescent="0.25">
      <c r="B19" s="12"/>
      <c r="C19" s="15" t="s">
        <v>6</v>
      </c>
      <c r="D19" s="20">
        <v>70</v>
      </c>
      <c r="E19" s="20">
        <v>67</v>
      </c>
      <c r="F19" s="6">
        <f t="shared" si="0"/>
        <v>0.95714285714285718</v>
      </c>
      <c r="G19" s="20">
        <v>64</v>
      </c>
      <c r="H19" s="6">
        <f t="shared" si="1"/>
        <v>0.95522388059701491</v>
      </c>
    </row>
    <row r="20" spans="2:9" ht="30" x14ac:dyDescent="0.25">
      <c r="B20" s="12"/>
      <c r="C20" s="15" t="s">
        <v>26</v>
      </c>
      <c r="D20" s="20">
        <v>39</v>
      </c>
      <c r="E20" s="20">
        <v>36</v>
      </c>
      <c r="F20" s="6">
        <f t="shared" si="0"/>
        <v>0.92307692307692313</v>
      </c>
      <c r="G20" s="20">
        <v>36</v>
      </c>
      <c r="H20" s="6">
        <f t="shared" si="1"/>
        <v>1</v>
      </c>
    </row>
    <row r="21" spans="2:9" s="12" customFormat="1" ht="30" x14ac:dyDescent="0.25">
      <c r="C21" s="15" t="s">
        <v>28</v>
      </c>
      <c r="D21" s="20">
        <v>22</v>
      </c>
      <c r="E21" s="20">
        <v>15</v>
      </c>
      <c r="F21" s="6">
        <v>0.34</v>
      </c>
      <c r="G21" s="20">
        <v>12</v>
      </c>
      <c r="H21" s="6">
        <f t="shared" ref="H21" si="2">G21/E21</f>
        <v>0.8</v>
      </c>
      <c r="I21" s="43"/>
    </row>
    <row r="22" spans="2:9" x14ac:dyDescent="0.25">
      <c r="B22" s="12"/>
      <c r="C22" s="15" t="s">
        <v>31</v>
      </c>
      <c r="D22" s="20">
        <v>72</v>
      </c>
      <c r="E22" s="20">
        <v>62</v>
      </c>
      <c r="F22" s="6">
        <f t="shared" si="0"/>
        <v>0.86111111111111116</v>
      </c>
      <c r="G22" s="20">
        <v>59</v>
      </c>
      <c r="H22" s="6">
        <f t="shared" si="1"/>
        <v>0.95161290322580649</v>
      </c>
    </row>
    <row r="23" spans="2:9" x14ac:dyDescent="0.25">
      <c r="B23" s="8" t="s">
        <v>126</v>
      </c>
      <c r="C23" s="15" t="s">
        <v>47</v>
      </c>
      <c r="D23" s="20">
        <v>48</v>
      </c>
      <c r="E23" s="20">
        <v>46</v>
      </c>
      <c r="F23" s="6">
        <f t="shared" si="0"/>
        <v>0.95833333333333337</v>
      </c>
      <c r="G23" s="20">
        <v>45</v>
      </c>
      <c r="H23" s="6">
        <f t="shared" si="1"/>
        <v>0.97826086956521741</v>
      </c>
    </row>
    <row r="24" spans="2:9" s="12" customFormat="1" ht="30" x14ac:dyDescent="0.25">
      <c r="C24" s="15" t="s">
        <v>11</v>
      </c>
      <c r="D24" s="20">
        <v>28</v>
      </c>
      <c r="E24" s="20">
        <v>24</v>
      </c>
      <c r="F24" s="6">
        <f t="shared" ref="F24" si="3">E24/D24</f>
        <v>0.8571428571428571</v>
      </c>
      <c r="G24" s="20">
        <v>21</v>
      </c>
      <c r="H24" s="6">
        <f t="shared" ref="H24" si="4">G24/E24</f>
        <v>0.875</v>
      </c>
      <c r="I24" s="43"/>
    </row>
    <row r="25" spans="2:9" s="12" customFormat="1" x14ac:dyDescent="0.25">
      <c r="C25" s="15" t="s">
        <v>32</v>
      </c>
      <c r="D25" s="20">
        <v>20</v>
      </c>
      <c r="E25" s="20">
        <v>17</v>
      </c>
      <c r="F25" s="6">
        <f t="shared" ref="F25" si="5">E25/D25</f>
        <v>0.85</v>
      </c>
      <c r="G25" s="20">
        <v>16</v>
      </c>
      <c r="H25" s="6">
        <f t="shared" ref="H25" si="6">G25/E25</f>
        <v>0.94117647058823528</v>
      </c>
      <c r="I25" s="43"/>
    </row>
    <row r="26" spans="2:9" s="12" customFormat="1" ht="45" x14ac:dyDescent="0.25">
      <c r="C26" s="15" t="s">
        <v>7</v>
      </c>
      <c r="D26" s="20">
        <v>35</v>
      </c>
      <c r="E26" s="20">
        <v>30</v>
      </c>
      <c r="F26" s="6">
        <f t="shared" ref="F26" si="7">E26/D26</f>
        <v>0.8571428571428571</v>
      </c>
      <c r="G26" s="20">
        <v>22</v>
      </c>
      <c r="H26" s="6">
        <f t="shared" ref="H26" si="8">G26/E26</f>
        <v>0.73333333333333328</v>
      </c>
      <c r="I26" s="43"/>
    </row>
    <row r="27" spans="2:9" x14ac:dyDescent="0.25">
      <c r="B27" s="12"/>
      <c r="C27" s="15" t="s">
        <v>127</v>
      </c>
      <c r="D27" s="20">
        <v>47</v>
      </c>
      <c r="E27" s="20">
        <v>45</v>
      </c>
      <c r="F27" s="6">
        <f t="shared" si="0"/>
        <v>0.95744680851063835</v>
      </c>
      <c r="G27" s="20">
        <v>45</v>
      </c>
      <c r="H27" s="6">
        <f t="shared" si="1"/>
        <v>1</v>
      </c>
    </row>
    <row r="28" spans="2:9" ht="30" x14ac:dyDescent="0.25">
      <c r="B28" s="12"/>
      <c r="C28" s="15" t="s">
        <v>25</v>
      </c>
      <c r="D28" s="20">
        <v>18</v>
      </c>
      <c r="E28" s="20">
        <v>12</v>
      </c>
      <c r="F28" s="6">
        <f t="shared" si="0"/>
        <v>0.66666666666666663</v>
      </c>
      <c r="G28" s="20">
        <v>9</v>
      </c>
      <c r="H28" s="6">
        <f t="shared" si="1"/>
        <v>0.75</v>
      </c>
    </row>
    <row r="29" spans="2:9" ht="30" x14ac:dyDescent="0.25">
      <c r="B29" s="12"/>
      <c r="C29" s="15" t="s">
        <v>6</v>
      </c>
      <c r="D29" s="20">
        <v>48</v>
      </c>
      <c r="E29" s="20">
        <v>47</v>
      </c>
      <c r="F29" s="6">
        <f t="shared" si="0"/>
        <v>0.97916666666666663</v>
      </c>
      <c r="G29" s="20">
        <v>44</v>
      </c>
      <c r="H29" s="6">
        <f t="shared" si="1"/>
        <v>0.93617021276595747</v>
      </c>
    </row>
    <row r="30" spans="2:9" x14ac:dyDescent="0.25">
      <c r="B30" s="22"/>
      <c r="C30" s="15" t="s">
        <v>128</v>
      </c>
      <c r="D30" s="20">
        <v>22</v>
      </c>
      <c r="E30" s="20">
        <v>19</v>
      </c>
      <c r="F30" s="6">
        <f t="shared" si="0"/>
        <v>0.86363636363636365</v>
      </c>
      <c r="G30" s="20">
        <v>16</v>
      </c>
      <c r="H30" s="6">
        <f t="shared" si="1"/>
        <v>0.84210526315789469</v>
      </c>
    </row>
    <row r="31" spans="2:9" ht="30" x14ac:dyDescent="0.25">
      <c r="B31" s="22"/>
      <c r="C31" s="15" t="s">
        <v>129</v>
      </c>
      <c r="D31" s="20">
        <v>57</v>
      </c>
      <c r="E31" s="20">
        <v>54</v>
      </c>
      <c r="F31" s="6">
        <f t="shared" si="0"/>
        <v>0.94736842105263153</v>
      </c>
      <c r="G31" s="20">
        <v>51</v>
      </c>
      <c r="H31" s="6">
        <f t="shared" si="1"/>
        <v>0.94444444444444442</v>
      </c>
    </row>
    <row r="32" spans="2:9" x14ac:dyDescent="0.25">
      <c r="B32" s="22"/>
      <c r="C32" s="15" t="s">
        <v>31</v>
      </c>
      <c r="D32" s="20">
        <v>47</v>
      </c>
      <c r="E32" s="20">
        <v>43</v>
      </c>
      <c r="F32" s="6">
        <f t="shared" si="0"/>
        <v>0.91489361702127658</v>
      </c>
      <c r="G32" s="20">
        <v>42</v>
      </c>
      <c r="H32" s="6">
        <f t="shared" si="1"/>
        <v>0.97674418604651159</v>
      </c>
    </row>
    <row r="33" spans="2:9" ht="30" x14ac:dyDescent="0.25">
      <c r="B33" s="8" t="s">
        <v>45</v>
      </c>
      <c r="C33" s="15" t="s">
        <v>4</v>
      </c>
      <c r="D33" s="20">
        <v>19</v>
      </c>
      <c r="E33" s="20">
        <v>18</v>
      </c>
      <c r="F33" s="6">
        <f t="shared" si="0"/>
        <v>0.94736842105263153</v>
      </c>
      <c r="G33" s="20">
        <v>18</v>
      </c>
      <c r="H33" s="6">
        <f t="shared" si="1"/>
        <v>1</v>
      </c>
    </row>
    <row r="34" spans="2:9" s="12" customFormat="1" ht="45" x14ac:dyDescent="0.25">
      <c r="C34" s="15" t="s">
        <v>7</v>
      </c>
      <c r="D34" s="20">
        <v>23</v>
      </c>
      <c r="E34" s="20">
        <v>22</v>
      </c>
      <c r="F34" s="6">
        <f t="shared" si="0"/>
        <v>0.95652173913043481</v>
      </c>
      <c r="G34" s="20">
        <v>21</v>
      </c>
      <c r="H34" s="6">
        <f t="shared" si="1"/>
        <v>0.95454545454545459</v>
      </c>
      <c r="I34" s="43"/>
    </row>
    <row r="35" spans="2:9" s="12" customFormat="1" x14ac:dyDescent="0.25">
      <c r="C35" s="15" t="s">
        <v>127</v>
      </c>
      <c r="D35" s="20">
        <v>33</v>
      </c>
      <c r="E35" s="20">
        <v>32</v>
      </c>
      <c r="F35" s="6">
        <f t="shared" ref="F35" si="9">E35/D35</f>
        <v>0.96969696969696972</v>
      </c>
      <c r="G35" s="20">
        <v>30</v>
      </c>
      <c r="H35" s="6">
        <f t="shared" ref="H35" si="10">G35/E35</f>
        <v>0.9375</v>
      </c>
      <c r="I35" s="43"/>
    </row>
    <row r="36" spans="2:9" ht="45" x14ac:dyDescent="0.25">
      <c r="B36" s="12"/>
      <c r="C36" s="15" t="s">
        <v>125</v>
      </c>
      <c r="D36" s="20">
        <v>21</v>
      </c>
      <c r="E36" s="20">
        <v>20</v>
      </c>
      <c r="F36" s="6">
        <f t="shared" si="0"/>
        <v>0.95238095238095233</v>
      </c>
      <c r="G36" s="20">
        <v>20</v>
      </c>
      <c r="H36" s="6">
        <f t="shared" si="1"/>
        <v>1</v>
      </c>
    </row>
    <row r="37" spans="2:9" ht="30" x14ac:dyDescent="0.25">
      <c r="B37" s="12"/>
      <c r="C37" s="15" t="s">
        <v>46</v>
      </c>
      <c r="D37" s="20">
        <v>26</v>
      </c>
      <c r="E37" s="20">
        <v>23</v>
      </c>
      <c r="F37" s="6">
        <f t="shared" si="0"/>
        <v>0.88461538461538458</v>
      </c>
      <c r="G37" s="20">
        <v>20</v>
      </c>
      <c r="H37" s="6">
        <f t="shared" si="1"/>
        <v>0.86956521739130432</v>
      </c>
    </row>
    <row r="38" spans="2:9" ht="30" x14ac:dyDescent="0.25">
      <c r="B38" s="12"/>
      <c r="C38" s="15" t="s">
        <v>6</v>
      </c>
      <c r="D38" s="20">
        <v>73</v>
      </c>
      <c r="E38" s="20">
        <v>71</v>
      </c>
      <c r="F38" s="6">
        <f t="shared" si="0"/>
        <v>0.9726027397260274</v>
      </c>
      <c r="G38" s="20">
        <v>68</v>
      </c>
      <c r="H38" s="6">
        <f t="shared" si="1"/>
        <v>0.95774647887323938</v>
      </c>
    </row>
    <row r="39" spans="2:9" x14ac:dyDescent="0.25">
      <c r="B39" s="12"/>
      <c r="C39" s="15" t="s">
        <v>128</v>
      </c>
      <c r="D39" s="20">
        <v>22</v>
      </c>
      <c r="E39" s="20">
        <v>18</v>
      </c>
      <c r="F39" s="6">
        <f t="shared" si="0"/>
        <v>0.81818181818181823</v>
      </c>
      <c r="G39" s="20">
        <v>16</v>
      </c>
      <c r="H39" s="6">
        <f t="shared" si="1"/>
        <v>0.88888888888888884</v>
      </c>
    </row>
    <row r="40" spans="2:9" ht="30" x14ac:dyDescent="0.25">
      <c r="B40" s="12"/>
      <c r="C40" s="15" t="s">
        <v>26</v>
      </c>
      <c r="D40" s="20">
        <v>46</v>
      </c>
      <c r="E40" s="20">
        <v>42</v>
      </c>
      <c r="F40" s="6">
        <f t="shared" si="0"/>
        <v>0.91304347826086951</v>
      </c>
      <c r="G40" s="20">
        <v>42</v>
      </c>
      <c r="H40" s="6">
        <f t="shared" si="1"/>
        <v>1</v>
      </c>
    </row>
    <row r="41" spans="2:9" s="12" customFormat="1" ht="30" x14ac:dyDescent="0.25">
      <c r="B41" s="22"/>
      <c r="C41" s="15" t="s">
        <v>129</v>
      </c>
      <c r="D41" s="20">
        <v>30</v>
      </c>
      <c r="E41" s="20">
        <v>28</v>
      </c>
      <c r="F41" s="6">
        <f t="shared" ref="F41" si="11">E41/D41</f>
        <v>0.93333333333333335</v>
      </c>
      <c r="G41" s="20">
        <v>28</v>
      </c>
      <c r="H41" s="6">
        <f t="shared" ref="H41" si="12">G41/E41</f>
        <v>1</v>
      </c>
      <c r="I41" s="43"/>
    </row>
    <row r="42" spans="2:9" s="12" customFormat="1" ht="75.75" customHeight="1" x14ac:dyDescent="0.25">
      <c r="C42" s="15" t="s">
        <v>130</v>
      </c>
      <c r="D42" s="20">
        <v>10</v>
      </c>
      <c r="E42" s="20">
        <v>9</v>
      </c>
      <c r="F42" s="6">
        <f t="shared" ref="F42:F43" si="13">E42/D42</f>
        <v>0.9</v>
      </c>
      <c r="G42" s="20">
        <v>9</v>
      </c>
      <c r="H42" s="6">
        <f t="shared" ref="H42:H43" si="14">G42/E42</f>
        <v>1</v>
      </c>
      <c r="I42" s="43"/>
    </row>
    <row r="43" spans="2:9" s="12" customFormat="1" x14ac:dyDescent="0.25">
      <c r="B43" s="22"/>
      <c r="C43" s="15" t="s">
        <v>31</v>
      </c>
      <c r="D43" s="20">
        <v>40</v>
      </c>
      <c r="E43" s="20">
        <v>30</v>
      </c>
      <c r="F43" s="6">
        <f t="shared" si="13"/>
        <v>0.75</v>
      </c>
      <c r="G43" s="20">
        <v>28</v>
      </c>
      <c r="H43" s="6">
        <f t="shared" si="14"/>
        <v>0.93333333333333335</v>
      </c>
      <c r="I43" s="43"/>
    </row>
    <row r="44" spans="2:9" ht="16.5" customHeight="1" x14ac:dyDescent="0.25">
      <c r="B44" s="12"/>
      <c r="C44" s="15" t="s">
        <v>16</v>
      </c>
      <c r="D44" s="20">
        <v>13</v>
      </c>
      <c r="E44" s="20">
        <v>13</v>
      </c>
      <c r="F44" s="6">
        <f t="shared" si="0"/>
        <v>1</v>
      </c>
      <c r="G44" s="20">
        <v>11</v>
      </c>
      <c r="H44" s="6">
        <f t="shared" si="1"/>
        <v>0.84615384615384615</v>
      </c>
    </row>
    <row r="45" spans="2:9" x14ac:dyDescent="0.25">
      <c r="B45" s="8" t="s">
        <v>124</v>
      </c>
      <c r="C45" s="15" t="s">
        <v>8</v>
      </c>
      <c r="D45" s="20">
        <v>10</v>
      </c>
      <c r="E45" s="20">
        <v>10</v>
      </c>
      <c r="F45" s="6">
        <f t="shared" ref="F45" si="15">E45/D45</f>
        <v>1</v>
      </c>
      <c r="G45" s="20">
        <v>10</v>
      </c>
      <c r="H45" s="6">
        <f t="shared" ref="H45" si="16">G45/E45</f>
        <v>1</v>
      </c>
    </row>
    <row r="46" spans="2:9" ht="30" x14ac:dyDescent="0.25">
      <c r="B46" s="12"/>
      <c r="C46" s="15" t="s">
        <v>21</v>
      </c>
      <c r="D46" s="20">
        <v>86</v>
      </c>
      <c r="E46" s="20">
        <v>78</v>
      </c>
      <c r="F46" s="6">
        <f t="shared" si="0"/>
        <v>0.90697674418604646</v>
      </c>
      <c r="G46" s="20">
        <v>70</v>
      </c>
      <c r="H46" s="6">
        <f t="shared" si="1"/>
        <v>0.89743589743589747</v>
      </c>
    </row>
    <row r="47" spans="2:9" x14ac:dyDescent="0.25">
      <c r="B47" s="12"/>
      <c r="C47" s="15" t="s">
        <v>10</v>
      </c>
      <c r="D47" s="20">
        <v>28</v>
      </c>
      <c r="E47" s="20">
        <v>26</v>
      </c>
      <c r="F47" s="6">
        <f t="shared" si="0"/>
        <v>0.9285714285714286</v>
      </c>
      <c r="G47" s="20">
        <v>26</v>
      </c>
      <c r="H47" s="6">
        <f t="shared" si="1"/>
        <v>1</v>
      </c>
    </row>
    <row r="48" spans="2:9" x14ac:dyDescent="0.25">
      <c r="B48" s="12"/>
      <c r="C48" s="12"/>
      <c r="D48" s="44">
        <f>SUM(D7:D47)</f>
        <v>1304</v>
      </c>
      <c r="E48" s="44">
        <f>SUM(E7:E47)</f>
        <v>1172</v>
      </c>
      <c r="F48" s="45"/>
      <c r="G48" s="44">
        <f>SUM(G7:G47)</f>
        <v>1093</v>
      </c>
      <c r="H48" s="45"/>
    </row>
    <row r="49" spans="3:8" x14ac:dyDescent="0.25">
      <c r="C49" s="12"/>
      <c r="D49" s="12"/>
      <c r="E49" s="12"/>
      <c r="F49" s="12"/>
      <c r="G49" s="12"/>
      <c r="H49" s="12"/>
    </row>
    <row r="50" spans="3:8" x14ac:dyDescent="0.25">
      <c r="C50" s="12"/>
      <c r="D50" s="12"/>
      <c r="E50" s="12"/>
      <c r="F50" s="12"/>
      <c r="G50" s="12"/>
      <c r="H50" s="12"/>
    </row>
    <row r="51" spans="3:8" x14ac:dyDescent="0.25">
      <c r="C51" s="12"/>
      <c r="D51" s="12"/>
      <c r="E51" s="12"/>
      <c r="F51" s="12"/>
      <c r="G51" s="12"/>
      <c r="H51" s="12"/>
    </row>
  </sheetData>
  <mergeCells count="1">
    <mergeCell ref="A1:F4"/>
  </mergeCells>
  <pageMargins left="0.7" right="0.7" top="0.75" bottom="0.75" header="0.3" footer="0.3"/>
  <pageSetup scale="6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E708-4A45-42EF-8D60-1DDE7A399EEA}">
  <sheetPr>
    <tabColor rgb="FFFFC000"/>
  </sheetPr>
  <dimension ref="A1:K87"/>
  <sheetViews>
    <sheetView topLeftCell="A4" zoomScale="130" zoomScaleNormal="130" workbookViewId="0">
      <selection activeCell="E12" sqref="E12"/>
    </sheetView>
  </sheetViews>
  <sheetFormatPr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116</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97</v>
      </c>
      <c r="B6" s="16" t="s">
        <v>0</v>
      </c>
      <c r="C6" s="14" t="s">
        <v>1</v>
      </c>
      <c r="D6" s="13" t="s">
        <v>117</v>
      </c>
      <c r="E6" s="13" t="s">
        <v>118</v>
      </c>
      <c r="F6" s="13" t="s">
        <v>2</v>
      </c>
      <c r="G6" s="13" t="s">
        <v>119</v>
      </c>
      <c r="H6" s="39" t="s">
        <v>106</v>
      </c>
    </row>
    <row r="7" spans="1:10" ht="60" x14ac:dyDescent="0.25">
      <c r="B7" s="16" t="s">
        <v>98</v>
      </c>
      <c r="C7" s="15" t="s">
        <v>7</v>
      </c>
      <c r="D7" s="20">
        <v>0</v>
      </c>
      <c r="E7" s="20">
        <v>0</v>
      </c>
      <c r="F7" s="40" t="e">
        <f>E7/D7</f>
        <v>#DIV/0!</v>
      </c>
      <c r="G7" s="30">
        <v>0</v>
      </c>
      <c r="H7" s="40" t="e">
        <f>G7/E7</f>
        <v>#DIV/0!</v>
      </c>
    </row>
    <row r="8" spans="1:10" x14ac:dyDescent="0.25">
      <c r="B8" s="23"/>
      <c r="C8" s="15" t="s">
        <v>8</v>
      </c>
      <c r="D8" s="20">
        <v>146</v>
      </c>
      <c r="E8" s="20">
        <v>89</v>
      </c>
      <c r="F8" s="40">
        <f t="shared" ref="F8:F71" si="0">E8/D8</f>
        <v>0.6095890410958904</v>
      </c>
      <c r="G8" s="30">
        <v>89</v>
      </c>
      <c r="H8" s="40">
        <f t="shared" ref="H8:H71" si="1">G8/E8</f>
        <v>1</v>
      </c>
    </row>
    <row r="9" spans="1:10" ht="30" x14ac:dyDescent="0.25">
      <c r="B9" s="47"/>
      <c r="C9" s="15" t="s">
        <v>28</v>
      </c>
      <c r="D9" s="20">
        <v>59</v>
      </c>
      <c r="E9" s="20">
        <v>23</v>
      </c>
      <c r="F9" s="40">
        <f t="shared" si="0"/>
        <v>0.38983050847457629</v>
      </c>
      <c r="G9" s="30">
        <v>17</v>
      </c>
      <c r="H9" s="40">
        <f t="shared" si="1"/>
        <v>0.73913043478260865</v>
      </c>
    </row>
    <row r="10" spans="1:10" ht="45" x14ac:dyDescent="0.25">
      <c r="C10" s="15" t="s">
        <v>12</v>
      </c>
      <c r="D10" s="20">
        <v>120</v>
      </c>
      <c r="E10" s="20">
        <v>39</v>
      </c>
      <c r="F10" s="40">
        <f t="shared" si="0"/>
        <v>0.32500000000000001</v>
      </c>
      <c r="G10" s="30">
        <v>39</v>
      </c>
      <c r="H10" s="40">
        <f t="shared" si="1"/>
        <v>1</v>
      </c>
    </row>
    <row r="11" spans="1:10" ht="30" x14ac:dyDescent="0.25">
      <c r="C11" s="15" t="s">
        <v>6</v>
      </c>
      <c r="D11" s="20">
        <v>106</v>
      </c>
      <c r="E11" s="20">
        <v>53</v>
      </c>
      <c r="F11" s="40">
        <f t="shared" si="0"/>
        <v>0.5</v>
      </c>
      <c r="G11" s="30">
        <v>52</v>
      </c>
      <c r="H11" s="40">
        <f t="shared" si="1"/>
        <v>0.98113207547169812</v>
      </c>
    </row>
    <row r="12" spans="1:10" ht="30" x14ac:dyDescent="0.25">
      <c r="B12" s="48"/>
      <c r="C12" s="24" t="s">
        <v>17</v>
      </c>
      <c r="D12" s="20">
        <v>23</v>
      </c>
      <c r="E12" s="20">
        <v>11</v>
      </c>
      <c r="F12" s="40">
        <f t="shared" si="0"/>
        <v>0.47826086956521741</v>
      </c>
      <c r="G12" s="30">
        <v>10</v>
      </c>
      <c r="H12" s="40">
        <f t="shared" si="1"/>
        <v>0.90909090909090906</v>
      </c>
    </row>
    <row r="13" spans="1:10" ht="30" x14ac:dyDescent="0.25">
      <c r="C13" s="15" t="s">
        <v>150</v>
      </c>
      <c r="D13" s="20">
        <v>35</v>
      </c>
      <c r="E13" s="20">
        <v>18</v>
      </c>
      <c r="F13" s="40">
        <f t="shared" si="0"/>
        <v>0.51428571428571423</v>
      </c>
      <c r="G13" s="30">
        <v>17</v>
      </c>
      <c r="H13" s="40">
        <f t="shared" si="1"/>
        <v>0.94444444444444442</v>
      </c>
    </row>
    <row r="14" spans="1:10" ht="30" x14ac:dyDescent="0.25">
      <c r="B14" s="48"/>
      <c r="C14" s="15" t="s">
        <v>151</v>
      </c>
      <c r="D14" s="20">
        <v>11</v>
      </c>
      <c r="E14" s="20">
        <v>0</v>
      </c>
      <c r="F14" s="40">
        <f t="shared" si="0"/>
        <v>0</v>
      </c>
      <c r="G14" s="30">
        <v>0</v>
      </c>
      <c r="H14" s="40" t="e">
        <f t="shared" si="1"/>
        <v>#DIV/0!</v>
      </c>
    </row>
    <row r="15" spans="1:10" x14ac:dyDescent="0.25">
      <c r="B15" s="22" t="s">
        <v>3</v>
      </c>
      <c r="C15" s="15" t="s">
        <v>152</v>
      </c>
      <c r="D15" s="20">
        <v>32</v>
      </c>
      <c r="E15" s="20">
        <v>12</v>
      </c>
      <c r="F15" s="40">
        <f t="shared" si="0"/>
        <v>0.375</v>
      </c>
      <c r="G15" s="30">
        <v>12</v>
      </c>
      <c r="H15" s="40">
        <f t="shared" si="1"/>
        <v>1</v>
      </c>
    </row>
    <row r="16" spans="1:10" ht="30" x14ac:dyDescent="0.25">
      <c r="B16" s="16" t="s">
        <v>99</v>
      </c>
      <c r="C16" s="24" t="s">
        <v>17</v>
      </c>
      <c r="D16" s="20">
        <v>41</v>
      </c>
      <c r="E16" s="20">
        <v>17</v>
      </c>
      <c r="F16" s="40">
        <f t="shared" si="0"/>
        <v>0.41463414634146339</v>
      </c>
      <c r="G16" s="30">
        <v>17</v>
      </c>
      <c r="H16" s="40">
        <f t="shared" si="1"/>
        <v>1</v>
      </c>
    </row>
    <row r="17" spans="2:8" ht="30" x14ac:dyDescent="0.25">
      <c r="B17" s="48"/>
      <c r="C17" s="15" t="s">
        <v>14</v>
      </c>
      <c r="D17" s="20">
        <v>93</v>
      </c>
      <c r="E17" s="20">
        <v>21</v>
      </c>
      <c r="F17" s="40">
        <f t="shared" si="0"/>
        <v>0.22580645161290322</v>
      </c>
      <c r="G17" s="30">
        <v>19</v>
      </c>
      <c r="H17" s="40">
        <f t="shared" si="1"/>
        <v>0.90476190476190477</v>
      </c>
    </row>
    <row r="18" spans="2:8" ht="30" x14ac:dyDescent="0.25">
      <c r="C18" s="15" t="s">
        <v>153</v>
      </c>
      <c r="D18" s="20">
        <v>3</v>
      </c>
      <c r="E18" s="20">
        <v>1</v>
      </c>
      <c r="F18" s="40">
        <f t="shared" si="0"/>
        <v>0.33333333333333331</v>
      </c>
      <c r="G18" s="30">
        <v>1</v>
      </c>
      <c r="H18" s="40">
        <f t="shared" si="1"/>
        <v>1</v>
      </c>
    </row>
    <row r="19" spans="2:8" x14ac:dyDescent="0.25">
      <c r="C19" s="15" t="s">
        <v>8</v>
      </c>
      <c r="D19" s="20">
        <v>135</v>
      </c>
      <c r="E19" s="20">
        <v>51</v>
      </c>
      <c r="F19" s="40">
        <f t="shared" si="0"/>
        <v>0.37777777777777777</v>
      </c>
      <c r="G19" s="30">
        <v>48</v>
      </c>
      <c r="H19" s="40">
        <f t="shared" si="1"/>
        <v>0.94117647058823528</v>
      </c>
    </row>
    <row r="20" spans="2:8" x14ac:dyDescent="0.25">
      <c r="C20" s="15" t="s">
        <v>154</v>
      </c>
      <c r="D20" s="20">
        <v>36</v>
      </c>
      <c r="E20" s="20">
        <v>7</v>
      </c>
      <c r="F20" s="40">
        <f t="shared" si="0"/>
        <v>0.19444444444444445</v>
      </c>
      <c r="G20" s="30">
        <v>7</v>
      </c>
      <c r="H20" s="40">
        <f t="shared" si="1"/>
        <v>1</v>
      </c>
    </row>
    <row r="21" spans="2:8" x14ac:dyDescent="0.25">
      <c r="C21" s="15" t="s">
        <v>155</v>
      </c>
      <c r="D21" s="20">
        <v>21</v>
      </c>
      <c r="E21" s="20">
        <v>5</v>
      </c>
      <c r="F21" s="40">
        <f t="shared" si="0"/>
        <v>0.23809523809523808</v>
      </c>
      <c r="G21" s="30">
        <v>4</v>
      </c>
      <c r="H21" s="40">
        <f t="shared" si="1"/>
        <v>0.8</v>
      </c>
    </row>
    <row r="22" spans="2:8" ht="45" x14ac:dyDescent="0.25">
      <c r="C22" s="15" t="s">
        <v>12</v>
      </c>
      <c r="D22" s="20">
        <v>118</v>
      </c>
      <c r="E22" s="20">
        <v>21</v>
      </c>
      <c r="F22" s="40">
        <f t="shared" si="0"/>
        <v>0.17796610169491525</v>
      </c>
      <c r="G22" s="30">
        <v>19</v>
      </c>
      <c r="H22" s="40">
        <f t="shared" si="1"/>
        <v>0.90476190476190477</v>
      </c>
    </row>
    <row r="23" spans="2:8" ht="30" x14ac:dyDescent="0.25">
      <c r="C23" s="15" t="s">
        <v>6</v>
      </c>
      <c r="D23" s="20">
        <v>104</v>
      </c>
      <c r="E23" s="20">
        <v>39</v>
      </c>
      <c r="F23" s="40">
        <f t="shared" si="0"/>
        <v>0.375</v>
      </c>
      <c r="G23" s="30">
        <v>38</v>
      </c>
      <c r="H23" s="40">
        <f t="shared" si="1"/>
        <v>0.97435897435897434</v>
      </c>
    </row>
    <row r="24" spans="2:8" ht="60" x14ac:dyDescent="0.25">
      <c r="B24" s="8" t="s">
        <v>100</v>
      </c>
      <c r="C24" s="15" t="s">
        <v>7</v>
      </c>
      <c r="D24" s="20">
        <v>0</v>
      </c>
      <c r="E24" s="20">
        <v>0</v>
      </c>
      <c r="F24" s="40" t="e">
        <f t="shared" si="0"/>
        <v>#DIV/0!</v>
      </c>
      <c r="G24" s="30">
        <v>0</v>
      </c>
      <c r="H24" s="40" t="e">
        <f t="shared" si="1"/>
        <v>#DIV/0!</v>
      </c>
    </row>
    <row r="25" spans="2:8" x14ac:dyDescent="0.25">
      <c r="C25" s="15" t="s">
        <v>8</v>
      </c>
      <c r="D25" s="20">
        <v>100</v>
      </c>
      <c r="E25" s="20">
        <v>53</v>
      </c>
      <c r="F25" s="40">
        <f t="shared" si="0"/>
        <v>0.53</v>
      </c>
      <c r="G25" s="30">
        <v>51</v>
      </c>
      <c r="H25" s="40">
        <f t="shared" si="1"/>
        <v>0.96226415094339623</v>
      </c>
    </row>
    <row r="26" spans="2:8" ht="30" x14ac:dyDescent="0.25">
      <c r="C26" s="24" t="s">
        <v>17</v>
      </c>
      <c r="D26" s="20">
        <v>8</v>
      </c>
      <c r="E26" s="20">
        <v>0</v>
      </c>
      <c r="F26" s="40">
        <f t="shared" si="0"/>
        <v>0</v>
      </c>
      <c r="G26" s="30">
        <v>0</v>
      </c>
      <c r="H26" s="40" t="e">
        <f t="shared" si="1"/>
        <v>#DIV/0!</v>
      </c>
    </row>
    <row r="27" spans="2:8" ht="30" x14ac:dyDescent="0.25">
      <c r="C27" s="15" t="s">
        <v>14</v>
      </c>
      <c r="D27" s="20">
        <v>15</v>
      </c>
      <c r="E27" s="20">
        <v>6</v>
      </c>
      <c r="F27" s="40">
        <f t="shared" si="0"/>
        <v>0.4</v>
      </c>
      <c r="G27" s="30">
        <v>3</v>
      </c>
      <c r="H27" s="40">
        <f t="shared" si="1"/>
        <v>0.5</v>
      </c>
    </row>
    <row r="28" spans="2:8" ht="30" x14ac:dyDescent="0.25">
      <c r="C28" s="15" t="s">
        <v>9</v>
      </c>
      <c r="D28" s="20">
        <v>22</v>
      </c>
      <c r="E28" s="20">
        <v>13</v>
      </c>
      <c r="F28" s="40">
        <f t="shared" si="0"/>
        <v>0.59090909090909094</v>
      </c>
      <c r="G28" s="30">
        <v>12</v>
      </c>
      <c r="H28" s="40">
        <f t="shared" si="1"/>
        <v>0.92307692307692313</v>
      </c>
    </row>
    <row r="29" spans="2:8" ht="30" x14ac:dyDescent="0.25">
      <c r="C29" s="15" t="s">
        <v>153</v>
      </c>
      <c r="D29" s="20">
        <v>7</v>
      </c>
      <c r="E29" s="20">
        <v>0</v>
      </c>
      <c r="F29" s="40">
        <f t="shared" si="0"/>
        <v>0</v>
      </c>
      <c r="G29" s="30">
        <v>0</v>
      </c>
      <c r="H29" s="40" t="e">
        <f t="shared" si="1"/>
        <v>#DIV/0!</v>
      </c>
    </row>
    <row r="30" spans="2:8" ht="30" x14ac:dyDescent="0.25">
      <c r="C30" s="15" t="s">
        <v>86</v>
      </c>
      <c r="D30" s="20">
        <v>14</v>
      </c>
      <c r="E30" s="20">
        <v>0</v>
      </c>
      <c r="F30" s="40">
        <f t="shared" si="0"/>
        <v>0</v>
      </c>
      <c r="G30" s="30">
        <v>0</v>
      </c>
      <c r="H30" s="40" t="e">
        <f t="shared" si="1"/>
        <v>#DIV/0!</v>
      </c>
    </row>
    <row r="31" spans="2:8" ht="30" x14ac:dyDescent="0.25">
      <c r="C31" s="15" t="s">
        <v>6</v>
      </c>
      <c r="D31" s="20">
        <v>47</v>
      </c>
      <c r="E31" s="20">
        <v>28</v>
      </c>
      <c r="F31" s="40">
        <f t="shared" si="0"/>
        <v>0.5957446808510638</v>
      </c>
      <c r="G31" s="30">
        <v>27</v>
      </c>
      <c r="H31" s="40">
        <f t="shared" si="1"/>
        <v>0.9642857142857143</v>
      </c>
    </row>
    <row r="32" spans="2:8" ht="45" x14ac:dyDescent="0.25">
      <c r="C32" s="15" t="s">
        <v>12</v>
      </c>
      <c r="D32" s="20">
        <v>65</v>
      </c>
      <c r="E32" s="20">
        <v>31</v>
      </c>
      <c r="F32" s="40">
        <f t="shared" si="0"/>
        <v>0.47692307692307695</v>
      </c>
      <c r="G32" s="30">
        <v>29</v>
      </c>
      <c r="H32" s="40">
        <f t="shared" si="1"/>
        <v>0.93548387096774188</v>
      </c>
    </row>
    <row r="33" spans="2:8" ht="30" x14ac:dyDescent="0.25">
      <c r="C33" s="15" t="s">
        <v>28</v>
      </c>
      <c r="D33" s="20">
        <v>35</v>
      </c>
      <c r="E33" s="20">
        <v>4</v>
      </c>
      <c r="F33" s="40">
        <f t="shared" si="0"/>
        <v>0.11428571428571428</v>
      </c>
      <c r="G33" s="30">
        <v>2</v>
      </c>
      <c r="H33" s="40">
        <f t="shared" si="1"/>
        <v>0.5</v>
      </c>
    </row>
    <row r="34" spans="2:8" ht="30" x14ac:dyDescent="0.25">
      <c r="C34" s="15" t="s">
        <v>150</v>
      </c>
      <c r="D34" s="20">
        <v>22</v>
      </c>
      <c r="E34" s="20">
        <v>4</v>
      </c>
      <c r="F34" s="40">
        <f t="shared" si="0"/>
        <v>0.18181818181818182</v>
      </c>
      <c r="G34" s="30">
        <v>2</v>
      </c>
      <c r="H34" s="40">
        <f t="shared" si="1"/>
        <v>0.5</v>
      </c>
    </row>
    <row r="35" spans="2:8" x14ac:dyDescent="0.25">
      <c r="C35" s="15" t="s">
        <v>152</v>
      </c>
      <c r="D35" s="20">
        <v>20</v>
      </c>
      <c r="E35" s="20">
        <v>7</v>
      </c>
      <c r="F35" s="40">
        <f t="shared" si="0"/>
        <v>0.35</v>
      </c>
      <c r="G35" s="30">
        <v>7</v>
      </c>
      <c r="H35" s="40">
        <f t="shared" si="1"/>
        <v>1</v>
      </c>
    </row>
    <row r="36" spans="2:8" ht="30" x14ac:dyDescent="0.25">
      <c r="C36" s="15" t="s">
        <v>22</v>
      </c>
      <c r="D36" s="20">
        <v>48</v>
      </c>
      <c r="E36" s="20">
        <v>17</v>
      </c>
      <c r="F36" s="40">
        <f t="shared" si="0"/>
        <v>0.35416666666666669</v>
      </c>
      <c r="G36" s="30">
        <v>14</v>
      </c>
      <c r="H36" s="40">
        <f t="shared" si="1"/>
        <v>0.82352941176470584</v>
      </c>
    </row>
    <row r="37" spans="2:8" ht="60" x14ac:dyDescent="0.25">
      <c r="B37" s="8" t="s">
        <v>101</v>
      </c>
      <c r="C37" s="15" t="s">
        <v>7</v>
      </c>
      <c r="D37" s="20">
        <v>0</v>
      </c>
      <c r="E37" s="20">
        <v>0</v>
      </c>
      <c r="F37" s="40" t="e">
        <f t="shared" si="0"/>
        <v>#DIV/0!</v>
      </c>
      <c r="G37" s="30">
        <v>0</v>
      </c>
      <c r="H37" s="40" t="e">
        <f t="shared" si="1"/>
        <v>#DIV/0!</v>
      </c>
    </row>
    <row r="38" spans="2:8" x14ac:dyDescent="0.25">
      <c r="C38" s="15" t="s">
        <v>8</v>
      </c>
      <c r="D38" s="20">
        <v>104</v>
      </c>
      <c r="E38" s="20">
        <v>27</v>
      </c>
      <c r="F38" s="40">
        <f t="shared" si="0"/>
        <v>0.25961538461538464</v>
      </c>
      <c r="G38" s="30">
        <v>27</v>
      </c>
      <c r="H38" s="40">
        <f t="shared" si="1"/>
        <v>1</v>
      </c>
    </row>
    <row r="39" spans="2:8" ht="30" x14ac:dyDescent="0.25">
      <c r="C39" s="24" t="s">
        <v>17</v>
      </c>
      <c r="D39" s="20">
        <v>19</v>
      </c>
      <c r="E39" s="20">
        <v>0</v>
      </c>
      <c r="F39" s="40">
        <f t="shared" si="0"/>
        <v>0</v>
      </c>
      <c r="G39" s="30">
        <v>0</v>
      </c>
      <c r="H39" s="40" t="e">
        <f t="shared" si="1"/>
        <v>#DIV/0!</v>
      </c>
    </row>
    <row r="40" spans="2:8" ht="30" x14ac:dyDescent="0.25">
      <c r="C40" s="15" t="s">
        <v>14</v>
      </c>
      <c r="D40" s="20">
        <v>4</v>
      </c>
      <c r="E40" s="20">
        <v>0</v>
      </c>
      <c r="F40" s="40">
        <f t="shared" si="0"/>
        <v>0</v>
      </c>
      <c r="G40" s="30">
        <v>0</v>
      </c>
      <c r="H40" s="40" t="e">
        <f t="shared" si="1"/>
        <v>#DIV/0!</v>
      </c>
    </row>
    <row r="41" spans="2:8" ht="30" x14ac:dyDescent="0.25">
      <c r="C41" s="15" t="s">
        <v>28</v>
      </c>
      <c r="D41" s="20">
        <v>51</v>
      </c>
      <c r="E41" s="20">
        <v>19</v>
      </c>
      <c r="F41" s="40">
        <f t="shared" si="0"/>
        <v>0.37254901960784315</v>
      </c>
      <c r="G41" s="30">
        <v>19</v>
      </c>
      <c r="H41" s="40">
        <f t="shared" si="1"/>
        <v>1</v>
      </c>
    </row>
    <row r="42" spans="2:8" ht="30" x14ac:dyDescent="0.25">
      <c r="C42" s="15" t="s">
        <v>11</v>
      </c>
      <c r="D42" s="20">
        <v>52</v>
      </c>
      <c r="E42" s="20">
        <v>35</v>
      </c>
      <c r="F42" s="40">
        <f t="shared" si="0"/>
        <v>0.67307692307692313</v>
      </c>
      <c r="G42" s="30">
        <v>35</v>
      </c>
      <c r="H42" s="40">
        <f t="shared" si="1"/>
        <v>1</v>
      </c>
    </row>
    <row r="43" spans="2:8" ht="30" x14ac:dyDescent="0.25">
      <c r="C43" s="15" t="s">
        <v>156</v>
      </c>
      <c r="D43" s="20">
        <v>74</v>
      </c>
      <c r="E43" s="20">
        <v>23</v>
      </c>
      <c r="F43" s="40">
        <f t="shared" si="0"/>
        <v>0.3108108108108108</v>
      </c>
      <c r="G43" s="30">
        <v>17</v>
      </c>
      <c r="H43" s="40">
        <f t="shared" si="1"/>
        <v>0.73913043478260865</v>
      </c>
    </row>
    <row r="44" spans="2:8" ht="30" x14ac:dyDescent="0.25">
      <c r="C44" s="15" t="s">
        <v>6</v>
      </c>
      <c r="D44" s="20">
        <v>111</v>
      </c>
      <c r="E44" s="20">
        <v>59</v>
      </c>
      <c r="F44" s="40">
        <f t="shared" si="0"/>
        <v>0.53153153153153154</v>
      </c>
      <c r="G44" s="30">
        <v>55</v>
      </c>
      <c r="H44" s="40">
        <f t="shared" si="1"/>
        <v>0.93220338983050843</v>
      </c>
    </row>
    <row r="45" spans="2:8" ht="45" x14ac:dyDescent="0.25">
      <c r="C45" s="15" t="s">
        <v>12</v>
      </c>
      <c r="D45" s="20">
        <v>115</v>
      </c>
      <c r="E45" s="20">
        <v>24</v>
      </c>
      <c r="F45" s="40">
        <f t="shared" si="0"/>
        <v>0.20869565217391303</v>
      </c>
      <c r="G45" s="30">
        <v>23</v>
      </c>
      <c r="H45" s="40">
        <f t="shared" si="1"/>
        <v>0.95833333333333337</v>
      </c>
    </row>
    <row r="46" spans="2:8" ht="30" x14ac:dyDescent="0.25">
      <c r="C46" s="15" t="s">
        <v>150</v>
      </c>
      <c r="D46" s="20">
        <v>54</v>
      </c>
      <c r="E46" s="20">
        <v>18</v>
      </c>
      <c r="F46" s="40">
        <f t="shared" si="0"/>
        <v>0.33333333333333331</v>
      </c>
      <c r="G46" s="30">
        <v>16</v>
      </c>
      <c r="H46" s="40">
        <f t="shared" si="1"/>
        <v>0.88888888888888884</v>
      </c>
    </row>
    <row r="47" spans="2:8" x14ac:dyDescent="0.25">
      <c r="C47" s="15" t="s">
        <v>152</v>
      </c>
      <c r="D47" s="20">
        <v>31</v>
      </c>
      <c r="E47" s="20">
        <v>3</v>
      </c>
      <c r="F47" s="40">
        <f t="shared" si="0"/>
        <v>9.6774193548387094E-2</v>
      </c>
      <c r="G47" s="30">
        <v>3</v>
      </c>
      <c r="H47" s="40">
        <f t="shared" si="1"/>
        <v>1</v>
      </c>
    </row>
    <row r="48" spans="2:8" x14ac:dyDescent="0.25">
      <c r="B48" s="8" t="s">
        <v>102</v>
      </c>
      <c r="C48" s="15" t="s">
        <v>8</v>
      </c>
      <c r="D48" s="20">
        <v>11</v>
      </c>
      <c r="E48" s="20">
        <v>0</v>
      </c>
      <c r="F48" s="40">
        <f t="shared" si="0"/>
        <v>0</v>
      </c>
      <c r="G48" s="30">
        <v>0</v>
      </c>
      <c r="H48" s="40" t="e">
        <f t="shared" si="1"/>
        <v>#DIV/0!</v>
      </c>
    </row>
    <row r="49" spans="2:11" ht="30" x14ac:dyDescent="0.25">
      <c r="B49" s="22"/>
      <c r="C49" s="15" t="s">
        <v>14</v>
      </c>
      <c r="D49" s="20">
        <v>5</v>
      </c>
      <c r="E49" s="20">
        <v>0</v>
      </c>
      <c r="F49" s="40">
        <f t="shared" si="0"/>
        <v>0</v>
      </c>
      <c r="G49" s="30">
        <v>0</v>
      </c>
      <c r="H49" s="40" t="e">
        <f t="shared" si="1"/>
        <v>#DIV/0!</v>
      </c>
    </row>
    <row r="50" spans="2:11" ht="30" x14ac:dyDescent="0.25">
      <c r="C50" s="15" t="s">
        <v>28</v>
      </c>
      <c r="D50" s="20">
        <v>6</v>
      </c>
      <c r="E50" s="20">
        <v>5</v>
      </c>
      <c r="F50" s="40">
        <f t="shared" si="0"/>
        <v>0.83333333333333337</v>
      </c>
      <c r="G50" s="30">
        <v>5</v>
      </c>
      <c r="H50" s="40">
        <f t="shared" si="1"/>
        <v>1</v>
      </c>
    </row>
    <row r="51" spans="2:11" ht="30" x14ac:dyDescent="0.25">
      <c r="C51" s="15" t="s">
        <v>11</v>
      </c>
      <c r="D51" s="20">
        <v>4</v>
      </c>
      <c r="E51" s="20">
        <v>3</v>
      </c>
      <c r="F51" s="40">
        <f t="shared" si="0"/>
        <v>0.75</v>
      </c>
      <c r="G51" s="30">
        <v>3</v>
      </c>
      <c r="H51" s="40">
        <f t="shared" si="1"/>
        <v>1</v>
      </c>
      <c r="K51" s="12" t="s">
        <v>3</v>
      </c>
    </row>
    <row r="52" spans="2:11" ht="30" x14ac:dyDescent="0.25">
      <c r="C52" s="15" t="s">
        <v>156</v>
      </c>
      <c r="D52" s="20">
        <v>11</v>
      </c>
      <c r="E52" s="20">
        <v>8</v>
      </c>
      <c r="F52" s="40">
        <f t="shared" si="0"/>
        <v>0.72727272727272729</v>
      </c>
      <c r="G52" s="30">
        <v>8</v>
      </c>
      <c r="H52" s="40">
        <f t="shared" si="1"/>
        <v>1</v>
      </c>
    </row>
    <row r="53" spans="2:11" ht="30" x14ac:dyDescent="0.25">
      <c r="C53" s="15" t="s">
        <v>6</v>
      </c>
      <c r="D53" s="20">
        <v>15</v>
      </c>
      <c r="E53" s="20">
        <v>8</v>
      </c>
      <c r="F53" s="40">
        <f t="shared" si="0"/>
        <v>0.53333333333333333</v>
      </c>
      <c r="G53" s="30">
        <v>8</v>
      </c>
      <c r="H53" s="40">
        <f t="shared" si="1"/>
        <v>1</v>
      </c>
    </row>
    <row r="54" spans="2:11" ht="45" x14ac:dyDescent="0.25">
      <c r="C54" s="15" t="s">
        <v>12</v>
      </c>
      <c r="D54" s="20">
        <v>15</v>
      </c>
      <c r="E54" s="20">
        <v>3</v>
      </c>
      <c r="F54" s="40">
        <f t="shared" si="0"/>
        <v>0.2</v>
      </c>
      <c r="G54" s="30">
        <v>3</v>
      </c>
      <c r="H54" s="40">
        <f t="shared" si="1"/>
        <v>1</v>
      </c>
    </row>
    <row r="55" spans="2:11" ht="30" x14ac:dyDescent="0.25">
      <c r="C55" s="15" t="s">
        <v>150</v>
      </c>
      <c r="D55" s="20">
        <v>9</v>
      </c>
      <c r="E55" s="20">
        <v>1</v>
      </c>
      <c r="F55" s="40">
        <f t="shared" si="0"/>
        <v>0.1111111111111111</v>
      </c>
      <c r="G55" s="30">
        <v>1</v>
      </c>
      <c r="H55" s="40">
        <f t="shared" si="1"/>
        <v>1</v>
      </c>
    </row>
    <row r="56" spans="2:11" x14ac:dyDescent="0.25">
      <c r="C56" s="15" t="s">
        <v>152</v>
      </c>
      <c r="D56" s="20">
        <v>1</v>
      </c>
      <c r="E56" s="20">
        <v>0</v>
      </c>
      <c r="F56" s="40">
        <f t="shared" si="0"/>
        <v>0</v>
      </c>
      <c r="G56" s="30">
        <v>0</v>
      </c>
      <c r="H56" s="40" t="e">
        <f t="shared" si="1"/>
        <v>#DIV/0!</v>
      </c>
    </row>
    <row r="57" spans="2:11" ht="30" x14ac:dyDescent="0.25">
      <c r="B57" s="8" t="s">
        <v>157</v>
      </c>
      <c r="C57" s="15" t="s">
        <v>11</v>
      </c>
      <c r="D57" s="20">
        <v>8</v>
      </c>
      <c r="E57" s="20">
        <v>2</v>
      </c>
      <c r="F57" s="40">
        <f t="shared" si="0"/>
        <v>0.25</v>
      </c>
      <c r="G57" s="30">
        <v>2</v>
      </c>
      <c r="H57" s="40">
        <f t="shared" si="1"/>
        <v>1</v>
      </c>
    </row>
    <row r="58" spans="2:11" x14ac:dyDescent="0.25">
      <c r="C58" s="15" t="s">
        <v>8</v>
      </c>
      <c r="D58" s="20">
        <v>41</v>
      </c>
      <c r="E58" s="20">
        <v>9</v>
      </c>
      <c r="F58" s="40">
        <f t="shared" si="0"/>
        <v>0.21951219512195122</v>
      </c>
      <c r="G58" s="30">
        <v>7</v>
      </c>
      <c r="H58" s="40">
        <f t="shared" si="1"/>
        <v>0.77777777777777779</v>
      </c>
    </row>
    <row r="59" spans="2:11" ht="30" x14ac:dyDescent="0.25">
      <c r="C59" s="15" t="s">
        <v>9</v>
      </c>
      <c r="D59" s="20">
        <v>7</v>
      </c>
      <c r="E59" s="20">
        <v>2</v>
      </c>
      <c r="F59" s="40">
        <f t="shared" si="0"/>
        <v>0.2857142857142857</v>
      </c>
      <c r="G59" s="30">
        <v>2</v>
      </c>
      <c r="H59" s="40">
        <f t="shared" si="1"/>
        <v>1</v>
      </c>
    </row>
    <row r="60" spans="2:11" ht="30" x14ac:dyDescent="0.25">
      <c r="C60" s="15" t="s">
        <v>150</v>
      </c>
      <c r="D60" s="20">
        <v>6</v>
      </c>
      <c r="E60" s="20">
        <v>2</v>
      </c>
      <c r="F60" s="40">
        <f t="shared" si="0"/>
        <v>0.33333333333333331</v>
      </c>
      <c r="G60" s="30">
        <v>1</v>
      </c>
      <c r="H60" s="40">
        <f t="shared" si="1"/>
        <v>0.5</v>
      </c>
    </row>
    <row r="61" spans="2:11" ht="30" x14ac:dyDescent="0.25">
      <c r="C61" s="15" t="s">
        <v>28</v>
      </c>
      <c r="D61" s="20">
        <v>16</v>
      </c>
      <c r="E61" s="20">
        <v>5</v>
      </c>
      <c r="F61" s="40">
        <f t="shared" si="0"/>
        <v>0.3125</v>
      </c>
      <c r="G61" s="30">
        <v>5</v>
      </c>
      <c r="H61" s="40">
        <f t="shared" si="1"/>
        <v>1</v>
      </c>
    </row>
    <row r="62" spans="2:11" ht="30" x14ac:dyDescent="0.25">
      <c r="C62" s="15" t="s">
        <v>51</v>
      </c>
      <c r="D62" s="20">
        <v>0</v>
      </c>
      <c r="E62" s="20">
        <v>0</v>
      </c>
      <c r="F62" s="40" t="e">
        <f t="shared" si="0"/>
        <v>#DIV/0!</v>
      </c>
      <c r="G62" s="30">
        <v>0</v>
      </c>
      <c r="H62" s="40" t="e">
        <f t="shared" si="1"/>
        <v>#DIV/0!</v>
      </c>
    </row>
    <row r="63" spans="2:11" ht="30" x14ac:dyDescent="0.25">
      <c r="C63" s="15" t="s">
        <v>14</v>
      </c>
      <c r="D63" s="20">
        <v>3</v>
      </c>
      <c r="E63" s="20">
        <v>0</v>
      </c>
      <c r="F63" s="40">
        <f t="shared" si="0"/>
        <v>0</v>
      </c>
      <c r="G63" s="30">
        <v>0</v>
      </c>
      <c r="H63" s="40" t="e">
        <f t="shared" si="1"/>
        <v>#DIV/0!</v>
      </c>
    </row>
    <row r="64" spans="2:11" ht="30" x14ac:dyDescent="0.25">
      <c r="C64" s="15" t="s">
        <v>156</v>
      </c>
      <c r="D64" s="20">
        <v>12</v>
      </c>
      <c r="E64" s="20">
        <v>3</v>
      </c>
      <c r="F64" s="40">
        <f t="shared" si="0"/>
        <v>0.25</v>
      </c>
      <c r="G64" s="30">
        <v>3</v>
      </c>
      <c r="H64" s="40">
        <f t="shared" si="1"/>
        <v>1</v>
      </c>
    </row>
    <row r="65" spans="2:8" ht="30" x14ac:dyDescent="0.25">
      <c r="C65" s="15" t="s">
        <v>16</v>
      </c>
      <c r="D65" s="20">
        <v>5</v>
      </c>
      <c r="E65" s="20">
        <v>3</v>
      </c>
      <c r="F65" s="40">
        <f t="shared" si="0"/>
        <v>0.6</v>
      </c>
      <c r="G65" s="30">
        <v>2</v>
      </c>
      <c r="H65" s="40">
        <f t="shared" si="1"/>
        <v>0.66666666666666663</v>
      </c>
    </row>
    <row r="66" spans="2:8" ht="30" x14ac:dyDescent="0.25">
      <c r="C66" s="15" t="s">
        <v>17</v>
      </c>
      <c r="D66" s="20">
        <v>4</v>
      </c>
      <c r="E66" s="20">
        <v>0</v>
      </c>
      <c r="F66" s="40">
        <f t="shared" si="0"/>
        <v>0</v>
      </c>
      <c r="G66" s="30">
        <v>0</v>
      </c>
      <c r="H66" s="40" t="e">
        <f t="shared" si="1"/>
        <v>#DIV/0!</v>
      </c>
    </row>
    <row r="67" spans="2:8" ht="45" x14ac:dyDescent="0.25">
      <c r="C67" s="15" t="s">
        <v>12</v>
      </c>
      <c r="D67" s="20">
        <v>43</v>
      </c>
      <c r="E67" s="20">
        <v>6</v>
      </c>
      <c r="F67" s="40">
        <f t="shared" si="0"/>
        <v>0.13953488372093023</v>
      </c>
      <c r="G67" s="30">
        <v>5</v>
      </c>
      <c r="H67" s="40">
        <f t="shared" si="1"/>
        <v>0.83333333333333337</v>
      </c>
    </row>
    <row r="68" spans="2:8" ht="30" x14ac:dyDescent="0.25">
      <c r="C68" s="15" t="s">
        <v>6</v>
      </c>
      <c r="D68" s="20">
        <v>41</v>
      </c>
      <c r="E68" s="20">
        <v>7</v>
      </c>
      <c r="F68" s="40">
        <f t="shared" si="0"/>
        <v>0.17073170731707318</v>
      </c>
      <c r="G68" s="30">
        <v>5</v>
      </c>
      <c r="H68" s="40">
        <f t="shared" si="1"/>
        <v>0.7142857142857143</v>
      </c>
    </row>
    <row r="69" spans="2:8" x14ac:dyDescent="0.25">
      <c r="C69" s="15" t="s">
        <v>155</v>
      </c>
      <c r="D69" s="20">
        <v>8</v>
      </c>
      <c r="E69" s="20">
        <v>0</v>
      </c>
      <c r="F69" s="40">
        <f t="shared" si="0"/>
        <v>0</v>
      </c>
      <c r="G69" s="30">
        <v>0</v>
      </c>
      <c r="H69" s="40" t="e">
        <f t="shared" si="1"/>
        <v>#DIV/0!</v>
      </c>
    </row>
    <row r="70" spans="2:8" ht="30" x14ac:dyDescent="0.25">
      <c r="C70" s="15" t="s">
        <v>22</v>
      </c>
      <c r="D70" s="20">
        <v>2</v>
      </c>
      <c r="E70" s="20">
        <v>1</v>
      </c>
      <c r="F70" s="40">
        <f t="shared" si="0"/>
        <v>0.5</v>
      </c>
      <c r="G70" s="30">
        <v>1</v>
      </c>
      <c r="H70" s="40">
        <f t="shared" si="1"/>
        <v>1</v>
      </c>
    </row>
    <row r="71" spans="2:8" ht="30" x14ac:dyDescent="0.25">
      <c r="B71" s="8" t="s">
        <v>103</v>
      </c>
      <c r="C71" s="15" t="s">
        <v>22</v>
      </c>
      <c r="D71" s="20">
        <v>8</v>
      </c>
      <c r="E71" s="20">
        <v>3</v>
      </c>
      <c r="F71" s="40">
        <f t="shared" si="0"/>
        <v>0.375</v>
      </c>
      <c r="G71" s="30">
        <v>3</v>
      </c>
      <c r="H71" s="40">
        <f t="shared" si="1"/>
        <v>1</v>
      </c>
    </row>
    <row r="72" spans="2:8" ht="30" x14ac:dyDescent="0.25">
      <c r="C72" s="15" t="s">
        <v>150</v>
      </c>
      <c r="D72" s="20">
        <v>24</v>
      </c>
      <c r="E72" s="20">
        <v>5</v>
      </c>
      <c r="F72" s="40">
        <f t="shared" ref="F72:F81" si="2">E72/D72</f>
        <v>0.20833333333333334</v>
      </c>
      <c r="G72" s="30">
        <v>5</v>
      </c>
      <c r="H72" s="40">
        <f t="shared" ref="H72:H81" si="3">G72/E72</f>
        <v>1</v>
      </c>
    </row>
    <row r="73" spans="2:8" ht="30" x14ac:dyDescent="0.25">
      <c r="C73" s="15" t="s">
        <v>28</v>
      </c>
      <c r="D73" s="20">
        <v>56</v>
      </c>
      <c r="E73" s="20">
        <v>17</v>
      </c>
      <c r="F73" s="40">
        <f t="shared" si="2"/>
        <v>0.30357142857142855</v>
      </c>
      <c r="G73" s="30">
        <v>16</v>
      </c>
      <c r="H73" s="40">
        <f t="shared" si="3"/>
        <v>0.94117647058823528</v>
      </c>
    </row>
    <row r="74" spans="2:8" ht="30" x14ac:dyDescent="0.25">
      <c r="C74" s="15" t="s">
        <v>14</v>
      </c>
      <c r="D74" s="20">
        <v>52</v>
      </c>
      <c r="E74" s="20">
        <v>20</v>
      </c>
      <c r="F74" s="40">
        <f t="shared" si="2"/>
        <v>0.38461538461538464</v>
      </c>
      <c r="G74" s="30">
        <v>16</v>
      </c>
      <c r="H74" s="40">
        <f t="shared" si="3"/>
        <v>0.8</v>
      </c>
    </row>
    <row r="75" spans="2:8" ht="30" x14ac:dyDescent="0.25">
      <c r="C75" s="15" t="s">
        <v>6</v>
      </c>
      <c r="D75" s="20">
        <v>49</v>
      </c>
      <c r="E75" s="20">
        <v>21</v>
      </c>
      <c r="F75" s="40">
        <f t="shared" si="2"/>
        <v>0.42857142857142855</v>
      </c>
      <c r="G75" s="30">
        <v>19</v>
      </c>
      <c r="H75" s="40">
        <f t="shared" si="3"/>
        <v>0.90476190476190477</v>
      </c>
    </row>
    <row r="76" spans="2:8" ht="30" x14ac:dyDescent="0.25">
      <c r="C76" s="15" t="s">
        <v>16</v>
      </c>
      <c r="D76" s="20">
        <v>41</v>
      </c>
      <c r="E76" s="20">
        <v>17</v>
      </c>
      <c r="F76" s="40">
        <f t="shared" si="2"/>
        <v>0.41463414634146339</v>
      </c>
      <c r="G76" s="30">
        <v>16</v>
      </c>
      <c r="H76" s="40">
        <f t="shared" si="3"/>
        <v>0.94117647058823528</v>
      </c>
    </row>
    <row r="77" spans="2:8" ht="45" x14ac:dyDescent="0.25">
      <c r="C77" s="15" t="s">
        <v>12</v>
      </c>
      <c r="D77" s="20">
        <v>68</v>
      </c>
      <c r="E77" s="20">
        <v>23</v>
      </c>
      <c r="F77" s="40">
        <f t="shared" si="2"/>
        <v>0.33823529411764708</v>
      </c>
      <c r="G77" s="30">
        <v>22</v>
      </c>
      <c r="H77" s="40">
        <f t="shared" si="3"/>
        <v>0.95652173913043481</v>
      </c>
    </row>
    <row r="78" spans="2:8" ht="30" x14ac:dyDescent="0.25">
      <c r="C78" s="15" t="s">
        <v>156</v>
      </c>
      <c r="D78" s="20">
        <v>66</v>
      </c>
      <c r="E78" s="20">
        <v>26</v>
      </c>
      <c r="F78" s="40">
        <f t="shared" si="2"/>
        <v>0.39393939393939392</v>
      </c>
      <c r="G78" s="30">
        <v>24</v>
      </c>
      <c r="H78" s="40">
        <f t="shared" si="3"/>
        <v>0.92307692307692313</v>
      </c>
    </row>
    <row r="79" spans="2:8" x14ac:dyDescent="0.25">
      <c r="C79" s="15" t="s">
        <v>155</v>
      </c>
      <c r="D79" s="20">
        <v>11</v>
      </c>
      <c r="E79" s="20">
        <v>0</v>
      </c>
      <c r="F79" s="40">
        <f t="shared" si="2"/>
        <v>0</v>
      </c>
      <c r="G79" s="30">
        <v>0</v>
      </c>
      <c r="H79" s="40" t="e">
        <f t="shared" si="3"/>
        <v>#DIV/0!</v>
      </c>
    </row>
    <row r="80" spans="2:8" x14ac:dyDescent="0.25">
      <c r="C80" s="15" t="s">
        <v>8</v>
      </c>
      <c r="D80" s="20">
        <v>152</v>
      </c>
      <c r="E80" s="20">
        <v>77</v>
      </c>
      <c r="F80" s="40">
        <f t="shared" si="2"/>
        <v>0.50657894736842102</v>
      </c>
      <c r="G80" s="30">
        <v>73</v>
      </c>
      <c r="H80" s="40">
        <f t="shared" si="3"/>
        <v>0.94805194805194803</v>
      </c>
    </row>
    <row r="81" spans="3:8" ht="30" x14ac:dyDescent="0.25">
      <c r="C81" s="15" t="s">
        <v>9</v>
      </c>
      <c r="D81" s="20">
        <v>22</v>
      </c>
      <c r="E81" s="20">
        <v>16</v>
      </c>
      <c r="F81" s="40">
        <f t="shared" si="2"/>
        <v>0.72727272727272729</v>
      </c>
      <c r="G81" s="30">
        <v>15</v>
      </c>
      <c r="H81" s="40">
        <f t="shared" si="3"/>
        <v>0.9375</v>
      </c>
    </row>
    <row r="82" spans="3:8" x14ac:dyDescent="0.25">
      <c r="C82" s="17"/>
      <c r="D82" s="21">
        <f>SUM(D7:D81)</f>
        <v>2923</v>
      </c>
      <c r="E82" s="21">
        <f>SUM(E7:E81)</f>
        <v>1071</v>
      </c>
      <c r="G82" s="26">
        <f>SUM(G7:G81)</f>
        <v>1001</v>
      </c>
      <c r="H82" s="25"/>
    </row>
    <row r="83" spans="3:8" x14ac:dyDescent="0.25">
      <c r="C83" s="17"/>
      <c r="G83" s="25"/>
      <c r="H83" s="25"/>
    </row>
    <row r="84" spans="3:8" x14ac:dyDescent="0.25">
      <c r="C84" s="17"/>
      <c r="G84" s="25"/>
      <c r="H84" s="25"/>
    </row>
    <row r="85" spans="3:8" x14ac:dyDescent="0.25">
      <c r="C85" s="17"/>
    </row>
    <row r="86" spans="3:8" x14ac:dyDescent="0.25">
      <c r="C86" s="17"/>
    </row>
    <row r="87" spans="3:8" x14ac:dyDescent="0.25">
      <c r="C87" s="17"/>
    </row>
  </sheetData>
  <mergeCells count="1">
    <mergeCell ref="A1:F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47CE-C07E-40FD-8EB3-6D3AB948E93B}">
  <sheetPr>
    <tabColor rgb="FFFFC000"/>
  </sheetPr>
  <dimension ref="A1:J1000"/>
  <sheetViews>
    <sheetView tabSelected="1" topLeftCell="A10" workbookViewId="0">
      <selection activeCell="B10" sqref="B10"/>
    </sheetView>
  </sheetViews>
  <sheetFormatPr defaultColWidth="14.42578125" defaultRowHeight="15" customHeight="1" x14ac:dyDescent="0.2"/>
  <cols>
    <col min="1" max="1" width="25.5703125" style="60" customWidth="1"/>
    <col min="2" max="2" width="23" style="60" customWidth="1"/>
    <col min="3" max="3" width="17.5703125" style="60" customWidth="1"/>
    <col min="4" max="5" width="25.5703125" style="60" customWidth="1"/>
    <col min="6" max="6" width="12.5703125" style="60" customWidth="1"/>
    <col min="7" max="7" width="25.5703125" style="60" customWidth="1"/>
    <col min="8" max="8" width="12.5703125" style="60" customWidth="1"/>
    <col min="9" max="26" width="9.140625" style="60" customWidth="1"/>
    <col min="27" max="16384" width="14.42578125" style="60"/>
  </cols>
  <sheetData>
    <row r="1" spans="1:10" ht="15" customHeight="1" x14ac:dyDescent="0.2">
      <c r="A1" s="89" t="s">
        <v>192</v>
      </c>
      <c r="B1" s="90"/>
      <c r="C1" s="90"/>
      <c r="D1" s="90"/>
      <c r="E1" s="90"/>
      <c r="F1" s="91"/>
      <c r="G1" s="59"/>
      <c r="H1" s="59"/>
      <c r="I1" s="59"/>
      <c r="J1" s="59"/>
    </row>
    <row r="2" spans="1:10" ht="15" customHeight="1" x14ac:dyDescent="0.2">
      <c r="A2" s="92"/>
      <c r="B2" s="93"/>
      <c r="C2" s="93"/>
      <c r="D2" s="93"/>
      <c r="E2" s="93"/>
      <c r="F2" s="94"/>
      <c r="G2" s="59"/>
      <c r="H2" s="59"/>
      <c r="I2" s="59"/>
      <c r="J2" s="59"/>
    </row>
    <row r="3" spans="1:10" ht="15.75" customHeight="1" x14ac:dyDescent="0.2">
      <c r="A3" s="92"/>
      <c r="B3" s="93"/>
      <c r="C3" s="93"/>
      <c r="D3" s="93"/>
      <c r="E3" s="93"/>
      <c r="F3" s="94"/>
      <c r="G3" s="59"/>
      <c r="H3" s="59"/>
      <c r="I3" s="59"/>
      <c r="J3" s="59"/>
    </row>
    <row r="4" spans="1:10" ht="14.25" customHeight="1" thickBot="1" x14ac:dyDescent="0.25">
      <c r="A4" s="95"/>
      <c r="B4" s="96"/>
      <c r="C4" s="96"/>
      <c r="D4" s="96"/>
      <c r="E4" s="96"/>
      <c r="F4" s="97"/>
      <c r="G4" s="59"/>
      <c r="H4" s="59"/>
      <c r="I4" s="59"/>
      <c r="J4" s="59"/>
    </row>
    <row r="5" spans="1:10" x14ac:dyDescent="0.2">
      <c r="A5" s="61" t="s">
        <v>3</v>
      </c>
      <c r="B5" s="62" t="s">
        <v>3</v>
      </c>
    </row>
    <row r="6" spans="1:10" ht="90" x14ac:dyDescent="0.25">
      <c r="A6" s="63" t="s">
        <v>104</v>
      </c>
      <c r="B6" s="64" t="s">
        <v>0</v>
      </c>
      <c r="C6" s="65" t="s">
        <v>1</v>
      </c>
      <c r="D6" s="63" t="s">
        <v>193</v>
      </c>
      <c r="E6" s="63" t="s">
        <v>194</v>
      </c>
      <c r="F6" s="63" t="s">
        <v>2</v>
      </c>
      <c r="G6" s="63" t="s">
        <v>195</v>
      </c>
      <c r="H6" s="66" t="s">
        <v>106</v>
      </c>
    </row>
    <row r="7" spans="1:10" ht="30" x14ac:dyDescent="0.25">
      <c r="B7" s="64" t="s">
        <v>105</v>
      </c>
      <c r="C7" s="67" t="s">
        <v>14</v>
      </c>
      <c r="D7" s="68" t="s">
        <v>196</v>
      </c>
      <c r="E7" s="69"/>
      <c r="F7" s="70" t="e">
        <f t="shared" ref="F7:F18" si="0">E7/D7</f>
        <v>#VALUE!</v>
      </c>
      <c r="G7" s="71">
        <v>1</v>
      </c>
      <c r="H7" s="70" t="e">
        <f t="shared" ref="H7:H18" si="1">G7/E7</f>
        <v>#DIV/0!</v>
      </c>
    </row>
    <row r="8" spans="1:10" ht="60" x14ac:dyDescent="0.25">
      <c r="B8" s="72"/>
      <c r="C8" s="67" t="s">
        <v>7</v>
      </c>
      <c r="D8" s="69" t="s">
        <v>197</v>
      </c>
      <c r="E8" s="69"/>
      <c r="F8" s="70" t="e">
        <f t="shared" si="0"/>
        <v>#VALUE!</v>
      </c>
      <c r="G8" s="71">
        <v>0</v>
      </c>
      <c r="H8" s="70" t="e">
        <f t="shared" si="1"/>
        <v>#DIV/0!</v>
      </c>
    </row>
    <row r="9" spans="1:10" x14ac:dyDescent="0.25">
      <c r="B9" s="73" t="s">
        <v>3</v>
      </c>
      <c r="C9" s="67" t="s">
        <v>8</v>
      </c>
      <c r="D9" s="69">
        <v>15</v>
      </c>
      <c r="E9" s="69">
        <v>2</v>
      </c>
      <c r="F9" s="70">
        <f t="shared" si="0"/>
        <v>0.13333333333333333</v>
      </c>
      <c r="G9" s="71">
        <v>2</v>
      </c>
      <c r="H9" s="70">
        <f t="shared" si="1"/>
        <v>1</v>
      </c>
    </row>
    <row r="10" spans="1:10" ht="30" x14ac:dyDescent="0.25">
      <c r="C10" s="67" t="s">
        <v>30</v>
      </c>
      <c r="D10" s="69">
        <v>14</v>
      </c>
      <c r="E10" s="69">
        <v>5</v>
      </c>
      <c r="F10" s="70">
        <f t="shared" si="0"/>
        <v>0.35714285714285715</v>
      </c>
      <c r="G10" s="71">
        <v>5</v>
      </c>
      <c r="H10" s="70">
        <f t="shared" si="1"/>
        <v>1</v>
      </c>
    </row>
    <row r="11" spans="1:10" ht="30" x14ac:dyDescent="0.25">
      <c r="C11" s="67" t="s">
        <v>4</v>
      </c>
      <c r="D11" s="69">
        <v>30</v>
      </c>
      <c r="E11" s="69">
        <v>20</v>
      </c>
      <c r="F11" s="70">
        <f t="shared" si="0"/>
        <v>0.66666666666666663</v>
      </c>
      <c r="G11" s="71">
        <v>12</v>
      </c>
      <c r="H11" s="70">
        <f t="shared" si="1"/>
        <v>0.6</v>
      </c>
    </row>
    <row r="12" spans="1:10" ht="30" x14ac:dyDescent="0.25">
      <c r="C12" s="67" t="s">
        <v>20</v>
      </c>
      <c r="D12" s="69" t="s">
        <v>198</v>
      </c>
      <c r="E12" s="69"/>
      <c r="F12" s="70" t="e">
        <f t="shared" si="0"/>
        <v>#VALUE!</v>
      </c>
      <c r="G12" s="71">
        <v>0</v>
      </c>
      <c r="H12" s="70" t="e">
        <f t="shared" si="1"/>
        <v>#DIV/0!</v>
      </c>
    </row>
    <row r="13" spans="1:10" ht="30" x14ac:dyDescent="0.25">
      <c r="C13" s="67" t="s">
        <v>16</v>
      </c>
      <c r="D13" s="69" t="s">
        <v>197</v>
      </c>
      <c r="E13" s="69"/>
      <c r="F13" s="70" t="e">
        <f t="shared" si="0"/>
        <v>#VALUE!</v>
      </c>
      <c r="G13" s="71">
        <v>0</v>
      </c>
      <c r="H13" s="70" t="e">
        <f t="shared" si="1"/>
        <v>#DIV/0!</v>
      </c>
    </row>
    <row r="14" spans="1:10" ht="30" x14ac:dyDescent="0.25">
      <c r="C14" s="67" t="s">
        <v>31</v>
      </c>
      <c r="D14" s="69" t="s">
        <v>198</v>
      </c>
      <c r="E14" s="69">
        <v>0</v>
      </c>
      <c r="F14" s="70" t="e">
        <f t="shared" si="0"/>
        <v>#VALUE!</v>
      </c>
      <c r="G14" s="71">
        <v>0</v>
      </c>
      <c r="H14" s="70" t="e">
        <f t="shared" si="1"/>
        <v>#DIV/0!</v>
      </c>
    </row>
    <row r="15" spans="1:10" ht="30" x14ac:dyDescent="0.25">
      <c r="C15" s="67" t="s">
        <v>21</v>
      </c>
      <c r="D15" s="69" t="s">
        <v>198</v>
      </c>
      <c r="E15" s="69">
        <v>0</v>
      </c>
      <c r="F15" s="70" t="e">
        <f t="shared" si="0"/>
        <v>#VALUE!</v>
      </c>
      <c r="G15" s="71">
        <v>0</v>
      </c>
      <c r="H15" s="70" t="e">
        <f t="shared" si="1"/>
        <v>#DIV/0!</v>
      </c>
    </row>
    <row r="16" spans="1:10" ht="30" x14ac:dyDescent="0.25">
      <c r="C16" s="67" t="s">
        <v>28</v>
      </c>
      <c r="D16" s="69" t="s">
        <v>197</v>
      </c>
      <c r="E16" s="69">
        <v>0</v>
      </c>
      <c r="F16" s="70" t="e">
        <f t="shared" si="0"/>
        <v>#VALUE!</v>
      </c>
      <c r="G16" s="71">
        <v>0</v>
      </c>
      <c r="H16" s="70" t="e">
        <f t="shared" si="1"/>
        <v>#DIV/0!</v>
      </c>
    </row>
    <row r="17" spans="3:8" x14ac:dyDescent="0.25">
      <c r="C17" s="67" t="s">
        <v>10</v>
      </c>
      <c r="D17" s="69" t="s">
        <v>197</v>
      </c>
      <c r="E17" s="69">
        <v>0</v>
      </c>
      <c r="F17" s="70" t="e">
        <f t="shared" si="0"/>
        <v>#VALUE!</v>
      </c>
      <c r="G17" s="71">
        <v>0</v>
      </c>
      <c r="H17" s="70" t="e">
        <f t="shared" si="1"/>
        <v>#DIV/0!</v>
      </c>
    </row>
    <row r="18" spans="3:8" ht="60" x14ac:dyDescent="0.25">
      <c r="C18" s="67" t="s">
        <v>36</v>
      </c>
      <c r="D18" s="69">
        <v>17</v>
      </c>
      <c r="E18" s="69">
        <v>3</v>
      </c>
      <c r="F18" s="70">
        <f t="shared" si="0"/>
        <v>0.17647058823529413</v>
      </c>
      <c r="G18" s="71">
        <v>3</v>
      </c>
      <c r="H18" s="70">
        <f t="shared" si="1"/>
        <v>1</v>
      </c>
    </row>
    <row r="19" spans="3:8" x14ac:dyDescent="0.25">
      <c r="C19" s="67" t="s">
        <v>199</v>
      </c>
      <c r="D19" s="74">
        <v>3</v>
      </c>
      <c r="E19" s="74" t="s">
        <v>200</v>
      </c>
      <c r="F19" s="75"/>
      <c r="G19" s="74">
        <v>0</v>
      </c>
      <c r="H19" s="76"/>
    </row>
    <row r="20" spans="3:8" x14ac:dyDescent="0.25">
      <c r="C20" s="67" t="s">
        <v>201</v>
      </c>
      <c r="D20" s="71">
        <v>1</v>
      </c>
      <c r="E20" s="71" t="s">
        <v>200</v>
      </c>
      <c r="F20" s="75"/>
      <c r="G20" s="71">
        <v>0</v>
      </c>
      <c r="H20" s="76"/>
    </row>
    <row r="21" spans="3:8" ht="15.75" customHeight="1" x14ac:dyDescent="0.25">
      <c r="C21" s="67" t="s">
        <v>202</v>
      </c>
      <c r="D21" s="71">
        <v>3</v>
      </c>
      <c r="E21" s="71">
        <v>1</v>
      </c>
      <c r="F21" s="70">
        <f t="shared" ref="F21" si="2">E21/D21</f>
        <v>0.33333333333333331</v>
      </c>
      <c r="G21" s="71">
        <v>0</v>
      </c>
      <c r="H21" s="77">
        <v>0</v>
      </c>
    </row>
    <row r="22" spans="3:8" ht="15.75" customHeight="1" x14ac:dyDescent="0.25">
      <c r="C22" s="78"/>
    </row>
    <row r="23" spans="3:8" ht="15.75" customHeight="1" x14ac:dyDescent="0.25">
      <c r="C23" s="78"/>
    </row>
    <row r="24" spans="3:8" ht="15.75" customHeight="1" x14ac:dyDescent="0.25">
      <c r="C24" s="78"/>
    </row>
    <row r="25" spans="3:8" ht="15.75" customHeight="1" x14ac:dyDescent="0.2"/>
    <row r="26" spans="3:8" ht="15.75" customHeight="1" x14ac:dyDescent="0.2"/>
    <row r="27" spans="3:8" ht="15.75" customHeight="1" x14ac:dyDescent="0.2"/>
    <row r="28" spans="3:8" ht="15.75" customHeight="1" x14ac:dyDescent="0.2"/>
    <row r="29" spans="3:8" ht="15.75" customHeight="1" x14ac:dyDescent="0.2"/>
    <row r="30" spans="3:8" ht="15.75" customHeight="1" x14ac:dyDescent="0.2"/>
    <row r="31" spans="3:8" ht="15.75" customHeight="1" x14ac:dyDescent="0.2"/>
    <row r="32" spans="3: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F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9FC7-A18A-4FF0-8372-0F550754DC37}">
  <sheetPr>
    <tabColor rgb="FFFFC000"/>
    <pageSetUpPr fitToPage="1"/>
  </sheetPr>
  <dimension ref="A1:J44"/>
  <sheetViews>
    <sheetView zoomScale="130" zoomScaleNormal="130" workbookViewId="0">
      <selection activeCell="B48" sqref="B48"/>
    </sheetView>
  </sheetViews>
  <sheetFormatPr defaultColWidth="9.140625"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48</v>
      </c>
      <c r="B6" s="16" t="s">
        <v>0</v>
      </c>
      <c r="C6" s="14" t="s">
        <v>1</v>
      </c>
      <c r="D6" s="13" t="s">
        <v>117</v>
      </c>
      <c r="E6" s="13" t="s">
        <v>118</v>
      </c>
      <c r="F6" s="13" t="s">
        <v>2</v>
      </c>
      <c r="G6" s="13" t="s">
        <v>119</v>
      </c>
      <c r="H6" s="39" t="s">
        <v>106</v>
      </c>
    </row>
    <row r="7" spans="1:10" x14ac:dyDescent="0.25">
      <c r="A7" s="12" t="s">
        <v>3</v>
      </c>
      <c r="B7" s="7" t="s">
        <v>49</v>
      </c>
      <c r="C7" s="15" t="s">
        <v>120</v>
      </c>
      <c r="D7" s="20">
        <v>47</v>
      </c>
      <c r="E7" s="31">
        <v>24</v>
      </c>
      <c r="F7" s="6">
        <f>E7/D7</f>
        <v>0.51063829787234039</v>
      </c>
      <c r="G7" s="30">
        <v>22</v>
      </c>
      <c r="H7" s="6">
        <f>G7/E7</f>
        <v>0.91666666666666663</v>
      </c>
    </row>
    <row r="8" spans="1:10" ht="30" x14ac:dyDescent="0.25">
      <c r="C8" s="15" t="s">
        <v>4</v>
      </c>
      <c r="D8" s="20">
        <v>54</v>
      </c>
      <c r="E8" s="31">
        <v>22</v>
      </c>
      <c r="F8" s="6">
        <f t="shared" ref="F8:F38" si="0">E8/D8</f>
        <v>0.40740740740740738</v>
      </c>
      <c r="G8" s="30">
        <v>20</v>
      </c>
      <c r="H8" s="6">
        <f t="shared" ref="H8:H38" si="1">G8/E8</f>
        <v>0.90909090909090906</v>
      </c>
    </row>
    <row r="9" spans="1:10" ht="30" x14ac:dyDescent="0.25">
      <c r="C9" s="15" t="s">
        <v>9</v>
      </c>
      <c r="D9" s="20">
        <v>72</v>
      </c>
      <c r="E9" s="31">
        <v>21</v>
      </c>
      <c r="F9" s="6">
        <f t="shared" si="0"/>
        <v>0.29166666666666669</v>
      </c>
      <c r="G9" s="30">
        <v>17</v>
      </c>
      <c r="H9" s="6">
        <f t="shared" si="1"/>
        <v>0.80952380952380953</v>
      </c>
    </row>
    <row r="10" spans="1:10" ht="30" x14ac:dyDescent="0.25">
      <c r="C10" s="32" t="s">
        <v>146</v>
      </c>
      <c r="D10" s="20">
        <v>142</v>
      </c>
      <c r="E10" s="31">
        <v>52</v>
      </c>
      <c r="F10" s="6">
        <f t="shared" si="0"/>
        <v>0.36619718309859156</v>
      </c>
      <c r="G10" s="30">
        <v>50</v>
      </c>
      <c r="H10" s="6">
        <f t="shared" si="1"/>
        <v>0.96153846153846156</v>
      </c>
    </row>
    <row r="11" spans="1:10" x14ac:dyDescent="0.25">
      <c r="C11" s="15" t="s">
        <v>132</v>
      </c>
      <c r="D11" s="20">
        <v>121</v>
      </c>
      <c r="E11" s="31">
        <v>28</v>
      </c>
      <c r="F11" s="6">
        <f t="shared" si="0"/>
        <v>0.23140495867768596</v>
      </c>
      <c r="G11" s="30">
        <v>24</v>
      </c>
      <c r="H11" s="6">
        <f t="shared" si="1"/>
        <v>0.8571428571428571</v>
      </c>
    </row>
    <row r="12" spans="1:10" ht="30" x14ac:dyDescent="0.25">
      <c r="C12" s="15" t="s">
        <v>138</v>
      </c>
      <c r="D12" s="20">
        <v>78</v>
      </c>
      <c r="E12" s="31">
        <v>8</v>
      </c>
      <c r="F12" s="6">
        <f t="shared" si="0"/>
        <v>0.10256410256410256</v>
      </c>
      <c r="G12" s="30">
        <v>7</v>
      </c>
      <c r="H12" s="6">
        <f t="shared" si="1"/>
        <v>0.875</v>
      </c>
    </row>
    <row r="13" spans="1:10" x14ac:dyDescent="0.25">
      <c r="C13" s="15" t="s">
        <v>133</v>
      </c>
      <c r="D13" s="20">
        <v>80</v>
      </c>
      <c r="E13" s="31">
        <v>16</v>
      </c>
      <c r="F13" s="6">
        <f t="shared" si="0"/>
        <v>0.2</v>
      </c>
      <c r="G13" s="30">
        <v>16</v>
      </c>
      <c r="H13" s="6">
        <f t="shared" si="1"/>
        <v>1</v>
      </c>
    </row>
    <row r="14" spans="1:10" ht="30" x14ac:dyDescent="0.25">
      <c r="C14" s="15" t="s">
        <v>136</v>
      </c>
      <c r="D14" s="20">
        <v>45</v>
      </c>
      <c r="E14" s="31">
        <v>7</v>
      </c>
      <c r="F14" s="6">
        <f t="shared" si="0"/>
        <v>0.15555555555555556</v>
      </c>
      <c r="G14" s="30">
        <v>7</v>
      </c>
      <c r="H14" s="6">
        <v>0.54</v>
      </c>
    </row>
    <row r="15" spans="1:10" ht="45" x14ac:dyDescent="0.25">
      <c r="C15" s="15" t="s">
        <v>12</v>
      </c>
      <c r="D15" s="20">
        <v>104</v>
      </c>
      <c r="E15" s="31">
        <v>40</v>
      </c>
      <c r="F15" s="6">
        <f t="shared" si="0"/>
        <v>0.38461538461538464</v>
      </c>
      <c r="G15" s="30">
        <v>36</v>
      </c>
      <c r="H15" s="6">
        <f t="shared" si="1"/>
        <v>0.9</v>
      </c>
    </row>
    <row r="16" spans="1:10" ht="27" x14ac:dyDescent="0.25">
      <c r="A16" s="12" t="s">
        <v>3</v>
      </c>
      <c r="B16" s="8" t="s">
        <v>52</v>
      </c>
      <c r="C16" s="15" t="s">
        <v>147</v>
      </c>
      <c r="D16" s="20">
        <v>30</v>
      </c>
      <c r="E16" s="31">
        <v>13</v>
      </c>
      <c r="F16" s="6">
        <f t="shared" si="0"/>
        <v>0.43333333333333335</v>
      </c>
      <c r="G16" s="30">
        <v>13</v>
      </c>
      <c r="H16" s="6">
        <v>0.96</v>
      </c>
    </row>
    <row r="17" spans="1:8" ht="30" x14ac:dyDescent="0.25">
      <c r="C17" s="15" t="s">
        <v>146</v>
      </c>
      <c r="D17" s="20">
        <v>96</v>
      </c>
      <c r="E17" s="31">
        <v>25</v>
      </c>
      <c r="F17" s="6">
        <f t="shared" si="0"/>
        <v>0.26041666666666669</v>
      </c>
      <c r="G17" s="30">
        <v>24</v>
      </c>
      <c r="H17" s="6">
        <f t="shared" si="1"/>
        <v>0.96</v>
      </c>
    </row>
    <row r="18" spans="1:8" x14ac:dyDescent="0.25">
      <c r="C18" s="15" t="s">
        <v>132</v>
      </c>
      <c r="D18" s="20">
        <v>121</v>
      </c>
      <c r="E18" s="31">
        <v>28</v>
      </c>
      <c r="F18" s="6">
        <f t="shared" si="0"/>
        <v>0.23140495867768596</v>
      </c>
      <c r="G18" s="30">
        <v>25</v>
      </c>
      <c r="H18" s="6">
        <f t="shared" si="1"/>
        <v>0.8928571428571429</v>
      </c>
    </row>
    <row r="19" spans="1:8" ht="47.25" customHeight="1" x14ac:dyDescent="0.25">
      <c r="C19" s="15" t="s">
        <v>37</v>
      </c>
      <c r="D19" s="20">
        <v>63</v>
      </c>
      <c r="E19" s="31">
        <v>10</v>
      </c>
      <c r="F19" s="6">
        <f t="shared" si="0"/>
        <v>0.15873015873015872</v>
      </c>
      <c r="G19" s="30">
        <v>10</v>
      </c>
      <c r="H19" s="6">
        <f t="shared" si="1"/>
        <v>1</v>
      </c>
    </row>
    <row r="20" spans="1:8" x14ac:dyDescent="0.25">
      <c r="C20" s="15" t="s">
        <v>133</v>
      </c>
      <c r="D20" s="20">
        <v>70</v>
      </c>
      <c r="E20" s="31">
        <v>23</v>
      </c>
      <c r="F20" s="6">
        <f t="shared" si="0"/>
        <v>0.32857142857142857</v>
      </c>
      <c r="G20" s="30">
        <v>23</v>
      </c>
      <c r="H20" s="6">
        <f t="shared" si="1"/>
        <v>1</v>
      </c>
    </row>
    <row r="21" spans="1:8" ht="45" x14ac:dyDescent="0.25">
      <c r="C21" s="15" t="s">
        <v>12</v>
      </c>
      <c r="D21" s="20">
        <v>73</v>
      </c>
      <c r="E21" s="31">
        <v>22</v>
      </c>
      <c r="F21" s="6">
        <f t="shared" si="0"/>
        <v>0.30136986301369861</v>
      </c>
      <c r="G21" s="30">
        <v>21</v>
      </c>
      <c r="H21" s="6">
        <f t="shared" si="1"/>
        <v>0.95454545454545459</v>
      </c>
    </row>
    <row r="22" spans="1:8" ht="27" x14ac:dyDescent="0.25">
      <c r="A22" s="12" t="s">
        <v>3</v>
      </c>
      <c r="B22" s="8" t="s">
        <v>53</v>
      </c>
      <c r="C22" s="15" t="s">
        <v>147</v>
      </c>
      <c r="D22" s="20">
        <v>25</v>
      </c>
      <c r="E22" s="31">
        <v>10</v>
      </c>
      <c r="F22" s="6">
        <f t="shared" si="0"/>
        <v>0.4</v>
      </c>
      <c r="G22" s="30">
        <v>10</v>
      </c>
      <c r="H22" s="6">
        <f t="shared" si="1"/>
        <v>1</v>
      </c>
    </row>
    <row r="23" spans="1:8" ht="30" x14ac:dyDescent="0.25">
      <c r="C23" s="15" t="s">
        <v>148</v>
      </c>
      <c r="D23" s="20">
        <v>71</v>
      </c>
      <c r="E23" s="31">
        <v>12</v>
      </c>
      <c r="F23" s="6">
        <f t="shared" si="0"/>
        <v>0.16901408450704225</v>
      </c>
      <c r="G23" s="30">
        <v>11</v>
      </c>
      <c r="H23" s="6">
        <f t="shared" si="1"/>
        <v>0.91666666666666663</v>
      </c>
    </row>
    <row r="24" spans="1:8" x14ac:dyDescent="0.25">
      <c r="C24" s="15" t="s">
        <v>8</v>
      </c>
      <c r="D24" s="20">
        <v>260</v>
      </c>
      <c r="E24" s="31">
        <v>75</v>
      </c>
      <c r="F24" s="6">
        <f t="shared" si="0"/>
        <v>0.28846153846153844</v>
      </c>
      <c r="G24" s="30">
        <v>73</v>
      </c>
      <c r="H24" s="6">
        <f t="shared" si="1"/>
        <v>0.97333333333333338</v>
      </c>
    </row>
    <row r="25" spans="1:8" ht="50.25" customHeight="1" x14ac:dyDescent="0.25">
      <c r="C25" s="15" t="s">
        <v>14</v>
      </c>
      <c r="D25" s="20">
        <v>104</v>
      </c>
      <c r="E25" s="31">
        <v>36</v>
      </c>
      <c r="F25" s="6">
        <f t="shared" si="0"/>
        <v>0.34615384615384615</v>
      </c>
      <c r="G25" s="30">
        <v>33</v>
      </c>
      <c r="H25" s="6">
        <f t="shared" si="1"/>
        <v>0.91666666666666663</v>
      </c>
    </row>
    <row r="26" spans="1:8" ht="30" x14ac:dyDescent="0.25">
      <c r="C26" s="15" t="s">
        <v>9</v>
      </c>
      <c r="D26" s="20">
        <v>71</v>
      </c>
      <c r="E26" s="31">
        <v>17</v>
      </c>
      <c r="F26" s="6">
        <f t="shared" si="0"/>
        <v>0.23943661971830985</v>
      </c>
      <c r="G26" s="30">
        <v>17</v>
      </c>
      <c r="H26" s="6">
        <f t="shared" si="1"/>
        <v>1</v>
      </c>
    </row>
    <row r="27" spans="1:8" ht="30" x14ac:dyDescent="0.25">
      <c r="C27" s="15" t="s">
        <v>146</v>
      </c>
      <c r="D27" s="20">
        <v>106</v>
      </c>
      <c r="E27" s="31">
        <v>26</v>
      </c>
      <c r="F27" s="6">
        <f t="shared" si="0"/>
        <v>0.24528301886792453</v>
      </c>
      <c r="G27" s="30">
        <v>25</v>
      </c>
      <c r="H27" s="6">
        <f t="shared" si="1"/>
        <v>0.96153846153846156</v>
      </c>
    </row>
    <row r="28" spans="1:8" x14ac:dyDescent="0.25">
      <c r="C28" s="15" t="s">
        <v>132</v>
      </c>
      <c r="D28" s="20">
        <v>79</v>
      </c>
      <c r="E28" s="31">
        <v>16</v>
      </c>
      <c r="F28" s="6">
        <f t="shared" si="0"/>
        <v>0.20253164556962025</v>
      </c>
      <c r="G28" s="30">
        <v>16</v>
      </c>
      <c r="H28" s="6">
        <f t="shared" si="1"/>
        <v>1</v>
      </c>
    </row>
    <row r="29" spans="1:8" x14ac:dyDescent="0.25">
      <c r="C29" s="15" t="s">
        <v>133</v>
      </c>
      <c r="D29" s="20">
        <v>66</v>
      </c>
      <c r="E29" s="31">
        <v>18</v>
      </c>
      <c r="F29" s="6">
        <f t="shared" si="0"/>
        <v>0.27272727272727271</v>
      </c>
      <c r="G29" s="30">
        <v>17</v>
      </c>
      <c r="H29" s="6">
        <f t="shared" si="1"/>
        <v>0.94444444444444442</v>
      </c>
    </row>
    <row r="30" spans="1:8" ht="30" x14ac:dyDescent="0.25">
      <c r="C30" s="15" t="s">
        <v>136</v>
      </c>
      <c r="D30" s="20">
        <v>27</v>
      </c>
      <c r="E30" s="31">
        <v>8</v>
      </c>
      <c r="F30" s="6">
        <f t="shared" si="0"/>
        <v>0.29629629629629628</v>
      </c>
      <c r="G30" s="30">
        <v>7</v>
      </c>
      <c r="H30" s="6">
        <f t="shared" si="1"/>
        <v>0.875</v>
      </c>
    </row>
    <row r="31" spans="1:8" ht="45" x14ac:dyDescent="0.25">
      <c r="C31" s="15" t="s">
        <v>12</v>
      </c>
      <c r="D31" s="20">
        <v>125</v>
      </c>
      <c r="E31" s="31">
        <v>36</v>
      </c>
      <c r="F31" s="6">
        <f t="shared" si="0"/>
        <v>0.28799999999999998</v>
      </c>
      <c r="G31" s="30">
        <v>36</v>
      </c>
      <c r="H31" s="6">
        <f t="shared" si="1"/>
        <v>1</v>
      </c>
    </row>
    <row r="32" spans="1:8" ht="30" x14ac:dyDescent="0.25">
      <c r="A32" s="12" t="s">
        <v>3</v>
      </c>
      <c r="B32" s="7" t="s">
        <v>54</v>
      </c>
      <c r="C32" s="15" t="s">
        <v>14</v>
      </c>
      <c r="D32" s="20">
        <v>153</v>
      </c>
      <c r="E32" s="31">
        <v>48</v>
      </c>
      <c r="F32" s="6">
        <f t="shared" si="0"/>
        <v>0.31372549019607843</v>
      </c>
      <c r="G32" s="30">
        <v>48</v>
      </c>
      <c r="H32" s="6">
        <f t="shared" si="1"/>
        <v>1</v>
      </c>
    </row>
    <row r="33" spans="3:8" x14ac:dyDescent="0.25">
      <c r="C33" s="15" t="s">
        <v>149</v>
      </c>
      <c r="D33" s="20">
        <v>182</v>
      </c>
      <c r="E33" s="31">
        <v>110</v>
      </c>
      <c r="F33" s="6">
        <f t="shared" si="0"/>
        <v>0.60439560439560436</v>
      </c>
      <c r="G33" s="30">
        <v>108</v>
      </c>
      <c r="H33" s="6">
        <f t="shared" si="1"/>
        <v>0.98181818181818181</v>
      </c>
    </row>
    <row r="34" spans="3:8" ht="51.75" customHeight="1" x14ac:dyDescent="0.25">
      <c r="C34" s="15" t="s">
        <v>146</v>
      </c>
      <c r="D34" s="20">
        <v>97</v>
      </c>
      <c r="E34" s="31">
        <v>23</v>
      </c>
      <c r="F34" s="6">
        <f t="shared" si="0"/>
        <v>0.23711340206185566</v>
      </c>
      <c r="G34" s="30">
        <v>20</v>
      </c>
      <c r="H34" s="6">
        <f t="shared" si="1"/>
        <v>0.86956521739130432</v>
      </c>
    </row>
    <row r="35" spans="3:8" x14ac:dyDescent="0.25">
      <c r="C35" s="15" t="s">
        <v>132</v>
      </c>
      <c r="D35" s="20">
        <v>128</v>
      </c>
      <c r="E35" s="31">
        <v>34</v>
      </c>
      <c r="F35" s="6">
        <f t="shared" si="0"/>
        <v>0.265625</v>
      </c>
      <c r="G35" s="30">
        <v>31</v>
      </c>
      <c r="H35" s="6">
        <f t="shared" si="1"/>
        <v>0.91176470588235292</v>
      </c>
    </row>
    <row r="36" spans="3:8" x14ac:dyDescent="0.25">
      <c r="C36" s="15" t="s">
        <v>133</v>
      </c>
      <c r="D36" s="20">
        <v>104</v>
      </c>
      <c r="E36" s="31">
        <v>12</v>
      </c>
      <c r="F36" s="6">
        <f t="shared" si="0"/>
        <v>0.11538461538461539</v>
      </c>
      <c r="G36" s="30">
        <v>12</v>
      </c>
      <c r="H36" s="6">
        <f t="shared" si="1"/>
        <v>1</v>
      </c>
    </row>
    <row r="37" spans="3:8" ht="30" x14ac:dyDescent="0.25">
      <c r="C37" s="15" t="s">
        <v>136</v>
      </c>
      <c r="D37" s="20">
        <v>36</v>
      </c>
      <c r="E37" s="31">
        <v>15</v>
      </c>
      <c r="F37" s="6">
        <f t="shared" si="0"/>
        <v>0.41666666666666669</v>
      </c>
      <c r="G37" s="30">
        <v>14</v>
      </c>
      <c r="H37" s="6">
        <f t="shared" si="1"/>
        <v>0.93333333333333335</v>
      </c>
    </row>
    <row r="38" spans="3:8" ht="45" x14ac:dyDescent="0.25">
      <c r="C38" s="15" t="s">
        <v>12</v>
      </c>
      <c r="D38" s="20">
        <v>112</v>
      </c>
      <c r="E38" s="31">
        <v>55</v>
      </c>
      <c r="F38" s="6">
        <f t="shared" si="0"/>
        <v>0.49107142857142855</v>
      </c>
      <c r="G38" s="30">
        <v>54</v>
      </c>
      <c r="H38" s="6">
        <f t="shared" si="1"/>
        <v>0.98181818181818181</v>
      </c>
    </row>
    <row r="39" spans="3:8" x14ac:dyDescent="0.25">
      <c r="C39" s="17"/>
      <c r="D39" s="21">
        <f>SUM(D7:D38)</f>
        <v>2942</v>
      </c>
      <c r="E39" s="21">
        <f>SUM(E7:E38)</f>
        <v>890</v>
      </c>
      <c r="G39" s="26">
        <f>SUM(G7:G38)</f>
        <v>847</v>
      </c>
      <c r="H39" s="25"/>
    </row>
    <row r="40" spans="3:8" x14ac:dyDescent="0.25">
      <c r="C40" s="17"/>
    </row>
    <row r="41" spans="3:8" x14ac:dyDescent="0.25">
      <c r="C41" s="17"/>
    </row>
    <row r="42" spans="3:8" x14ac:dyDescent="0.25">
      <c r="C42" s="17"/>
    </row>
    <row r="43" spans="3:8" x14ac:dyDescent="0.25">
      <c r="C43" s="17"/>
    </row>
    <row r="44" spans="3:8" x14ac:dyDescent="0.25">
      <c r="C44" s="17"/>
    </row>
  </sheetData>
  <mergeCells count="1">
    <mergeCell ref="A1:F4"/>
  </mergeCells>
  <pageMargins left="0.25" right="0.25"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E5C-852D-4321-BB3D-FB6286838A08}">
  <sheetPr>
    <tabColor rgb="FFFFC000"/>
  </sheetPr>
  <dimension ref="A1:J59"/>
  <sheetViews>
    <sheetView zoomScale="130" zoomScaleNormal="130" workbookViewId="0">
      <selection activeCell="D12" sqref="D12"/>
    </sheetView>
  </sheetViews>
  <sheetFormatPr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55</v>
      </c>
      <c r="B6" s="16" t="s">
        <v>0</v>
      </c>
      <c r="C6" s="14" t="s">
        <v>1</v>
      </c>
      <c r="D6" s="13" t="s">
        <v>117</v>
      </c>
      <c r="E6" s="13" t="s">
        <v>118</v>
      </c>
      <c r="F6" s="13" t="s">
        <v>2</v>
      </c>
      <c r="G6" s="13" t="s">
        <v>119</v>
      </c>
      <c r="H6" s="39" t="s">
        <v>106</v>
      </c>
    </row>
    <row r="7" spans="1:10" ht="30" x14ac:dyDescent="0.25">
      <c r="B7" s="16" t="s">
        <v>56</v>
      </c>
      <c r="C7" s="15" t="s">
        <v>57</v>
      </c>
      <c r="D7" s="20">
        <v>87</v>
      </c>
      <c r="E7" s="20">
        <v>57</v>
      </c>
      <c r="F7" s="6">
        <f>E7/D7</f>
        <v>0.65517241379310343</v>
      </c>
      <c r="G7" s="30">
        <v>54</v>
      </c>
      <c r="H7" s="6">
        <f t="shared" ref="H7:H21" si="0">G7/E7</f>
        <v>0.94736842105263153</v>
      </c>
    </row>
    <row r="8" spans="1:10" ht="30" x14ac:dyDescent="0.25">
      <c r="B8" s="23"/>
      <c r="C8" s="15" t="s">
        <v>161</v>
      </c>
      <c r="D8" s="20">
        <v>53</v>
      </c>
      <c r="E8" s="20">
        <v>35</v>
      </c>
      <c r="F8" s="6" t="e">
        <f>E8/C8</f>
        <v>#VALUE!</v>
      </c>
      <c r="G8" s="30">
        <v>33</v>
      </c>
      <c r="H8" s="6">
        <f t="shared" si="0"/>
        <v>0.94285714285714284</v>
      </c>
    </row>
    <row r="9" spans="1:10" ht="30" x14ac:dyDescent="0.25">
      <c r="B9" s="23"/>
      <c r="C9" s="15" t="s">
        <v>17</v>
      </c>
      <c r="D9" s="20">
        <v>12</v>
      </c>
      <c r="E9" s="20">
        <v>0</v>
      </c>
      <c r="F9" s="6">
        <f t="shared" ref="F9:F15" si="1">E9/D9</f>
        <v>0</v>
      </c>
      <c r="G9" s="30">
        <v>0</v>
      </c>
      <c r="H9" s="6" t="e">
        <f t="shared" si="0"/>
        <v>#DIV/0!</v>
      </c>
    </row>
    <row r="10" spans="1:10" x14ac:dyDescent="0.25">
      <c r="C10" s="15" t="s">
        <v>8</v>
      </c>
      <c r="D10" s="20">
        <v>77</v>
      </c>
      <c r="E10" s="20">
        <v>26</v>
      </c>
      <c r="F10" s="6">
        <f t="shared" si="1"/>
        <v>0.33766233766233766</v>
      </c>
      <c r="G10" s="30">
        <v>26</v>
      </c>
      <c r="H10" s="6">
        <f t="shared" si="0"/>
        <v>1</v>
      </c>
    </row>
    <row r="11" spans="1:10" ht="30" x14ac:dyDescent="0.25">
      <c r="C11" s="15" t="s">
        <v>34</v>
      </c>
      <c r="D11" s="20">
        <v>9</v>
      </c>
      <c r="E11" s="20">
        <v>0</v>
      </c>
      <c r="F11" s="6">
        <f t="shared" si="1"/>
        <v>0</v>
      </c>
      <c r="G11" s="30">
        <v>0</v>
      </c>
      <c r="H11" s="6" t="e">
        <f t="shared" si="0"/>
        <v>#DIV/0!</v>
      </c>
    </row>
    <row r="12" spans="1:10" ht="30" x14ac:dyDescent="0.25">
      <c r="C12" s="15" t="s">
        <v>25</v>
      </c>
      <c r="D12" s="20">
        <v>49</v>
      </c>
      <c r="E12" s="20">
        <v>12</v>
      </c>
      <c r="F12" s="6">
        <f t="shared" si="1"/>
        <v>0.24489795918367346</v>
      </c>
      <c r="G12" s="30">
        <v>7</v>
      </c>
      <c r="H12" s="6">
        <f t="shared" si="0"/>
        <v>0.58333333333333337</v>
      </c>
    </row>
    <row r="13" spans="1:10" ht="30" x14ac:dyDescent="0.25">
      <c r="C13" s="15" t="s">
        <v>4</v>
      </c>
      <c r="D13" s="20">
        <v>2</v>
      </c>
      <c r="E13" s="20">
        <v>0</v>
      </c>
      <c r="F13" s="6">
        <f t="shared" si="1"/>
        <v>0</v>
      </c>
      <c r="G13" s="30">
        <v>0</v>
      </c>
      <c r="H13" s="6" t="e">
        <f t="shared" si="0"/>
        <v>#DIV/0!</v>
      </c>
    </row>
    <row r="14" spans="1:10" ht="30" x14ac:dyDescent="0.25">
      <c r="C14" s="15" t="s">
        <v>11</v>
      </c>
      <c r="D14" s="20">
        <v>87</v>
      </c>
      <c r="E14" s="20">
        <v>46</v>
      </c>
      <c r="F14" s="6">
        <f t="shared" si="1"/>
        <v>0.52873563218390807</v>
      </c>
      <c r="G14" s="30">
        <v>46</v>
      </c>
      <c r="H14" s="6">
        <f t="shared" si="0"/>
        <v>1</v>
      </c>
    </row>
    <row r="15" spans="1:10" ht="30" x14ac:dyDescent="0.25">
      <c r="C15" s="15" t="s">
        <v>16</v>
      </c>
      <c r="D15" s="20">
        <v>78</v>
      </c>
      <c r="E15" s="20">
        <v>36</v>
      </c>
      <c r="F15" s="6">
        <f t="shared" si="1"/>
        <v>0.46153846153846156</v>
      </c>
      <c r="G15" s="30">
        <v>32</v>
      </c>
      <c r="H15" s="6">
        <f t="shared" si="0"/>
        <v>0.88888888888888884</v>
      </c>
    </row>
    <row r="16" spans="1:10" x14ac:dyDescent="0.25">
      <c r="C16" s="9" t="s">
        <v>35</v>
      </c>
      <c r="D16" s="20">
        <v>42</v>
      </c>
      <c r="E16" s="20">
        <v>18</v>
      </c>
      <c r="F16" s="6">
        <v>0.17</v>
      </c>
      <c r="G16" s="30">
        <v>0</v>
      </c>
      <c r="H16" s="6">
        <f t="shared" si="0"/>
        <v>0</v>
      </c>
    </row>
    <row r="17" spans="2:8" ht="45" x14ac:dyDescent="0.25">
      <c r="C17" s="24" t="s">
        <v>12</v>
      </c>
      <c r="D17" s="20">
        <v>81</v>
      </c>
      <c r="E17" s="20">
        <v>32</v>
      </c>
      <c r="F17" s="6">
        <f>E17/D17</f>
        <v>0.39506172839506171</v>
      </c>
      <c r="G17" s="30">
        <v>30</v>
      </c>
      <c r="H17" s="6">
        <f t="shared" si="0"/>
        <v>0.9375</v>
      </c>
    </row>
    <row r="18" spans="2:8" ht="30" x14ac:dyDescent="0.25">
      <c r="C18" s="15" t="s">
        <v>6</v>
      </c>
      <c r="D18" s="20">
        <v>42</v>
      </c>
      <c r="E18" s="20">
        <v>25</v>
      </c>
      <c r="F18" s="6">
        <f>E18/D18</f>
        <v>0.59523809523809523</v>
      </c>
      <c r="G18" s="30">
        <v>24</v>
      </c>
      <c r="H18" s="6">
        <f t="shared" si="0"/>
        <v>0.96</v>
      </c>
    </row>
    <row r="19" spans="2:8" x14ac:dyDescent="0.25">
      <c r="C19" s="15" t="s">
        <v>135</v>
      </c>
      <c r="D19" s="20">
        <v>3</v>
      </c>
      <c r="E19" s="20">
        <v>0</v>
      </c>
      <c r="F19" s="6">
        <f>E19/D19</f>
        <v>0</v>
      </c>
      <c r="G19" s="30">
        <v>0</v>
      </c>
      <c r="H19" s="6" t="e">
        <f t="shared" si="0"/>
        <v>#DIV/0!</v>
      </c>
    </row>
    <row r="20" spans="2:8" x14ac:dyDescent="0.25">
      <c r="C20" s="15" t="s">
        <v>60</v>
      </c>
      <c r="D20" s="20">
        <v>1</v>
      </c>
      <c r="E20" s="20">
        <v>0</v>
      </c>
      <c r="F20" s="6">
        <f>E20/D20</f>
        <v>0</v>
      </c>
      <c r="G20" s="30">
        <v>0</v>
      </c>
      <c r="H20" s="6" t="e">
        <f t="shared" si="0"/>
        <v>#DIV/0!</v>
      </c>
    </row>
    <row r="21" spans="2:8" ht="30" x14ac:dyDescent="0.25">
      <c r="C21" s="15" t="s">
        <v>9</v>
      </c>
      <c r="D21" s="20">
        <v>5</v>
      </c>
      <c r="E21" s="20">
        <v>2</v>
      </c>
      <c r="F21" s="6">
        <f>E21/D21</f>
        <v>0.4</v>
      </c>
      <c r="G21" s="30">
        <v>2</v>
      </c>
      <c r="H21" s="6">
        <f t="shared" si="0"/>
        <v>1</v>
      </c>
    </row>
    <row r="22" spans="2:8" ht="30" x14ac:dyDescent="0.25">
      <c r="C22" s="15" t="s">
        <v>28</v>
      </c>
      <c r="D22" s="20"/>
      <c r="E22" s="20"/>
      <c r="F22" s="6"/>
      <c r="G22" s="30"/>
      <c r="H22" s="6"/>
    </row>
    <row r="23" spans="2:8" ht="60" x14ac:dyDescent="0.25">
      <c r="C23" s="15" t="s">
        <v>36</v>
      </c>
      <c r="D23" s="20">
        <v>120</v>
      </c>
      <c r="E23" s="20">
        <v>66</v>
      </c>
      <c r="F23" s="6">
        <f t="shared" ref="F23:F53" si="2">E23/D23</f>
        <v>0.55000000000000004</v>
      </c>
      <c r="G23" s="30">
        <v>61</v>
      </c>
      <c r="H23" s="6">
        <f t="shared" ref="H23:H53" si="3">G23/E23</f>
        <v>0.9242424242424242</v>
      </c>
    </row>
    <row r="24" spans="2:8" ht="30" x14ac:dyDescent="0.25">
      <c r="B24" s="16" t="s">
        <v>58</v>
      </c>
      <c r="C24" s="15" t="s">
        <v>17</v>
      </c>
      <c r="D24" s="20">
        <v>3</v>
      </c>
      <c r="E24" s="20">
        <v>0</v>
      </c>
      <c r="F24" s="6">
        <f t="shared" si="2"/>
        <v>0</v>
      </c>
      <c r="G24" s="30">
        <v>0</v>
      </c>
      <c r="H24" s="6" t="e">
        <f t="shared" si="3"/>
        <v>#DIV/0!</v>
      </c>
    </row>
    <row r="25" spans="2:8" ht="30" x14ac:dyDescent="0.25">
      <c r="C25" s="15" t="s">
        <v>14</v>
      </c>
      <c r="D25" s="20">
        <v>34</v>
      </c>
      <c r="E25" s="20">
        <v>6</v>
      </c>
      <c r="F25" s="6">
        <f t="shared" si="2"/>
        <v>0.17647058823529413</v>
      </c>
      <c r="G25" s="30">
        <v>6</v>
      </c>
      <c r="H25" s="6">
        <f t="shared" si="3"/>
        <v>1</v>
      </c>
    </row>
    <row r="26" spans="2:8" ht="30" x14ac:dyDescent="0.25">
      <c r="C26" s="15" t="s">
        <v>161</v>
      </c>
      <c r="D26" s="20">
        <v>3</v>
      </c>
      <c r="E26" s="20">
        <v>1</v>
      </c>
      <c r="F26" s="6">
        <f t="shared" si="2"/>
        <v>0.33333333333333331</v>
      </c>
      <c r="G26" s="30">
        <v>1</v>
      </c>
      <c r="H26" s="6">
        <f t="shared" si="3"/>
        <v>1</v>
      </c>
    </row>
    <row r="27" spans="2:8" x14ac:dyDescent="0.25">
      <c r="C27" s="15" t="s">
        <v>23</v>
      </c>
      <c r="D27" s="20">
        <v>11</v>
      </c>
      <c r="E27" s="20">
        <v>2</v>
      </c>
      <c r="F27" s="6">
        <f t="shared" si="2"/>
        <v>0.18181818181818182</v>
      </c>
      <c r="G27" s="30">
        <v>2</v>
      </c>
      <c r="H27" s="6">
        <f t="shared" si="3"/>
        <v>1</v>
      </c>
    </row>
    <row r="28" spans="2:8" x14ac:dyDescent="0.25">
      <c r="C28" s="15" t="s">
        <v>8</v>
      </c>
      <c r="D28" s="20">
        <v>96</v>
      </c>
      <c r="E28" s="20">
        <v>29</v>
      </c>
      <c r="F28" s="6">
        <f t="shared" si="2"/>
        <v>0.30208333333333331</v>
      </c>
      <c r="G28" s="30">
        <v>28</v>
      </c>
      <c r="H28" s="6">
        <f t="shared" si="3"/>
        <v>0.96551724137931039</v>
      </c>
    </row>
    <row r="29" spans="2:8" ht="30" x14ac:dyDescent="0.25">
      <c r="C29" s="15" t="s">
        <v>28</v>
      </c>
      <c r="D29" s="20">
        <v>27</v>
      </c>
      <c r="E29" s="20">
        <v>0</v>
      </c>
      <c r="F29" s="6">
        <f t="shared" si="2"/>
        <v>0</v>
      </c>
      <c r="G29" s="30">
        <v>0</v>
      </c>
      <c r="H29" s="6" t="e">
        <f t="shared" si="3"/>
        <v>#DIV/0!</v>
      </c>
    </row>
    <row r="30" spans="2:8" ht="30" x14ac:dyDescent="0.25">
      <c r="C30" s="15" t="s">
        <v>34</v>
      </c>
      <c r="D30" s="20">
        <v>28</v>
      </c>
      <c r="E30" s="20">
        <v>12</v>
      </c>
      <c r="F30" s="6">
        <f t="shared" si="2"/>
        <v>0.42857142857142855</v>
      </c>
      <c r="G30" s="30">
        <v>11</v>
      </c>
      <c r="H30" s="6">
        <f t="shared" si="3"/>
        <v>0.91666666666666663</v>
      </c>
    </row>
    <row r="31" spans="2:8" ht="30" x14ac:dyDescent="0.25">
      <c r="C31" s="15" t="s">
        <v>27</v>
      </c>
      <c r="D31" s="20">
        <v>24</v>
      </c>
      <c r="E31" s="20">
        <v>1</v>
      </c>
      <c r="F31" s="6">
        <f t="shared" si="2"/>
        <v>4.1666666666666664E-2</v>
      </c>
      <c r="G31" s="30">
        <v>1</v>
      </c>
      <c r="H31" s="6">
        <f t="shared" si="3"/>
        <v>1</v>
      </c>
    </row>
    <row r="32" spans="2:8" x14ac:dyDescent="0.25">
      <c r="C32" s="15" t="s">
        <v>35</v>
      </c>
      <c r="D32" s="20">
        <v>63</v>
      </c>
      <c r="E32" s="20">
        <v>23</v>
      </c>
      <c r="F32" s="6">
        <f t="shared" si="2"/>
        <v>0.36507936507936506</v>
      </c>
      <c r="G32" s="30">
        <v>23</v>
      </c>
      <c r="H32" s="6">
        <f t="shared" si="3"/>
        <v>1</v>
      </c>
    </row>
    <row r="33" spans="2:8" ht="45" x14ac:dyDescent="0.25">
      <c r="C33" s="15" t="s">
        <v>12</v>
      </c>
      <c r="D33" s="20">
        <v>84</v>
      </c>
      <c r="E33" s="20">
        <v>36</v>
      </c>
      <c r="F33" s="6">
        <f t="shared" si="2"/>
        <v>0.42857142857142855</v>
      </c>
      <c r="G33" s="30">
        <v>36</v>
      </c>
      <c r="H33" s="6">
        <f t="shared" si="3"/>
        <v>1</v>
      </c>
    </row>
    <row r="34" spans="2:8" ht="30" x14ac:dyDescent="0.25">
      <c r="C34" s="15" t="s">
        <v>15</v>
      </c>
      <c r="D34" s="20">
        <v>21</v>
      </c>
      <c r="E34" s="20">
        <v>1</v>
      </c>
      <c r="F34" s="6">
        <f t="shared" si="2"/>
        <v>4.7619047619047616E-2</v>
      </c>
      <c r="G34" s="30">
        <v>1</v>
      </c>
      <c r="H34" s="6">
        <f t="shared" si="3"/>
        <v>1</v>
      </c>
    </row>
    <row r="35" spans="2:8" x14ac:dyDescent="0.25">
      <c r="C35" s="15" t="s">
        <v>135</v>
      </c>
      <c r="D35" s="20">
        <v>30</v>
      </c>
      <c r="E35" s="20">
        <v>4</v>
      </c>
      <c r="F35" s="6">
        <f t="shared" si="2"/>
        <v>0.13333333333333333</v>
      </c>
      <c r="G35" s="30">
        <v>4</v>
      </c>
      <c r="H35" s="6">
        <f t="shared" si="3"/>
        <v>1</v>
      </c>
    </row>
    <row r="36" spans="2:8" ht="30" x14ac:dyDescent="0.25">
      <c r="C36" s="15" t="s">
        <v>9</v>
      </c>
      <c r="D36" s="20">
        <v>6</v>
      </c>
      <c r="E36" s="20">
        <v>0</v>
      </c>
      <c r="F36" s="6">
        <f t="shared" si="2"/>
        <v>0</v>
      </c>
      <c r="G36" s="30">
        <v>0</v>
      </c>
      <c r="H36" s="6" t="e">
        <f t="shared" si="3"/>
        <v>#DIV/0!</v>
      </c>
    </row>
    <row r="37" spans="2:8" ht="30" x14ac:dyDescent="0.25">
      <c r="C37" s="15" t="s">
        <v>160</v>
      </c>
      <c r="D37" s="20">
        <v>23</v>
      </c>
      <c r="E37" s="20">
        <v>7</v>
      </c>
      <c r="F37" s="6">
        <f t="shared" si="2"/>
        <v>0.30434782608695654</v>
      </c>
      <c r="G37" s="30">
        <v>7</v>
      </c>
      <c r="H37" s="6">
        <f t="shared" si="3"/>
        <v>1</v>
      </c>
    </row>
    <row r="38" spans="2:8" ht="30" x14ac:dyDescent="0.25">
      <c r="C38" s="15" t="s">
        <v>6</v>
      </c>
      <c r="D38" s="20">
        <v>56</v>
      </c>
      <c r="E38" s="20">
        <v>0</v>
      </c>
      <c r="F38" s="6">
        <f t="shared" si="2"/>
        <v>0</v>
      </c>
      <c r="G38" s="30">
        <v>0</v>
      </c>
      <c r="H38" s="6" t="e">
        <f t="shared" si="3"/>
        <v>#DIV/0!</v>
      </c>
    </row>
    <row r="39" spans="2:8" ht="60" x14ac:dyDescent="0.25">
      <c r="C39" s="15" t="s">
        <v>36</v>
      </c>
      <c r="D39" s="20">
        <v>77</v>
      </c>
      <c r="E39" s="20">
        <v>9</v>
      </c>
      <c r="F39" s="6">
        <f t="shared" si="2"/>
        <v>0.11688311688311688</v>
      </c>
      <c r="G39" s="30">
        <v>9</v>
      </c>
      <c r="H39" s="6">
        <f t="shared" si="3"/>
        <v>1</v>
      </c>
    </row>
    <row r="40" spans="2:8" ht="30" x14ac:dyDescent="0.25">
      <c r="B40" s="8" t="s">
        <v>59</v>
      </c>
      <c r="C40" s="15" t="s">
        <v>15</v>
      </c>
      <c r="D40" s="20">
        <v>87</v>
      </c>
      <c r="E40" s="20">
        <v>34</v>
      </c>
      <c r="F40" s="6">
        <f t="shared" si="2"/>
        <v>0.39080459770114945</v>
      </c>
      <c r="G40" s="30">
        <v>32</v>
      </c>
      <c r="H40" s="6">
        <f t="shared" si="3"/>
        <v>0.94117647058823528</v>
      </c>
    </row>
    <row r="41" spans="2:8" ht="30" x14ac:dyDescent="0.25">
      <c r="C41" s="15" t="s">
        <v>17</v>
      </c>
      <c r="D41" s="20">
        <v>34</v>
      </c>
      <c r="E41" s="20">
        <v>4</v>
      </c>
      <c r="F41" s="6">
        <f t="shared" si="2"/>
        <v>0.11764705882352941</v>
      </c>
      <c r="G41" s="30">
        <v>3</v>
      </c>
      <c r="H41" s="6">
        <f t="shared" si="3"/>
        <v>0.75</v>
      </c>
    </row>
    <row r="42" spans="2:8" x14ac:dyDescent="0.25">
      <c r="C42" s="15" t="s">
        <v>8</v>
      </c>
      <c r="D42" s="20">
        <v>111</v>
      </c>
      <c r="E42" s="20">
        <v>63</v>
      </c>
      <c r="F42" s="6">
        <f t="shared" si="2"/>
        <v>0.56756756756756754</v>
      </c>
      <c r="G42" s="30">
        <v>62</v>
      </c>
      <c r="H42" s="6">
        <f t="shared" si="3"/>
        <v>0.98412698412698407</v>
      </c>
    </row>
    <row r="43" spans="2:8" ht="30" x14ac:dyDescent="0.25">
      <c r="C43" s="15" t="s">
        <v>9</v>
      </c>
      <c r="D43" s="20">
        <v>118</v>
      </c>
      <c r="E43" s="20">
        <v>56</v>
      </c>
      <c r="F43" s="6">
        <f t="shared" si="2"/>
        <v>0.47457627118644069</v>
      </c>
      <c r="G43" s="30">
        <v>51</v>
      </c>
      <c r="H43" s="6">
        <f t="shared" si="3"/>
        <v>0.9107142857142857</v>
      </c>
    </row>
    <row r="44" spans="2:8" ht="30" x14ac:dyDescent="0.25">
      <c r="B44" s="22"/>
      <c r="C44" s="15" t="s">
        <v>28</v>
      </c>
      <c r="D44" s="20">
        <v>18</v>
      </c>
      <c r="E44" s="20">
        <v>5</v>
      </c>
      <c r="F44" s="6">
        <f t="shared" si="2"/>
        <v>0.27777777777777779</v>
      </c>
      <c r="G44" s="30">
        <v>4</v>
      </c>
      <c r="H44" s="6">
        <f t="shared" si="3"/>
        <v>0.8</v>
      </c>
    </row>
    <row r="45" spans="2:8" ht="30" x14ac:dyDescent="0.25">
      <c r="B45" s="22"/>
      <c r="C45" s="15" t="s">
        <v>57</v>
      </c>
      <c r="D45" s="20">
        <v>5</v>
      </c>
      <c r="E45" s="20">
        <v>0</v>
      </c>
      <c r="F45" s="6">
        <f t="shared" si="2"/>
        <v>0</v>
      </c>
      <c r="G45" s="30">
        <v>0</v>
      </c>
      <c r="H45" s="6" t="e">
        <f t="shared" si="3"/>
        <v>#DIV/0!</v>
      </c>
    </row>
    <row r="46" spans="2:8" ht="30" x14ac:dyDescent="0.25">
      <c r="C46" s="15" t="s">
        <v>34</v>
      </c>
      <c r="D46" s="20">
        <v>48</v>
      </c>
      <c r="E46" s="20">
        <v>15</v>
      </c>
      <c r="F46" s="6">
        <f t="shared" si="2"/>
        <v>0.3125</v>
      </c>
      <c r="G46" s="30">
        <v>14</v>
      </c>
      <c r="H46" s="6">
        <f t="shared" si="3"/>
        <v>0.93333333333333335</v>
      </c>
    </row>
    <row r="47" spans="2:8" ht="30" x14ac:dyDescent="0.25">
      <c r="C47" s="15" t="s">
        <v>25</v>
      </c>
      <c r="D47" s="20">
        <v>65</v>
      </c>
      <c r="E47" s="20">
        <v>28</v>
      </c>
      <c r="F47" s="6">
        <f t="shared" si="2"/>
        <v>0.43076923076923079</v>
      </c>
      <c r="G47" s="30">
        <v>26</v>
      </c>
      <c r="H47" s="6">
        <f t="shared" si="3"/>
        <v>0.9285714285714286</v>
      </c>
    </row>
    <row r="48" spans="2:8" x14ac:dyDescent="0.25">
      <c r="C48" s="15" t="s">
        <v>60</v>
      </c>
      <c r="D48" s="20">
        <v>97</v>
      </c>
      <c r="E48" s="20">
        <v>47</v>
      </c>
      <c r="F48" s="6">
        <f t="shared" si="2"/>
        <v>0.4845360824742268</v>
      </c>
      <c r="G48" s="30">
        <v>47</v>
      </c>
      <c r="H48" s="6">
        <f t="shared" si="3"/>
        <v>1</v>
      </c>
    </row>
    <row r="49" spans="3:8" ht="30" x14ac:dyDescent="0.25">
      <c r="C49" s="15" t="s">
        <v>11</v>
      </c>
      <c r="D49" s="20">
        <v>5</v>
      </c>
      <c r="E49" s="20">
        <v>4</v>
      </c>
      <c r="F49" s="6">
        <f t="shared" si="2"/>
        <v>0.8</v>
      </c>
      <c r="G49" s="30">
        <v>4</v>
      </c>
      <c r="H49" s="6">
        <f t="shared" si="3"/>
        <v>1</v>
      </c>
    </row>
    <row r="50" spans="3:8" ht="45" x14ac:dyDescent="0.25">
      <c r="C50" s="15" t="s">
        <v>12</v>
      </c>
      <c r="D50" s="20">
        <v>87</v>
      </c>
      <c r="E50" s="20">
        <v>35</v>
      </c>
      <c r="F50" s="6">
        <f t="shared" si="2"/>
        <v>0.40229885057471265</v>
      </c>
      <c r="G50" s="30">
        <v>33</v>
      </c>
      <c r="H50" s="6">
        <f t="shared" si="3"/>
        <v>0.94285714285714284</v>
      </c>
    </row>
    <row r="51" spans="3:8" ht="30" x14ac:dyDescent="0.25">
      <c r="C51" s="15" t="s">
        <v>6</v>
      </c>
      <c r="D51" s="20">
        <v>62</v>
      </c>
      <c r="E51" s="20">
        <v>34</v>
      </c>
      <c r="F51" s="6">
        <f t="shared" si="2"/>
        <v>0.54838709677419351</v>
      </c>
      <c r="G51" s="30">
        <v>33</v>
      </c>
      <c r="H51" s="6">
        <f t="shared" si="3"/>
        <v>0.97058823529411764</v>
      </c>
    </row>
    <row r="52" spans="3:8" x14ac:dyDescent="0.25">
      <c r="C52" s="15" t="s">
        <v>23</v>
      </c>
      <c r="D52" s="20">
        <v>3</v>
      </c>
      <c r="E52" s="20">
        <v>2</v>
      </c>
      <c r="F52" s="6">
        <f t="shared" si="2"/>
        <v>0.66666666666666663</v>
      </c>
      <c r="G52" s="30">
        <v>1</v>
      </c>
      <c r="H52" s="6">
        <f t="shared" si="3"/>
        <v>0.5</v>
      </c>
    </row>
    <row r="53" spans="3:8" ht="60" x14ac:dyDescent="0.25">
      <c r="C53" s="15" t="s">
        <v>36</v>
      </c>
      <c r="D53" s="20">
        <v>79</v>
      </c>
      <c r="E53" s="20">
        <v>22</v>
      </c>
      <c r="F53" s="6">
        <f t="shared" si="2"/>
        <v>0.27848101265822783</v>
      </c>
      <c r="G53" s="30">
        <v>22</v>
      </c>
      <c r="H53" s="6">
        <f t="shared" si="3"/>
        <v>1</v>
      </c>
    </row>
    <row r="54" spans="3:8" x14ac:dyDescent="0.25">
      <c r="C54" s="17"/>
      <c r="D54" s="21">
        <f>SUM(D7:D53)</f>
        <v>2153</v>
      </c>
      <c r="E54" s="21">
        <f>SUM(E7:E53)</f>
        <v>835</v>
      </c>
      <c r="G54" s="26">
        <f>SUM(G7:G53)</f>
        <v>776</v>
      </c>
      <c r="H54" s="25"/>
    </row>
    <row r="55" spans="3:8" x14ac:dyDescent="0.25">
      <c r="C55" s="17"/>
      <c r="G55" s="25"/>
      <c r="H55" s="25"/>
    </row>
    <row r="56" spans="3:8" x14ac:dyDescent="0.25">
      <c r="C56" s="17"/>
      <c r="G56" s="25"/>
      <c r="H56" s="25"/>
    </row>
    <row r="57" spans="3:8" x14ac:dyDescent="0.25">
      <c r="C57" s="17"/>
    </row>
    <row r="58" spans="3:8" x14ac:dyDescent="0.25">
      <c r="C58" s="17"/>
    </row>
    <row r="59" spans="3:8" x14ac:dyDescent="0.25">
      <c r="C59" s="17"/>
    </row>
  </sheetData>
  <mergeCells count="1">
    <mergeCell ref="A1:F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57AB-56BB-41BC-A0E4-AB8CEB4272B6}">
  <sheetPr>
    <tabColor rgb="FFFFC000"/>
  </sheetPr>
  <dimension ref="A1:J130"/>
  <sheetViews>
    <sheetView zoomScale="130" zoomScaleNormal="130" workbookViewId="0">
      <selection activeCell="D11" sqref="D11"/>
    </sheetView>
  </sheetViews>
  <sheetFormatPr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61</v>
      </c>
      <c r="B6" s="16" t="s">
        <v>0</v>
      </c>
      <c r="C6" s="14" t="s">
        <v>1</v>
      </c>
      <c r="D6" s="13" t="s">
        <v>188</v>
      </c>
      <c r="E6" s="13" t="s">
        <v>189</v>
      </c>
      <c r="F6" s="13" t="s">
        <v>2</v>
      </c>
      <c r="G6" s="13" t="s">
        <v>190</v>
      </c>
      <c r="H6" s="39" t="s">
        <v>106</v>
      </c>
    </row>
    <row r="7" spans="1:10" ht="30" x14ac:dyDescent="0.25">
      <c r="B7" s="16" t="s">
        <v>62</v>
      </c>
      <c r="C7" s="15" t="s">
        <v>15</v>
      </c>
      <c r="D7" s="20">
        <v>122</v>
      </c>
      <c r="E7" s="20">
        <v>13</v>
      </c>
      <c r="F7" s="6">
        <v>0.10655737704918032</v>
      </c>
      <c r="G7" s="30">
        <v>12</v>
      </c>
      <c r="H7" s="6">
        <v>0.92307692307692313</v>
      </c>
    </row>
    <row r="8" spans="1:10" x14ac:dyDescent="0.25">
      <c r="B8" s="23"/>
      <c r="C8" s="15" t="s">
        <v>23</v>
      </c>
      <c r="D8" s="20">
        <v>81</v>
      </c>
      <c r="E8" s="20">
        <v>17</v>
      </c>
      <c r="F8" s="6">
        <v>0.20987654320987653</v>
      </c>
      <c r="G8" s="30">
        <v>14</v>
      </c>
      <c r="H8" s="6">
        <v>0.82352941176470584</v>
      </c>
    </row>
    <row r="9" spans="1:10" ht="60" x14ac:dyDescent="0.25">
      <c r="B9" s="22" t="s">
        <v>3</v>
      </c>
      <c r="C9" s="15" t="s">
        <v>7</v>
      </c>
      <c r="D9" s="20">
        <v>0</v>
      </c>
      <c r="E9" s="20">
        <v>0</v>
      </c>
      <c r="F9" s="6" t="e">
        <v>#DIV/0!</v>
      </c>
      <c r="G9" s="30">
        <v>0</v>
      </c>
      <c r="H9" s="6" t="e">
        <v>#DIV/0!</v>
      </c>
    </row>
    <row r="10" spans="1:10" x14ac:dyDescent="0.25">
      <c r="C10" s="15" t="s">
        <v>8</v>
      </c>
      <c r="D10" s="20">
        <v>334</v>
      </c>
      <c r="E10" s="20">
        <v>156</v>
      </c>
      <c r="F10" s="6">
        <v>0.46706586826347307</v>
      </c>
      <c r="G10" s="30">
        <v>155</v>
      </c>
      <c r="H10" s="6">
        <v>0.99358974358974361</v>
      </c>
    </row>
    <row r="11" spans="1:10" ht="30" x14ac:dyDescent="0.25">
      <c r="C11" s="15" t="s">
        <v>30</v>
      </c>
      <c r="D11" s="20">
        <v>10</v>
      </c>
      <c r="E11" s="20">
        <v>1</v>
      </c>
      <c r="F11" s="6">
        <v>0.1</v>
      </c>
      <c r="G11" s="30">
        <v>0</v>
      </c>
      <c r="H11" s="6">
        <v>0</v>
      </c>
    </row>
    <row r="12" spans="1:10" ht="30" x14ac:dyDescent="0.25">
      <c r="C12" s="15" t="s">
        <v>28</v>
      </c>
      <c r="D12" s="20">
        <v>49</v>
      </c>
      <c r="E12" s="20">
        <v>9</v>
      </c>
      <c r="F12" s="6">
        <v>0.18367346938775511</v>
      </c>
      <c r="G12" s="30">
        <v>9</v>
      </c>
      <c r="H12" s="6">
        <v>1</v>
      </c>
    </row>
    <row r="13" spans="1:10" ht="30" x14ac:dyDescent="0.25">
      <c r="C13" s="15" t="s">
        <v>51</v>
      </c>
      <c r="D13" s="20">
        <v>28</v>
      </c>
      <c r="E13" s="20">
        <v>5</v>
      </c>
      <c r="F13" s="6">
        <v>0.17857142857142858</v>
      </c>
      <c r="G13" s="30">
        <v>5</v>
      </c>
      <c r="H13" s="6">
        <v>1</v>
      </c>
    </row>
    <row r="14" spans="1:10" ht="30" x14ac:dyDescent="0.25">
      <c r="C14" s="15" t="s">
        <v>34</v>
      </c>
      <c r="D14" s="20">
        <v>59</v>
      </c>
      <c r="E14" s="20">
        <v>15</v>
      </c>
      <c r="F14" s="6">
        <v>0.25423728813559321</v>
      </c>
      <c r="G14" s="30">
        <v>15</v>
      </c>
      <c r="H14" s="6">
        <v>1</v>
      </c>
    </row>
    <row r="15" spans="1:10" x14ac:dyDescent="0.25">
      <c r="C15" s="15" t="s">
        <v>32</v>
      </c>
      <c r="D15" s="20">
        <v>0</v>
      </c>
      <c r="E15" s="20">
        <v>0</v>
      </c>
      <c r="F15" s="6" t="e">
        <v>#DIV/0!</v>
      </c>
      <c r="G15" s="30">
        <v>0</v>
      </c>
      <c r="H15" s="6" t="e">
        <v>#DIV/0!</v>
      </c>
    </row>
    <row r="16" spans="1:10" ht="30" x14ac:dyDescent="0.25">
      <c r="C16" s="15" t="s">
        <v>25</v>
      </c>
      <c r="D16" s="20">
        <v>68</v>
      </c>
      <c r="E16" s="20">
        <v>3</v>
      </c>
      <c r="F16" s="6">
        <v>4.4117647058823532E-2</v>
      </c>
      <c r="G16" s="30">
        <v>3</v>
      </c>
      <c r="H16" s="6">
        <v>1</v>
      </c>
    </row>
    <row r="17" spans="2:8" x14ac:dyDescent="0.25">
      <c r="C17" s="15" t="s">
        <v>10</v>
      </c>
      <c r="D17" s="20">
        <v>0</v>
      </c>
      <c r="E17" s="20">
        <v>0</v>
      </c>
      <c r="F17" s="6" t="e">
        <v>#DIV/0!</v>
      </c>
      <c r="G17" s="30">
        <v>0</v>
      </c>
      <c r="H17" s="6" t="e">
        <v>#DIV/0!</v>
      </c>
    </row>
    <row r="18" spans="2:8" ht="30" x14ac:dyDescent="0.25">
      <c r="C18" s="15" t="s">
        <v>11</v>
      </c>
      <c r="D18" s="20">
        <v>0</v>
      </c>
      <c r="E18" s="20">
        <v>0</v>
      </c>
      <c r="F18" s="6" t="e">
        <v>#DIV/0!</v>
      </c>
      <c r="G18" s="30">
        <v>0</v>
      </c>
      <c r="H18" s="6" t="e">
        <v>#DIV/0!</v>
      </c>
    </row>
    <row r="19" spans="2:8" ht="30" x14ac:dyDescent="0.25">
      <c r="C19" s="9" t="s">
        <v>19</v>
      </c>
      <c r="D19" s="20">
        <v>0</v>
      </c>
      <c r="E19" s="20">
        <v>0</v>
      </c>
      <c r="F19" s="6" t="e">
        <v>#DIV/0!</v>
      </c>
      <c r="G19" s="30">
        <v>0</v>
      </c>
      <c r="H19" s="6" t="e">
        <v>#DIV/0!</v>
      </c>
    </row>
    <row r="20" spans="2:8" x14ac:dyDescent="0.25">
      <c r="B20" s="22" t="s">
        <v>3</v>
      </c>
      <c r="C20" s="15" t="s">
        <v>42</v>
      </c>
      <c r="D20" s="20">
        <v>0</v>
      </c>
      <c r="E20" s="20">
        <v>0</v>
      </c>
      <c r="F20" s="6" t="e">
        <v>#DIV/0!</v>
      </c>
      <c r="G20" s="30">
        <v>0</v>
      </c>
      <c r="H20" s="6" t="e">
        <v>#DIV/0!</v>
      </c>
    </row>
    <row r="21" spans="2:8" ht="30" x14ac:dyDescent="0.25">
      <c r="C21" s="24" t="s">
        <v>16</v>
      </c>
      <c r="D21" s="20">
        <v>0</v>
      </c>
      <c r="E21" s="20">
        <v>0</v>
      </c>
      <c r="F21" s="6" t="e">
        <v>#DIV/0!</v>
      </c>
      <c r="G21" s="30">
        <v>0</v>
      </c>
      <c r="H21" s="6" t="e">
        <v>#DIV/0!</v>
      </c>
    </row>
    <row r="22" spans="2:8" ht="30" x14ac:dyDescent="0.25">
      <c r="C22" s="15" t="s">
        <v>26</v>
      </c>
      <c r="D22" s="20">
        <v>0</v>
      </c>
      <c r="E22" s="20">
        <v>0</v>
      </c>
      <c r="F22" s="6" t="e">
        <v>#DIV/0!</v>
      </c>
      <c r="G22" s="30">
        <v>0</v>
      </c>
      <c r="H22" s="6" t="e">
        <v>#DIV/0!</v>
      </c>
    </row>
    <row r="23" spans="2:8" ht="45" x14ac:dyDescent="0.25">
      <c r="C23" s="15" t="s">
        <v>12</v>
      </c>
      <c r="D23" s="20">
        <v>4</v>
      </c>
      <c r="E23" s="20">
        <v>2</v>
      </c>
      <c r="F23" s="6">
        <v>0.5</v>
      </c>
      <c r="G23" s="30">
        <v>2</v>
      </c>
      <c r="H23" s="6">
        <v>1</v>
      </c>
    </row>
    <row r="24" spans="2:8" ht="30" x14ac:dyDescent="0.25">
      <c r="C24" s="15" t="s">
        <v>6</v>
      </c>
      <c r="D24" s="20">
        <v>0</v>
      </c>
      <c r="E24" s="20">
        <v>0</v>
      </c>
      <c r="F24" s="6" t="e">
        <v>#DIV/0!</v>
      </c>
      <c r="G24" s="30">
        <v>0</v>
      </c>
      <c r="H24" s="6" t="e">
        <v>#DIV/0!</v>
      </c>
    </row>
    <row r="25" spans="2:8" ht="30" x14ac:dyDescent="0.25">
      <c r="C25" s="15" t="s">
        <v>31</v>
      </c>
      <c r="D25" s="20">
        <v>0</v>
      </c>
      <c r="E25" s="20">
        <v>0</v>
      </c>
      <c r="F25" s="6" t="e">
        <v>#DIV/0!</v>
      </c>
      <c r="G25" s="30">
        <v>0</v>
      </c>
      <c r="H25" s="6" t="e">
        <v>#DIV/0!</v>
      </c>
    </row>
    <row r="26" spans="2:8" ht="30" x14ac:dyDescent="0.25">
      <c r="C26" s="15" t="s">
        <v>21</v>
      </c>
      <c r="D26" s="20">
        <v>0</v>
      </c>
      <c r="E26" s="20">
        <v>0</v>
      </c>
      <c r="F26" s="6" t="e">
        <v>#DIV/0!</v>
      </c>
      <c r="G26" s="30">
        <v>0</v>
      </c>
      <c r="H26" s="6" t="e">
        <v>#DIV/0!</v>
      </c>
    </row>
    <row r="27" spans="2:8" x14ac:dyDescent="0.25">
      <c r="C27" s="58" t="s">
        <v>5</v>
      </c>
      <c r="D27" s="20">
        <v>10</v>
      </c>
      <c r="E27" s="20">
        <v>6</v>
      </c>
      <c r="F27" s="6">
        <v>0.6</v>
      </c>
      <c r="G27" s="30">
        <v>6</v>
      </c>
      <c r="H27" s="6">
        <v>1</v>
      </c>
    </row>
    <row r="28" spans="2:8" ht="30" x14ac:dyDescent="0.25">
      <c r="C28" s="15" t="s">
        <v>63</v>
      </c>
      <c r="D28" s="20">
        <v>0</v>
      </c>
      <c r="E28" s="20">
        <v>0</v>
      </c>
      <c r="F28" s="6" t="e">
        <v>#DIV/0!</v>
      </c>
      <c r="G28" s="30">
        <v>0</v>
      </c>
      <c r="H28" s="6" t="e">
        <v>#DIV/0!</v>
      </c>
    </row>
    <row r="29" spans="2:8" ht="60" x14ac:dyDescent="0.25">
      <c r="C29" s="15" t="s">
        <v>64</v>
      </c>
      <c r="D29" s="20">
        <v>113</v>
      </c>
      <c r="E29" s="20">
        <v>10</v>
      </c>
      <c r="F29" s="6">
        <v>8.8495575221238937E-2</v>
      </c>
      <c r="G29" s="30">
        <v>10</v>
      </c>
      <c r="H29" s="6">
        <v>1</v>
      </c>
    </row>
    <row r="30" spans="2:8" ht="30" x14ac:dyDescent="0.25">
      <c r="C30" s="15" t="s">
        <v>33</v>
      </c>
      <c r="D30" s="20">
        <v>132</v>
      </c>
      <c r="E30" s="20">
        <v>23</v>
      </c>
      <c r="F30" s="6">
        <v>0.17424242424242425</v>
      </c>
      <c r="G30" s="30">
        <v>22</v>
      </c>
      <c r="H30" s="6">
        <v>0.95652173913043481</v>
      </c>
    </row>
    <row r="31" spans="2:8" ht="30" x14ac:dyDescent="0.25">
      <c r="B31" s="16" t="s">
        <v>65</v>
      </c>
      <c r="C31" s="15" t="s">
        <v>15</v>
      </c>
      <c r="D31" s="20">
        <v>218</v>
      </c>
      <c r="E31" s="20">
        <v>62</v>
      </c>
      <c r="F31" s="6">
        <v>0.28440366972477066</v>
      </c>
      <c r="G31" s="30">
        <v>60</v>
      </c>
      <c r="H31" s="6">
        <v>0.967741935483871</v>
      </c>
    </row>
    <row r="32" spans="2:8" x14ac:dyDescent="0.25">
      <c r="C32" s="15" t="s">
        <v>23</v>
      </c>
      <c r="D32" s="20">
        <v>181</v>
      </c>
      <c r="E32" s="20">
        <v>78</v>
      </c>
      <c r="F32" s="6">
        <v>0.43093922651933703</v>
      </c>
      <c r="G32" s="30">
        <v>76</v>
      </c>
      <c r="H32" s="6">
        <v>0.97435897435897434</v>
      </c>
    </row>
    <row r="33" spans="3:8" ht="60" x14ac:dyDescent="0.25">
      <c r="C33" s="15" t="s">
        <v>7</v>
      </c>
      <c r="D33" s="20">
        <v>0</v>
      </c>
      <c r="E33" s="20">
        <v>0</v>
      </c>
      <c r="F33" s="6" t="e">
        <v>#DIV/0!</v>
      </c>
      <c r="G33" s="30">
        <v>0</v>
      </c>
      <c r="H33" s="6" t="e">
        <v>#DIV/0!</v>
      </c>
    </row>
    <row r="34" spans="3:8" x14ac:dyDescent="0.25">
      <c r="C34" s="15" t="s">
        <v>8</v>
      </c>
      <c r="D34" s="20">
        <v>13</v>
      </c>
      <c r="E34" s="20">
        <v>2</v>
      </c>
      <c r="F34" s="6">
        <v>0.15384615384615385</v>
      </c>
      <c r="G34" s="30">
        <v>2</v>
      </c>
      <c r="H34" s="6">
        <v>1</v>
      </c>
    </row>
    <row r="35" spans="3:8" ht="30" x14ac:dyDescent="0.25">
      <c r="C35" s="15" t="s">
        <v>9</v>
      </c>
      <c r="D35" s="20">
        <v>212</v>
      </c>
      <c r="E35" s="20">
        <v>89</v>
      </c>
      <c r="F35" s="6">
        <v>0.419811320754717</v>
      </c>
      <c r="G35" s="30">
        <v>87</v>
      </c>
      <c r="H35" s="6">
        <v>0.97752808988764039</v>
      </c>
    </row>
    <row r="36" spans="3:8" ht="30" x14ac:dyDescent="0.25">
      <c r="C36" s="15" t="s">
        <v>30</v>
      </c>
      <c r="D36" s="20">
        <v>173</v>
      </c>
      <c r="E36" s="20">
        <v>96</v>
      </c>
      <c r="F36" s="6">
        <v>0.55491329479768781</v>
      </c>
      <c r="G36" s="30">
        <v>95</v>
      </c>
      <c r="H36" s="6">
        <v>0.98958333333333337</v>
      </c>
    </row>
    <row r="37" spans="3:8" ht="30" x14ac:dyDescent="0.25">
      <c r="C37" s="15" t="s">
        <v>43</v>
      </c>
      <c r="D37" s="20">
        <v>0</v>
      </c>
      <c r="E37" s="20">
        <v>0</v>
      </c>
      <c r="F37" s="6" t="e">
        <v>#DIV/0!</v>
      </c>
      <c r="G37" s="30">
        <v>0</v>
      </c>
      <c r="H37" s="6" t="e">
        <v>#DIV/0!</v>
      </c>
    </row>
    <row r="38" spans="3:8" ht="30" x14ac:dyDescent="0.25">
      <c r="C38" s="15" t="s">
        <v>28</v>
      </c>
      <c r="D38" s="20">
        <v>118</v>
      </c>
      <c r="E38" s="20">
        <v>26</v>
      </c>
      <c r="F38" s="6">
        <v>0.22033898305084745</v>
      </c>
      <c r="G38" s="30">
        <v>26</v>
      </c>
      <c r="H38" s="6">
        <v>1</v>
      </c>
    </row>
    <row r="39" spans="3:8" ht="30" x14ac:dyDescent="0.25">
      <c r="C39" s="15" t="s">
        <v>51</v>
      </c>
      <c r="D39" s="20">
        <v>6</v>
      </c>
      <c r="E39" s="20">
        <v>0</v>
      </c>
      <c r="F39" s="6">
        <v>0</v>
      </c>
      <c r="G39" s="30">
        <v>0</v>
      </c>
      <c r="H39" s="6" t="e">
        <v>#DIV/0!</v>
      </c>
    </row>
    <row r="40" spans="3:8" ht="30" x14ac:dyDescent="0.25">
      <c r="C40" s="15" t="s">
        <v>25</v>
      </c>
      <c r="D40" s="20">
        <v>0</v>
      </c>
      <c r="E40" s="20">
        <v>0</v>
      </c>
      <c r="F40" s="6" t="e">
        <v>#DIV/0!</v>
      </c>
      <c r="G40" s="30">
        <v>0</v>
      </c>
      <c r="H40" s="6" t="e">
        <v>#DIV/0!</v>
      </c>
    </row>
    <row r="41" spans="3:8" x14ac:dyDescent="0.25">
      <c r="C41" s="15" t="s">
        <v>10</v>
      </c>
      <c r="D41" s="20">
        <v>0</v>
      </c>
      <c r="E41" s="20">
        <v>0</v>
      </c>
      <c r="F41" s="6" t="e">
        <v>#DIV/0!</v>
      </c>
      <c r="G41" s="30">
        <v>0</v>
      </c>
      <c r="H41" s="6" t="e">
        <v>#DIV/0!</v>
      </c>
    </row>
    <row r="42" spans="3:8" ht="30" x14ac:dyDescent="0.25">
      <c r="C42" s="15" t="s">
        <v>4</v>
      </c>
      <c r="D42" s="20">
        <v>0</v>
      </c>
      <c r="E42" s="20">
        <v>0</v>
      </c>
      <c r="F42" s="6" t="e">
        <v>#DIV/0!</v>
      </c>
      <c r="G42" s="30">
        <v>0</v>
      </c>
      <c r="H42" s="6" t="e">
        <v>#DIV/0!</v>
      </c>
    </row>
    <row r="43" spans="3:8" ht="30" x14ac:dyDescent="0.25">
      <c r="C43" s="15" t="s">
        <v>11</v>
      </c>
      <c r="D43" s="20">
        <v>0</v>
      </c>
      <c r="E43" s="20">
        <v>0</v>
      </c>
      <c r="F43" s="6" t="e">
        <v>#DIV/0!</v>
      </c>
      <c r="G43" s="30">
        <v>0</v>
      </c>
      <c r="H43" s="6" t="e">
        <v>#DIV/0!</v>
      </c>
    </row>
    <row r="44" spans="3:8" ht="30" x14ac:dyDescent="0.25">
      <c r="C44" s="15" t="s">
        <v>19</v>
      </c>
      <c r="D44" s="20">
        <v>0</v>
      </c>
      <c r="E44" s="20">
        <v>0</v>
      </c>
      <c r="F44" s="6" t="e">
        <v>#DIV/0!</v>
      </c>
      <c r="G44" s="30">
        <v>0</v>
      </c>
      <c r="H44" s="6" t="e">
        <v>#DIV/0!</v>
      </c>
    </row>
    <row r="45" spans="3:8" ht="30" x14ac:dyDescent="0.25">
      <c r="C45" s="15" t="s">
        <v>20</v>
      </c>
      <c r="D45" s="20">
        <v>0</v>
      </c>
      <c r="E45" s="20">
        <v>0</v>
      </c>
      <c r="F45" s="6" t="e">
        <v>#DIV/0!</v>
      </c>
      <c r="G45" s="30">
        <v>0</v>
      </c>
      <c r="H45" s="6" t="e">
        <v>#DIV/0!</v>
      </c>
    </row>
    <row r="46" spans="3:8" x14ac:dyDescent="0.25">
      <c r="C46" s="15" t="s">
        <v>42</v>
      </c>
      <c r="D46" s="20">
        <v>0</v>
      </c>
      <c r="E46" s="20">
        <v>0</v>
      </c>
      <c r="F46" s="6" t="e">
        <v>#DIV/0!</v>
      </c>
      <c r="G46" s="30">
        <v>0</v>
      </c>
      <c r="H46" s="6" t="e">
        <v>#DIV/0!</v>
      </c>
    </row>
    <row r="47" spans="3:8" ht="30" x14ac:dyDescent="0.25">
      <c r="C47" s="15" t="s">
        <v>27</v>
      </c>
      <c r="D47" s="20">
        <v>0</v>
      </c>
      <c r="E47" s="20">
        <v>0</v>
      </c>
      <c r="F47" s="6" t="e">
        <v>#DIV/0!</v>
      </c>
      <c r="G47" s="30">
        <v>0</v>
      </c>
      <c r="H47" s="6" t="e">
        <v>#DIV/0!</v>
      </c>
    </row>
    <row r="48" spans="3:8" ht="30" x14ac:dyDescent="0.25">
      <c r="C48" s="15" t="s">
        <v>16</v>
      </c>
      <c r="D48" s="20">
        <v>0</v>
      </c>
      <c r="E48" s="20">
        <v>0</v>
      </c>
      <c r="F48" s="6" t="e">
        <v>#DIV/0!</v>
      </c>
      <c r="G48" s="30">
        <v>0</v>
      </c>
      <c r="H48" s="6" t="e">
        <v>#DIV/0!</v>
      </c>
    </row>
    <row r="49" spans="2:8" ht="30" x14ac:dyDescent="0.25">
      <c r="C49" s="15" t="s">
        <v>26</v>
      </c>
      <c r="D49" s="20">
        <v>0</v>
      </c>
      <c r="E49" s="20">
        <v>0</v>
      </c>
      <c r="F49" s="6" t="e">
        <v>#DIV/0!</v>
      </c>
      <c r="G49" s="30">
        <v>0</v>
      </c>
      <c r="H49" s="6" t="e">
        <v>#DIV/0!</v>
      </c>
    </row>
    <row r="50" spans="2:8" ht="45" x14ac:dyDescent="0.25">
      <c r="C50" s="15" t="s">
        <v>12</v>
      </c>
      <c r="D50" s="20">
        <v>7</v>
      </c>
      <c r="E50" s="20">
        <v>0</v>
      </c>
      <c r="F50" s="6">
        <v>0</v>
      </c>
      <c r="G50" s="30">
        <v>0</v>
      </c>
      <c r="H50" s="6" t="e">
        <v>#DIV/0!</v>
      </c>
    </row>
    <row r="51" spans="2:8" ht="30" x14ac:dyDescent="0.25">
      <c r="C51" s="15" t="s">
        <v>6</v>
      </c>
      <c r="D51" s="20">
        <v>0</v>
      </c>
      <c r="E51" s="20">
        <v>0</v>
      </c>
      <c r="F51" s="6" t="e">
        <v>#DIV/0!</v>
      </c>
      <c r="G51" s="30">
        <v>0</v>
      </c>
      <c r="H51" s="6" t="e">
        <v>#DIV/0!</v>
      </c>
    </row>
    <row r="52" spans="2:8" ht="30" x14ac:dyDescent="0.25">
      <c r="C52" s="15" t="s">
        <v>31</v>
      </c>
      <c r="D52" s="20">
        <v>0</v>
      </c>
      <c r="E52" s="20">
        <v>0</v>
      </c>
      <c r="F52" s="6" t="e">
        <v>#DIV/0!</v>
      </c>
      <c r="G52" s="30">
        <v>0</v>
      </c>
      <c r="H52" s="6" t="e">
        <v>#DIV/0!</v>
      </c>
    </row>
    <row r="53" spans="2:8" ht="30" x14ac:dyDescent="0.25">
      <c r="C53" s="15" t="s">
        <v>21</v>
      </c>
      <c r="D53" s="20">
        <v>0</v>
      </c>
      <c r="E53" s="20">
        <v>0</v>
      </c>
      <c r="F53" s="6" t="e">
        <v>#DIV/0!</v>
      </c>
      <c r="G53" s="30">
        <v>0</v>
      </c>
      <c r="H53" s="6" t="e">
        <v>#DIV/0!</v>
      </c>
    </row>
    <row r="54" spans="2:8" x14ac:dyDescent="0.25">
      <c r="C54" s="58" t="s">
        <v>5</v>
      </c>
      <c r="D54" s="20">
        <v>5</v>
      </c>
      <c r="E54" s="20">
        <v>3</v>
      </c>
      <c r="F54" s="6">
        <v>0.6</v>
      </c>
      <c r="G54" s="30">
        <v>3</v>
      </c>
      <c r="H54" s="6">
        <v>1</v>
      </c>
    </row>
    <row r="55" spans="2:8" ht="30" x14ac:dyDescent="0.25">
      <c r="C55" s="15" t="s">
        <v>63</v>
      </c>
      <c r="D55" s="20">
        <v>3</v>
      </c>
      <c r="E55" s="20">
        <v>0</v>
      </c>
      <c r="F55" s="6">
        <v>0</v>
      </c>
      <c r="G55" s="30">
        <v>0</v>
      </c>
      <c r="H55" s="6" t="e">
        <v>#DIV/0!</v>
      </c>
    </row>
    <row r="56" spans="2:8" ht="60" x14ac:dyDescent="0.25">
      <c r="C56" s="15" t="s">
        <v>64</v>
      </c>
      <c r="D56" s="20">
        <v>8</v>
      </c>
      <c r="E56" s="20">
        <v>0</v>
      </c>
      <c r="F56" s="6">
        <v>0</v>
      </c>
      <c r="G56" s="30">
        <v>0</v>
      </c>
      <c r="H56" s="6" t="e">
        <v>#DIV/0!</v>
      </c>
    </row>
    <row r="57" spans="2:8" ht="30" x14ac:dyDescent="0.25">
      <c r="C57" s="15" t="s">
        <v>33</v>
      </c>
      <c r="D57" s="20">
        <v>13</v>
      </c>
      <c r="E57" s="20">
        <v>0</v>
      </c>
      <c r="F57" s="6">
        <v>0</v>
      </c>
      <c r="G57" s="30">
        <v>0</v>
      </c>
      <c r="H57" s="6" t="e">
        <v>#DIV/0!</v>
      </c>
    </row>
    <row r="58" spans="2:8" ht="30" x14ac:dyDescent="0.25">
      <c r="B58" s="8" t="s">
        <v>66</v>
      </c>
      <c r="C58" s="15" t="s">
        <v>15</v>
      </c>
      <c r="D58" s="20">
        <v>162</v>
      </c>
      <c r="E58" s="20">
        <v>33</v>
      </c>
      <c r="F58" s="6">
        <v>0.20370370370370369</v>
      </c>
      <c r="G58" s="30">
        <v>31</v>
      </c>
      <c r="H58" s="6">
        <v>0.93939393939393945</v>
      </c>
    </row>
    <row r="59" spans="2:8" ht="30" x14ac:dyDescent="0.25">
      <c r="C59" s="15" t="s">
        <v>17</v>
      </c>
      <c r="D59" s="20">
        <v>64</v>
      </c>
      <c r="E59" s="20">
        <v>53</v>
      </c>
      <c r="F59" s="6">
        <v>0.828125</v>
      </c>
      <c r="G59" s="30">
        <v>53</v>
      </c>
      <c r="H59" s="6">
        <v>1</v>
      </c>
    </row>
    <row r="60" spans="2:8" x14ac:dyDescent="0.25">
      <c r="C60" s="15" t="s">
        <v>23</v>
      </c>
      <c r="D60" s="20">
        <v>7</v>
      </c>
      <c r="E60" s="20">
        <v>7</v>
      </c>
      <c r="F60" s="6">
        <v>1</v>
      </c>
      <c r="G60" s="30">
        <v>7</v>
      </c>
      <c r="H60" s="6">
        <v>1</v>
      </c>
    </row>
    <row r="61" spans="2:8" ht="60" x14ac:dyDescent="0.25">
      <c r="C61" s="15" t="s">
        <v>7</v>
      </c>
      <c r="D61" s="20">
        <v>0</v>
      </c>
      <c r="E61" s="20">
        <v>0</v>
      </c>
      <c r="F61" s="6" t="e">
        <v>#DIV/0!</v>
      </c>
      <c r="G61" s="30">
        <v>0</v>
      </c>
      <c r="H61" s="6" t="e">
        <v>#DIV/0!</v>
      </c>
    </row>
    <row r="62" spans="2:8" x14ac:dyDescent="0.25">
      <c r="C62" s="15" t="s">
        <v>8</v>
      </c>
      <c r="D62" s="20">
        <v>14</v>
      </c>
      <c r="E62" s="20">
        <v>0</v>
      </c>
      <c r="F62" s="6">
        <v>0</v>
      </c>
      <c r="G62" s="30">
        <v>0</v>
      </c>
      <c r="H62" s="6" t="e">
        <v>#DIV/0!</v>
      </c>
    </row>
    <row r="63" spans="2:8" ht="30" x14ac:dyDescent="0.25">
      <c r="B63" s="22" t="s">
        <v>3</v>
      </c>
      <c r="C63" s="10" t="s">
        <v>43</v>
      </c>
      <c r="D63" s="20">
        <v>0</v>
      </c>
      <c r="E63" s="20">
        <v>0</v>
      </c>
      <c r="F63" s="6" t="e">
        <v>#DIV/0!</v>
      </c>
      <c r="G63" s="30">
        <v>0</v>
      </c>
      <c r="H63" s="6" t="e">
        <v>#DIV/0!</v>
      </c>
    </row>
    <row r="64" spans="2:8" ht="30" x14ac:dyDescent="0.25">
      <c r="B64" s="22"/>
      <c r="C64" s="15" t="s">
        <v>28</v>
      </c>
      <c r="D64" s="20">
        <v>70</v>
      </c>
      <c r="E64" s="20">
        <v>10</v>
      </c>
      <c r="F64" s="6">
        <v>0.14285714285714285</v>
      </c>
      <c r="G64" s="30">
        <v>9</v>
      </c>
      <c r="H64" s="6">
        <v>0.9</v>
      </c>
    </row>
    <row r="65" spans="2:8" ht="30" x14ac:dyDescent="0.25">
      <c r="B65" s="22"/>
      <c r="C65" s="15" t="s">
        <v>25</v>
      </c>
      <c r="D65" s="20">
        <v>1</v>
      </c>
      <c r="E65" s="20">
        <v>0</v>
      </c>
      <c r="F65" s="6">
        <v>0</v>
      </c>
      <c r="G65" s="30">
        <v>0</v>
      </c>
      <c r="H65" s="6" t="e">
        <v>#DIV/0!</v>
      </c>
    </row>
    <row r="66" spans="2:8" x14ac:dyDescent="0.25">
      <c r="C66" s="15" t="s">
        <v>10</v>
      </c>
      <c r="D66" s="20">
        <v>0</v>
      </c>
      <c r="E66" s="20">
        <v>0</v>
      </c>
      <c r="F66" s="6" t="e">
        <v>#DIV/0!</v>
      </c>
      <c r="G66" s="30">
        <v>0</v>
      </c>
      <c r="H66" s="6" t="e">
        <v>#DIV/0!</v>
      </c>
    </row>
    <row r="67" spans="2:8" ht="30" x14ac:dyDescent="0.25">
      <c r="C67" s="15" t="s">
        <v>11</v>
      </c>
      <c r="D67" s="20">
        <v>0</v>
      </c>
      <c r="E67" s="20">
        <v>0</v>
      </c>
      <c r="F67" s="6" t="e">
        <v>#DIV/0!</v>
      </c>
      <c r="G67" s="30">
        <v>0</v>
      </c>
      <c r="H67" s="6" t="e">
        <v>#DIV/0!</v>
      </c>
    </row>
    <row r="68" spans="2:8" ht="30" x14ac:dyDescent="0.25">
      <c r="C68" s="15" t="s">
        <v>19</v>
      </c>
      <c r="D68" s="20">
        <v>0</v>
      </c>
      <c r="E68" s="20">
        <v>0</v>
      </c>
      <c r="F68" s="6" t="e">
        <v>#DIV/0!</v>
      </c>
      <c r="G68" s="30">
        <v>0</v>
      </c>
      <c r="H68" s="6" t="e">
        <v>#DIV/0!</v>
      </c>
    </row>
    <row r="69" spans="2:8" ht="30" x14ac:dyDescent="0.25">
      <c r="C69" s="15" t="s">
        <v>20</v>
      </c>
      <c r="D69" s="20">
        <v>0</v>
      </c>
      <c r="E69" s="20">
        <v>0</v>
      </c>
      <c r="F69" s="6" t="e">
        <v>#DIV/0!</v>
      </c>
      <c r="G69" s="30">
        <v>0</v>
      </c>
      <c r="H69" s="6" t="e">
        <v>#DIV/0!</v>
      </c>
    </row>
    <row r="70" spans="2:8" x14ac:dyDescent="0.25">
      <c r="C70" s="15" t="s">
        <v>35</v>
      </c>
      <c r="D70" s="20">
        <v>14</v>
      </c>
      <c r="E70" s="20">
        <v>4</v>
      </c>
      <c r="F70" s="6">
        <v>0.2857142857142857</v>
      </c>
      <c r="G70" s="30">
        <v>3</v>
      </c>
      <c r="H70" s="6">
        <v>0.75</v>
      </c>
    </row>
    <row r="71" spans="2:8" ht="30" x14ac:dyDescent="0.25">
      <c r="C71" s="15" t="s">
        <v>26</v>
      </c>
      <c r="D71" s="20">
        <v>0</v>
      </c>
      <c r="E71" s="20">
        <v>0</v>
      </c>
      <c r="F71" s="6" t="e">
        <v>#DIV/0!</v>
      </c>
      <c r="G71" s="30">
        <v>0</v>
      </c>
      <c r="H71" s="6" t="e">
        <v>#DIV/0!</v>
      </c>
    </row>
    <row r="72" spans="2:8" ht="45" x14ac:dyDescent="0.25">
      <c r="C72" s="15" t="s">
        <v>12</v>
      </c>
      <c r="D72" s="20">
        <v>138</v>
      </c>
      <c r="E72" s="20">
        <v>19</v>
      </c>
      <c r="F72" s="6">
        <v>0.13768115942028986</v>
      </c>
      <c r="G72" s="30">
        <v>19</v>
      </c>
      <c r="H72" s="6">
        <v>1</v>
      </c>
    </row>
    <row r="73" spans="2:8" ht="30" x14ac:dyDescent="0.25">
      <c r="C73" s="15" t="s">
        <v>6</v>
      </c>
      <c r="D73" s="20">
        <v>0</v>
      </c>
      <c r="E73" s="20">
        <v>0</v>
      </c>
      <c r="F73" s="6" t="e">
        <v>#DIV/0!</v>
      </c>
      <c r="G73" s="30">
        <v>0</v>
      </c>
      <c r="H73" s="6" t="e">
        <v>#DIV/0!</v>
      </c>
    </row>
    <row r="74" spans="2:8" ht="30" x14ac:dyDescent="0.25">
      <c r="C74" s="15" t="s">
        <v>31</v>
      </c>
      <c r="D74" s="20">
        <v>0</v>
      </c>
      <c r="E74" s="20">
        <v>0</v>
      </c>
      <c r="F74" s="6" t="e">
        <v>#DIV/0!</v>
      </c>
      <c r="G74" s="30">
        <v>0</v>
      </c>
      <c r="H74" s="6" t="e">
        <v>#DIV/0!</v>
      </c>
    </row>
    <row r="75" spans="2:8" ht="30" x14ac:dyDescent="0.25">
      <c r="C75" s="15" t="s">
        <v>21</v>
      </c>
      <c r="D75" s="20">
        <v>0</v>
      </c>
      <c r="E75" s="20">
        <v>0</v>
      </c>
      <c r="F75" s="6" t="e">
        <v>#DIV/0!</v>
      </c>
      <c r="G75" s="30">
        <v>0</v>
      </c>
      <c r="H75" s="6" t="e">
        <v>#DIV/0!</v>
      </c>
    </row>
    <row r="76" spans="2:8" ht="30" x14ac:dyDescent="0.25">
      <c r="C76" s="15" t="s">
        <v>29</v>
      </c>
      <c r="D76" s="20">
        <v>0</v>
      </c>
      <c r="E76" s="20">
        <v>0</v>
      </c>
      <c r="F76" s="6" t="e">
        <v>#DIV/0!</v>
      </c>
      <c r="G76" s="30">
        <v>0</v>
      </c>
      <c r="H76" s="6" t="e">
        <v>#DIV/0!</v>
      </c>
    </row>
    <row r="77" spans="2:8" x14ac:dyDescent="0.25">
      <c r="C77" s="58" t="s">
        <v>5</v>
      </c>
      <c r="D77" s="20">
        <v>20</v>
      </c>
      <c r="E77" s="20">
        <v>15</v>
      </c>
      <c r="F77" s="6">
        <v>0.75</v>
      </c>
      <c r="G77" s="30">
        <v>15</v>
      </c>
      <c r="H77" s="6">
        <v>1</v>
      </c>
    </row>
    <row r="78" spans="2:8" ht="30" x14ac:dyDescent="0.25">
      <c r="C78" s="15" t="s">
        <v>39</v>
      </c>
      <c r="D78" s="20">
        <v>90</v>
      </c>
      <c r="E78" s="20">
        <v>36</v>
      </c>
      <c r="F78" s="6">
        <v>0.4</v>
      </c>
      <c r="G78" s="30">
        <v>36</v>
      </c>
      <c r="H78" s="6">
        <v>1</v>
      </c>
    </row>
    <row r="79" spans="2:8" ht="30" x14ac:dyDescent="0.25">
      <c r="C79" s="15" t="s">
        <v>33</v>
      </c>
      <c r="D79" s="20">
        <v>112</v>
      </c>
      <c r="E79" s="20">
        <v>32</v>
      </c>
      <c r="F79" s="6">
        <v>0.2857142857142857</v>
      </c>
      <c r="G79" s="30">
        <v>32</v>
      </c>
      <c r="H79" s="6">
        <v>1</v>
      </c>
    </row>
    <row r="80" spans="2:8" ht="30" x14ac:dyDescent="0.25">
      <c r="B80" s="16" t="s">
        <v>191</v>
      </c>
      <c r="C80" s="15" t="s">
        <v>6</v>
      </c>
      <c r="D80" s="20">
        <v>0</v>
      </c>
      <c r="E80" s="20">
        <v>0</v>
      </c>
      <c r="F80" s="6" t="e">
        <v>#DIV/0!</v>
      </c>
      <c r="G80" s="30">
        <v>0</v>
      </c>
      <c r="H80" s="6" t="e">
        <v>#DIV/0!</v>
      </c>
    </row>
    <row r="81" spans="2:8" ht="30" x14ac:dyDescent="0.25">
      <c r="C81" s="15" t="s">
        <v>63</v>
      </c>
      <c r="D81" s="20">
        <v>1</v>
      </c>
      <c r="E81" s="20">
        <v>0</v>
      </c>
      <c r="F81" s="6">
        <v>0</v>
      </c>
      <c r="G81" s="30">
        <v>0</v>
      </c>
      <c r="H81" s="6" t="e">
        <v>#DIV/0!</v>
      </c>
    </row>
    <row r="82" spans="2:8" ht="30" x14ac:dyDescent="0.25">
      <c r="C82" s="15" t="s">
        <v>33</v>
      </c>
      <c r="D82" s="20">
        <v>17</v>
      </c>
      <c r="E82" s="20">
        <v>0</v>
      </c>
      <c r="F82" s="6">
        <v>0</v>
      </c>
      <c r="G82" s="30">
        <v>0</v>
      </c>
      <c r="H82" s="6" t="e">
        <v>#DIV/0!</v>
      </c>
    </row>
    <row r="83" spans="2:8" ht="30" x14ac:dyDescent="0.25">
      <c r="B83" s="16" t="s">
        <v>67</v>
      </c>
      <c r="C83" s="15" t="s">
        <v>15</v>
      </c>
      <c r="D83" s="20">
        <v>242</v>
      </c>
      <c r="E83" s="20">
        <v>58</v>
      </c>
      <c r="F83" s="6">
        <v>0.23966942148760331</v>
      </c>
      <c r="G83" s="30">
        <v>57</v>
      </c>
      <c r="H83" s="6">
        <v>0.98275862068965514</v>
      </c>
    </row>
    <row r="84" spans="2:8" ht="30" x14ac:dyDescent="0.25">
      <c r="C84" s="15" t="s">
        <v>17</v>
      </c>
      <c r="D84" s="20">
        <v>33</v>
      </c>
      <c r="E84" s="20">
        <v>22</v>
      </c>
      <c r="F84" s="6">
        <v>0.66666666666666663</v>
      </c>
      <c r="G84" s="30">
        <v>21</v>
      </c>
      <c r="H84" s="6">
        <v>0.95454545454545459</v>
      </c>
    </row>
    <row r="85" spans="2:8" x14ac:dyDescent="0.25">
      <c r="C85" s="15" t="s">
        <v>23</v>
      </c>
      <c r="D85" s="20">
        <v>126</v>
      </c>
      <c r="E85" s="20">
        <v>46</v>
      </c>
      <c r="F85" s="6">
        <v>0.36507936507936506</v>
      </c>
      <c r="G85" s="30">
        <v>46</v>
      </c>
      <c r="H85" s="6">
        <v>1</v>
      </c>
    </row>
    <row r="86" spans="2:8" ht="60" x14ac:dyDescent="0.25">
      <c r="C86" s="15" t="s">
        <v>7</v>
      </c>
      <c r="D86" s="20">
        <v>0</v>
      </c>
      <c r="E86" s="20">
        <v>0</v>
      </c>
      <c r="F86" s="6" t="e">
        <v>#DIV/0!</v>
      </c>
      <c r="G86" s="30">
        <v>0</v>
      </c>
      <c r="H86" s="6" t="e">
        <v>#DIV/0!</v>
      </c>
    </row>
    <row r="87" spans="2:8" x14ac:dyDescent="0.25">
      <c r="C87" s="15" t="s">
        <v>8</v>
      </c>
      <c r="D87" s="20">
        <v>9</v>
      </c>
      <c r="E87" s="20">
        <v>2</v>
      </c>
      <c r="F87" s="6">
        <v>0.22222222222222221</v>
      </c>
      <c r="G87" s="30">
        <v>2</v>
      </c>
      <c r="H87" s="6">
        <v>1</v>
      </c>
    </row>
    <row r="88" spans="2:8" ht="30" x14ac:dyDescent="0.25">
      <c r="C88" s="15" t="s">
        <v>18</v>
      </c>
      <c r="D88" s="20">
        <v>27</v>
      </c>
      <c r="E88" s="20">
        <v>13</v>
      </c>
      <c r="F88" s="6">
        <v>0.48148148148148145</v>
      </c>
      <c r="G88" s="30">
        <v>13</v>
      </c>
      <c r="H88" s="6">
        <v>1</v>
      </c>
    </row>
    <row r="89" spans="2:8" ht="30" x14ac:dyDescent="0.25">
      <c r="C89" s="15" t="s">
        <v>9</v>
      </c>
      <c r="D89" s="20">
        <v>65</v>
      </c>
      <c r="E89" s="20">
        <v>0</v>
      </c>
      <c r="F89" s="6">
        <v>0</v>
      </c>
      <c r="G89" s="30">
        <v>0</v>
      </c>
      <c r="H89" s="6" t="e">
        <v>#DIV/0!</v>
      </c>
    </row>
    <row r="90" spans="2:8" ht="30" x14ac:dyDescent="0.25">
      <c r="C90" s="15" t="s">
        <v>30</v>
      </c>
      <c r="D90" s="20">
        <v>171</v>
      </c>
      <c r="E90" s="20">
        <v>58</v>
      </c>
      <c r="F90" s="6">
        <v>0.33918128654970758</v>
      </c>
      <c r="G90" s="30">
        <v>58</v>
      </c>
      <c r="H90" s="6">
        <v>1</v>
      </c>
    </row>
    <row r="91" spans="2:8" ht="30" x14ac:dyDescent="0.25">
      <c r="C91" s="15" t="s">
        <v>51</v>
      </c>
      <c r="D91" s="20">
        <v>48</v>
      </c>
      <c r="E91" s="20">
        <v>4</v>
      </c>
      <c r="F91" s="6">
        <v>8.3333333333333329E-2</v>
      </c>
      <c r="G91" s="30">
        <v>4</v>
      </c>
      <c r="H91" s="6">
        <v>1</v>
      </c>
    </row>
    <row r="92" spans="2:8" x14ac:dyDescent="0.25">
      <c r="C92" s="15" t="s">
        <v>32</v>
      </c>
      <c r="D92" s="20">
        <v>137</v>
      </c>
      <c r="E92" s="20">
        <v>71</v>
      </c>
      <c r="F92" s="6">
        <v>0.51824817518248179</v>
      </c>
      <c r="G92" s="30">
        <v>69</v>
      </c>
      <c r="H92" s="6">
        <v>0.971830985915493</v>
      </c>
    </row>
    <row r="93" spans="2:8" x14ac:dyDescent="0.25">
      <c r="C93" s="15" t="s">
        <v>10</v>
      </c>
      <c r="D93" s="20">
        <v>0</v>
      </c>
      <c r="E93" s="20">
        <v>0</v>
      </c>
      <c r="F93" s="6" t="e">
        <v>#DIV/0!</v>
      </c>
      <c r="G93" s="30">
        <v>0</v>
      </c>
      <c r="H93" s="6" t="e">
        <v>#DIV/0!</v>
      </c>
    </row>
    <row r="94" spans="2:8" ht="30" x14ac:dyDescent="0.25">
      <c r="C94" s="15" t="s">
        <v>11</v>
      </c>
      <c r="D94" s="20">
        <v>0</v>
      </c>
      <c r="E94" s="20">
        <v>0</v>
      </c>
      <c r="F94" s="6" t="e">
        <v>#DIV/0!</v>
      </c>
      <c r="G94" s="30">
        <v>0</v>
      </c>
      <c r="H94" s="6" t="e">
        <v>#DIV/0!</v>
      </c>
    </row>
    <row r="95" spans="2:8" ht="30" x14ac:dyDescent="0.25">
      <c r="C95" s="15" t="s">
        <v>16</v>
      </c>
      <c r="D95" s="20">
        <v>0</v>
      </c>
      <c r="E95" s="20">
        <v>0</v>
      </c>
      <c r="F95" s="6" t="e">
        <v>#DIV/0!</v>
      </c>
      <c r="G95" s="30">
        <v>0</v>
      </c>
      <c r="H95" s="6" t="e">
        <v>#DIV/0!</v>
      </c>
    </row>
    <row r="96" spans="2:8" ht="30" x14ac:dyDescent="0.25">
      <c r="C96" s="15" t="s">
        <v>26</v>
      </c>
      <c r="D96" s="20">
        <v>0</v>
      </c>
      <c r="E96" s="20">
        <v>0</v>
      </c>
      <c r="F96" s="6" t="e">
        <v>#DIV/0!</v>
      </c>
      <c r="G96" s="30">
        <v>0</v>
      </c>
      <c r="H96" s="6" t="e">
        <v>#DIV/0!</v>
      </c>
    </row>
    <row r="97" spans="2:8" ht="30" x14ac:dyDescent="0.25">
      <c r="C97" s="15" t="s">
        <v>31</v>
      </c>
      <c r="D97" s="20">
        <v>0</v>
      </c>
      <c r="E97" s="20">
        <v>0</v>
      </c>
      <c r="F97" s="6" t="e">
        <v>#DIV/0!</v>
      </c>
      <c r="G97" s="30">
        <v>0</v>
      </c>
      <c r="H97" s="6" t="e">
        <v>#DIV/0!</v>
      </c>
    </row>
    <row r="98" spans="2:8" ht="30" x14ac:dyDescent="0.25">
      <c r="C98" s="15" t="s">
        <v>21</v>
      </c>
      <c r="D98" s="20">
        <v>0</v>
      </c>
      <c r="E98" s="20">
        <v>0</v>
      </c>
      <c r="F98" s="6" t="e">
        <v>#DIV/0!</v>
      </c>
      <c r="G98" s="30">
        <v>0</v>
      </c>
      <c r="H98" s="6" t="e">
        <v>#DIV/0!</v>
      </c>
    </row>
    <row r="99" spans="2:8" x14ac:dyDescent="0.25">
      <c r="C99" s="58" t="s">
        <v>5</v>
      </c>
      <c r="D99" s="20">
        <v>6</v>
      </c>
      <c r="E99" s="20">
        <v>5</v>
      </c>
      <c r="F99" s="6">
        <v>0.83333333333333337</v>
      </c>
      <c r="G99" s="30">
        <v>5</v>
      </c>
      <c r="H99" s="6">
        <v>1</v>
      </c>
    </row>
    <row r="100" spans="2:8" ht="30" x14ac:dyDescent="0.25">
      <c r="C100" s="15" t="s">
        <v>63</v>
      </c>
      <c r="D100" s="20">
        <v>2</v>
      </c>
      <c r="E100" s="20">
        <v>0</v>
      </c>
      <c r="F100" s="6">
        <v>0</v>
      </c>
      <c r="G100" s="30">
        <v>0</v>
      </c>
      <c r="H100" s="6" t="e">
        <v>#DIV/0!</v>
      </c>
    </row>
    <row r="101" spans="2:8" ht="30" x14ac:dyDescent="0.25">
      <c r="C101" s="15" t="s">
        <v>33</v>
      </c>
      <c r="D101" s="20">
        <v>153</v>
      </c>
      <c r="E101" s="20">
        <v>41</v>
      </c>
      <c r="F101" s="6">
        <v>0.26797385620915032</v>
      </c>
      <c r="G101" s="30">
        <v>41</v>
      </c>
      <c r="H101" s="6">
        <v>1</v>
      </c>
    </row>
    <row r="102" spans="2:8" ht="30" x14ac:dyDescent="0.25">
      <c r="B102" s="16" t="s">
        <v>68</v>
      </c>
      <c r="C102" s="15" t="s">
        <v>15</v>
      </c>
      <c r="D102" s="20">
        <v>231</v>
      </c>
      <c r="E102" s="20">
        <v>32</v>
      </c>
      <c r="F102" s="6">
        <v>0.13852813852813853</v>
      </c>
      <c r="G102" s="30">
        <v>32</v>
      </c>
      <c r="H102" s="6">
        <v>1</v>
      </c>
    </row>
    <row r="103" spans="2:8" ht="30" x14ac:dyDescent="0.25">
      <c r="C103" s="15" t="s">
        <v>17</v>
      </c>
      <c r="D103" s="20">
        <v>42</v>
      </c>
      <c r="E103" s="20">
        <v>20</v>
      </c>
      <c r="F103" s="6">
        <v>0.47619047619047616</v>
      </c>
      <c r="G103" s="30">
        <v>20</v>
      </c>
      <c r="H103" s="6">
        <v>1</v>
      </c>
    </row>
    <row r="104" spans="2:8" x14ac:dyDescent="0.25">
      <c r="C104" s="15" t="s">
        <v>23</v>
      </c>
      <c r="D104" s="20">
        <v>120</v>
      </c>
      <c r="E104" s="20">
        <v>25</v>
      </c>
      <c r="F104" s="6">
        <v>0.20833333333333334</v>
      </c>
      <c r="G104" s="30">
        <v>25</v>
      </c>
      <c r="H104" s="6">
        <v>1</v>
      </c>
    </row>
    <row r="105" spans="2:8" ht="60" x14ac:dyDescent="0.25">
      <c r="C105" s="15" t="s">
        <v>7</v>
      </c>
      <c r="D105" s="20">
        <v>0</v>
      </c>
      <c r="E105" s="20">
        <v>0</v>
      </c>
      <c r="F105" s="6" t="e">
        <v>#DIV/0!</v>
      </c>
      <c r="G105" s="30">
        <v>0</v>
      </c>
      <c r="H105" s="6" t="e">
        <v>#DIV/0!</v>
      </c>
    </row>
    <row r="106" spans="2:8" x14ac:dyDescent="0.25">
      <c r="C106" s="15" t="s">
        <v>8</v>
      </c>
      <c r="D106" s="20">
        <v>10</v>
      </c>
      <c r="E106" s="20">
        <v>0</v>
      </c>
      <c r="F106" s="6">
        <v>0</v>
      </c>
      <c r="G106" s="30">
        <v>0</v>
      </c>
      <c r="H106" s="6" t="e">
        <v>#DIV/0!</v>
      </c>
    </row>
    <row r="107" spans="2:8" ht="30" x14ac:dyDescent="0.25">
      <c r="C107" s="15" t="s">
        <v>9</v>
      </c>
      <c r="D107" s="20">
        <v>225</v>
      </c>
      <c r="E107" s="20">
        <v>97</v>
      </c>
      <c r="F107" s="6">
        <v>0.43111111111111111</v>
      </c>
      <c r="G107" s="30">
        <v>97</v>
      </c>
      <c r="H107" s="6">
        <v>1</v>
      </c>
    </row>
    <row r="108" spans="2:8" ht="30" x14ac:dyDescent="0.25">
      <c r="C108" s="15" t="s">
        <v>43</v>
      </c>
      <c r="D108" s="20">
        <v>0</v>
      </c>
      <c r="E108" s="20">
        <v>0</v>
      </c>
      <c r="F108" s="6" t="e">
        <v>#DIV/0!</v>
      </c>
      <c r="G108" s="30">
        <v>0</v>
      </c>
      <c r="H108" s="6" t="e">
        <v>#DIV/0!</v>
      </c>
    </row>
    <row r="109" spans="2:8" ht="30" x14ac:dyDescent="0.25">
      <c r="C109" s="15" t="s">
        <v>28</v>
      </c>
      <c r="D109" s="20">
        <v>4</v>
      </c>
      <c r="E109" s="20">
        <v>0</v>
      </c>
      <c r="F109" s="6">
        <v>0</v>
      </c>
      <c r="G109" s="30">
        <v>0</v>
      </c>
      <c r="H109" s="6" t="e">
        <v>#DIV/0!</v>
      </c>
    </row>
    <row r="110" spans="2:8" ht="30" x14ac:dyDescent="0.25">
      <c r="C110" s="15" t="s">
        <v>51</v>
      </c>
      <c r="D110" s="20">
        <v>96</v>
      </c>
      <c r="E110" s="20">
        <v>19</v>
      </c>
      <c r="F110" s="6">
        <v>0.19791666666666666</v>
      </c>
      <c r="G110" s="30">
        <v>19</v>
      </c>
      <c r="H110" s="6">
        <v>1</v>
      </c>
    </row>
    <row r="111" spans="2:8" x14ac:dyDescent="0.25">
      <c r="C111" s="15" t="s">
        <v>32</v>
      </c>
      <c r="D111" s="20">
        <v>2</v>
      </c>
      <c r="E111" s="20">
        <v>0</v>
      </c>
      <c r="F111" s="6">
        <v>0</v>
      </c>
      <c r="G111" s="30">
        <v>0</v>
      </c>
      <c r="H111" s="6" t="e">
        <v>#DIV/0!</v>
      </c>
    </row>
    <row r="112" spans="2:8" ht="30" x14ac:dyDescent="0.25">
      <c r="C112" s="15" t="s">
        <v>25</v>
      </c>
      <c r="D112" s="20">
        <v>4</v>
      </c>
      <c r="E112" s="20">
        <v>3</v>
      </c>
      <c r="F112" s="6">
        <v>0.75</v>
      </c>
      <c r="G112" s="30">
        <v>3</v>
      </c>
      <c r="H112" s="6">
        <v>1</v>
      </c>
    </row>
    <row r="113" spans="3:8" x14ac:dyDescent="0.25">
      <c r="C113" s="15" t="s">
        <v>10</v>
      </c>
      <c r="D113" s="20">
        <v>0</v>
      </c>
      <c r="E113" s="20">
        <v>0</v>
      </c>
      <c r="F113" s="6" t="e">
        <v>#DIV/0!</v>
      </c>
      <c r="G113" s="30">
        <v>0</v>
      </c>
      <c r="H113" s="6" t="e">
        <v>#DIV/0!</v>
      </c>
    </row>
    <row r="114" spans="3:8" ht="30" x14ac:dyDescent="0.25">
      <c r="C114" s="15" t="s">
        <v>11</v>
      </c>
      <c r="D114" s="20">
        <v>0</v>
      </c>
      <c r="E114" s="20">
        <v>0</v>
      </c>
      <c r="F114" s="6" t="e">
        <v>#DIV/0!</v>
      </c>
      <c r="G114" s="30">
        <v>0</v>
      </c>
      <c r="H114" s="6" t="e">
        <v>#DIV/0!</v>
      </c>
    </row>
    <row r="115" spans="3:8" x14ac:dyDescent="0.25">
      <c r="C115" s="15" t="s">
        <v>42</v>
      </c>
      <c r="D115" s="20">
        <v>0</v>
      </c>
      <c r="E115" s="20">
        <v>0</v>
      </c>
      <c r="F115" s="6" t="e">
        <v>#DIV/0!</v>
      </c>
      <c r="G115" s="30">
        <v>0</v>
      </c>
      <c r="H115" s="6" t="e">
        <v>#DIV/0!</v>
      </c>
    </row>
    <row r="116" spans="3:8" x14ac:dyDescent="0.25">
      <c r="C116" s="15" t="s">
        <v>35</v>
      </c>
      <c r="D116" s="20">
        <v>34</v>
      </c>
      <c r="E116" s="20">
        <v>6</v>
      </c>
      <c r="F116" s="6">
        <v>0.17647058823529413</v>
      </c>
      <c r="G116" s="30">
        <v>6</v>
      </c>
      <c r="H116" s="6">
        <v>1</v>
      </c>
    </row>
    <row r="117" spans="3:8" ht="45" x14ac:dyDescent="0.25">
      <c r="C117" s="15" t="s">
        <v>12</v>
      </c>
      <c r="D117" s="20">
        <v>442</v>
      </c>
      <c r="E117" s="20">
        <v>168</v>
      </c>
      <c r="F117" s="6">
        <v>0.38009049773755654</v>
      </c>
      <c r="G117" s="30">
        <v>168</v>
      </c>
      <c r="H117" s="6">
        <v>1</v>
      </c>
    </row>
    <row r="118" spans="3:8" ht="30" x14ac:dyDescent="0.25">
      <c r="C118" s="15" t="s">
        <v>6</v>
      </c>
      <c r="D118" s="20">
        <v>0</v>
      </c>
      <c r="E118" s="20">
        <v>0</v>
      </c>
      <c r="F118" s="6" t="e">
        <v>#DIV/0!</v>
      </c>
      <c r="G118" s="30">
        <v>0</v>
      </c>
      <c r="H118" s="6" t="e">
        <v>#DIV/0!</v>
      </c>
    </row>
    <row r="119" spans="3:8" ht="30" x14ac:dyDescent="0.25">
      <c r="C119" s="15" t="s">
        <v>31</v>
      </c>
      <c r="D119" s="20">
        <v>0</v>
      </c>
      <c r="E119" s="20">
        <v>0</v>
      </c>
      <c r="F119" s="6" t="e">
        <v>#DIV/0!</v>
      </c>
      <c r="G119" s="30">
        <v>0</v>
      </c>
      <c r="H119" s="6" t="e">
        <v>#DIV/0!</v>
      </c>
    </row>
    <row r="120" spans="3:8" ht="30" x14ac:dyDescent="0.25">
      <c r="C120" s="15" t="s">
        <v>21</v>
      </c>
      <c r="D120" s="20">
        <v>0</v>
      </c>
      <c r="E120" s="20">
        <v>0</v>
      </c>
      <c r="F120" s="6" t="e">
        <v>#DIV/0!</v>
      </c>
      <c r="G120" s="30">
        <v>0</v>
      </c>
      <c r="H120" s="6" t="e">
        <v>#DIV/0!</v>
      </c>
    </row>
    <row r="121" spans="3:8" x14ac:dyDescent="0.25">
      <c r="C121" s="58" t="s">
        <v>5</v>
      </c>
      <c r="D121" s="20">
        <v>7</v>
      </c>
      <c r="E121" s="20">
        <v>5</v>
      </c>
      <c r="F121" s="6">
        <v>0.7142857142857143</v>
      </c>
      <c r="G121" s="30">
        <v>5</v>
      </c>
      <c r="H121" s="6">
        <v>1</v>
      </c>
    </row>
    <row r="122" spans="3:8" ht="30" x14ac:dyDescent="0.25">
      <c r="C122" s="15" t="s">
        <v>63</v>
      </c>
      <c r="D122" s="20">
        <v>108</v>
      </c>
      <c r="E122" s="20">
        <v>25</v>
      </c>
      <c r="F122" s="6">
        <v>0.23148148148148148</v>
      </c>
      <c r="G122" s="30">
        <v>25</v>
      </c>
      <c r="H122" s="6">
        <v>1</v>
      </c>
    </row>
    <row r="123" spans="3:8" ht="30" x14ac:dyDescent="0.25">
      <c r="C123" s="15" t="s">
        <v>33</v>
      </c>
      <c r="D123" s="20">
        <v>171</v>
      </c>
      <c r="E123" s="20">
        <v>12</v>
      </c>
      <c r="F123" s="6">
        <v>7.0175438596491224E-2</v>
      </c>
      <c r="G123" s="30">
        <v>12</v>
      </c>
      <c r="H123" s="6">
        <v>1</v>
      </c>
    </row>
    <row r="124" spans="3:8" ht="30" x14ac:dyDescent="0.25">
      <c r="C124" s="15" t="s">
        <v>37</v>
      </c>
      <c r="D124" s="20">
        <v>118</v>
      </c>
      <c r="E124" s="20">
        <v>41</v>
      </c>
      <c r="F124" s="6">
        <v>0.34745762711864409</v>
      </c>
      <c r="G124" s="30">
        <v>41</v>
      </c>
      <c r="H124" s="6">
        <v>1</v>
      </c>
    </row>
    <row r="125" spans="3:8" x14ac:dyDescent="0.25">
      <c r="C125" s="17"/>
      <c r="D125" s="21">
        <v>5310</v>
      </c>
      <c r="E125" s="21">
        <v>1598</v>
      </c>
      <c r="G125" s="26">
        <v>1576</v>
      </c>
      <c r="H125" s="25"/>
    </row>
    <row r="126" spans="3:8" x14ac:dyDescent="0.25">
      <c r="C126" s="17"/>
      <c r="G126" s="25"/>
      <c r="H126" s="25"/>
    </row>
    <row r="127" spans="3:8" x14ac:dyDescent="0.25">
      <c r="C127" s="17"/>
      <c r="G127" s="25"/>
      <c r="H127" s="25"/>
    </row>
    <row r="128" spans="3:8" x14ac:dyDescent="0.25">
      <c r="C128" s="17"/>
    </row>
    <row r="129" spans="3:3" x14ac:dyDescent="0.25">
      <c r="C129" s="17"/>
    </row>
    <row r="130" spans="3:3" x14ac:dyDescent="0.25">
      <c r="C130" s="17"/>
    </row>
  </sheetData>
  <mergeCells count="1">
    <mergeCell ref="A1:F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5588C-E0A3-44C6-AAC9-11725A8164AE}">
  <sheetPr>
    <tabColor rgb="FFFFC000"/>
  </sheetPr>
  <dimension ref="A1:J45"/>
  <sheetViews>
    <sheetView zoomScale="130" zoomScaleNormal="130" workbookViewId="0">
      <selection sqref="A1:F4"/>
    </sheetView>
  </sheetViews>
  <sheetFormatPr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109</v>
      </c>
      <c r="B6" s="16" t="s">
        <v>0</v>
      </c>
      <c r="C6" s="14" t="s">
        <v>1</v>
      </c>
      <c r="D6" s="13" t="s">
        <v>117</v>
      </c>
      <c r="E6" s="13" t="s">
        <v>118</v>
      </c>
      <c r="F6" s="13" t="s">
        <v>2</v>
      </c>
      <c r="G6" s="13" t="s">
        <v>119</v>
      </c>
      <c r="H6" s="39" t="s">
        <v>106</v>
      </c>
    </row>
    <row r="7" spans="1:10" ht="30" x14ac:dyDescent="0.25">
      <c r="B7" s="16" t="s">
        <v>110</v>
      </c>
      <c r="C7" s="15" t="s">
        <v>11</v>
      </c>
      <c r="D7" s="20">
        <v>46</v>
      </c>
      <c r="E7" s="20">
        <v>22</v>
      </c>
      <c r="F7" s="6">
        <f>E7/D7</f>
        <v>0.47826086956521741</v>
      </c>
      <c r="G7" s="30">
        <v>19</v>
      </c>
      <c r="H7" s="6">
        <f>G7/E7</f>
        <v>0.86363636363636365</v>
      </c>
    </row>
    <row r="8" spans="1:10" ht="30" x14ac:dyDescent="0.25">
      <c r="B8" s="23"/>
      <c r="C8" s="15" t="s">
        <v>14</v>
      </c>
      <c r="D8" s="20">
        <v>97</v>
      </c>
      <c r="E8" s="20">
        <v>32</v>
      </c>
      <c r="F8" s="6">
        <f t="shared" ref="F8:F38" si="0">E8/D8</f>
        <v>0.32989690721649484</v>
      </c>
      <c r="G8" s="30">
        <v>32</v>
      </c>
      <c r="H8" s="6">
        <f t="shared" ref="H8:H38" si="1">G8/E8</f>
        <v>1</v>
      </c>
    </row>
    <row r="9" spans="1:10" ht="30" x14ac:dyDescent="0.25">
      <c r="B9" s="22" t="s">
        <v>3</v>
      </c>
      <c r="C9" s="15" t="s">
        <v>131</v>
      </c>
      <c r="D9" s="20">
        <v>22</v>
      </c>
      <c r="E9" s="20">
        <v>9</v>
      </c>
      <c r="F9" s="6">
        <f t="shared" si="0"/>
        <v>0.40909090909090912</v>
      </c>
      <c r="G9" s="30">
        <v>8</v>
      </c>
      <c r="H9" s="6">
        <f t="shared" si="1"/>
        <v>0.88888888888888884</v>
      </c>
    </row>
    <row r="10" spans="1:10" x14ac:dyDescent="0.25">
      <c r="C10" s="15" t="s">
        <v>132</v>
      </c>
      <c r="D10" s="20">
        <v>35</v>
      </c>
      <c r="E10" s="20">
        <v>7</v>
      </c>
      <c r="F10" s="6">
        <f t="shared" si="0"/>
        <v>0.2</v>
      </c>
      <c r="G10" s="30">
        <v>7</v>
      </c>
      <c r="H10" s="6">
        <f t="shared" si="1"/>
        <v>1</v>
      </c>
    </row>
    <row r="11" spans="1:10" x14ac:dyDescent="0.25">
      <c r="C11" s="15" t="s">
        <v>133</v>
      </c>
      <c r="D11" s="20">
        <v>44</v>
      </c>
      <c r="E11" s="20">
        <v>12</v>
      </c>
      <c r="F11" s="6">
        <f t="shared" si="0"/>
        <v>0.27272727272727271</v>
      </c>
      <c r="G11" s="30">
        <v>12</v>
      </c>
      <c r="H11" s="6">
        <f t="shared" si="1"/>
        <v>1</v>
      </c>
    </row>
    <row r="12" spans="1:10" x14ac:dyDescent="0.25">
      <c r="C12" s="15" t="s">
        <v>128</v>
      </c>
      <c r="D12" s="20">
        <v>26</v>
      </c>
      <c r="E12" s="20">
        <v>5</v>
      </c>
      <c r="F12" s="6">
        <f t="shared" si="0"/>
        <v>0.19230769230769232</v>
      </c>
      <c r="G12" s="30">
        <v>5</v>
      </c>
      <c r="H12" s="6">
        <f t="shared" si="1"/>
        <v>1</v>
      </c>
    </row>
    <row r="13" spans="1:10" ht="30" x14ac:dyDescent="0.25">
      <c r="C13" s="15" t="s">
        <v>134</v>
      </c>
      <c r="D13" s="20">
        <v>92</v>
      </c>
      <c r="E13" s="20">
        <v>44</v>
      </c>
      <c r="F13" s="6">
        <f t="shared" si="0"/>
        <v>0.47826086956521741</v>
      </c>
      <c r="G13" s="30">
        <v>42</v>
      </c>
      <c r="H13" s="6">
        <f t="shared" si="1"/>
        <v>0.95454545454545459</v>
      </c>
    </row>
    <row r="14" spans="1:10" ht="30" x14ac:dyDescent="0.25">
      <c r="B14" s="41" t="s">
        <v>111</v>
      </c>
      <c r="C14" s="15" t="s">
        <v>113</v>
      </c>
      <c r="D14" s="20">
        <v>59</v>
      </c>
      <c r="E14" s="20">
        <v>20</v>
      </c>
      <c r="F14" s="6">
        <f t="shared" si="0"/>
        <v>0.33898305084745761</v>
      </c>
      <c r="G14" s="30">
        <v>20</v>
      </c>
      <c r="H14" s="6">
        <f t="shared" si="1"/>
        <v>1</v>
      </c>
    </row>
    <row r="15" spans="1:10" ht="30" x14ac:dyDescent="0.25">
      <c r="B15" s="23"/>
      <c r="C15" s="15" t="s">
        <v>34</v>
      </c>
      <c r="D15" s="20">
        <v>51</v>
      </c>
      <c r="E15" s="20">
        <v>23</v>
      </c>
      <c r="F15" s="6">
        <f t="shared" si="0"/>
        <v>0.45098039215686275</v>
      </c>
      <c r="G15" s="30">
        <v>23</v>
      </c>
      <c r="H15" s="6">
        <f t="shared" si="1"/>
        <v>1</v>
      </c>
    </row>
    <row r="16" spans="1:10" ht="30" x14ac:dyDescent="0.25">
      <c r="C16" s="15" t="s">
        <v>17</v>
      </c>
      <c r="D16" s="20">
        <v>12</v>
      </c>
      <c r="E16" s="20">
        <v>2</v>
      </c>
      <c r="F16" s="6">
        <f t="shared" si="0"/>
        <v>0.16666666666666666</v>
      </c>
      <c r="G16" s="30">
        <v>2</v>
      </c>
      <c r="H16" s="6">
        <f t="shared" si="1"/>
        <v>1</v>
      </c>
    </row>
    <row r="17" spans="2:8" ht="30" x14ac:dyDescent="0.25">
      <c r="C17" s="15" t="s">
        <v>18</v>
      </c>
      <c r="D17" s="20">
        <v>12</v>
      </c>
      <c r="E17" s="20">
        <v>2</v>
      </c>
      <c r="F17" s="6">
        <f t="shared" si="0"/>
        <v>0.16666666666666666</v>
      </c>
      <c r="G17" s="30">
        <v>2</v>
      </c>
      <c r="H17" s="6">
        <f t="shared" si="1"/>
        <v>1</v>
      </c>
    </row>
    <row r="18" spans="2:8" x14ac:dyDescent="0.25">
      <c r="C18" s="15" t="s">
        <v>135</v>
      </c>
      <c r="D18" s="20">
        <v>93</v>
      </c>
      <c r="E18" s="20">
        <v>50</v>
      </c>
      <c r="F18" s="6">
        <f t="shared" si="0"/>
        <v>0.5376344086021505</v>
      </c>
      <c r="G18" s="30">
        <v>48</v>
      </c>
      <c r="H18" s="6">
        <f t="shared" si="1"/>
        <v>0.96</v>
      </c>
    </row>
    <row r="19" spans="2:8" x14ac:dyDescent="0.25">
      <c r="C19" s="15" t="s">
        <v>132</v>
      </c>
      <c r="D19" s="20">
        <v>83</v>
      </c>
      <c r="E19" s="20">
        <v>34</v>
      </c>
      <c r="F19" s="6">
        <f t="shared" si="0"/>
        <v>0.40963855421686746</v>
      </c>
      <c r="G19" s="30">
        <v>34</v>
      </c>
      <c r="H19" s="6">
        <f t="shared" si="1"/>
        <v>1</v>
      </c>
    </row>
    <row r="20" spans="2:8" x14ac:dyDescent="0.25">
      <c r="C20" s="15" t="s">
        <v>133</v>
      </c>
      <c r="D20" s="20">
        <v>85</v>
      </c>
      <c r="E20" s="20">
        <v>48</v>
      </c>
      <c r="F20" s="6">
        <f t="shared" si="0"/>
        <v>0.56470588235294117</v>
      </c>
      <c r="G20" s="30">
        <v>48</v>
      </c>
      <c r="H20" s="6">
        <f t="shared" si="1"/>
        <v>1</v>
      </c>
    </row>
    <row r="21" spans="2:8" ht="30" x14ac:dyDescent="0.25">
      <c r="C21" s="15" t="s">
        <v>136</v>
      </c>
      <c r="D21" s="20">
        <v>18</v>
      </c>
      <c r="E21" s="20">
        <v>7</v>
      </c>
      <c r="F21" s="6">
        <f t="shared" si="0"/>
        <v>0.3888888888888889</v>
      </c>
      <c r="G21" s="30">
        <v>7</v>
      </c>
      <c r="H21" s="6">
        <f t="shared" si="1"/>
        <v>1</v>
      </c>
    </row>
    <row r="22" spans="2:8" ht="30" x14ac:dyDescent="0.25">
      <c r="C22" s="15" t="s">
        <v>134</v>
      </c>
      <c r="D22" s="20">
        <v>124</v>
      </c>
      <c r="E22" s="20">
        <v>57</v>
      </c>
      <c r="F22" s="6">
        <f t="shared" si="0"/>
        <v>0.45967741935483869</v>
      </c>
      <c r="G22" s="30">
        <v>57</v>
      </c>
      <c r="H22" s="6">
        <f t="shared" si="1"/>
        <v>1</v>
      </c>
    </row>
    <row r="23" spans="2:8" x14ac:dyDescent="0.25">
      <c r="B23" s="16" t="s">
        <v>112</v>
      </c>
      <c r="C23" s="15" t="s">
        <v>113</v>
      </c>
      <c r="D23" s="20">
        <v>57</v>
      </c>
      <c r="E23" s="20">
        <v>21</v>
      </c>
      <c r="F23" s="6">
        <f t="shared" si="0"/>
        <v>0.36842105263157893</v>
      </c>
      <c r="G23" s="30">
        <v>20</v>
      </c>
      <c r="H23" s="6">
        <f t="shared" si="1"/>
        <v>0.95238095238095233</v>
      </c>
    </row>
    <row r="24" spans="2:8" ht="30" x14ac:dyDescent="0.25">
      <c r="B24" s="23"/>
      <c r="C24" s="15" t="s">
        <v>137</v>
      </c>
      <c r="D24" s="20">
        <v>17</v>
      </c>
      <c r="E24" s="20">
        <v>3</v>
      </c>
      <c r="F24" s="6">
        <f t="shared" si="0"/>
        <v>0.17647058823529413</v>
      </c>
      <c r="G24" s="30">
        <v>3</v>
      </c>
      <c r="H24" s="6">
        <f t="shared" si="1"/>
        <v>1</v>
      </c>
    </row>
    <row r="25" spans="2:8" x14ac:dyDescent="0.25">
      <c r="C25" s="15" t="s">
        <v>8</v>
      </c>
      <c r="D25" s="20">
        <v>237</v>
      </c>
      <c r="E25" s="20">
        <v>86</v>
      </c>
      <c r="F25" s="6">
        <f t="shared" si="0"/>
        <v>0.3628691983122363</v>
      </c>
      <c r="G25" s="30">
        <v>85</v>
      </c>
      <c r="H25" s="6">
        <f t="shared" si="1"/>
        <v>0.98837209302325579</v>
      </c>
    </row>
    <row r="26" spans="2:8" ht="30" x14ac:dyDescent="0.25">
      <c r="C26" s="15" t="s">
        <v>131</v>
      </c>
      <c r="D26" s="20">
        <v>17</v>
      </c>
      <c r="E26" s="20">
        <v>6</v>
      </c>
      <c r="F26" s="6">
        <f t="shared" si="0"/>
        <v>0.35294117647058826</v>
      </c>
      <c r="G26" s="30">
        <v>6</v>
      </c>
      <c r="H26" s="6">
        <f t="shared" si="1"/>
        <v>1</v>
      </c>
    </row>
    <row r="27" spans="2:8" x14ac:dyDescent="0.25">
      <c r="C27" s="15" t="s">
        <v>10</v>
      </c>
      <c r="D27" s="20">
        <v>45</v>
      </c>
      <c r="E27" s="20">
        <v>25</v>
      </c>
      <c r="F27" s="6">
        <f t="shared" si="0"/>
        <v>0.55555555555555558</v>
      </c>
      <c r="G27" s="30">
        <v>25</v>
      </c>
      <c r="H27" s="6">
        <f t="shared" si="1"/>
        <v>1</v>
      </c>
    </row>
    <row r="28" spans="2:8" ht="30" x14ac:dyDescent="0.25">
      <c r="C28" s="15" t="s">
        <v>15</v>
      </c>
      <c r="D28" s="20">
        <v>110</v>
      </c>
      <c r="E28" s="20">
        <v>35</v>
      </c>
      <c r="F28" s="6">
        <f t="shared" si="0"/>
        <v>0.31818181818181818</v>
      </c>
      <c r="G28" s="30">
        <v>32</v>
      </c>
      <c r="H28" s="6">
        <f t="shared" si="1"/>
        <v>0.91428571428571426</v>
      </c>
    </row>
    <row r="29" spans="2:8" ht="30" x14ac:dyDescent="0.25">
      <c r="C29" s="15" t="s">
        <v>138</v>
      </c>
      <c r="D29" s="20">
        <v>36</v>
      </c>
      <c r="E29" s="20">
        <v>15</v>
      </c>
      <c r="F29" s="6">
        <f t="shared" si="0"/>
        <v>0.41666666666666669</v>
      </c>
      <c r="G29" s="30">
        <v>15</v>
      </c>
      <c r="H29" s="6">
        <f t="shared" si="1"/>
        <v>1</v>
      </c>
    </row>
    <row r="30" spans="2:8" x14ac:dyDescent="0.25">
      <c r="C30" s="15" t="s">
        <v>133</v>
      </c>
      <c r="D30" s="20">
        <v>55</v>
      </c>
      <c r="E30" s="20">
        <v>16</v>
      </c>
      <c r="F30" s="6">
        <f t="shared" si="0"/>
        <v>0.29090909090909089</v>
      </c>
      <c r="G30" s="30">
        <v>16</v>
      </c>
      <c r="H30" s="6">
        <f t="shared" si="1"/>
        <v>1</v>
      </c>
    </row>
    <row r="31" spans="2:8" ht="30" x14ac:dyDescent="0.25">
      <c r="C31" s="15" t="s">
        <v>134</v>
      </c>
      <c r="D31" s="20">
        <v>392</v>
      </c>
      <c r="E31" s="20">
        <v>154</v>
      </c>
      <c r="F31" s="6">
        <f t="shared" si="0"/>
        <v>0.39285714285714285</v>
      </c>
      <c r="G31" s="30">
        <v>154</v>
      </c>
      <c r="H31" s="6">
        <f t="shared" si="1"/>
        <v>1</v>
      </c>
    </row>
    <row r="32" spans="2:8" ht="30" x14ac:dyDescent="0.25">
      <c r="B32" s="16" t="s">
        <v>114</v>
      </c>
      <c r="C32" s="15" t="s">
        <v>131</v>
      </c>
      <c r="D32" s="20">
        <v>50</v>
      </c>
      <c r="E32" s="20">
        <v>22</v>
      </c>
      <c r="F32" s="6">
        <f t="shared" si="0"/>
        <v>0.44</v>
      </c>
      <c r="G32" s="30">
        <v>22</v>
      </c>
      <c r="H32" s="6">
        <f t="shared" si="1"/>
        <v>1</v>
      </c>
    </row>
    <row r="33" spans="1:8" ht="30" x14ac:dyDescent="0.25">
      <c r="C33" s="15" t="s">
        <v>15</v>
      </c>
      <c r="D33" s="20">
        <v>63</v>
      </c>
      <c r="E33" s="20">
        <v>27</v>
      </c>
      <c r="F33" s="6">
        <f t="shared" si="0"/>
        <v>0.42857142857142855</v>
      </c>
      <c r="G33" s="30">
        <v>26</v>
      </c>
      <c r="H33" s="6">
        <f t="shared" si="1"/>
        <v>0.96296296296296291</v>
      </c>
    </row>
    <row r="34" spans="1:8" ht="30" x14ac:dyDescent="0.25">
      <c r="C34" s="15" t="s">
        <v>139</v>
      </c>
      <c r="D34" s="20">
        <v>90</v>
      </c>
      <c r="E34" s="20">
        <v>27</v>
      </c>
      <c r="F34" s="6">
        <f t="shared" si="0"/>
        <v>0.3</v>
      </c>
      <c r="G34" s="30">
        <v>27</v>
      </c>
      <c r="H34" s="6">
        <f t="shared" si="1"/>
        <v>1</v>
      </c>
    </row>
    <row r="35" spans="1:8" x14ac:dyDescent="0.25">
      <c r="C35" s="15" t="s">
        <v>133</v>
      </c>
      <c r="D35" s="20">
        <v>63</v>
      </c>
      <c r="E35" s="20">
        <v>22</v>
      </c>
      <c r="F35" s="6">
        <f t="shared" si="0"/>
        <v>0.34920634920634919</v>
      </c>
      <c r="G35" s="30">
        <v>21</v>
      </c>
      <c r="H35" s="6">
        <f t="shared" si="1"/>
        <v>0.95454545454545459</v>
      </c>
    </row>
    <row r="36" spans="1:8" ht="30" x14ac:dyDescent="0.25">
      <c r="C36" s="15" t="s">
        <v>136</v>
      </c>
      <c r="D36" s="20">
        <v>31</v>
      </c>
      <c r="E36" s="20">
        <v>13</v>
      </c>
      <c r="F36" s="6">
        <f t="shared" si="0"/>
        <v>0.41935483870967744</v>
      </c>
      <c r="G36" s="30">
        <v>13</v>
      </c>
      <c r="H36" s="6">
        <f t="shared" si="1"/>
        <v>1</v>
      </c>
    </row>
    <row r="37" spans="1:8" ht="30" x14ac:dyDescent="0.25">
      <c r="C37" s="15" t="s">
        <v>140</v>
      </c>
      <c r="D37" s="20">
        <v>125</v>
      </c>
      <c r="E37" s="20">
        <v>70</v>
      </c>
      <c r="F37" s="6">
        <f t="shared" si="0"/>
        <v>0.56000000000000005</v>
      </c>
      <c r="G37" s="30">
        <v>68</v>
      </c>
      <c r="H37" s="6">
        <f t="shared" si="1"/>
        <v>0.97142857142857142</v>
      </c>
    </row>
    <row r="38" spans="1:8" x14ac:dyDescent="0.25">
      <c r="C38" s="15" t="s">
        <v>141</v>
      </c>
      <c r="D38" s="20">
        <v>4</v>
      </c>
      <c r="E38" s="20">
        <v>0</v>
      </c>
      <c r="F38" s="6">
        <f t="shared" si="0"/>
        <v>0</v>
      </c>
      <c r="G38" s="30">
        <v>0</v>
      </c>
      <c r="H38" s="6" t="e">
        <f t="shared" si="1"/>
        <v>#DIV/0!</v>
      </c>
    </row>
    <row r="39" spans="1:8" x14ac:dyDescent="0.25">
      <c r="C39" s="17"/>
      <c r="D39" s="44">
        <f>SUM(D7:D38)</f>
        <v>2291</v>
      </c>
      <c r="E39" s="21">
        <f>SUM(E7:E38)</f>
        <v>916</v>
      </c>
      <c r="G39" s="26">
        <f>SUM(G7:G38)</f>
        <v>899</v>
      </c>
      <c r="H39" s="25"/>
    </row>
    <row r="40" spans="1:8" x14ac:dyDescent="0.25">
      <c r="C40" s="17"/>
      <c r="G40" s="25"/>
      <c r="H40" s="25"/>
    </row>
    <row r="41" spans="1:8" x14ac:dyDescent="0.25">
      <c r="C41" s="17"/>
      <c r="G41" s="25"/>
      <c r="H41" s="25"/>
    </row>
    <row r="42" spans="1:8" ht="18.75" customHeight="1" x14ac:dyDescent="0.25">
      <c r="A42" s="88" t="s">
        <v>142</v>
      </c>
      <c r="B42" s="88"/>
      <c r="C42" s="88"/>
      <c r="D42" s="88"/>
      <c r="E42" s="88"/>
      <c r="F42" s="88"/>
      <c r="G42" s="88"/>
      <c r="H42" s="88"/>
    </row>
    <row r="43" spans="1:8" x14ac:dyDescent="0.25">
      <c r="A43" s="88" t="s">
        <v>143</v>
      </c>
      <c r="B43" s="88"/>
      <c r="C43" s="88"/>
      <c r="D43" s="88"/>
      <c r="E43" s="88"/>
      <c r="F43" s="88"/>
      <c r="G43" s="88"/>
      <c r="H43" s="88"/>
    </row>
    <row r="44" spans="1:8" x14ac:dyDescent="0.25">
      <c r="A44" s="88" t="s">
        <v>144</v>
      </c>
      <c r="B44" s="88"/>
      <c r="C44" s="88"/>
      <c r="D44" s="88"/>
      <c r="E44" s="88"/>
      <c r="F44" s="88"/>
      <c r="G44" s="88"/>
      <c r="H44" s="88"/>
    </row>
    <row r="45" spans="1:8" ht="32.25" customHeight="1" x14ac:dyDescent="0.25">
      <c r="A45" s="88" t="s">
        <v>145</v>
      </c>
      <c r="B45" s="88"/>
      <c r="C45" s="88"/>
      <c r="D45" s="88"/>
      <c r="E45" s="88"/>
      <c r="F45" s="88"/>
      <c r="G45" s="88"/>
      <c r="H45" s="88"/>
    </row>
  </sheetData>
  <mergeCells count="5">
    <mergeCell ref="A1:F4"/>
    <mergeCell ref="A42:H42"/>
    <mergeCell ref="A43:H43"/>
    <mergeCell ref="A44:H44"/>
    <mergeCell ref="A45:H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F95B-4A0B-44AB-A3A9-540570A691FC}">
  <sheetPr>
    <tabColor rgb="FFFFC000"/>
  </sheetPr>
  <dimension ref="A1:J108"/>
  <sheetViews>
    <sheetView zoomScale="130" zoomScaleNormal="130" workbookViewId="0">
      <selection activeCell="D14" sqref="D14"/>
    </sheetView>
  </sheetViews>
  <sheetFormatPr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70</v>
      </c>
      <c r="B6" s="16" t="s">
        <v>0</v>
      </c>
      <c r="C6" s="14" t="s">
        <v>1</v>
      </c>
      <c r="D6" s="13" t="s">
        <v>117</v>
      </c>
      <c r="E6" s="13" t="s">
        <v>118</v>
      </c>
      <c r="F6" s="13" t="s">
        <v>2</v>
      </c>
      <c r="G6" s="13" t="s">
        <v>119</v>
      </c>
      <c r="H6" s="39" t="s">
        <v>106</v>
      </c>
    </row>
    <row r="7" spans="1:10" ht="30" x14ac:dyDescent="0.25">
      <c r="B7" s="16" t="s">
        <v>71</v>
      </c>
      <c r="C7" s="15" t="s">
        <v>14</v>
      </c>
      <c r="D7" s="20">
        <v>108</v>
      </c>
      <c r="E7" s="20">
        <v>10</v>
      </c>
      <c r="F7" s="6">
        <f>E7/D7</f>
        <v>9.2592592592592587E-2</v>
      </c>
      <c r="G7" s="30">
        <v>9</v>
      </c>
      <c r="H7" s="6">
        <f>G7/E7</f>
        <v>0.9</v>
      </c>
    </row>
    <row r="8" spans="1:10" x14ac:dyDescent="0.25">
      <c r="B8" s="23"/>
      <c r="C8" s="15" t="s">
        <v>23</v>
      </c>
      <c r="D8" s="20">
        <v>103</v>
      </c>
      <c r="E8" s="20">
        <v>28</v>
      </c>
      <c r="F8" s="6">
        <f t="shared" ref="F8:F71" si="0">E8/D8</f>
        <v>0.27184466019417475</v>
      </c>
      <c r="G8" s="30">
        <v>27</v>
      </c>
      <c r="H8" s="6">
        <f t="shared" ref="H8:H71" si="1">G8/E8</f>
        <v>0.9642857142857143</v>
      </c>
    </row>
    <row r="9" spans="1:10" x14ac:dyDescent="0.25">
      <c r="C9" s="15" t="s">
        <v>8</v>
      </c>
      <c r="D9" s="20">
        <v>116</v>
      </c>
      <c r="E9" s="20">
        <v>27</v>
      </c>
      <c r="F9" s="6">
        <f t="shared" si="0"/>
        <v>0.23275862068965517</v>
      </c>
      <c r="G9" s="30">
        <v>20</v>
      </c>
      <c r="H9" s="6">
        <f t="shared" si="1"/>
        <v>0.7407407407407407</v>
      </c>
    </row>
    <row r="10" spans="1:10" ht="30" x14ac:dyDescent="0.25">
      <c r="C10" s="15" t="s">
        <v>9</v>
      </c>
      <c r="D10" s="20">
        <v>73</v>
      </c>
      <c r="E10" s="20">
        <v>14</v>
      </c>
      <c r="F10" s="6">
        <f t="shared" si="0"/>
        <v>0.19178082191780821</v>
      </c>
      <c r="G10" s="30">
        <v>12</v>
      </c>
      <c r="H10" s="6">
        <f t="shared" si="1"/>
        <v>0.8571428571428571</v>
      </c>
    </row>
    <row r="11" spans="1:10" ht="30" x14ac:dyDescent="0.25">
      <c r="C11" s="15" t="s">
        <v>34</v>
      </c>
      <c r="D11" s="20">
        <v>44</v>
      </c>
      <c r="E11" s="20">
        <v>8</v>
      </c>
      <c r="F11" s="6">
        <f t="shared" si="0"/>
        <v>0.18181818181818182</v>
      </c>
      <c r="G11" s="30">
        <v>8</v>
      </c>
      <c r="H11" s="6">
        <f t="shared" si="1"/>
        <v>1</v>
      </c>
      <c r="I11" s="12" t="s">
        <v>165</v>
      </c>
    </row>
    <row r="12" spans="1:10" ht="30" x14ac:dyDescent="0.25">
      <c r="C12" s="15" t="s">
        <v>72</v>
      </c>
      <c r="D12" s="20">
        <v>60</v>
      </c>
      <c r="E12" s="20">
        <v>26</v>
      </c>
      <c r="F12" s="6">
        <f t="shared" si="0"/>
        <v>0.43333333333333335</v>
      </c>
      <c r="G12" s="30">
        <v>26</v>
      </c>
      <c r="H12" s="6">
        <f t="shared" si="1"/>
        <v>1</v>
      </c>
      <c r="I12" s="12" t="s">
        <v>166</v>
      </c>
    </row>
    <row r="13" spans="1:10" x14ac:dyDescent="0.25">
      <c r="C13" s="15" t="s">
        <v>10</v>
      </c>
      <c r="D13" s="20">
        <v>23</v>
      </c>
      <c r="E13" s="20">
        <v>6</v>
      </c>
      <c r="F13" s="6">
        <f t="shared" si="0"/>
        <v>0.2608695652173913</v>
      </c>
      <c r="G13" s="30">
        <v>5</v>
      </c>
      <c r="H13" s="6">
        <f t="shared" si="1"/>
        <v>0.83333333333333337</v>
      </c>
    </row>
    <row r="14" spans="1:10" ht="60" x14ac:dyDescent="0.25">
      <c r="C14" s="15" t="s">
        <v>13</v>
      </c>
      <c r="D14" s="20">
        <v>48</v>
      </c>
      <c r="E14" s="20">
        <v>11</v>
      </c>
      <c r="F14" s="6">
        <f t="shared" si="0"/>
        <v>0.22916666666666666</v>
      </c>
      <c r="G14" s="30">
        <v>11</v>
      </c>
      <c r="H14" s="6">
        <f t="shared" si="1"/>
        <v>1</v>
      </c>
    </row>
    <row r="15" spans="1:10" ht="30" x14ac:dyDescent="0.25">
      <c r="C15" s="15" t="s">
        <v>39</v>
      </c>
      <c r="D15" s="20">
        <v>66</v>
      </c>
      <c r="E15" s="20">
        <v>18</v>
      </c>
      <c r="F15" s="6">
        <f t="shared" si="0"/>
        <v>0.27272727272727271</v>
      </c>
      <c r="G15" s="30">
        <v>18</v>
      </c>
      <c r="H15" s="6">
        <f t="shared" si="1"/>
        <v>1</v>
      </c>
    </row>
    <row r="16" spans="1:10" ht="30" x14ac:dyDescent="0.25">
      <c r="C16" s="15" t="s">
        <v>33</v>
      </c>
      <c r="D16" s="20">
        <v>126</v>
      </c>
      <c r="E16" s="20">
        <v>31</v>
      </c>
      <c r="F16" s="6">
        <f t="shared" si="0"/>
        <v>0.24603174603174602</v>
      </c>
      <c r="G16" s="30">
        <v>31</v>
      </c>
      <c r="H16" s="6">
        <f t="shared" si="1"/>
        <v>1</v>
      </c>
    </row>
    <row r="17" spans="2:9" x14ac:dyDescent="0.25">
      <c r="C17" s="15" t="s">
        <v>5</v>
      </c>
      <c r="D17" s="20">
        <v>10</v>
      </c>
      <c r="E17" s="20">
        <v>10</v>
      </c>
      <c r="F17" s="6">
        <f t="shared" si="0"/>
        <v>1</v>
      </c>
      <c r="G17" s="30">
        <v>8</v>
      </c>
      <c r="H17" s="6">
        <f t="shared" si="1"/>
        <v>0.8</v>
      </c>
      <c r="I17" s="12" t="s">
        <v>167</v>
      </c>
    </row>
    <row r="18" spans="2:9" ht="30" x14ac:dyDescent="0.25">
      <c r="C18" s="15" t="s">
        <v>28</v>
      </c>
      <c r="D18" s="20">
        <v>44</v>
      </c>
      <c r="E18" s="20">
        <v>0</v>
      </c>
      <c r="F18" s="6">
        <f t="shared" si="0"/>
        <v>0</v>
      </c>
      <c r="G18" s="30"/>
      <c r="H18" s="6"/>
      <c r="I18" s="12" t="s">
        <v>168</v>
      </c>
    </row>
    <row r="19" spans="2:9" ht="30" x14ac:dyDescent="0.25">
      <c r="C19" s="15" t="s">
        <v>16</v>
      </c>
      <c r="D19" s="20">
        <v>1</v>
      </c>
      <c r="E19" s="20">
        <v>1</v>
      </c>
      <c r="F19" s="6">
        <f t="shared" si="0"/>
        <v>1</v>
      </c>
      <c r="G19" s="30">
        <v>0</v>
      </c>
      <c r="H19" s="6"/>
      <c r="I19" s="12" t="s">
        <v>169</v>
      </c>
    </row>
    <row r="20" spans="2:9" x14ac:dyDescent="0.25">
      <c r="B20" s="16" t="s">
        <v>73</v>
      </c>
      <c r="C20" s="15" t="s">
        <v>8</v>
      </c>
      <c r="D20" s="20">
        <v>45</v>
      </c>
      <c r="E20" s="20">
        <v>0</v>
      </c>
      <c r="F20" s="6">
        <f t="shared" si="0"/>
        <v>0</v>
      </c>
      <c r="G20" s="30">
        <v>0</v>
      </c>
      <c r="H20" s="6" t="e">
        <f t="shared" si="1"/>
        <v>#DIV/0!</v>
      </c>
      <c r="I20" s="12" t="s">
        <v>170</v>
      </c>
    </row>
    <row r="21" spans="2:9" ht="30" x14ac:dyDescent="0.25">
      <c r="C21" s="15" t="s">
        <v>30</v>
      </c>
      <c r="D21" s="20">
        <v>29</v>
      </c>
      <c r="E21" s="20">
        <v>7</v>
      </c>
      <c r="F21" s="6">
        <f t="shared" si="0"/>
        <v>0.2413793103448276</v>
      </c>
      <c r="G21" s="30">
        <v>7</v>
      </c>
      <c r="H21" s="6">
        <f t="shared" si="1"/>
        <v>1</v>
      </c>
      <c r="I21" s="12" t="s">
        <v>171</v>
      </c>
    </row>
    <row r="22" spans="2:9" ht="30" x14ac:dyDescent="0.25">
      <c r="C22" s="15" t="s">
        <v>16</v>
      </c>
      <c r="D22" s="20">
        <v>23</v>
      </c>
      <c r="E22" s="20">
        <v>13</v>
      </c>
      <c r="F22" s="6">
        <f t="shared" si="0"/>
        <v>0.56521739130434778</v>
      </c>
      <c r="G22" s="30">
        <v>10</v>
      </c>
      <c r="H22" s="6">
        <f t="shared" si="1"/>
        <v>0.76923076923076927</v>
      </c>
      <c r="I22" s="12" t="s">
        <v>3</v>
      </c>
    </row>
    <row r="23" spans="2:9" x14ac:dyDescent="0.25">
      <c r="C23" s="9" t="s">
        <v>172</v>
      </c>
      <c r="D23" s="20">
        <v>53</v>
      </c>
      <c r="E23" s="20">
        <v>23</v>
      </c>
      <c r="F23" s="6">
        <f t="shared" si="0"/>
        <v>0.43396226415094341</v>
      </c>
      <c r="G23" s="30">
        <v>21</v>
      </c>
      <c r="H23" s="6">
        <f t="shared" si="1"/>
        <v>0.91304347826086951</v>
      </c>
    </row>
    <row r="24" spans="2:9" ht="30" x14ac:dyDescent="0.25">
      <c r="C24" s="9" t="s">
        <v>28</v>
      </c>
      <c r="D24" s="51">
        <v>55</v>
      </c>
      <c r="E24" s="51">
        <v>0</v>
      </c>
      <c r="F24" s="6">
        <f t="shared" si="0"/>
        <v>0</v>
      </c>
      <c r="G24" s="30"/>
      <c r="H24" s="6" t="e">
        <f t="shared" si="1"/>
        <v>#DIV/0!</v>
      </c>
      <c r="I24" s="12" t="s">
        <v>173</v>
      </c>
    </row>
    <row r="25" spans="2:9" x14ac:dyDescent="0.25">
      <c r="C25" s="9" t="s">
        <v>174</v>
      </c>
      <c r="D25" s="20">
        <v>86</v>
      </c>
      <c r="E25" s="20">
        <v>32</v>
      </c>
      <c r="F25" s="6">
        <f t="shared" si="0"/>
        <v>0.37209302325581395</v>
      </c>
      <c r="G25" s="30">
        <v>29</v>
      </c>
      <c r="H25" s="6">
        <f t="shared" si="1"/>
        <v>0.90625</v>
      </c>
    </row>
    <row r="26" spans="2:9" x14ac:dyDescent="0.25">
      <c r="C26" s="9" t="s">
        <v>35</v>
      </c>
      <c r="D26" s="20">
        <v>5</v>
      </c>
      <c r="E26" s="20">
        <v>0</v>
      </c>
      <c r="F26" s="6">
        <f t="shared" si="0"/>
        <v>0</v>
      </c>
      <c r="G26" s="30"/>
      <c r="H26" s="6" t="e">
        <f t="shared" si="1"/>
        <v>#DIV/0!</v>
      </c>
      <c r="I26" s="12" t="s">
        <v>175</v>
      </c>
    </row>
    <row r="27" spans="2:9" x14ac:dyDescent="0.25">
      <c r="C27" s="9" t="s">
        <v>5</v>
      </c>
      <c r="D27" s="20">
        <v>4</v>
      </c>
      <c r="E27" s="20">
        <v>4</v>
      </c>
      <c r="F27" s="6">
        <f t="shared" si="0"/>
        <v>1</v>
      </c>
      <c r="G27" s="30">
        <v>4</v>
      </c>
      <c r="H27" s="6">
        <f t="shared" si="1"/>
        <v>1</v>
      </c>
      <c r="I27" s="12" t="s">
        <v>176</v>
      </c>
    </row>
    <row r="28" spans="2:9" x14ac:dyDescent="0.25">
      <c r="B28" s="8" t="s">
        <v>74</v>
      </c>
      <c r="C28" s="9" t="s">
        <v>23</v>
      </c>
      <c r="D28" s="20">
        <v>100</v>
      </c>
      <c r="E28" s="20">
        <v>32</v>
      </c>
      <c r="F28" s="6">
        <f t="shared" si="0"/>
        <v>0.32</v>
      </c>
      <c r="G28" s="30">
        <v>29</v>
      </c>
      <c r="H28" s="6">
        <f t="shared" si="1"/>
        <v>0.90625</v>
      </c>
    </row>
    <row r="29" spans="2:9" x14ac:dyDescent="0.25">
      <c r="C29" s="24" t="s">
        <v>8</v>
      </c>
      <c r="D29" s="20">
        <v>77</v>
      </c>
      <c r="E29" s="20">
        <v>41</v>
      </c>
      <c r="F29" s="6">
        <f t="shared" si="0"/>
        <v>0.53246753246753242</v>
      </c>
      <c r="G29" s="30">
        <v>40</v>
      </c>
      <c r="H29" s="6">
        <f t="shared" si="1"/>
        <v>0.97560975609756095</v>
      </c>
    </row>
    <row r="30" spans="2:9" x14ac:dyDescent="0.25">
      <c r="C30" s="15" t="s">
        <v>10</v>
      </c>
      <c r="D30" s="20">
        <v>19</v>
      </c>
      <c r="E30" s="20">
        <v>2</v>
      </c>
      <c r="F30" s="6">
        <f t="shared" si="0"/>
        <v>0.10526315789473684</v>
      </c>
      <c r="G30" s="30">
        <v>2</v>
      </c>
      <c r="H30" s="6">
        <f t="shared" si="1"/>
        <v>1</v>
      </c>
    </row>
    <row r="31" spans="2:9" x14ac:dyDescent="0.25">
      <c r="C31" s="15" t="s">
        <v>60</v>
      </c>
      <c r="D31" s="20">
        <v>27</v>
      </c>
      <c r="E31" s="20">
        <v>1</v>
      </c>
      <c r="F31" s="6">
        <f t="shared" si="0"/>
        <v>3.7037037037037035E-2</v>
      </c>
      <c r="G31" s="30">
        <v>1</v>
      </c>
      <c r="H31" s="6">
        <f t="shared" si="1"/>
        <v>1</v>
      </c>
      <c r="I31" s="12" t="s">
        <v>177</v>
      </c>
    </row>
    <row r="32" spans="2:9" x14ac:dyDescent="0.25">
      <c r="C32" s="15" t="s">
        <v>35</v>
      </c>
      <c r="D32" s="20">
        <v>15</v>
      </c>
      <c r="E32" s="20">
        <v>7</v>
      </c>
      <c r="F32" s="6">
        <f t="shared" si="0"/>
        <v>0.46666666666666667</v>
      </c>
      <c r="G32" s="30">
        <v>7</v>
      </c>
      <c r="H32" s="6">
        <f t="shared" si="1"/>
        <v>1</v>
      </c>
      <c r="I32" s="12" t="s">
        <v>178</v>
      </c>
    </row>
    <row r="33" spans="2:9" ht="30" x14ac:dyDescent="0.25">
      <c r="C33" s="15" t="s">
        <v>33</v>
      </c>
      <c r="D33" s="20">
        <v>148</v>
      </c>
      <c r="E33" s="20">
        <v>105</v>
      </c>
      <c r="F33" s="6">
        <f t="shared" si="0"/>
        <v>0.70945945945945943</v>
      </c>
      <c r="G33" s="30">
        <v>97</v>
      </c>
      <c r="H33" s="6">
        <f t="shared" si="1"/>
        <v>0.92380952380952386</v>
      </c>
    </row>
    <row r="34" spans="2:9" ht="30" x14ac:dyDescent="0.25">
      <c r="C34" s="15" t="s">
        <v>28</v>
      </c>
      <c r="D34" s="52">
        <v>67</v>
      </c>
      <c r="E34" s="52">
        <v>17</v>
      </c>
      <c r="F34" s="6">
        <f t="shared" si="0"/>
        <v>0.2537313432835821</v>
      </c>
      <c r="G34" s="30">
        <v>16</v>
      </c>
      <c r="H34" s="6">
        <f t="shared" si="1"/>
        <v>0.94117647058823528</v>
      </c>
    </row>
    <row r="35" spans="2:9" x14ac:dyDescent="0.25">
      <c r="C35" s="15" t="s">
        <v>5</v>
      </c>
      <c r="D35" s="20">
        <v>7</v>
      </c>
      <c r="E35" s="20">
        <v>5</v>
      </c>
      <c r="F35" s="6">
        <f t="shared" si="0"/>
        <v>0.7142857142857143</v>
      </c>
      <c r="G35" s="30">
        <v>5</v>
      </c>
      <c r="H35" s="6">
        <f t="shared" si="1"/>
        <v>1</v>
      </c>
      <c r="I35" s="12" t="s">
        <v>167</v>
      </c>
    </row>
    <row r="36" spans="2:9" ht="30" x14ac:dyDescent="0.25">
      <c r="C36" s="15" t="s">
        <v>179</v>
      </c>
      <c r="D36" s="20">
        <v>3</v>
      </c>
      <c r="E36" s="53">
        <v>0</v>
      </c>
      <c r="F36" s="6"/>
      <c r="G36" s="30"/>
      <c r="H36" s="6" t="e">
        <f t="shared" si="1"/>
        <v>#DIV/0!</v>
      </c>
      <c r="I36" s="12" t="s">
        <v>173</v>
      </c>
    </row>
    <row r="37" spans="2:9" ht="30" x14ac:dyDescent="0.25">
      <c r="B37" s="8" t="s">
        <v>75</v>
      </c>
      <c r="C37" s="15" t="s">
        <v>14</v>
      </c>
      <c r="D37" s="20">
        <v>139</v>
      </c>
      <c r="E37" s="20">
        <v>27</v>
      </c>
      <c r="F37" s="6">
        <f t="shared" si="0"/>
        <v>0.19424460431654678</v>
      </c>
      <c r="G37" s="30">
        <v>24</v>
      </c>
      <c r="H37" s="6">
        <f t="shared" si="1"/>
        <v>0.88888888888888884</v>
      </c>
      <c r="I37" s="12" t="s">
        <v>3</v>
      </c>
    </row>
    <row r="38" spans="2:9" x14ac:dyDescent="0.25">
      <c r="C38" s="15" t="s">
        <v>23</v>
      </c>
      <c r="D38" s="20">
        <v>59</v>
      </c>
      <c r="E38" s="20">
        <v>16</v>
      </c>
      <c r="F38" s="6">
        <f t="shared" si="0"/>
        <v>0.2711864406779661</v>
      </c>
      <c r="G38" s="30">
        <v>16</v>
      </c>
      <c r="H38" s="6">
        <f t="shared" si="1"/>
        <v>1</v>
      </c>
    </row>
    <row r="39" spans="2:9" ht="30" x14ac:dyDescent="0.25">
      <c r="C39" s="15" t="s">
        <v>18</v>
      </c>
      <c r="D39" s="20">
        <v>24</v>
      </c>
      <c r="E39" s="20">
        <v>4</v>
      </c>
      <c r="F39" s="6">
        <f t="shared" si="0"/>
        <v>0.16666666666666666</v>
      </c>
      <c r="G39" s="30">
        <v>4</v>
      </c>
      <c r="H39" s="6">
        <f t="shared" si="1"/>
        <v>1</v>
      </c>
    </row>
    <row r="40" spans="2:9" ht="30" x14ac:dyDescent="0.25">
      <c r="C40" s="15" t="s">
        <v>30</v>
      </c>
      <c r="D40" s="20">
        <v>58</v>
      </c>
      <c r="E40" s="20">
        <v>16</v>
      </c>
      <c r="F40" s="6">
        <f t="shared" si="0"/>
        <v>0.27586206896551724</v>
      </c>
      <c r="G40" s="30">
        <v>13</v>
      </c>
      <c r="H40" s="6">
        <f t="shared" si="1"/>
        <v>0.8125</v>
      </c>
    </row>
    <row r="41" spans="2:9" ht="30" x14ac:dyDescent="0.25">
      <c r="C41" s="15" t="s">
        <v>50</v>
      </c>
      <c r="D41" s="20">
        <v>17</v>
      </c>
      <c r="E41" s="20">
        <v>11</v>
      </c>
      <c r="F41" s="6">
        <f t="shared" si="0"/>
        <v>0.6470588235294118</v>
      </c>
      <c r="G41" s="30">
        <v>10</v>
      </c>
      <c r="H41" s="6">
        <f t="shared" si="1"/>
        <v>0.90909090909090906</v>
      </c>
      <c r="I41" s="12" t="s">
        <v>180</v>
      </c>
    </row>
    <row r="42" spans="2:9" ht="30" x14ac:dyDescent="0.25">
      <c r="C42" s="15" t="s">
        <v>72</v>
      </c>
      <c r="D42" s="20">
        <v>19</v>
      </c>
      <c r="E42" s="20">
        <v>2</v>
      </c>
      <c r="F42" s="6">
        <f t="shared" si="0"/>
        <v>0.10526315789473684</v>
      </c>
      <c r="G42" s="30">
        <v>2</v>
      </c>
      <c r="H42" s="6">
        <f t="shared" si="1"/>
        <v>1</v>
      </c>
      <c r="I42" s="12" t="s">
        <v>181</v>
      </c>
    </row>
    <row r="43" spans="2:9" x14ac:dyDescent="0.25">
      <c r="C43" s="15" t="s">
        <v>35</v>
      </c>
      <c r="D43" s="20">
        <v>13</v>
      </c>
      <c r="E43" s="20">
        <v>7</v>
      </c>
      <c r="F43" s="6">
        <f t="shared" si="0"/>
        <v>0.53846153846153844</v>
      </c>
      <c r="G43" s="30">
        <v>7</v>
      </c>
      <c r="H43" s="6">
        <f t="shared" si="1"/>
        <v>1</v>
      </c>
    </row>
    <row r="44" spans="2:9" ht="30" x14ac:dyDescent="0.25">
      <c r="C44" s="15" t="s">
        <v>63</v>
      </c>
      <c r="D44" s="20">
        <v>46</v>
      </c>
      <c r="E44" s="20">
        <v>11</v>
      </c>
      <c r="F44" s="6">
        <f t="shared" si="0"/>
        <v>0.2391304347826087</v>
      </c>
      <c r="G44" s="30">
        <v>10</v>
      </c>
      <c r="H44" s="6">
        <f t="shared" si="1"/>
        <v>0.90909090909090906</v>
      </c>
      <c r="I44" s="12" t="s">
        <v>180</v>
      </c>
    </row>
    <row r="45" spans="2:9" ht="30" x14ac:dyDescent="0.25">
      <c r="C45" s="15" t="s">
        <v>39</v>
      </c>
      <c r="D45" s="20">
        <v>116</v>
      </c>
      <c r="E45" s="20">
        <v>24</v>
      </c>
      <c r="F45" s="6">
        <f t="shared" si="0"/>
        <v>0.20689655172413793</v>
      </c>
      <c r="G45" s="30">
        <v>24</v>
      </c>
      <c r="H45" s="6">
        <f t="shared" si="1"/>
        <v>1</v>
      </c>
    </row>
    <row r="46" spans="2:9" ht="30" x14ac:dyDescent="0.25">
      <c r="C46" s="15" t="s">
        <v>33</v>
      </c>
      <c r="D46" s="20">
        <v>79</v>
      </c>
      <c r="E46" s="20">
        <v>34</v>
      </c>
      <c r="F46" s="6">
        <f t="shared" si="0"/>
        <v>0.43037974683544306</v>
      </c>
      <c r="G46" s="30">
        <v>32</v>
      </c>
      <c r="H46" s="6">
        <f t="shared" si="1"/>
        <v>0.94117647058823528</v>
      </c>
    </row>
    <row r="47" spans="2:9" ht="30" x14ac:dyDescent="0.25">
      <c r="C47" s="15" t="s">
        <v>16</v>
      </c>
      <c r="D47" s="20">
        <v>2</v>
      </c>
      <c r="E47" s="20">
        <v>1</v>
      </c>
      <c r="F47" s="6">
        <f t="shared" si="0"/>
        <v>0.5</v>
      </c>
      <c r="G47" s="30">
        <v>1</v>
      </c>
      <c r="H47" s="6">
        <f t="shared" si="1"/>
        <v>1</v>
      </c>
      <c r="I47" s="12" t="s">
        <v>169</v>
      </c>
    </row>
    <row r="48" spans="2:9" x14ac:dyDescent="0.25">
      <c r="C48" s="15" t="s">
        <v>5</v>
      </c>
      <c r="D48" s="20">
        <v>9</v>
      </c>
      <c r="E48" s="20">
        <v>9</v>
      </c>
      <c r="F48" s="6">
        <f t="shared" si="0"/>
        <v>1</v>
      </c>
      <c r="G48" s="30">
        <v>8</v>
      </c>
      <c r="H48" s="6">
        <f t="shared" si="1"/>
        <v>0.88888888888888884</v>
      </c>
      <c r="I48" s="12" t="s">
        <v>167</v>
      </c>
    </row>
    <row r="49" spans="2:9" ht="30" x14ac:dyDescent="0.25">
      <c r="B49" s="16" t="s">
        <v>76</v>
      </c>
      <c r="C49" s="15" t="s">
        <v>23</v>
      </c>
      <c r="D49" s="20">
        <v>39</v>
      </c>
      <c r="E49" s="20">
        <v>18</v>
      </c>
      <c r="F49" s="6">
        <f t="shared" si="0"/>
        <v>0.46153846153846156</v>
      </c>
      <c r="G49" s="30">
        <v>17</v>
      </c>
      <c r="H49" s="6">
        <f t="shared" si="1"/>
        <v>0.94444444444444442</v>
      </c>
    </row>
    <row r="50" spans="2:9" ht="45.75" customHeight="1" x14ac:dyDescent="0.25">
      <c r="C50" s="15" t="s">
        <v>8</v>
      </c>
      <c r="D50" s="20">
        <v>93</v>
      </c>
      <c r="E50" s="20">
        <v>36</v>
      </c>
      <c r="F50" s="6">
        <f t="shared" si="0"/>
        <v>0.38709677419354838</v>
      </c>
      <c r="G50" s="30">
        <v>30</v>
      </c>
      <c r="H50" s="6">
        <f t="shared" si="1"/>
        <v>0.83333333333333337</v>
      </c>
    </row>
    <row r="51" spans="2:9" ht="30" x14ac:dyDescent="0.25">
      <c r="C51" s="15" t="s">
        <v>14</v>
      </c>
      <c r="D51" s="20">
        <v>140</v>
      </c>
      <c r="E51" s="20">
        <v>28</v>
      </c>
      <c r="F51" s="6">
        <f t="shared" si="0"/>
        <v>0.2</v>
      </c>
      <c r="G51" s="30">
        <v>24</v>
      </c>
      <c r="H51" s="6">
        <f t="shared" si="1"/>
        <v>0.8571428571428571</v>
      </c>
    </row>
    <row r="52" spans="2:9" ht="30" x14ac:dyDescent="0.25">
      <c r="C52" s="15" t="s">
        <v>30</v>
      </c>
      <c r="D52" s="20">
        <v>86</v>
      </c>
      <c r="E52" s="20">
        <v>25</v>
      </c>
      <c r="F52" s="6">
        <f t="shared" si="0"/>
        <v>0.29069767441860467</v>
      </c>
      <c r="G52" s="30">
        <v>17</v>
      </c>
      <c r="H52" s="6">
        <f t="shared" si="1"/>
        <v>0.68</v>
      </c>
    </row>
    <row r="53" spans="2:9" ht="30" x14ac:dyDescent="0.25">
      <c r="C53" s="15" t="s">
        <v>28</v>
      </c>
      <c r="D53" s="20">
        <v>72</v>
      </c>
      <c r="E53" s="20">
        <v>7</v>
      </c>
      <c r="F53" s="6">
        <f t="shared" si="0"/>
        <v>9.7222222222222224E-2</v>
      </c>
      <c r="G53" s="30">
        <v>7</v>
      </c>
      <c r="H53" s="6">
        <f t="shared" si="1"/>
        <v>1</v>
      </c>
    </row>
    <row r="54" spans="2:9" x14ac:dyDescent="0.25">
      <c r="C54" s="15" t="s">
        <v>10</v>
      </c>
      <c r="D54" s="20">
        <v>35</v>
      </c>
      <c r="E54" s="20">
        <v>6</v>
      </c>
      <c r="F54" s="6">
        <f t="shared" si="0"/>
        <v>0.17142857142857143</v>
      </c>
      <c r="G54" s="30">
        <v>6</v>
      </c>
      <c r="H54" s="6">
        <f t="shared" si="1"/>
        <v>1</v>
      </c>
    </row>
    <row r="55" spans="2:9" ht="30" x14ac:dyDescent="0.25">
      <c r="C55" s="15" t="s">
        <v>33</v>
      </c>
      <c r="D55" s="20">
        <v>81</v>
      </c>
      <c r="E55" s="20">
        <v>33</v>
      </c>
      <c r="F55" s="6">
        <f t="shared" si="0"/>
        <v>0.40740740740740738</v>
      </c>
      <c r="G55" s="30">
        <v>29</v>
      </c>
      <c r="H55" s="6">
        <f t="shared" si="1"/>
        <v>0.87878787878787878</v>
      </c>
    </row>
    <row r="56" spans="2:9" x14ac:dyDescent="0.25">
      <c r="C56" s="15" t="s">
        <v>5</v>
      </c>
      <c r="D56" s="20">
        <v>9</v>
      </c>
      <c r="E56" s="20">
        <v>8</v>
      </c>
      <c r="F56" s="6">
        <f t="shared" si="0"/>
        <v>0.88888888888888884</v>
      </c>
      <c r="G56" s="30">
        <v>6</v>
      </c>
      <c r="H56" s="6">
        <f t="shared" si="1"/>
        <v>0.75</v>
      </c>
      <c r="I56" s="12" t="s">
        <v>167</v>
      </c>
    </row>
    <row r="57" spans="2:9" x14ac:dyDescent="0.25">
      <c r="C57" s="15" t="s">
        <v>35</v>
      </c>
      <c r="D57" s="20">
        <v>17</v>
      </c>
      <c r="E57" s="20">
        <v>2</v>
      </c>
      <c r="F57" s="6">
        <f t="shared" si="0"/>
        <v>0.11764705882352941</v>
      </c>
      <c r="G57" s="30">
        <v>2</v>
      </c>
      <c r="H57" s="6">
        <f t="shared" si="1"/>
        <v>1</v>
      </c>
    </row>
    <row r="58" spans="2:9" ht="30" x14ac:dyDescent="0.25">
      <c r="C58" s="15" t="s">
        <v>16</v>
      </c>
      <c r="D58" s="20">
        <v>6</v>
      </c>
      <c r="E58" s="20">
        <v>5</v>
      </c>
      <c r="F58" s="6">
        <f t="shared" si="0"/>
        <v>0.83333333333333337</v>
      </c>
      <c r="G58" s="30">
        <v>5</v>
      </c>
      <c r="H58" s="6">
        <f t="shared" si="1"/>
        <v>1</v>
      </c>
      <c r="I58" s="12" t="s">
        <v>169</v>
      </c>
    </row>
    <row r="59" spans="2:9" x14ac:dyDescent="0.25">
      <c r="C59" s="15" t="s">
        <v>172</v>
      </c>
      <c r="D59" s="20">
        <v>72</v>
      </c>
      <c r="E59" s="20">
        <v>17</v>
      </c>
      <c r="F59" s="6">
        <f t="shared" si="0"/>
        <v>0.2361111111111111</v>
      </c>
      <c r="G59" s="30">
        <v>15</v>
      </c>
      <c r="H59" s="6">
        <f t="shared" si="1"/>
        <v>0.88235294117647056</v>
      </c>
    </row>
    <row r="60" spans="2:9" ht="30" x14ac:dyDescent="0.25">
      <c r="C60" s="15" t="s">
        <v>18</v>
      </c>
      <c r="D60" s="20">
        <v>29</v>
      </c>
      <c r="E60" s="20">
        <v>5</v>
      </c>
      <c r="F60" s="6">
        <f t="shared" si="0"/>
        <v>0.17241379310344829</v>
      </c>
      <c r="G60" s="30">
        <v>5</v>
      </c>
      <c r="H60" s="6">
        <f t="shared" si="1"/>
        <v>1</v>
      </c>
    </row>
    <row r="61" spans="2:9" x14ac:dyDescent="0.25">
      <c r="B61" s="8" t="s">
        <v>77</v>
      </c>
      <c r="C61" s="15" t="s">
        <v>8</v>
      </c>
      <c r="D61" s="20">
        <v>130</v>
      </c>
      <c r="E61" s="20">
        <v>39</v>
      </c>
      <c r="F61" s="6">
        <f t="shared" si="0"/>
        <v>0.3</v>
      </c>
      <c r="G61" s="30">
        <v>38</v>
      </c>
      <c r="H61" s="6">
        <f t="shared" si="1"/>
        <v>0.97435897435897434</v>
      </c>
    </row>
    <row r="62" spans="2:9" ht="51" customHeight="1" x14ac:dyDescent="0.25">
      <c r="C62" s="15" t="s">
        <v>9</v>
      </c>
      <c r="D62" s="20">
        <v>86</v>
      </c>
      <c r="E62" s="20">
        <v>8</v>
      </c>
      <c r="F62" s="6">
        <f t="shared" si="0"/>
        <v>9.3023255813953487E-2</v>
      </c>
      <c r="G62" s="30">
        <v>8</v>
      </c>
      <c r="H62" s="6">
        <f t="shared" si="1"/>
        <v>1</v>
      </c>
    </row>
    <row r="63" spans="2:9" ht="30" x14ac:dyDescent="0.25">
      <c r="C63" s="15" t="s">
        <v>30</v>
      </c>
      <c r="D63" s="20">
        <v>53</v>
      </c>
      <c r="E63" s="20">
        <v>15</v>
      </c>
      <c r="F63" s="6">
        <f t="shared" si="0"/>
        <v>0.28301886792452829</v>
      </c>
      <c r="G63" s="30">
        <v>15</v>
      </c>
      <c r="H63" s="6">
        <f t="shared" si="1"/>
        <v>1</v>
      </c>
    </row>
    <row r="64" spans="2:9" ht="30" x14ac:dyDescent="0.25">
      <c r="C64" s="15" t="s">
        <v>28</v>
      </c>
      <c r="D64" s="53">
        <v>57</v>
      </c>
      <c r="E64" s="53">
        <v>18</v>
      </c>
      <c r="F64" s="6">
        <f t="shared" si="0"/>
        <v>0.31578947368421051</v>
      </c>
      <c r="G64" s="30">
        <v>16</v>
      </c>
      <c r="H64" s="6">
        <f t="shared" si="1"/>
        <v>0.88888888888888884</v>
      </c>
    </row>
    <row r="65" spans="2:10" ht="30" x14ac:dyDescent="0.25">
      <c r="C65" s="15" t="s">
        <v>34</v>
      </c>
      <c r="D65" s="20">
        <v>27</v>
      </c>
      <c r="E65" s="20">
        <v>4</v>
      </c>
      <c r="F65" s="6">
        <f t="shared" si="0"/>
        <v>0.14814814814814814</v>
      </c>
      <c r="G65" s="30">
        <v>4</v>
      </c>
      <c r="H65" s="6">
        <f t="shared" si="1"/>
        <v>1</v>
      </c>
      <c r="I65" s="12" t="s">
        <v>182</v>
      </c>
    </row>
    <row r="66" spans="2:10" ht="30" x14ac:dyDescent="0.25">
      <c r="C66" s="15" t="s">
        <v>25</v>
      </c>
      <c r="D66" s="20">
        <v>13</v>
      </c>
      <c r="E66" s="20">
        <v>6</v>
      </c>
      <c r="F66" s="6">
        <f t="shared" si="0"/>
        <v>0.46153846153846156</v>
      </c>
      <c r="G66" s="30">
        <v>6</v>
      </c>
      <c r="H66" s="6">
        <f t="shared" si="1"/>
        <v>1</v>
      </c>
      <c r="I66" s="12" t="s">
        <v>183</v>
      </c>
    </row>
    <row r="67" spans="2:10" x14ac:dyDescent="0.25">
      <c r="C67" s="15" t="s">
        <v>10</v>
      </c>
      <c r="D67" s="20">
        <v>8</v>
      </c>
      <c r="E67" s="20">
        <v>4</v>
      </c>
      <c r="F67" s="6">
        <f t="shared" si="0"/>
        <v>0.5</v>
      </c>
      <c r="G67" s="30">
        <v>3</v>
      </c>
      <c r="H67" s="6">
        <f t="shared" si="1"/>
        <v>0.75</v>
      </c>
    </row>
    <row r="68" spans="2:10" x14ac:dyDescent="0.25">
      <c r="C68" s="15" t="s">
        <v>35</v>
      </c>
      <c r="D68" s="20">
        <v>9</v>
      </c>
      <c r="E68" s="20">
        <v>1</v>
      </c>
      <c r="F68" s="6">
        <f t="shared" si="0"/>
        <v>0.1111111111111111</v>
      </c>
      <c r="G68" s="30">
        <v>1</v>
      </c>
      <c r="H68" s="6">
        <f t="shared" si="1"/>
        <v>1</v>
      </c>
      <c r="I68" s="12" t="s">
        <v>165</v>
      </c>
    </row>
    <row r="69" spans="2:10" x14ac:dyDescent="0.25">
      <c r="C69" s="15" t="s">
        <v>5</v>
      </c>
      <c r="D69" s="20">
        <v>10</v>
      </c>
      <c r="E69" s="20">
        <v>10</v>
      </c>
      <c r="F69" s="6">
        <f t="shared" si="0"/>
        <v>1</v>
      </c>
      <c r="G69" s="30">
        <v>9</v>
      </c>
      <c r="H69" s="6">
        <f t="shared" si="1"/>
        <v>0.9</v>
      </c>
    </row>
    <row r="70" spans="2:10" ht="30" x14ac:dyDescent="0.25">
      <c r="C70" s="15" t="s">
        <v>33</v>
      </c>
      <c r="D70" s="20">
        <v>92</v>
      </c>
      <c r="E70" s="20">
        <v>21</v>
      </c>
      <c r="F70" s="6">
        <f t="shared" si="0"/>
        <v>0.22826086956521738</v>
      </c>
      <c r="G70" s="30">
        <v>20</v>
      </c>
      <c r="H70" s="6">
        <f t="shared" si="1"/>
        <v>0.95238095238095233</v>
      </c>
    </row>
    <row r="71" spans="2:10" ht="30" x14ac:dyDescent="0.25">
      <c r="C71" s="15" t="s">
        <v>16</v>
      </c>
      <c r="D71" s="20">
        <v>9</v>
      </c>
      <c r="E71" s="20">
        <v>5</v>
      </c>
      <c r="F71" s="6">
        <f t="shared" si="0"/>
        <v>0.55555555555555558</v>
      </c>
      <c r="G71" s="30">
        <v>5</v>
      </c>
      <c r="H71" s="6">
        <f t="shared" si="1"/>
        <v>1</v>
      </c>
      <c r="I71" s="12" t="s">
        <v>169</v>
      </c>
    </row>
    <row r="72" spans="2:10" x14ac:dyDescent="0.25">
      <c r="C72" s="15" t="s">
        <v>174</v>
      </c>
      <c r="D72" s="20">
        <v>60</v>
      </c>
      <c r="E72" s="20">
        <v>16</v>
      </c>
      <c r="F72" s="6">
        <f t="shared" ref="F72:F102" si="2">E72/D72</f>
        <v>0.26666666666666666</v>
      </c>
      <c r="G72" s="30">
        <v>16</v>
      </c>
      <c r="H72" s="6">
        <f t="shared" ref="H72:H101" si="3">G72/E72</f>
        <v>1</v>
      </c>
    </row>
    <row r="73" spans="2:10" ht="30" x14ac:dyDescent="0.25">
      <c r="C73" s="15" t="s">
        <v>4</v>
      </c>
      <c r="D73" s="20">
        <v>30</v>
      </c>
      <c r="E73" s="20">
        <v>12</v>
      </c>
      <c r="F73" s="6">
        <f t="shared" si="2"/>
        <v>0.4</v>
      </c>
      <c r="G73" s="30">
        <v>9</v>
      </c>
      <c r="H73" s="6">
        <f t="shared" si="3"/>
        <v>0.75</v>
      </c>
      <c r="I73" s="12" t="s">
        <v>184</v>
      </c>
    </row>
    <row r="74" spans="2:10" x14ac:dyDescent="0.25">
      <c r="B74" s="8" t="s">
        <v>107</v>
      </c>
      <c r="C74" s="15" t="s">
        <v>23</v>
      </c>
      <c r="D74" s="20">
        <v>66</v>
      </c>
      <c r="E74" s="20">
        <v>11</v>
      </c>
      <c r="F74" s="6">
        <f t="shared" si="2"/>
        <v>0.16666666666666666</v>
      </c>
      <c r="G74" s="30">
        <v>11</v>
      </c>
      <c r="H74" s="6">
        <f t="shared" si="3"/>
        <v>1</v>
      </c>
    </row>
    <row r="75" spans="2:10" ht="30" x14ac:dyDescent="0.25">
      <c r="C75" s="15" t="s">
        <v>30</v>
      </c>
      <c r="D75" s="20">
        <v>80</v>
      </c>
      <c r="E75" s="20">
        <v>27</v>
      </c>
      <c r="F75" s="6">
        <f t="shared" si="2"/>
        <v>0.33750000000000002</v>
      </c>
      <c r="G75" s="30">
        <v>26</v>
      </c>
      <c r="H75" s="6">
        <f t="shared" si="3"/>
        <v>0.96296296296296291</v>
      </c>
    </row>
    <row r="76" spans="2:10" ht="30" x14ac:dyDescent="0.25">
      <c r="C76" s="15" t="s">
        <v>72</v>
      </c>
      <c r="D76" s="20">
        <v>41</v>
      </c>
      <c r="E76" s="20">
        <v>1</v>
      </c>
      <c r="F76" s="6">
        <f t="shared" si="2"/>
        <v>2.4390243902439025E-2</v>
      </c>
      <c r="G76" s="30">
        <v>1</v>
      </c>
      <c r="H76" s="6">
        <f t="shared" si="3"/>
        <v>1</v>
      </c>
      <c r="I76" s="12" t="s">
        <v>171</v>
      </c>
    </row>
    <row r="77" spans="2:10" x14ac:dyDescent="0.25">
      <c r="C77" s="15" t="s">
        <v>10</v>
      </c>
      <c r="D77" s="20">
        <v>20</v>
      </c>
      <c r="E77" s="20">
        <v>1</v>
      </c>
      <c r="F77" s="6">
        <f t="shared" si="2"/>
        <v>0.05</v>
      </c>
      <c r="G77" s="30">
        <v>1</v>
      </c>
      <c r="H77" s="6">
        <f t="shared" si="3"/>
        <v>1</v>
      </c>
    </row>
    <row r="78" spans="2:10" x14ac:dyDescent="0.25">
      <c r="C78" s="15" t="s">
        <v>60</v>
      </c>
      <c r="D78" s="20">
        <v>88</v>
      </c>
      <c r="E78" s="20">
        <v>12</v>
      </c>
      <c r="F78" s="6">
        <f t="shared" si="2"/>
        <v>0.13636363636363635</v>
      </c>
      <c r="G78" s="30">
        <v>12</v>
      </c>
      <c r="H78" s="6">
        <f t="shared" si="3"/>
        <v>1</v>
      </c>
      <c r="I78" s="12" t="s">
        <v>185</v>
      </c>
      <c r="J78" s="12" t="s">
        <v>186</v>
      </c>
    </row>
    <row r="79" spans="2:10" ht="60" x14ac:dyDescent="0.25">
      <c r="C79" s="15" t="s">
        <v>13</v>
      </c>
      <c r="D79" s="20">
        <v>69</v>
      </c>
      <c r="E79" s="20">
        <v>14</v>
      </c>
      <c r="F79" s="6">
        <f t="shared" si="2"/>
        <v>0.20289855072463769</v>
      </c>
      <c r="G79" s="30">
        <v>14</v>
      </c>
      <c r="H79" s="6">
        <f t="shared" si="3"/>
        <v>1</v>
      </c>
    </row>
    <row r="80" spans="2:10" ht="30" x14ac:dyDescent="0.25">
      <c r="C80" s="15" t="s">
        <v>33</v>
      </c>
      <c r="D80" s="20">
        <v>92</v>
      </c>
      <c r="E80" s="20">
        <v>31</v>
      </c>
      <c r="F80" s="6">
        <f t="shared" si="2"/>
        <v>0.33695652173913043</v>
      </c>
      <c r="G80" s="30">
        <v>28</v>
      </c>
      <c r="H80" s="6">
        <f t="shared" si="3"/>
        <v>0.90322580645161288</v>
      </c>
    </row>
    <row r="81" spans="2:9" ht="30" x14ac:dyDescent="0.25">
      <c r="C81" s="15" t="s">
        <v>179</v>
      </c>
      <c r="D81" s="20">
        <v>30</v>
      </c>
      <c r="E81" s="20">
        <v>2</v>
      </c>
      <c r="F81" s="6">
        <f t="shared" si="2"/>
        <v>6.6666666666666666E-2</v>
      </c>
      <c r="G81" s="30">
        <v>2</v>
      </c>
      <c r="H81" s="6">
        <f t="shared" si="3"/>
        <v>1</v>
      </c>
      <c r="I81" s="12" t="s">
        <v>187</v>
      </c>
    </row>
    <row r="82" spans="2:9" x14ac:dyDescent="0.25">
      <c r="C82" s="15" t="s">
        <v>5</v>
      </c>
      <c r="D82" s="20">
        <v>6</v>
      </c>
      <c r="E82" s="20">
        <v>3</v>
      </c>
      <c r="F82" s="6">
        <f t="shared" si="2"/>
        <v>0.5</v>
      </c>
      <c r="G82" s="30">
        <v>3</v>
      </c>
      <c r="H82" s="6">
        <f t="shared" si="3"/>
        <v>1</v>
      </c>
      <c r="I82" s="12" t="s">
        <v>167</v>
      </c>
    </row>
    <row r="83" spans="2:9" x14ac:dyDescent="0.25">
      <c r="B83" s="12" t="s">
        <v>78</v>
      </c>
      <c r="C83" s="15" t="s">
        <v>23</v>
      </c>
      <c r="D83" s="20">
        <v>22</v>
      </c>
      <c r="E83" s="20">
        <v>6</v>
      </c>
      <c r="F83" s="6">
        <f t="shared" si="2"/>
        <v>0.27272727272727271</v>
      </c>
      <c r="G83" s="30">
        <v>3</v>
      </c>
      <c r="H83" s="6">
        <f t="shared" si="3"/>
        <v>0.5</v>
      </c>
    </row>
    <row r="84" spans="2:9" x14ac:dyDescent="0.25">
      <c r="C84" s="15" t="s">
        <v>8</v>
      </c>
      <c r="D84" s="20">
        <v>96</v>
      </c>
      <c r="E84" s="20">
        <v>30</v>
      </c>
      <c r="F84" s="6">
        <f t="shared" si="2"/>
        <v>0.3125</v>
      </c>
      <c r="G84" s="30">
        <v>27</v>
      </c>
      <c r="H84" s="6">
        <f t="shared" si="3"/>
        <v>0.9</v>
      </c>
    </row>
    <row r="85" spans="2:9" ht="30" x14ac:dyDescent="0.25">
      <c r="B85" s="8"/>
      <c r="C85" s="15" t="s">
        <v>28</v>
      </c>
      <c r="D85" s="20">
        <v>56</v>
      </c>
      <c r="E85" s="20">
        <v>8</v>
      </c>
      <c r="F85" s="6">
        <f t="shared" si="2"/>
        <v>0.14285714285714285</v>
      </c>
      <c r="G85" s="30">
        <v>8</v>
      </c>
      <c r="H85" s="6">
        <f t="shared" si="3"/>
        <v>1</v>
      </c>
    </row>
    <row r="86" spans="2:9" x14ac:dyDescent="0.25">
      <c r="C86" s="15" t="s">
        <v>35</v>
      </c>
      <c r="D86" s="20">
        <v>19</v>
      </c>
      <c r="E86" s="20">
        <v>4</v>
      </c>
      <c r="F86" s="6">
        <f t="shared" si="2"/>
        <v>0.21052631578947367</v>
      </c>
      <c r="G86" s="30">
        <v>4</v>
      </c>
      <c r="H86" s="6">
        <f t="shared" si="3"/>
        <v>1</v>
      </c>
      <c r="I86" s="12" t="s">
        <v>3</v>
      </c>
    </row>
    <row r="87" spans="2:9" ht="30" x14ac:dyDescent="0.25">
      <c r="C87" s="15" t="s">
        <v>33</v>
      </c>
      <c r="D87" s="20">
        <v>54</v>
      </c>
      <c r="E87" s="20">
        <v>32</v>
      </c>
      <c r="F87" s="6">
        <f t="shared" si="2"/>
        <v>0.59259259259259256</v>
      </c>
      <c r="G87" s="30">
        <v>27</v>
      </c>
      <c r="H87" s="6">
        <f t="shared" si="3"/>
        <v>0.84375</v>
      </c>
      <c r="I87" s="12" t="s">
        <v>3</v>
      </c>
    </row>
    <row r="88" spans="2:9" ht="30" x14ac:dyDescent="0.25">
      <c r="C88" s="15" t="s">
        <v>14</v>
      </c>
      <c r="D88" s="20">
        <v>82</v>
      </c>
      <c r="E88" s="20">
        <v>11</v>
      </c>
      <c r="F88" s="6">
        <f t="shared" si="2"/>
        <v>0.13414634146341464</v>
      </c>
      <c r="G88" s="30">
        <v>11</v>
      </c>
      <c r="H88" s="6">
        <f t="shared" si="3"/>
        <v>1</v>
      </c>
    </row>
    <row r="89" spans="2:9" x14ac:dyDescent="0.25">
      <c r="C89" s="15" t="s">
        <v>5</v>
      </c>
      <c r="D89" s="20">
        <v>5</v>
      </c>
      <c r="E89" s="20">
        <v>5</v>
      </c>
      <c r="F89" s="6">
        <f t="shared" si="2"/>
        <v>1</v>
      </c>
      <c r="G89" s="30">
        <v>4</v>
      </c>
      <c r="H89" s="6">
        <f t="shared" si="3"/>
        <v>0.8</v>
      </c>
      <c r="I89" s="12" t="s">
        <v>167</v>
      </c>
    </row>
    <row r="90" spans="2:9" ht="30" x14ac:dyDescent="0.25">
      <c r="C90" s="15" t="s">
        <v>16</v>
      </c>
      <c r="D90" s="20">
        <v>9</v>
      </c>
      <c r="E90" s="20">
        <v>9</v>
      </c>
      <c r="F90" s="6">
        <f t="shared" si="2"/>
        <v>1</v>
      </c>
      <c r="G90" s="30">
        <v>9</v>
      </c>
      <c r="H90" s="6">
        <f t="shared" si="3"/>
        <v>1</v>
      </c>
      <c r="I90" s="12" t="s">
        <v>169</v>
      </c>
    </row>
    <row r="91" spans="2:9" x14ac:dyDescent="0.25">
      <c r="B91" s="12" t="s">
        <v>79</v>
      </c>
      <c r="C91" s="15" t="s">
        <v>23</v>
      </c>
      <c r="D91" s="20">
        <v>49</v>
      </c>
      <c r="E91" s="20">
        <v>12</v>
      </c>
      <c r="F91" s="6">
        <f t="shared" si="2"/>
        <v>0.24489795918367346</v>
      </c>
      <c r="G91" s="30">
        <v>11</v>
      </c>
      <c r="H91" s="6">
        <f t="shared" si="3"/>
        <v>0.91666666666666663</v>
      </c>
    </row>
    <row r="92" spans="2:9" ht="30" x14ac:dyDescent="0.25">
      <c r="B92" s="8"/>
      <c r="C92" s="15" t="s">
        <v>18</v>
      </c>
      <c r="D92" s="20">
        <v>18</v>
      </c>
      <c r="E92" s="20">
        <v>2</v>
      </c>
      <c r="F92" s="6">
        <f t="shared" si="2"/>
        <v>0.1111111111111111</v>
      </c>
      <c r="G92" s="30">
        <v>2</v>
      </c>
      <c r="H92" s="6">
        <f t="shared" si="3"/>
        <v>1</v>
      </c>
    </row>
    <row r="93" spans="2:9" ht="45" customHeight="1" x14ac:dyDescent="0.25">
      <c r="C93" s="15" t="s">
        <v>9</v>
      </c>
      <c r="D93" s="20">
        <v>66</v>
      </c>
      <c r="E93" s="20">
        <v>11</v>
      </c>
      <c r="F93" s="6">
        <f t="shared" si="2"/>
        <v>0.16666666666666666</v>
      </c>
      <c r="G93" s="30">
        <v>10</v>
      </c>
      <c r="H93" s="6">
        <f t="shared" si="3"/>
        <v>0.90909090909090906</v>
      </c>
    </row>
    <row r="94" spans="2:9" ht="30" x14ac:dyDescent="0.25">
      <c r="C94" s="15" t="s">
        <v>28</v>
      </c>
      <c r="D94" s="20">
        <v>68</v>
      </c>
      <c r="E94" s="20">
        <v>6</v>
      </c>
      <c r="F94" s="6">
        <f t="shared" si="2"/>
        <v>8.8235294117647065E-2</v>
      </c>
      <c r="G94" s="30">
        <v>6</v>
      </c>
      <c r="H94" s="6">
        <f t="shared" si="3"/>
        <v>1</v>
      </c>
    </row>
    <row r="95" spans="2:9" ht="30" x14ac:dyDescent="0.25">
      <c r="C95" s="15" t="s">
        <v>25</v>
      </c>
      <c r="D95" s="20">
        <v>85</v>
      </c>
      <c r="E95" s="20">
        <v>29</v>
      </c>
      <c r="F95" s="6">
        <f t="shared" si="2"/>
        <v>0.3411764705882353</v>
      </c>
      <c r="G95" s="30">
        <v>28</v>
      </c>
      <c r="H95" s="6">
        <f t="shared" si="3"/>
        <v>0.96551724137931039</v>
      </c>
      <c r="I95" s="12" t="s">
        <v>3</v>
      </c>
    </row>
    <row r="96" spans="2:9" x14ac:dyDescent="0.25">
      <c r="C96" s="15" t="s">
        <v>10</v>
      </c>
      <c r="D96" s="20">
        <v>29</v>
      </c>
      <c r="E96" s="20">
        <v>14</v>
      </c>
      <c r="F96" s="6">
        <f t="shared" si="2"/>
        <v>0.48275862068965519</v>
      </c>
      <c r="G96" s="30">
        <v>13</v>
      </c>
      <c r="H96" s="6">
        <f t="shared" si="3"/>
        <v>0.9285714285714286</v>
      </c>
      <c r="I96" s="12" t="s">
        <v>3</v>
      </c>
    </row>
    <row r="97" spans="3:9" x14ac:dyDescent="0.25">
      <c r="C97" s="15" t="s">
        <v>35</v>
      </c>
      <c r="D97" s="20">
        <v>27</v>
      </c>
      <c r="E97" s="20">
        <v>4</v>
      </c>
      <c r="F97" s="6">
        <f t="shared" si="2"/>
        <v>0.14814814814814814</v>
      </c>
      <c r="G97" s="30">
        <v>3</v>
      </c>
      <c r="H97" s="6">
        <f t="shared" si="3"/>
        <v>0.75</v>
      </c>
    </row>
    <row r="98" spans="3:9" ht="30" x14ac:dyDescent="0.25">
      <c r="C98" s="15" t="s">
        <v>63</v>
      </c>
      <c r="D98" s="20">
        <v>39</v>
      </c>
      <c r="E98" s="20">
        <v>9</v>
      </c>
      <c r="F98" s="6">
        <f t="shared" si="2"/>
        <v>0.23076923076923078</v>
      </c>
      <c r="G98" s="30">
        <v>8</v>
      </c>
      <c r="H98" s="6">
        <f t="shared" si="3"/>
        <v>0.88888888888888884</v>
      </c>
    </row>
    <row r="99" spans="3:9" ht="30" x14ac:dyDescent="0.25">
      <c r="C99" s="15" t="s">
        <v>33</v>
      </c>
      <c r="D99" s="20">
        <v>54</v>
      </c>
      <c r="E99" s="20">
        <v>27</v>
      </c>
      <c r="F99" s="6">
        <f t="shared" si="2"/>
        <v>0.5</v>
      </c>
      <c r="G99" s="30">
        <v>27</v>
      </c>
      <c r="H99" s="6">
        <f t="shared" si="3"/>
        <v>1</v>
      </c>
    </row>
    <row r="100" spans="3:9" x14ac:dyDescent="0.25">
      <c r="C100" s="15" t="s">
        <v>5</v>
      </c>
      <c r="D100" s="20">
        <v>3</v>
      </c>
      <c r="E100" s="20">
        <v>2</v>
      </c>
      <c r="F100" s="6">
        <f t="shared" si="2"/>
        <v>0.66666666666666663</v>
      </c>
      <c r="G100" s="30">
        <v>1</v>
      </c>
      <c r="H100" s="6">
        <f t="shared" si="3"/>
        <v>0.5</v>
      </c>
      <c r="I100" s="12" t="s">
        <v>167</v>
      </c>
    </row>
    <row r="101" spans="3:9" ht="30" x14ac:dyDescent="0.25">
      <c r="C101" s="15" t="s">
        <v>16</v>
      </c>
      <c r="D101" s="20">
        <v>5</v>
      </c>
      <c r="E101" s="20">
        <v>4</v>
      </c>
      <c r="F101" s="6">
        <f t="shared" si="2"/>
        <v>0.8</v>
      </c>
      <c r="G101" s="30">
        <v>3</v>
      </c>
      <c r="H101" s="6">
        <f t="shared" si="3"/>
        <v>0.75</v>
      </c>
      <c r="I101" s="12" t="s">
        <v>169</v>
      </c>
    </row>
    <row r="102" spans="3:9" ht="60" x14ac:dyDescent="0.25">
      <c r="C102" s="15" t="s">
        <v>13</v>
      </c>
      <c r="D102" s="20">
        <v>4</v>
      </c>
      <c r="E102" s="20">
        <v>0</v>
      </c>
      <c r="F102" s="6">
        <f t="shared" si="2"/>
        <v>0</v>
      </c>
      <c r="G102" s="30"/>
      <c r="H102" s="6"/>
      <c r="I102" s="12" t="s">
        <v>168</v>
      </c>
    </row>
    <row r="103" spans="3:9" x14ac:dyDescent="0.25">
      <c r="C103" s="54"/>
      <c r="D103" s="55">
        <f>SUM(D7:D102)</f>
        <v>4711</v>
      </c>
      <c r="E103" s="55">
        <f>SUM(E7:E102)</f>
        <v>1317</v>
      </c>
      <c r="F103" s="54"/>
      <c r="G103" s="56">
        <f>SUM(G7:G101)</f>
        <v>1210</v>
      </c>
      <c r="H103" s="57"/>
    </row>
    <row r="104" spans="3:9" x14ac:dyDescent="0.25">
      <c r="C104" s="17"/>
      <c r="G104" s="25"/>
      <c r="H104" s="25"/>
    </row>
    <row r="105" spans="3:9" x14ac:dyDescent="0.25">
      <c r="C105" s="17"/>
      <c r="G105" s="25"/>
      <c r="H105" s="25"/>
    </row>
    <row r="106" spans="3:9" x14ac:dyDescent="0.25">
      <c r="C106" s="17"/>
    </row>
    <row r="107" spans="3:9" x14ac:dyDescent="0.25">
      <c r="C107" s="17"/>
    </row>
    <row r="108" spans="3:9" x14ac:dyDescent="0.25">
      <c r="C108" s="17"/>
    </row>
  </sheetData>
  <mergeCells count="1">
    <mergeCell ref="A1:F4"/>
  </mergeCells>
  <pageMargins left="0.7" right="0.7" top="0.75" bottom="0.75" header="0.3" footer="0.3"/>
  <pageSetup orientation="portrait"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C3FD-201C-494C-A2B9-6770AFDD882D}">
  <sheetPr>
    <tabColor rgb="FFFFC000"/>
  </sheetPr>
  <dimension ref="A1:J54"/>
  <sheetViews>
    <sheetView zoomScaleNormal="100" workbookViewId="0">
      <selection activeCell="L14" sqref="L14"/>
    </sheetView>
  </sheetViews>
  <sheetFormatPr defaultColWidth="9.140625"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80</v>
      </c>
      <c r="B6" s="16" t="s">
        <v>0</v>
      </c>
      <c r="C6" s="14" t="s">
        <v>1</v>
      </c>
      <c r="D6" s="13" t="s">
        <v>117</v>
      </c>
      <c r="E6" s="13" t="s">
        <v>118</v>
      </c>
      <c r="F6" s="13" t="s">
        <v>2</v>
      </c>
      <c r="G6" s="13" t="s">
        <v>119</v>
      </c>
      <c r="H6" s="39" t="s">
        <v>106</v>
      </c>
    </row>
    <row r="7" spans="1:10" ht="30" x14ac:dyDescent="0.25">
      <c r="B7" s="16" t="s">
        <v>81</v>
      </c>
      <c r="C7" s="15" t="s">
        <v>17</v>
      </c>
      <c r="D7" s="20">
        <v>17</v>
      </c>
      <c r="E7" s="20">
        <v>4</v>
      </c>
      <c r="F7" s="6">
        <f>E7/D7</f>
        <v>0.23529411764705882</v>
      </c>
      <c r="G7" s="30">
        <v>3</v>
      </c>
      <c r="H7" s="6">
        <f>G7/E7</f>
        <v>0.75</v>
      </c>
    </row>
    <row r="8" spans="1:10" ht="30" x14ac:dyDescent="0.25">
      <c r="B8" s="23"/>
      <c r="C8" s="15" t="s">
        <v>14</v>
      </c>
      <c r="D8" s="20">
        <v>68</v>
      </c>
      <c r="E8" s="20">
        <v>22</v>
      </c>
      <c r="F8" s="6">
        <f t="shared" ref="F8:F47" si="0">E8/D8</f>
        <v>0.3235294117647059</v>
      </c>
      <c r="G8" s="30">
        <v>22</v>
      </c>
      <c r="H8" s="6">
        <f t="shared" ref="H8:H48" si="1">G8/E8</f>
        <v>1</v>
      </c>
    </row>
    <row r="9" spans="1:10" x14ac:dyDescent="0.25">
      <c r="B9" s="22" t="s">
        <v>3</v>
      </c>
      <c r="C9" s="15" t="s">
        <v>23</v>
      </c>
      <c r="D9" s="20">
        <v>25</v>
      </c>
      <c r="E9" s="20">
        <v>10</v>
      </c>
      <c r="F9" s="6">
        <f t="shared" si="0"/>
        <v>0.4</v>
      </c>
      <c r="G9" s="30">
        <v>10</v>
      </c>
      <c r="H9" s="6">
        <f t="shared" si="1"/>
        <v>1</v>
      </c>
    </row>
    <row r="10" spans="1:10" ht="30" x14ac:dyDescent="0.25">
      <c r="C10" s="15" t="s">
        <v>18</v>
      </c>
      <c r="D10" s="20">
        <v>15</v>
      </c>
      <c r="E10" s="20">
        <v>5</v>
      </c>
      <c r="F10" s="6">
        <f t="shared" si="0"/>
        <v>0.33333333333333331</v>
      </c>
      <c r="G10" s="30">
        <v>5</v>
      </c>
      <c r="H10" s="6">
        <f t="shared" si="1"/>
        <v>1</v>
      </c>
    </row>
    <row r="11" spans="1:10" ht="30" x14ac:dyDescent="0.25">
      <c r="C11" s="15" t="s">
        <v>30</v>
      </c>
      <c r="D11" s="20">
        <v>34</v>
      </c>
      <c r="E11" s="20">
        <v>20</v>
      </c>
      <c r="F11" s="6">
        <f t="shared" si="0"/>
        <v>0.58823529411764708</v>
      </c>
      <c r="G11" s="30">
        <v>20</v>
      </c>
      <c r="H11" s="6">
        <f t="shared" si="1"/>
        <v>1</v>
      </c>
    </row>
    <row r="12" spans="1:10" ht="30" x14ac:dyDescent="0.25">
      <c r="C12" s="15" t="s">
        <v>25</v>
      </c>
      <c r="D12" s="20">
        <v>37</v>
      </c>
      <c r="E12" s="20">
        <v>24</v>
      </c>
      <c r="F12" s="6">
        <f t="shared" si="0"/>
        <v>0.64864864864864868</v>
      </c>
      <c r="G12" s="30">
        <v>24</v>
      </c>
      <c r="H12" s="6">
        <f t="shared" si="1"/>
        <v>1</v>
      </c>
    </row>
    <row r="13" spans="1:10" ht="30" x14ac:dyDescent="0.25">
      <c r="C13" s="15" t="s">
        <v>33</v>
      </c>
      <c r="D13" s="20">
        <v>60</v>
      </c>
      <c r="E13" s="20">
        <v>10</v>
      </c>
      <c r="F13" s="6">
        <f t="shared" si="0"/>
        <v>0.16666666666666666</v>
      </c>
      <c r="G13" s="30">
        <v>10</v>
      </c>
      <c r="H13" s="6">
        <f t="shared" si="1"/>
        <v>1</v>
      </c>
    </row>
    <row r="14" spans="1:10" ht="30" x14ac:dyDescent="0.25">
      <c r="B14" s="16" t="s">
        <v>82</v>
      </c>
      <c r="C14" s="15" t="s">
        <v>15</v>
      </c>
      <c r="D14" s="20">
        <v>27</v>
      </c>
      <c r="E14" s="20">
        <v>5</v>
      </c>
      <c r="F14" s="6">
        <f t="shared" si="0"/>
        <v>0.18518518518518517</v>
      </c>
      <c r="G14" s="30">
        <v>5</v>
      </c>
      <c r="H14" s="6">
        <f t="shared" si="1"/>
        <v>1</v>
      </c>
    </row>
    <row r="15" spans="1:10" ht="30" x14ac:dyDescent="0.25">
      <c r="B15" s="23"/>
      <c r="C15" s="15" t="s">
        <v>14</v>
      </c>
      <c r="D15" s="20">
        <v>29</v>
      </c>
      <c r="E15" s="20">
        <v>2</v>
      </c>
      <c r="F15" s="6">
        <f t="shared" si="0"/>
        <v>6.8965517241379309E-2</v>
      </c>
      <c r="G15" s="30">
        <v>2</v>
      </c>
      <c r="H15" s="6">
        <f t="shared" si="1"/>
        <v>1</v>
      </c>
    </row>
    <row r="16" spans="1:10" x14ac:dyDescent="0.25">
      <c r="C16" s="15" t="s">
        <v>8</v>
      </c>
      <c r="D16" s="20">
        <v>138</v>
      </c>
      <c r="E16" s="20">
        <v>41</v>
      </c>
      <c r="F16" s="6">
        <f t="shared" si="0"/>
        <v>0.29710144927536231</v>
      </c>
      <c r="G16" s="30">
        <v>36</v>
      </c>
      <c r="H16" s="6">
        <f t="shared" si="1"/>
        <v>0.87804878048780488</v>
      </c>
    </row>
    <row r="17" spans="2:8" ht="30" x14ac:dyDescent="0.25">
      <c r="C17" s="15" t="s">
        <v>9</v>
      </c>
      <c r="D17" s="20">
        <v>36</v>
      </c>
      <c r="E17" s="20">
        <v>5</v>
      </c>
      <c r="F17" s="6">
        <f t="shared" si="0"/>
        <v>0.1388888888888889</v>
      </c>
      <c r="G17" s="30">
        <v>4</v>
      </c>
      <c r="H17" s="6">
        <f t="shared" si="1"/>
        <v>0.8</v>
      </c>
    </row>
    <row r="18" spans="2:8" ht="30" x14ac:dyDescent="0.25">
      <c r="C18" s="15" t="s">
        <v>11</v>
      </c>
      <c r="D18" s="20">
        <v>58</v>
      </c>
      <c r="E18" s="20">
        <v>18</v>
      </c>
      <c r="F18" s="6">
        <f t="shared" si="0"/>
        <v>0.31034482758620691</v>
      </c>
      <c r="G18" s="30">
        <v>18</v>
      </c>
      <c r="H18" s="6">
        <f t="shared" si="1"/>
        <v>1</v>
      </c>
    </row>
    <row r="19" spans="2:8" ht="30" x14ac:dyDescent="0.25">
      <c r="C19" s="15" t="s">
        <v>16</v>
      </c>
      <c r="D19" s="20">
        <v>48</v>
      </c>
      <c r="E19" s="20">
        <v>18</v>
      </c>
      <c r="F19" s="6">
        <f t="shared" si="0"/>
        <v>0.375</v>
      </c>
      <c r="G19" s="30">
        <v>17</v>
      </c>
      <c r="H19" s="6">
        <f t="shared" si="1"/>
        <v>0.94444444444444442</v>
      </c>
    </row>
    <row r="20" spans="2:8" ht="60" x14ac:dyDescent="0.25">
      <c r="C20" s="15" t="s">
        <v>36</v>
      </c>
      <c r="D20" s="20">
        <v>44</v>
      </c>
      <c r="E20" s="20">
        <v>6</v>
      </c>
      <c r="F20" s="6">
        <f t="shared" si="0"/>
        <v>0.13636363636363635</v>
      </c>
      <c r="G20" s="30">
        <v>6</v>
      </c>
      <c r="H20" s="6">
        <f t="shared" si="1"/>
        <v>1</v>
      </c>
    </row>
    <row r="21" spans="2:8" ht="30" x14ac:dyDescent="0.25">
      <c r="B21" s="8" t="s">
        <v>84</v>
      </c>
      <c r="C21" s="15" t="s">
        <v>15</v>
      </c>
      <c r="D21" s="20">
        <v>75</v>
      </c>
      <c r="E21" s="20">
        <v>23</v>
      </c>
      <c r="F21" s="6">
        <f t="shared" si="0"/>
        <v>0.30666666666666664</v>
      </c>
      <c r="G21" s="30">
        <v>22</v>
      </c>
      <c r="H21" s="6">
        <f t="shared" si="1"/>
        <v>0.95652173913043481</v>
      </c>
    </row>
    <row r="22" spans="2:8" ht="30" x14ac:dyDescent="0.25">
      <c r="B22" s="22" t="s">
        <v>3</v>
      </c>
      <c r="C22" s="15" t="s">
        <v>14</v>
      </c>
      <c r="D22" s="20">
        <v>210</v>
      </c>
      <c r="E22" s="20">
        <v>60</v>
      </c>
      <c r="F22" s="6">
        <f t="shared" si="0"/>
        <v>0.2857142857142857</v>
      </c>
      <c r="G22" s="30">
        <v>60</v>
      </c>
      <c r="H22" s="6">
        <f t="shared" si="1"/>
        <v>1</v>
      </c>
    </row>
    <row r="23" spans="2:8" x14ac:dyDescent="0.25">
      <c r="C23" s="24" t="s">
        <v>23</v>
      </c>
      <c r="D23" s="20">
        <v>28</v>
      </c>
      <c r="E23" s="20">
        <v>6</v>
      </c>
      <c r="F23" s="6">
        <f t="shared" si="0"/>
        <v>0.21428571428571427</v>
      </c>
      <c r="G23" s="30">
        <v>6</v>
      </c>
      <c r="H23" s="6">
        <f t="shared" si="1"/>
        <v>1</v>
      </c>
    </row>
    <row r="24" spans="2:8" x14ac:dyDescent="0.25">
      <c r="C24" s="15" t="s">
        <v>8</v>
      </c>
      <c r="D24" s="20">
        <v>214</v>
      </c>
      <c r="E24" s="20">
        <v>65</v>
      </c>
      <c r="F24" s="6">
        <f t="shared" si="0"/>
        <v>0.30373831775700932</v>
      </c>
      <c r="G24" s="30">
        <v>64</v>
      </c>
      <c r="H24" s="6">
        <f t="shared" si="1"/>
        <v>0.98461538461538467</v>
      </c>
    </row>
    <row r="25" spans="2:8" ht="30" x14ac:dyDescent="0.25">
      <c r="C25" s="15" t="s">
        <v>18</v>
      </c>
      <c r="D25" s="20">
        <v>6</v>
      </c>
      <c r="E25" s="20">
        <v>1</v>
      </c>
      <c r="F25" s="6">
        <f t="shared" si="0"/>
        <v>0.16666666666666666</v>
      </c>
      <c r="G25" s="30">
        <v>1</v>
      </c>
      <c r="H25" s="6">
        <f t="shared" si="1"/>
        <v>1</v>
      </c>
    </row>
    <row r="26" spans="2:8" ht="30" x14ac:dyDescent="0.25">
      <c r="C26" s="15" t="s">
        <v>33</v>
      </c>
      <c r="D26" s="20">
        <v>53</v>
      </c>
      <c r="E26" s="20">
        <v>44</v>
      </c>
      <c r="F26" s="6">
        <f t="shared" si="0"/>
        <v>0.83018867924528306</v>
      </c>
      <c r="G26" s="30">
        <v>44</v>
      </c>
      <c r="H26" s="6">
        <f t="shared" si="1"/>
        <v>1</v>
      </c>
    </row>
    <row r="27" spans="2:8" ht="30" x14ac:dyDescent="0.25">
      <c r="B27" s="16" t="s">
        <v>85</v>
      </c>
      <c r="C27" s="15" t="s">
        <v>14</v>
      </c>
      <c r="D27" s="20">
        <v>66</v>
      </c>
      <c r="E27" s="20">
        <v>8</v>
      </c>
      <c r="F27" s="6">
        <f t="shared" si="0"/>
        <v>0.12121212121212122</v>
      </c>
      <c r="G27" s="30">
        <v>6</v>
      </c>
      <c r="H27" s="6">
        <f t="shared" si="1"/>
        <v>0.75</v>
      </c>
    </row>
    <row r="28" spans="2:8" x14ac:dyDescent="0.25">
      <c r="C28" s="15" t="s">
        <v>8</v>
      </c>
      <c r="D28" s="20">
        <v>84</v>
      </c>
      <c r="E28" s="20">
        <v>22</v>
      </c>
      <c r="F28" s="6">
        <f t="shared" si="0"/>
        <v>0.26190476190476192</v>
      </c>
      <c r="G28" s="30">
        <v>22</v>
      </c>
      <c r="H28" s="6">
        <f t="shared" si="1"/>
        <v>1</v>
      </c>
    </row>
    <row r="29" spans="2:8" ht="30" x14ac:dyDescent="0.25">
      <c r="C29" s="15" t="s">
        <v>18</v>
      </c>
      <c r="D29" s="20">
        <v>21</v>
      </c>
      <c r="E29" s="20">
        <v>13</v>
      </c>
      <c r="F29" s="6">
        <f t="shared" si="0"/>
        <v>0.61904761904761907</v>
      </c>
      <c r="G29" s="30">
        <v>13</v>
      </c>
      <c r="H29" s="6">
        <f t="shared" si="1"/>
        <v>1</v>
      </c>
    </row>
    <row r="30" spans="2:8" x14ac:dyDescent="0.25">
      <c r="C30" s="15" t="s">
        <v>158</v>
      </c>
      <c r="D30" s="20">
        <v>35</v>
      </c>
      <c r="E30" s="20">
        <v>28</v>
      </c>
      <c r="F30" s="6">
        <f t="shared" si="0"/>
        <v>0.8</v>
      </c>
      <c r="G30" s="30">
        <v>27</v>
      </c>
      <c r="H30" s="6">
        <f t="shared" si="1"/>
        <v>0.9642857142857143</v>
      </c>
    </row>
    <row r="31" spans="2:8" ht="30" x14ac:dyDescent="0.25">
      <c r="C31" s="15" t="s">
        <v>25</v>
      </c>
      <c r="D31" s="20">
        <v>14</v>
      </c>
      <c r="E31" s="20">
        <v>6</v>
      </c>
      <c r="F31" s="6">
        <f t="shared" si="0"/>
        <v>0.42857142857142855</v>
      </c>
      <c r="G31" s="30">
        <v>6</v>
      </c>
      <c r="H31" s="6">
        <f t="shared" si="1"/>
        <v>1</v>
      </c>
    </row>
    <row r="32" spans="2:8" ht="30" x14ac:dyDescent="0.25">
      <c r="B32" s="16" t="s">
        <v>83</v>
      </c>
      <c r="C32" s="15" t="s">
        <v>11</v>
      </c>
      <c r="D32" s="20">
        <v>76</v>
      </c>
      <c r="E32" s="20">
        <v>43</v>
      </c>
      <c r="F32" s="6">
        <f t="shared" si="0"/>
        <v>0.56578947368421051</v>
      </c>
      <c r="G32" s="30">
        <v>43</v>
      </c>
      <c r="H32" s="6">
        <f t="shared" si="1"/>
        <v>1</v>
      </c>
    </row>
    <row r="33" spans="2:8" x14ac:dyDescent="0.25">
      <c r="C33" s="15" t="s">
        <v>32</v>
      </c>
      <c r="D33" s="20">
        <v>63</v>
      </c>
      <c r="E33" s="20">
        <v>59</v>
      </c>
      <c r="F33" s="6">
        <f t="shared" si="0"/>
        <v>0.93650793650793651</v>
      </c>
      <c r="G33" s="30">
        <v>59</v>
      </c>
      <c r="H33" s="6">
        <f t="shared" si="1"/>
        <v>1</v>
      </c>
    </row>
    <row r="34" spans="2:8" x14ac:dyDescent="0.25">
      <c r="C34" s="15" t="s">
        <v>60</v>
      </c>
      <c r="D34" s="20">
        <v>41</v>
      </c>
      <c r="E34" s="20">
        <v>16</v>
      </c>
      <c r="F34" s="6">
        <f t="shared" si="0"/>
        <v>0.3902439024390244</v>
      </c>
      <c r="G34" s="30">
        <v>14</v>
      </c>
      <c r="H34" s="6">
        <f t="shared" si="1"/>
        <v>0.875</v>
      </c>
    </row>
    <row r="35" spans="2:8" x14ac:dyDescent="0.25">
      <c r="C35" s="15" t="s">
        <v>8</v>
      </c>
      <c r="D35" s="20">
        <v>254</v>
      </c>
      <c r="E35" s="20">
        <v>132</v>
      </c>
      <c r="F35" s="6">
        <f t="shared" si="0"/>
        <v>0.51968503937007871</v>
      </c>
      <c r="G35" s="30">
        <v>126</v>
      </c>
      <c r="H35" s="6">
        <f t="shared" si="1"/>
        <v>0.95454545454545459</v>
      </c>
    </row>
    <row r="36" spans="2:8" ht="30" x14ac:dyDescent="0.25">
      <c r="B36" s="49"/>
      <c r="C36" s="50" t="s">
        <v>17</v>
      </c>
      <c r="D36" s="20">
        <v>9</v>
      </c>
      <c r="E36" s="20">
        <v>9</v>
      </c>
      <c r="F36" s="6">
        <f t="shared" si="0"/>
        <v>1</v>
      </c>
      <c r="G36" s="30">
        <v>8</v>
      </c>
      <c r="H36" s="6">
        <f t="shared" si="1"/>
        <v>0.88888888888888884</v>
      </c>
    </row>
    <row r="37" spans="2:8" ht="30" x14ac:dyDescent="0.25">
      <c r="B37" s="49"/>
      <c r="C37" s="50" t="s">
        <v>14</v>
      </c>
      <c r="D37" s="20">
        <v>79</v>
      </c>
      <c r="E37" s="20">
        <v>13</v>
      </c>
      <c r="F37" s="6">
        <f t="shared" si="0"/>
        <v>0.16455696202531644</v>
      </c>
      <c r="G37" s="30">
        <v>9</v>
      </c>
      <c r="H37" s="6">
        <f t="shared" si="1"/>
        <v>0.69230769230769229</v>
      </c>
    </row>
    <row r="38" spans="2:8" ht="30" x14ac:dyDescent="0.25">
      <c r="B38" s="23"/>
      <c r="C38" s="15" t="s">
        <v>9</v>
      </c>
      <c r="D38" s="20">
        <v>76</v>
      </c>
      <c r="E38" s="20">
        <v>18</v>
      </c>
      <c r="F38" s="6">
        <f t="shared" si="0"/>
        <v>0.23684210526315788</v>
      </c>
      <c r="G38" s="30">
        <v>18</v>
      </c>
      <c r="H38" s="6">
        <f t="shared" si="1"/>
        <v>1</v>
      </c>
    </row>
    <row r="39" spans="2:8" ht="30" x14ac:dyDescent="0.25">
      <c r="C39" s="15" t="s">
        <v>30</v>
      </c>
      <c r="D39" s="20">
        <v>40</v>
      </c>
      <c r="E39" s="20">
        <v>40</v>
      </c>
      <c r="F39" s="6">
        <f t="shared" si="0"/>
        <v>1</v>
      </c>
      <c r="G39" s="30">
        <v>40</v>
      </c>
      <c r="H39" s="6">
        <f t="shared" si="1"/>
        <v>1</v>
      </c>
    </row>
    <row r="40" spans="2:8" ht="30" x14ac:dyDescent="0.25">
      <c r="C40" s="15" t="s">
        <v>22</v>
      </c>
      <c r="D40" s="20">
        <v>50</v>
      </c>
      <c r="E40" s="20">
        <v>15</v>
      </c>
      <c r="F40" s="6">
        <f t="shared" si="0"/>
        <v>0.3</v>
      </c>
      <c r="G40" s="30">
        <v>13</v>
      </c>
      <c r="H40" s="6">
        <f t="shared" si="1"/>
        <v>0.8666666666666667</v>
      </c>
    </row>
    <row r="41" spans="2:8" x14ac:dyDescent="0.25">
      <c r="C41" s="15" t="s">
        <v>23</v>
      </c>
      <c r="D41" s="20">
        <v>19</v>
      </c>
      <c r="E41" s="20">
        <v>5</v>
      </c>
      <c r="F41" s="6">
        <f t="shared" si="0"/>
        <v>0.26315789473684209</v>
      </c>
      <c r="G41" s="30">
        <v>5</v>
      </c>
      <c r="H41" s="6">
        <f t="shared" si="1"/>
        <v>1</v>
      </c>
    </row>
    <row r="42" spans="2:8" ht="30" x14ac:dyDescent="0.25">
      <c r="C42" s="15" t="s">
        <v>15</v>
      </c>
      <c r="D42" s="20">
        <v>59</v>
      </c>
      <c r="E42" s="20">
        <v>10</v>
      </c>
      <c r="F42" s="6">
        <f t="shared" si="0"/>
        <v>0.16949152542372881</v>
      </c>
      <c r="G42" s="30">
        <v>8</v>
      </c>
      <c r="H42" s="6">
        <f t="shared" si="1"/>
        <v>0.8</v>
      </c>
    </row>
    <row r="43" spans="2:8" ht="30" x14ac:dyDescent="0.25">
      <c r="B43" s="23" t="s">
        <v>159</v>
      </c>
      <c r="C43" s="15" t="s">
        <v>86</v>
      </c>
      <c r="D43" s="20">
        <v>34</v>
      </c>
      <c r="E43" s="20">
        <v>9</v>
      </c>
      <c r="F43" s="6">
        <f t="shared" si="0"/>
        <v>0.26470588235294118</v>
      </c>
      <c r="G43" s="30">
        <v>9</v>
      </c>
      <c r="H43" s="6">
        <f t="shared" si="1"/>
        <v>1</v>
      </c>
    </row>
    <row r="44" spans="2:8" ht="30" x14ac:dyDescent="0.25">
      <c r="C44" s="15" t="s">
        <v>50</v>
      </c>
      <c r="D44" s="20">
        <v>32</v>
      </c>
      <c r="E44" s="20">
        <v>6</v>
      </c>
      <c r="F44" s="6">
        <f t="shared" si="0"/>
        <v>0.1875</v>
      </c>
      <c r="G44" s="30">
        <v>6</v>
      </c>
      <c r="H44" s="6">
        <f t="shared" si="1"/>
        <v>1</v>
      </c>
    </row>
    <row r="45" spans="2:8" x14ac:dyDescent="0.25">
      <c r="C45" s="15" t="s">
        <v>5</v>
      </c>
      <c r="D45" s="20">
        <v>47</v>
      </c>
      <c r="E45" s="20">
        <v>17</v>
      </c>
      <c r="F45" s="6">
        <f t="shared" si="0"/>
        <v>0.36170212765957449</v>
      </c>
      <c r="G45" s="30">
        <v>17</v>
      </c>
      <c r="H45" s="6">
        <f t="shared" si="1"/>
        <v>1</v>
      </c>
    </row>
    <row r="46" spans="2:8" ht="30" x14ac:dyDescent="0.25">
      <c r="C46" s="15" t="s">
        <v>33</v>
      </c>
      <c r="D46" s="20">
        <v>47</v>
      </c>
      <c r="E46" s="20">
        <v>22</v>
      </c>
      <c r="F46" s="6">
        <f t="shared" si="0"/>
        <v>0.46808510638297873</v>
      </c>
      <c r="G46" s="30">
        <v>22</v>
      </c>
      <c r="H46" s="6">
        <f t="shared" si="1"/>
        <v>1</v>
      </c>
    </row>
    <row r="47" spans="2:8" ht="30" x14ac:dyDescent="0.25">
      <c r="C47" s="15" t="s">
        <v>28</v>
      </c>
      <c r="D47" s="20">
        <v>30</v>
      </c>
      <c r="E47" s="20">
        <v>30</v>
      </c>
      <c r="F47" s="6">
        <f t="shared" si="0"/>
        <v>1</v>
      </c>
      <c r="G47" s="30">
        <v>30</v>
      </c>
      <c r="H47" s="6">
        <f t="shared" si="1"/>
        <v>1</v>
      </c>
    </row>
    <row r="48" spans="2:8" ht="30" x14ac:dyDescent="0.25">
      <c r="C48" s="15" t="s">
        <v>16</v>
      </c>
      <c r="D48" s="20">
        <v>52</v>
      </c>
      <c r="E48" s="20">
        <v>30</v>
      </c>
      <c r="F48" s="6">
        <f>E48/D48</f>
        <v>0.57692307692307687</v>
      </c>
      <c r="G48" s="30">
        <v>28</v>
      </c>
      <c r="H48" s="6">
        <f t="shared" si="1"/>
        <v>0.93333333333333335</v>
      </c>
    </row>
    <row r="49" spans="3:8" x14ac:dyDescent="0.25">
      <c r="C49" s="17"/>
      <c r="D49" s="21">
        <f>SUM(D7:D48)</f>
        <v>2450</v>
      </c>
      <c r="E49" s="21">
        <f>SUM(E7:E48)</f>
        <v>940</v>
      </c>
      <c r="G49" s="26">
        <f>SUM(G7:G48)</f>
        <v>908</v>
      </c>
      <c r="H49" s="25"/>
    </row>
    <row r="50" spans="3:8" x14ac:dyDescent="0.25">
      <c r="C50" s="17"/>
      <c r="G50" s="25"/>
      <c r="H50" s="25"/>
    </row>
    <row r="51" spans="3:8" x14ac:dyDescent="0.25">
      <c r="C51" s="17"/>
      <c r="G51" s="25"/>
      <c r="H51" s="25"/>
    </row>
    <row r="52" spans="3:8" x14ac:dyDescent="0.25">
      <c r="C52" s="17"/>
    </row>
    <row r="53" spans="3:8" x14ac:dyDescent="0.25">
      <c r="C53" s="17"/>
    </row>
    <row r="54" spans="3:8" x14ac:dyDescent="0.25">
      <c r="C54" s="17"/>
    </row>
  </sheetData>
  <mergeCells count="1">
    <mergeCell ref="A1:F4"/>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J207"/>
  <sheetViews>
    <sheetView zoomScale="120" zoomScaleNormal="120" workbookViewId="0">
      <selection sqref="A1:F4"/>
    </sheetView>
  </sheetViews>
  <sheetFormatPr defaultColWidth="9.140625"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8"/>
      <c r="H1" s="38"/>
      <c r="I1" s="38"/>
      <c r="J1" s="38"/>
    </row>
    <row r="2" spans="1:10" ht="15" customHeight="1" x14ac:dyDescent="0.25">
      <c r="A2" s="82"/>
      <c r="B2" s="83"/>
      <c r="C2" s="83"/>
      <c r="D2" s="83"/>
      <c r="E2" s="83"/>
      <c r="F2" s="84"/>
      <c r="G2" s="38"/>
      <c r="H2" s="38"/>
      <c r="I2" s="38"/>
      <c r="J2" s="38"/>
    </row>
    <row r="3" spans="1:10" ht="15.75" customHeight="1" x14ac:dyDescent="0.25">
      <c r="A3" s="82"/>
      <c r="B3" s="83"/>
      <c r="C3" s="83"/>
      <c r="D3" s="83"/>
      <c r="E3" s="83"/>
      <c r="F3" s="84"/>
      <c r="G3" s="38"/>
      <c r="H3" s="38"/>
      <c r="I3" s="38"/>
      <c r="J3" s="38"/>
    </row>
    <row r="4" spans="1:10" ht="14.25" customHeight="1" thickBot="1" x14ac:dyDescent="0.3">
      <c r="A4" s="85"/>
      <c r="B4" s="86"/>
      <c r="C4" s="86"/>
      <c r="D4" s="86"/>
      <c r="E4" s="86"/>
      <c r="F4" s="87"/>
      <c r="G4" s="38"/>
      <c r="H4" s="38"/>
      <c r="I4" s="38"/>
      <c r="J4" s="38"/>
    </row>
    <row r="5" spans="1:10" x14ac:dyDescent="0.25">
      <c r="A5" s="33" t="s">
        <v>3</v>
      </c>
      <c r="B5" s="34" t="s">
        <v>3</v>
      </c>
    </row>
    <row r="6" spans="1:10" ht="90" x14ac:dyDescent="0.25">
      <c r="A6" s="29" t="s">
        <v>87</v>
      </c>
      <c r="B6" s="28" t="s">
        <v>0</v>
      </c>
      <c r="C6" s="35" t="s">
        <v>1</v>
      </c>
      <c r="D6" s="13" t="s">
        <v>117</v>
      </c>
      <c r="E6" s="13" t="s">
        <v>118</v>
      </c>
      <c r="F6" s="13" t="s">
        <v>2</v>
      </c>
      <c r="G6" s="13" t="s">
        <v>119</v>
      </c>
      <c r="H6" s="39" t="s">
        <v>106</v>
      </c>
    </row>
    <row r="7" spans="1:10" x14ac:dyDescent="0.25">
      <c r="B7" s="28" t="s">
        <v>88</v>
      </c>
      <c r="C7" s="15" t="s">
        <v>23</v>
      </c>
      <c r="D7" s="20">
        <v>39</v>
      </c>
      <c r="E7" s="20">
        <v>8</v>
      </c>
      <c r="F7" s="6">
        <f>E7/D7</f>
        <v>0.20512820512820512</v>
      </c>
      <c r="G7" s="30">
        <v>8</v>
      </c>
      <c r="H7" s="6">
        <f>G7/E7</f>
        <v>1</v>
      </c>
    </row>
    <row r="8" spans="1:10" ht="46.5" customHeight="1" x14ac:dyDescent="0.25">
      <c r="B8" s="11"/>
      <c r="C8" s="15" t="s">
        <v>7</v>
      </c>
      <c r="D8" s="20">
        <v>0</v>
      </c>
      <c r="E8" s="20">
        <v>0</v>
      </c>
      <c r="F8" s="6" t="e">
        <f t="shared" ref="F8:F77" si="0">E8/D8</f>
        <v>#DIV/0!</v>
      </c>
      <c r="G8" s="30">
        <v>0</v>
      </c>
      <c r="H8" s="6" t="e">
        <f t="shared" ref="H8:H77" si="1">G8/E8</f>
        <v>#DIV/0!</v>
      </c>
    </row>
    <row r="9" spans="1:10" x14ac:dyDescent="0.25">
      <c r="B9" s="36" t="s">
        <v>3</v>
      </c>
      <c r="C9" s="15" t="s">
        <v>8</v>
      </c>
      <c r="D9" s="20">
        <v>147</v>
      </c>
      <c r="E9" s="20">
        <v>62</v>
      </c>
      <c r="F9" s="6">
        <f t="shared" si="0"/>
        <v>0.42176870748299322</v>
      </c>
      <c r="G9" s="30">
        <v>62</v>
      </c>
      <c r="H9" s="6">
        <f t="shared" si="1"/>
        <v>1</v>
      </c>
    </row>
    <row r="10" spans="1:10" ht="30" x14ac:dyDescent="0.25">
      <c r="C10" s="15" t="s">
        <v>18</v>
      </c>
      <c r="D10" s="20">
        <v>14</v>
      </c>
      <c r="E10" s="20">
        <v>5</v>
      </c>
      <c r="F10" s="6">
        <f t="shared" si="0"/>
        <v>0.35714285714285715</v>
      </c>
      <c r="G10" s="30">
        <v>5</v>
      </c>
      <c r="H10" s="6">
        <f t="shared" si="1"/>
        <v>1</v>
      </c>
    </row>
    <row r="11" spans="1:10" ht="30" x14ac:dyDescent="0.25">
      <c r="C11" s="15" t="s">
        <v>9</v>
      </c>
      <c r="D11" s="20">
        <v>60</v>
      </c>
      <c r="E11" s="20">
        <v>19</v>
      </c>
      <c r="F11" s="6">
        <f t="shared" si="0"/>
        <v>0.31666666666666665</v>
      </c>
      <c r="G11" s="30">
        <v>19</v>
      </c>
      <c r="H11" s="6">
        <f t="shared" si="1"/>
        <v>1</v>
      </c>
    </row>
    <row r="12" spans="1:10" ht="30" x14ac:dyDescent="0.25">
      <c r="C12" s="15" t="s">
        <v>30</v>
      </c>
      <c r="D12" s="20">
        <v>15</v>
      </c>
      <c r="E12" s="20">
        <v>2</v>
      </c>
      <c r="F12" s="6">
        <f t="shared" si="0"/>
        <v>0.13333333333333333</v>
      </c>
      <c r="G12" s="30">
        <v>2</v>
      </c>
      <c r="H12" s="6">
        <f t="shared" si="1"/>
        <v>1</v>
      </c>
    </row>
    <row r="13" spans="1:10" ht="30" x14ac:dyDescent="0.25">
      <c r="C13" s="15" t="s">
        <v>43</v>
      </c>
      <c r="D13" s="20">
        <v>0</v>
      </c>
      <c r="E13" s="20">
        <v>0</v>
      </c>
      <c r="F13" s="6" t="e">
        <f t="shared" si="0"/>
        <v>#DIV/0!</v>
      </c>
      <c r="G13" s="30">
        <v>0</v>
      </c>
      <c r="H13" s="6" t="e">
        <f t="shared" si="1"/>
        <v>#DIV/0!</v>
      </c>
    </row>
    <row r="14" spans="1:10" ht="30" x14ac:dyDescent="0.25">
      <c r="C14" s="15" t="s">
        <v>50</v>
      </c>
      <c r="D14" s="20">
        <v>0</v>
      </c>
      <c r="E14" s="20">
        <v>0</v>
      </c>
      <c r="F14" s="6" t="e">
        <f t="shared" si="0"/>
        <v>#DIV/0!</v>
      </c>
      <c r="G14" s="30">
        <v>0</v>
      </c>
      <c r="H14" s="6" t="e">
        <f t="shared" si="1"/>
        <v>#DIV/0!</v>
      </c>
    </row>
    <row r="15" spans="1:10" ht="30" x14ac:dyDescent="0.25">
      <c r="C15" s="15" t="s">
        <v>28</v>
      </c>
      <c r="D15" s="20">
        <v>37</v>
      </c>
      <c r="E15" s="20">
        <v>15</v>
      </c>
      <c r="F15" s="6">
        <f t="shared" si="0"/>
        <v>0.40540540540540543</v>
      </c>
      <c r="G15" s="30">
        <v>15</v>
      </c>
      <c r="H15" s="6">
        <f t="shared" si="1"/>
        <v>1</v>
      </c>
    </row>
    <row r="16" spans="1:10" ht="30" x14ac:dyDescent="0.25">
      <c r="C16" s="15" t="s">
        <v>25</v>
      </c>
      <c r="D16" s="20">
        <v>84</v>
      </c>
      <c r="E16" s="20">
        <v>19</v>
      </c>
      <c r="F16" s="6">
        <f t="shared" si="0"/>
        <v>0.22619047619047619</v>
      </c>
      <c r="G16" s="30">
        <v>19</v>
      </c>
      <c r="H16" s="6">
        <f t="shared" si="1"/>
        <v>1</v>
      </c>
    </row>
    <row r="17" spans="2:8" x14ac:dyDescent="0.25">
      <c r="C17" s="15" t="s">
        <v>10</v>
      </c>
      <c r="D17" s="20">
        <v>0</v>
      </c>
      <c r="E17" s="20">
        <v>0</v>
      </c>
      <c r="F17" s="6" t="e">
        <f t="shared" si="0"/>
        <v>#DIV/0!</v>
      </c>
      <c r="G17" s="30">
        <v>0</v>
      </c>
      <c r="H17" s="6" t="e">
        <f t="shared" si="1"/>
        <v>#DIV/0!</v>
      </c>
    </row>
    <row r="18" spans="2:8" ht="30" x14ac:dyDescent="0.25">
      <c r="C18" s="15" t="s">
        <v>4</v>
      </c>
      <c r="D18" s="20">
        <v>45</v>
      </c>
      <c r="E18" s="20">
        <v>16</v>
      </c>
      <c r="F18" s="6">
        <f t="shared" si="0"/>
        <v>0.35555555555555557</v>
      </c>
      <c r="G18" s="30">
        <v>16</v>
      </c>
      <c r="H18" s="6">
        <f t="shared" si="1"/>
        <v>1</v>
      </c>
    </row>
    <row r="19" spans="2:8" ht="45" x14ac:dyDescent="0.25">
      <c r="C19" s="15" t="s">
        <v>69</v>
      </c>
      <c r="D19" s="20">
        <v>0</v>
      </c>
      <c r="E19" s="20">
        <v>0</v>
      </c>
      <c r="F19" s="6" t="e">
        <f t="shared" si="0"/>
        <v>#DIV/0!</v>
      </c>
      <c r="G19" s="30">
        <v>0</v>
      </c>
      <c r="H19" s="6" t="e">
        <f t="shared" si="1"/>
        <v>#DIV/0!</v>
      </c>
    </row>
    <row r="20" spans="2:8" ht="30" x14ac:dyDescent="0.25">
      <c r="C20" s="15" t="s">
        <v>11</v>
      </c>
      <c r="D20" s="20">
        <v>55</v>
      </c>
      <c r="E20" s="20">
        <v>27</v>
      </c>
      <c r="F20" s="6">
        <f t="shared" si="0"/>
        <v>0.49090909090909091</v>
      </c>
      <c r="G20" s="30">
        <v>27</v>
      </c>
      <c r="H20" s="6">
        <f t="shared" si="1"/>
        <v>1</v>
      </c>
    </row>
    <row r="21" spans="2:8" ht="30" x14ac:dyDescent="0.25">
      <c r="C21" s="15" t="s">
        <v>19</v>
      </c>
      <c r="D21" s="20">
        <v>0</v>
      </c>
      <c r="E21" s="20">
        <v>0</v>
      </c>
      <c r="F21" s="6" t="e">
        <f t="shared" si="0"/>
        <v>#DIV/0!</v>
      </c>
      <c r="G21" s="30">
        <v>0</v>
      </c>
      <c r="H21" s="6" t="e">
        <f t="shared" si="1"/>
        <v>#DIV/0!</v>
      </c>
    </row>
    <row r="22" spans="2:8" ht="30" x14ac:dyDescent="0.25">
      <c r="C22" s="15" t="s">
        <v>20</v>
      </c>
      <c r="D22" s="20">
        <v>0</v>
      </c>
      <c r="E22" s="20">
        <v>0</v>
      </c>
      <c r="F22" s="6" t="e">
        <f t="shared" si="0"/>
        <v>#DIV/0!</v>
      </c>
      <c r="G22" s="30">
        <v>0</v>
      </c>
      <c r="H22" s="6" t="e">
        <f t="shared" si="1"/>
        <v>#DIV/0!</v>
      </c>
    </row>
    <row r="23" spans="2:8" ht="30" x14ac:dyDescent="0.25">
      <c r="C23" s="15" t="s">
        <v>27</v>
      </c>
      <c r="D23" s="20">
        <v>0</v>
      </c>
      <c r="E23" s="20">
        <v>0</v>
      </c>
      <c r="F23" s="6" t="e">
        <f t="shared" si="0"/>
        <v>#DIV/0!</v>
      </c>
      <c r="G23" s="30">
        <v>0</v>
      </c>
      <c r="H23" s="6" t="e">
        <f t="shared" si="1"/>
        <v>#DIV/0!</v>
      </c>
    </row>
    <row r="24" spans="2:8" ht="30" x14ac:dyDescent="0.25">
      <c r="C24" s="15" t="s">
        <v>16</v>
      </c>
      <c r="D24" s="20">
        <v>0</v>
      </c>
      <c r="E24" s="20">
        <v>0</v>
      </c>
      <c r="F24" s="6" t="e">
        <f t="shared" si="0"/>
        <v>#DIV/0!</v>
      </c>
      <c r="G24" s="30">
        <v>0</v>
      </c>
      <c r="H24" s="6" t="e">
        <f t="shared" si="1"/>
        <v>#DIV/0!</v>
      </c>
    </row>
    <row r="25" spans="2:8" ht="45" x14ac:dyDescent="0.25">
      <c r="B25" s="36" t="s">
        <v>3</v>
      </c>
      <c r="C25" s="15" t="s">
        <v>12</v>
      </c>
      <c r="D25" s="20">
        <v>56</v>
      </c>
      <c r="E25" s="20">
        <v>17</v>
      </c>
      <c r="F25" s="6">
        <f t="shared" si="0"/>
        <v>0.30357142857142855</v>
      </c>
      <c r="G25" s="30">
        <v>17</v>
      </c>
      <c r="H25" s="6">
        <f t="shared" si="1"/>
        <v>1</v>
      </c>
    </row>
    <row r="26" spans="2:8" ht="30" x14ac:dyDescent="0.25">
      <c r="C26" s="24" t="s">
        <v>6</v>
      </c>
      <c r="D26" s="20">
        <v>36</v>
      </c>
      <c r="E26" s="20">
        <v>5</v>
      </c>
      <c r="F26" s="6">
        <f t="shared" si="0"/>
        <v>0.1388888888888889</v>
      </c>
      <c r="G26" s="30">
        <v>5</v>
      </c>
      <c r="H26" s="6">
        <f t="shared" si="1"/>
        <v>1</v>
      </c>
    </row>
    <row r="27" spans="2:8" ht="30" x14ac:dyDescent="0.25">
      <c r="C27" s="15" t="s">
        <v>31</v>
      </c>
      <c r="D27" s="20">
        <v>0</v>
      </c>
      <c r="E27" s="20">
        <v>0</v>
      </c>
      <c r="F27" s="6" t="e">
        <f t="shared" si="0"/>
        <v>#DIV/0!</v>
      </c>
      <c r="G27" s="30">
        <v>0</v>
      </c>
      <c r="H27" s="6" t="e">
        <f t="shared" si="1"/>
        <v>#DIV/0!</v>
      </c>
    </row>
    <row r="28" spans="2:8" ht="30" x14ac:dyDescent="0.25">
      <c r="C28" s="15" t="s">
        <v>21</v>
      </c>
      <c r="D28" s="20">
        <v>0</v>
      </c>
      <c r="E28" s="20">
        <v>0</v>
      </c>
      <c r="F28" s="6" t="e">
        <f t="shared" si="0"/>
        <v>#DIV/0!</v>
      </c>
      <c r="G28" s="30">
        <v>0</v>
      </c>
      <c r="H28" s="6" t="e">
        <f t="shared" si="1"/>
        <v>#DIV/0!</v>
      </c>
    </row>
    <row r="29" spans="2:8" x14ac:dyDescent="0.25">
      <c r="C29" s="15" t="s">
        <v>5</v>
      </c>
      <c r="D29" s="20">
        <v>0</v>
      </c>
      <c r="E29" s="20">
        <v>0</v>
      </c>
      <c r="F29" s="6" t="e">
        <f t="shared" si="0"/>
        <v>#DIV/0!</v>
      </c>
      <c r="G29" s="30">
        <v>0</v>
      </c>
      <c r="H29" s="6" t="e">
        <f t="shared" si="1"/>
        <v>#DIV/0!</v>
      </c>
    </row>
    <row r="30" spans="2:8" x14ac:dyDescent="0.25">
      <c r="C30" s="15" t="s">
        <v>120</v>
      </c>
      <c r="D30" s="20">
        <v>24</v>
      </c>
      <c r="E30" s="20">
        <v>20</v>
      </c>
      <c r="F30" s="6">
        <f t="shared" si="0"/>
        <v>0.83333333333333337</v>
      </c>
      <c r="G30" s="30">
        <v>20</v>
      </c>
      <c r="H30" s="6">
        <f t="shared" si="1"/>
        <v>1</v>
      </c>
    </row>
    <row r="31" spans="2:8" ht="30" x14ac:dyDescent="0.25">
      <c r="C31" s="15" t="s">
        <v>121</v>
      </c>
      <c r="D31" s="20">
        <v>4</v>
      </c>
      <c r="E31" s="20">
        <v>0</v>
      </c>
      <c r="F31" s="6">
        <f t="shared" si="0"/>
        <v>0</v>
      </c>
      <c r="G31" s="30">
        <v>0</v>
      </c>
      <c r="H31" s="6" t="e">
        <f t="shared" si="1"/>
        <v>#DIV/0!</v>
      </c>
    </row>
    <row r="32" spans="2:8" x14ac:dyDescent="0.25">
      <c r="C32" s="15" t="s">
        <v>32</v>
      </c>
      <c r="D32" s="20">
        <v>23</v>
      </c>
      <c r="E32" s="20">
        <v>1</v>
      </c>
      <c r="F32" s="6">
        <f t="shared" si="0"/>
        <v>4.3478260869565216E-2</v>
      </c>
      <c r="G32" s="30">
        <v>1</v>
      </c>
      <c r="H32" s="6">
        <f t="shared" si="1"/>
        <v>1</v>
      </c>
    </row>
    <row r="33" spans="2:8" ht="30" x14ac:dyDescent="0.25">
      <c r="C33" s="15" t="s">
        <v>63</v>
      </c>
      <c r="D33" s="20">
        <v>0</v>
      </c>
      <c r="E33" s="20">
        <v>0</v>
      </c>
      <c r="F33" s="6" t="e">
        <f t="shared" si="0"/>
        <v>#DIV/0!</v>
      </c>
      <c r="G33" s="30">
        <v>0</v>
      </c>
      <c r="H33" s="6" t="e">
        <f t="shared" si="1"/>
        <v>#DIV/0!</v>
      </c>
    </row>
    <row r="34" spans="2:8" ht="30" x14ac:dyDescent="0.25">
      <c r="C34" s="15" t="s">
        <v>33</v>
      </c>
      <c r="D34" s="20">
        <v>51</v>
      </c>
      <c r="E34" s="20">
        <v>5</v>
      </c>
      <c r="F34" s="6">
        <f t="shared" si="0"/>
        <v>9.8039215686274508E-2</v>
      </c>
      <c r="G34" s="30">
        <v>5</v>
      </c>
      <c r="H34" s="6">
        <f t="shared" si="1"/>
        <v>1</v>
      </c>
    </row>
    <row r="35" spans="2:8" x14ac:dyDescent="0.25">
      <c r="B35" s="27" t="s">
        <v>89</v>
      </c>
      <c r="C35" s="15" t="s">
        <v>23</v>
      </c>
      <c r="D35" s="20">
        <v>83</v>
      </c>
      <c r="E35" s="20">
        <v>27</v>
      </c>
      <c r="F35" s="6">
        <f t="shared" si="0"/>
        <v>0.3253012048192771</v>
      </c>
      <c r="G35" s="30">
        <v>27</v>
      </c>
      <c r="H35" s="6">
        <f t="shared" si="1"/>
        <v>1</v>
      </c>
    </row>
    <row r="36" spans="2:8" ht="44.25" customHeight="1" x14ac:dyDescent="0.25">
      <c r="C36" s="15" t="s">
        <v>7</v>
      </c>
      <c r="D36" s="20">
        <v>0</v>
      </c>
      <c r="E36" s="20">
        <v>0</v>
      </c>
      <c r="F36" s="6" t="e">
        <f t="shared" si="0"/>
        <v>#DIV/0!</v>
      </c>
      <c r="G36" s="30">
        <v>0</v>
      </c>
      <c r="H36" s="6" t="e">
        <f t="shared" si="1"/>
        <v>#DIV/0!</v>
      </c>
    </row>
    <row r="37" spans="2:8" x14ac:dyDescent="0.25">
      <c r="C37" s="15" t="s">
        <v>8</v>
      </c>
      <c r="D37" s="20">
        <v>174</v>
      </c>
      <c r="E37" s="20">
        <v>59</v>
      </c>
      <c r="F37" s="6">
        <f t="shared" si="0"/>
        <v>0.33908045977011492</v>
      </c>
      <c r="G37" s="30">
        <v>59</v>
      </c>
      <c r="H37" s="6">
        <f t="shared" si="1"/>
        <v>1</v>
      </c>
    </row>
    <row r="38" spans="2:8" ht="30" x14ac:dyDescent="0.25">
      <c r="C38" s="15" t="s">
        <v>9</v>
      </c>
      <c r="D38" s="20">
        <v>79</v>
      </c>
      <c r="E38" s="20">
        <v>25</v>
      </c>
      <c r="F38" s="6">
        <f t="shared" si="0"/>
        <v>0.31645569620253167</v>
      </c>
      <c r="G38" s="30">
        <v>25</v>
      </c>
      <c r="H38" s="6">
        <f t="shared" si="1"/>
        <v>1</v>
      </c>
    </row>
    <row r="39" spans="2:8" ht="30" x14ac:dyDescent="0.25">
      <c r="C39" s="15" t="s">
        <v>18</v>
      </c>
      <c r="D39" s="20">
        <v>50</v>
      </c>
      <c r="E39" s="20">
        <v>12</v>
      </c>
      <c r="F39" s="6">
        <f t="shared" si="0"/>
        <v>0.24</v>
      </c>
      <c r="G39" s="30">
        <v>12</v>
      </c>
      <c r="H39" s="6">
        <f t="shared" si="1"/>
        <v>1</v>
      </c>
    </row>
    <row r="40" spans="2:8" ht="30" x14ac:dyDescent="0.25">
      <c r="C40" s="15" t="s">
        <v>30</v>
      </c>
      <c r="D40" s="20">
        <v>91</v>
      </c>
      <c r="E40" s="20">
        <v>30</v>
      </c>
      <c r="F40" s="6">
        <f t="shared" si="0"/>
        <v>0.32967032967032966</v>
      </c>
      <c r="G40" s="30">
        <v>30</v>
      </c>
      <c r="H40" s="6">
        <f t="shared" si="1"/>
        <v>1</v>
      </c>
    </row>
    <row r="41" spans="2:8" ht="30" x14ac:dyDescent="0.25">
      <c r="C41" s="15" t="s">
        <v>50</v>
      </c>
      <c r="D41" s="20">
        <v>0</v>
      </c>
      <c r="E41" s="20">
        <v>0</v>
      </c>
      <c r="F41" s="6" t="e">
        <f t="shared" si="0"/>
        <v>#DIV/0!</v>
      </c>
      <c r="G41" s="30">
        <v>0</v>
      </c>
      <c r="H41" s="6" t="e">
        <f t="shared" si="1"/>
        <v>#DIV/0!</v>
      </c>
    </row>
    <row r="42" spans="2:8" ht="30" x14ac:dyDescent="0.25">
      <c r="C42" s="15" t="s">
        <v>28</v>
      </c>
      <c r="D42" s="20">
        <v>88</v>
      </c>
      <c r="E42" s="20">
        <v>43</v>
      </c>
      <c r="F42" s="6">
        <f t="shared" si="0"/>
        <v>0.48863636363636365</v>
      </c>
      <c r="G42" s="30">
        <v>43</v>
      </c>
      <c r="H42" s="6">
        <f t="shared" si="1"/>
        <v>1</v>
      </c>
    </row>
    <row r="43" spans="2:8" ht="30" x14ac:dyDescent="0.25">
      <c r="C43" s="15" t="s">
        <v>25</v>
      </c>
      <c r="D43" s="20">
        <v>89</v>
      </c>
      <c r="E43" s="20">
        <v>28</v>
      </c>
      <c r="F43" s="6">
        <f t="shared" si="0"/>
        <v>0.3146067415730337</v>
      </c>
      <c r="G43" s="30">
        <v>28</v>
      </c>
      <c r="H43" s="6">
        <f t="shared" si="1"/>
        <v>1</v>
      </c>
    </row>
    <row r="44" spans="2:8" x14ac:dyDescent="0.25">
      <c r="C44" s="15" t="s">
        <v>10</v>
      </c>
      <c r="D44" s="20">
        <v>3</v>
      </c>
      <c r="E44" s="20">
        <v>3</v>
      </c>
      <c r="F44" s="6">
        <f t="shared" si="0"/>
        <v>1</v>
      </c>
      <c r="G44" s="30">
        <v>3</v>
      </c>
      <c r="H44" s="6">
        <f t="shared" si="1"/>
        <v>1</v>
      </c>
    </row>
    <row r="45" spans="2:8" ht="30" x14ac:dyDescent="0.25">
      <c r="C45" s="15" t="s">
        <v>4</v>
      </c>
      <c r="D45" s="20">
        <v>74</v>
      </c>
      <c r="E45" s="20">
        <v>21</v>
      </c>
      <c r="F45" s="6">
        <f t="shared" si="0"/>
        <v>0.28378378378378377</v>
      </c>
      <c r="G45" s="30">
        <v>21</v>
      </c>
      <c r="H45" s="6">
        <f t="shared" si="1"/>
        <v>1</v>
      </c>
    </row>
    <row r="46" spans="2:8" ht="30" x14ac:dyDescent="0.25">
      <c r="C46" s="15" t="s">
        <v>11</v>
      </c>
      <c r="D46" s="20">
        <v>60</v>
      </c>
      <c r="E46" s="20">
        <v>19</v>
      </c>
      <c r="F46" s="6">
        <f t="shared" si="0"/>
        <v>0.31666666666666665</v>
      </c>
      <c r="G46" s="30">
        <v>19</v>
      </c>
      <c r="H46" s="6">
        <f t="shared" si="1"/>
        <v>1</v>
      </c>
    </row>
    <row r="47" spans="2:8" ht="30" x14ac:dyDescent="0.25">
      <c r="C47" s="15" t="s">
        <v>27</v>
      </c>
      <c r="D47" s="20">
        <v>0</v>
      </c>
      <c r="E47" s="20">
        <v>0</v>
      </c>
      <c r="F47" s="6" t="e">
        <f t="shared" si="0"/>
        <v>#DIV/0!</v>
      </c>
      <c r="G47" s="30">
        <v>0</v>
      </c>
      <c r="H47" s="6" t="e">
        <f t="shared" si="1"/>
        <v>#DIV/0!</v>
      </c>
    </row>
    <row r="48" spans="2:8" ht="30" x14ac:dyDescent="0.25">
      <c r="C48" s="15" t="s">
        <v>16</v>
      </c>
      <c r="D48" s="20">
        <v>0</v>
      </c>
      <c r="E48" s="20">
        <v>0</v>
      </c>
      <c r="F48" s="6" t="e">
        <f t="shared" si="0"/>
        <v>#DIV/0!</v>
      </c>
      <c r="G48" s="30">
        <v>0</v>
      </c>
      <c r="H48" s="6" t="e">
        <f t="shared" si="1"/>
        <v>#DIV/0!</v>
      </c>
    </row>
    <row r="49" spans="2:8" ht="30" x14ac:dyDescent="0.25">
      <c r="C49" s="15" t="s">
        <v>26</v>
      </c>
      <c r="D49" s="20">
        <v>0</v>
      </c>
      <c r="E49" s="20">
        <v>0</v>
      </c>
      <c r="F49" s="6" t="e">
        <f t="shared" si="0"/>
        <v>#DIV/0!</v>
      </c>
      <c r="G49" s="30">
        <v>0</v>
      </c>
      <c r="H49" s="6" t="e">
        <f t="shared" si="1"/>
        <v>#DIV/0!</v>
      </c>
    </row>
    <row r="50" spans="2:8" ht="45" x14ac:dyDescent="0.25">
      <c r="C50" s="15" t="s">
        <v>12</v>
      </c>
      <c r="D50" s="20">
        <v>115</v>
      </c>
      <c r="E50" s="20">
        <v>18</v>
      </c>
      <c r="F50" s="6">
        <f t="shared" si="0"/>
        <v>0.15652173913043479</v>
      </c>
      <c r="G50" s="30">
        <v>18</v>
      </c>
      <c r="H50" s="6">
        <f t="shared" si="1"/>
        <v>1</v>
      </c>
    </row>
    <row r="51" spans="2:8" ht="30" x14ac:dyDescent="0.25">
      <c r="C51" s="15" t="s">
        <v>6</v>
      </c>
      <c r="D51" s="20">
        <v>73</v>
      </c>
      <c r="E51" s="20">
        <v>22</v>
      </c>
      <c r="F51" s="6">
        <f t="shared" si="0"/>
        <v>0.30136986301369861</v>
      </c>
      <c r="G51" s="30">
        <v>22</v>
      </c>
      <c r="H51" s="6">
        <f t="shared" si="1"/>
        <v>1</v>
      </c>
    </row>
    <row r="52" spans="2:8" ht="30" x14ac:dyDescent="0.25">
      <c r="C52" s="15" t="s">
        <v>31</v>
      </c>
      <c r="D52" s="20">
        <v>0</v>
      </c>
      <c r="E52" s="20">
        <v>0</v>
      </c>
      <c r="F52" s="6" t="e">
        <f t="shared" si="0"/>
        <v>#DIV/0!</v>
      </c>
      <c r="G52" s="30">
        <v>0</v>
      </c>
      <c r="H52" s="6" t="e">
        <f t="shared" si="1"/>
        <v>#DIV/0!</v>
      </c>
    </row>
    <row r="53" spans="2:8" ht="30" x14ac:dyDescent="0.25">
      <c r="C53" s="15" t="s">
        <v>21</v>
      </c>
      <c r="D53" s="20">
        <v>0</v>
      </c>
      <c r="E53" s="20">
        <v>0</v>
      </c>
      <c r="F53" s="6" t="e">
        <f t="shared" si="0"/>
        <v>#DIV/0!</v>
      </c>
      <c r="G53" s="30">
        <v>0</v>
      </c>
      <c r="H53" s="6" t="e">
        <f t="shared" si="1"/>
        <v>#DIV/0!</v>
      </c>
    </row>
    <row r="54" spans="2:8" ht="60" x14ac:dyDescent="0.25">
      <c r="C54" s="15" t="s">
        <v>36</v>
      </c>
      <c r="D54" s="20">
        <v>95</v>
      </c>
      <c r="E54" s="20">
        <v>21</v>
      </c>
      <c r="F54" s="6">
        <f t="shared" si="0"/>
        <v>0.22105263157894736</v>
      </c>
      <c r="G54" s="30">
        <v>21</v>
      </c>
      <c r="H54" s="6">
        <f t="shared" si="1"/>
        <v>1</v>
      </c>
    </row>
    <row r="55" spans="2:8" ht="30" x14ac:dyDescent="0.25">
      <c r="C55" s="15" t="s">
        <v>63</v>
      </c>
      <c r="D55" s="20">
        <v>44</v>
      </c>
      <c r="E55" s="20">
        <v>4</v>
      </c>
      <c r="F55" s="6">
        <f t="shared" si="0"/>
        <v>9.0909090909090912E-2</v>
      </c>
      <c r="G55" s="30">
        <v>4</v>
      </c>
      <c r="H55" s="6">
        <f t="shared" si="1"/>
        <v>1</v>
      </c>
    </row>
    <row r="56" spans="2:8" x14ac:dyDescent="0.25">
      <c r="C56" s="15" t="s">
        <v>38</v>
      </c>
      <c r="D56" s="20">
        <v>0</v>
      </c>
      <c r="E56" s="20">
        <v>0</v>
      </c>
      <c r="F56" s="6" t="e">
        <f t="shared" si="0"/>
        <v>#DIV/0!</v>
      </c>
      <c r="G56" s="30">
        <v>0</v>
      </c>
      <c r="H56" s="6" t="e">
        <f t="shared" si="1"/>
        <v>#DIV/0!</v>
      </c>
    </row>
    <row r="57" spans="2:8" ht="30" x14ac:dyDescent="0.25">
      <c r="C57" s="15" t="s">
        <v>33</v>
      </c>
      <c r="D57" s="20">
        <v>38</v>
      </c>
      <c r="E57" s="20">
        <v>11</v>
      </c>
      <c r="F57" s="6">
        <f t="shared" si="0"/>
        <v>0.28947368421052633</v>
      </c>
      <c r="G57" s="30">
        <v>11</v>
      </c>
      <c r="H57" s="6">
        <f t="shared" si="1"/>
        <v>1</v>
      </c>
    </row>
    <row r="58" spans="2:8" x14ac:dyDescent="0.25">
      <c r="C58" s="15" t="s">
        <v>122</v>
      </c>
      <c r="D58" s="20">
        <v>2</v>
      </c>
      <c r="E58" s="20">
        <v>2</v>
      </c>
      <c r="F58" s="6">
        <f t="shared" si="0"/>
        <v>1</v>
      </c>
      <c r="G58" s="30">
        <v>2</v>
      </c>
      <c r="H58" s="6">
        <f t="shared" si="1"/>
        <v>1</v>
      </c>
    </row>
    <row r="59" spans="2:8" x14ac:dyDescent="0.25">
      <c r="C59" s="15" t="s">
        <v>120</v>
      </c>
      <c r="D59" s="20">
        <v>4</v>
      </c>
      <c r="E59" s="20">
        <v>3</v>
      </c>
      <c r="F59" s="6">
        <f t="shared" si="0"/>
        <v>0.75</v>
      </c>
      <c r="G59" s="30">
        <v>3</v>
      </c>
      <c r="H59" s="6">
        <f t="shared" si="1"/>
        <v>1</v>
      </c>
    </row>
    <row r="60" spans="2:8" ht="30" x14ac:dyDescent="0.25">
      <c r="C60" s="15" t="s">
        <v>22</v>
      </c>
      <c r="D60" s="20">
        <v>0</v>
      </c>
      <c r="E60" s="20">
        <v>0</v>
      </c>
      <c r="F60" s="6" t="e">
        <f t="shared" si="0"/>
        <v>#DIV/0!</v>
      </c>
      <c r="G60" s="30">
        <v>0</v>
      </c>
      <c r="H60" s="6" t="e">
        <f t="shared" si="1"/>
        <v>#DIV/0!</v>
      </c>
    </row>
    <row r="61" spans="2:8" x14ac:dyDescent="0.25">
      <c r="B61" s="27" t="s">
        <v>90</v>
      </c>
      <c r="C61" s="15" t="s">
        <v>23</v>
      </c>
      <c r="D61" s="20">
        <v>87</v>
      </c>
      <c r="E61" s="20">
        <v>21</v>
      </c>
      <c r="F61" s="6">
        <f t="shared" si="0"/>
        <v>0.2413793103448276</v>
      </c>
      <c r="G61" s="30">
        <v>21</v>
      </c>
      <c r="H61" s="6">
        <f t="shared" si="1"/>
        <v>1</v>
      </c>
    </row>
    <row r="62" spans="2:8" ht="45" customHeight="1" x14ac:dyDescent="0.25">
      <c r="C62" s="15" t="s">
        <v>7</v>
      </c>
      <c r="D62" s="20">
        <v>0</v>
      </c>
      <c r="E62" s="20">
        <v>0</v>
      </c>
      <c r="F62" s="6" t="e">
        <f t="shared" si="0"/>
        <v>#DIV/0!</v>
      </c>
      <c r="G62" s="30">
        <v>0</v>
      </c>
      <c r="H62" s="6" t="e">
        <f t="shared" si="1"/>
        <v>#DIV/0!</v>
      </c>
    </row>
    <row r="63" spans="2:8" x14ac:dyDescent="0.25">
      <c r="C63" s="15" t="s">
        <v>8</v>
      </c>
      <c r="D63" s="20">
        <v>192</v>
      </c>
      <c r="E63" s="20">
        <v>75</v>
      </c>
      <c r="F63" s="6">
        <f t="shared" si="0"/>
        <v>0.390625</v>
      </c>
      <c r="G63" s="30">
        <v>75</v>
      </c>
      <c r="H63" s="6">
        <f t="shared" si="1"/>
        <v>1</v>
      </c>
    </row>
    <row r="64" spans="2:8" ht="30" x14ac:dyDescent="0.25">
      <c r="C64" s="15" t="s">
        <v>18</v>
      </c>
      <c r="D64" s="20">
        <v>1</v>
      </c>
      <c r="E64" s="20">
        <v>1</v>
      </c>
      <c r="F64" s="6">
        <f t="shared" si="0"/>
        <v>1</v>
      </c>
      <c r="G64" s="30">
        <v>1</v>
      </c>
      <c r="H64" s="6">
        <f t="shared" si="1"/>
        <v>1</v>
      </c>
    </row>
    <row r="65" spans="3:8" ht="30" x14ac:dyDescent="0.25">
      <c r="C65" s="15" t="s">
        <v>9</v>
      </c>
      <c r="D65" s="20">
        <v>125</v>
      </c>
      <c r="E65" s="20">
        <v>33</v>
      </c>
      <c r="F65" s="6">
        <f t="shared" si="0"/>
        <v>0.26400000000000001</v>
      </c>
      <c r="G65" s="30">
        <v>33</v>
      </c>
      <c r="H65" s="6">
        <f t="shared" si="1"/>
        <v>1</v>
      </c>
    </row>
    <row r="66" spans="3:8" ht="30" x14ac:dyDescent="0.25">
      <c r="C66" s="15" t="s">
        <v>30</v>
      </c>
      <c r="D66" s="20">
        <v>113</v>
      </c>
      <c r="E66" s="20">
        <v>50</v>
      </c>
      <c r="F66" s="6">
        <f t="shared" si="0"/>
        <v>0.44247787610619471</v>
      </c>
      <c r="G66" s="30">
        <v>50</v>
      </c>
      <c r="H66" s="6">
        <f t="shared" si="1"/>
        <v>1</v>
      </c>
    </row>
    <row r="67" spans="3:8" ht="30" x14ac:dyDescent="0.25">
      <c r="C67" s="15" t="s">
        <v>50</v>
      </c>
      <c r="D67" s="20">
        <v>0</v>
      </c>
      <c r="E67" s="20">
        <v>0</v>
      </c>
      <c r="F67" s="6" t="e">
        <f t="shared" si="0"/>
        <v>#DIV/0!</v>
      </c>
      <c r="G67" s="30">
        <v>0</v>
      </c>
      <c r="H67" s="6" t="e">
        <f t="shared" si="1"/>
        <v>#DIV/0!</v>
      </c>
    </row>
    <row r="68" spans="3:8" ht="30" x14ac:dyDescent="0.25">
      <c r="C68" s="15" t="s">
        <v>28</v>
      </c>
      <c r="D68" s="20">
        <v>82</v>
      </c>
      <c r="E68" s="20">
        <v>39</v>
      </c>
      <c r="F68" s="6">
        <f t="shared" si="0"/>
        <v>0.47560975609756095</v>
      </c>
      <c r="G68" s="30">
        <v>39</v>
      </c>
      <c r="H68" s="6">
        <f t="shared" si="1"/>
        <v>1</v>
      </c>
    </row>
    <row r="69" spans="3:8" ht="30" x14ac:dyDescent="0.25">
      <c r="C69" s="15" t="s">
        <v>25</v>
      </c>
      <c r="D69" s="20">
        <v>125</v>
      </c>
      <c r="E69" s="20">
        <v>39</v>
      </c>
      <c r="F69" s="6">
        <f t="shared" si="0"/>
        <v>0.312</v>
      </c>
      <c r="G69" s="30">
        <v>39</v>
      </c>
      <c r="H69" s="6">
        <f t="shared" si="1"/>
        <v>1</v>
      </c>
    </row>
    <row r="70" spans="3:8" x14ac:dyDescent="0.25">
      <c r="C70" s="15" t="s">
        <v>10</v>
      </c>
      <c r="D70" s="20">
        <v>1</v>
      </c>
      <c r="E70" s="20">
        <v>1</v>
      </c>
      <c r="F70" s="6">
        <f t="shared" si="0"/>
        <v>1</v>
      </c>
      <c r="G70" s="30">
        <v>1</v>
      </c>
      <c r="H70" s="6">
        <f t="shared" si="1"/>
        <v>1</v>
      </c>
    </row>
    <row r="71" spans="3:8" ht="30" x14ac:dyDescent="0.25">
      <c r="C71" s="15" t="s">
        <v>4</v>
      </c>
      <c r="D71" s="20">
        <v>134</v>
      </c>
      <c r="E71" s="20">
        <v>64</v>
      </c>
      <c r="F71" s="6">
        <f t="shared" si="0"/>
        <v>0.47761194029850745</v>
      </c>
      <c r="G71" s="30">
        <v>64</v>
      </c>
      <c r="H71" s="6">
        <f t="shared" si="1"/>
        <v>1</v>
      </c>
    </row>
    <row r="72" spans="3:8" ht="45" x14ac:dyDescent="0.25">
      <c r="C72" s="15" t="s">
        <v>69</v>
      </c>
      <c r="D72" s="20">
        <v>0</v>
      </c>
      <c r="E72" s="20">
        <v>0</v>
      </c>
      <c r="F72" s="6" t="e">
        <f t="shared" si="0"/>
        <v>#DIV/0!</v>
      </c>
      <c r="G72" s="30">
        <v>0</v>
      </c>
      <c r="H72" s="6" t="e">
        <f t="shared" si="1"/>
        <v>#DIV/0!</v>
      </c>
    </row>
    <row r="73" spans="3:8" ht="30" x14ac:dyDescent="0.25">
      <c r="C73" s="15" t="s">
        <v>11</v>
      </c>
      <c r="D73" s="20">
        <v>23</v>
      </c>
      <c r="E73" s="20">
        <v>4</v>
      </c>
      <c r="F73" s="6">
        <f t="shared" si="0"/>
        <v>0.17391304347826086</v>
      </c>
      <c r="G73" s="30">
        <v>4</v>
      </c>
      <c r="H73" s="6">
        <f t="shared" si="1"/>
        <v>1</v>
      </c>
    </row>
    <row r="74" spans="3:8" ht="30" x14ac:dyDescent="0.25">
      <c r="C74" s="15" t="s">
        <v>20</v>
      </c>
      <c r="D74" s="20">
        <v>0</v>
      </c>
      <c r="E74" s="20">
        <v>0</v>
      </c>
      <c r="F74" s="6" t="e">
        <f t="shared" si="0"/>
        <v>#DIV/0!</v>
      </c>
      <c r="G74" s="30">
        <v>0</v>
      </c>
      <c r="H74" s="6" t="e">
        <f t="shared" si="1"/>
        <v>#DIV/0!</v>
      </c>
    </row>
    <row r="75" spans="3:8" x14ac:dyDescent="0.25">
      <c r="C75" s="15" t="s">
        <v>42</v>
      </c>
      <c r="D75" s="20">
        <v>0</v>
      </c>
      <c r="E75" s="20">
        <v>0</v>
      </c>
      <c r="F75" s="6" t="e">
        <f t="shared" si="0"/>
        <v>#DIV/0!</v>
      </c>
      <c r="G75" s="30">
        <v>0</v>
      </c>
      <c r="H75" s="6" t="e">
        <f t="shared" si="1"/>
        <v>#DIV/0!</v>
      </c>
    </row>
    <row r="76" spans="3:8" ht="30" x14ac:dyDescent="0.25">
      <c r="C76" s="15" t="s">
        <v>16</v>
      </c>
      <c r="D76" s="20">
        <v>0</v>
      </c>
      <c r="E76" s="20">
        <v>0</v>
      </c>
      <c r="F76" s="6" t="e">
        <f t="shared" si="0"/>
        <v>#DIV/0!</v>
      </c>
      <c r="G76" s="30">
        <v>0</v>
      </c>
      <c r="H76" s="6" t="e">
        <f t="shared" si="1"/>
        <v>#DIV/0!</v>
      </c>
    </row>
    <row r="77" spans="3:8" ht="30" x14ac:dyDescent="0.25">
      <c r="C77" s="15" t="s">
        <v>26</v>
      </c>
      <c r="D77" s="20">
        <v>0</v>
      </c>
      <c r="E77" s="20">
        <v>0</v>
      </c>
      <c r="F77" s="6" t="e">
        <f t="shared" si="0"/>
        <v>#DIV/0!</v>
      </c>
      <c r="G77" s="30">
        <v>0</v>
      </c>
      <c r="H77" s="6" t="e">
        <f t="shared" si="1"/>
        <v>#DIV/0!</v>
      </c>
    </row>
    <row r="78" spans="3:8" ht="45" x14ac:dyDescent="0.25">
      <c r="C78" s="15" t="s">
        <v>12</v>
      </c>
      <c r="D78" s="20">
        <v>176</v>
      </c>
      <c r="E78" s="20">
        <v>74</v>
      </c>
      <c r="F78" s="6">
        <f t="shared" ref="F78:F161" si="2">E78/D78</f>
        <v>0.42045454545454547</v>
      </c>
      <c r="G78" s="30">
        <v>74</v>
      </c>
      <c r="H78" s="6">
        <f t="shared" ref="H78:H161" si="3">G78/E78</f>
        <v>1</v>
      </c>
    </row>
    <row r="79" spans="3:8" ht="30" x14ac:dyDescent="0.25">
      <c r="C79" s="15" t="s">
        <v>6</v>
      </c>
      <c r="D79" s="20">
        <v>72</v>
      </c>
      <c r="E79" s="20">
        <v>0</v>
      </c>
      <c r="F79" s="6">
        <f t="shared" si="2"/>
        <v>0</v>
      </c>
      <c r="G79" s="30">
        <v>0</v>
      </c>
      <c r="H79" s="6" t="e">
        <f t="shared" si="3"/>
        <v>#DIV/0!</v>
      </c>
    </row>
    <row r="80" spans="3:8" ht="30" x14ac:dyDescent="0.25">
      <c r="C80" s="15" t="s">
        <v>31</v>
      </c>
      <c r="D80" s="20">
        <v>0</v>
      </c>
      <c r="E80" s="20">
        <v>0</v>
      </c>
      <c r="F80" s="6" t="e">
        <f t="shared" si="2"/>
        <v>#DIV/0!</v>
      </c>
      <c r="G80" s="30">
        <v>0</v>
      </c>
      <c r="H80" s="6" t="e">
        <f t="shared" si="3"/>
        <v>#DIV/0!</v>
      </c>
    </row>
    <row r="81" spans="2:8" ht="30" x14ac:dyDescent="0.25">
      <c r="C81" s="15" t="s">
        <v>21</v>
      </c>
      <c r="D81" s="20">
        <v>0</v>
      </c>
      <c r="E81" s="20">
        <v>0</v>
      </c>
      <c r="F81" s="6" t="e">
        <f t="shared" si="2"/>
        <v>#DIV/0!</v>
      </c>
      <c r="G81" s="30">
        <v>0</v>
      </c>
      <c r="H81" s="6" t="e">
        <f t="shared" si="3"/>
        <v>#DIV/0!</v>
      </c>
    </row>
    <row r="82" spans="2:8" ht="30" x14ac:dyDescent="0.25">
      <c r="C82" s="15" t="s">
        <v>63</v>
      </c>
      <c r="D82" s="20">
        <v>43</v>
      </c>
      <c r="E82" s="20">
        <v>6</v>
      </c>
      <c r="F82" s="6">
        <f t="shared" si="2"/>
        <v>0.13953488372093023</v>
      </c>
      <c r="G82" s="30">
        <v>6</v>
      </c>
      <c r="H82" s="6">
        <f t="shared" si="3"/>
        <v>1</v>
      </c>
    </row>
    <row r="83" spans="2:8" x14ac:dyDescent="0.25">
      <c r="C83" s="15" t="s">
        <v>38</v>
      </c>
      <c r="D83" s="20">
        <v>156</v>
      </c>
      <c r="E83" s="20">
        <v>1</v>
      </c>
      <c r="F83" s="6">
        <f t="shared" si="2"/>
        <v>6.41025641025641E-3</v>
      </c>
      <c r="G83" s="30">
        <v>1</v>
      </c>
      <c r="H83" s="6">
        <f t="shared" si="3"/>
        <v>1</v>
      </c>
    </row>
    <row r="84" spans="2:8" x14ac:dyDescent="0.25">
      <c r="C84" s="15" t="s">
        <v>123</v>
      </c>
      <c r="D84" s="20">
        <v>4</v>
      </c>
      <c r="E84" s="20">
        <v>4</v>
      </c>
      <c r="F84" s="6">
        <f t="shared" si="2"/>
        <v>1</v>
      </c>
      <c r="G84" s="30">
        <v>4</v>
      </c>
      <c r="H84" s="6">
        <f t="shared" si="3"/>
        <v>1</v>
      </c>
    </row>
    <row r="85" spans="2:8" ht="30" x14ac:dyDescent="0.25">
      <c r="C85" s="15" t="s">
        <v>39</v>
      </c>
      <c r="D85" s="20">
        <v>2</v>
      </c>
      <c r="E85" s="20">
        <v>1</v>
      </c>
      <c r="F85" s="6">
        <f t="shared" si="2"/>
        <v>0.5</v>
      </c>
      <c r="G85" s="30">
        <v>1</v>
      </c>
      <c r="H85" s="6">
        <f t="shared" si="3"/>
        <v>1</v>
      </c>
    </row>
    <row r="86" spans="2:8" ht="30" x14ac:dyDescent="0.25">
      <c r="C86" s="15" t="s">
        <v>33</v>
      </c>
      <c r="D86" s="20">
        <v>84</v>
      </c>
      <c r="E86" s="20">
        <v>12</v>
      </c>
      <c r="F86" s="6">
        <f t="shared" si="2"/>
        <v>0.14285714285714285</v>
      </c>
      <c r="G86" s="30">
        <v>12</v>
      </c>
      <c r="H86" s="6">
        <f t="shared" si="3"/>
        <v>1</v>
      </c>
    </row>
    <row r="87" spans="2:8" x14ac:dyDescent="0.25">
      <c r="B87" s="27" t="s">
        <v>91</v>
      </c>
      <c r="C87" s="15" t="s">
        <v>23</v>
      </c>
      <c r="D87" s="20">
        <v>157</v>
      </c>
      <c r="E87" s="20">
        <v>57</v>
      </c>
      <c r="F87" s="6">
        <f t="shared" si="2"/>
        <v>0.36305732484076431</v>
      </c>
      <c r="G87" s="30">
        <v>57</v>
      </c>
      <c r="H87" s="6">
        <f t="shared" si="3"/>
        <v>1</v>
      </c>
    </row>
    <row r="88" spans="2:8" ht="49.5" customHeight="1" x14ac:dyDescent="0.25">
      <c r="C88" s="15" t="s">
        <v>7</v>
      </c>
      <c r="D88" s="20">
        <v>0</v>
      </c>
      <c r="E88" s="20">
        <v>0</v>
      </c>
      <c r="F88" s="6" t="e">
        <f t="shared" si="2"/>
        <v>#DIV/0!</v>
      </c>
      <c r="G88" s="30">
        <v>0</v>
      </c>
      <c r="H88" s="6" t="e">
        <f t="shared" si="3"/>
        <v>#DIV/0!</v>
      </c>
    </row>
    <row r="89" spans="2:8" x14ac:dyDescent="0.25">
      <c r="C89" s="15" t="s">
        <v>8</v>
      </c>
      <c r="D89" s="20">
        <v>310</v>
      </c>
      <c r="E89" s="20">
        <v>159</v>
      </c>
      <c r="F89" s="6">
        <f t="shared" si="2"/>
        <v>0.51290322580645165</v>
      </c>
      <c r="G89" s="30">
        <v>159</v>
      </c>
      <c r="H89" s="6">
        <f t="shared" si="3"/>
        <v>1</v>
      </c>
    </row>
    <row r="90" spans="2:8" ht="30" x14ac:dyDescent="0.25">
      <c r="C90" s="15" t="s">
        <v>9</v>
      </c>
      <c r="D90" s="20">
        <v>129</v>
      </c>
      <c r="E90" s="20">
        <v>31</v>
      </c>
      <c r="F90" s="6">
        <f t="shared" si="2"/>
        <v>0.24031007751937986</v>
      </c>
      <c r="G90" s="30">
        <v>31</v>
      </c>
      <c r="H90" s="6">
        <f t="shared" si="3"/>
        <v>1</v>
      </c>
    </row>
    <row r="91" spans="2:8" ht="30" x14ac:dyDescent="0.25">
      <c r="C91" s="15" t="s">
        <v>18</v>
      </c>
      <c r="D91" s="20">
        <v>3</v>
      </c>
      <c r="E91" s="20">
        <v>0</v>
      </c>
      <c r="F91" s="6">
        <f t="shared" si="2"/>
        <v>0</v>
      </c>
      <c r="G91" s="30">
        <v>0</v>
      </c>
      <c r="H91" s="6" t="e">
        <f t="shared" si="3"/>
        <v>#DIV/0!</v>
      </c>
    </row>
    <row r="92" spans="2:8" ht="30" x14ac:dyDescent="0.25">
      <c r="C92" s="15" t="s">
        <v>30</v>
      </c>
      <c r="D92" s="20">
        <v>132</v>
      </c>
      <c r="E92" s="20">
        <v>71</v>
      </c>
      <c r="F92" s="6">
        <f t="shared" si="2"/>
        <v>0.53787878787878785</v>
      </c>
      <c r="G92" s="30">
        <v>71</v>
      </c>
      <c r="H92" s="6">
        <f t="shared" si="3"/>
        <v>1</v>
      </c>
    </row>
    <row r="93" spans="2:8" ht="30" x14ac:dyDescent="0.25">
      <c r="C93" s="15" t="s">
        <v>50</v>
      </c>
      <c r="D93" s="20">
        <v>0</v>
      </c>
      <c r="E93" s="20">
        <v>0</v>
      </c>
      <c r="F93" s="6" t="e">
        <f t="shared" si="2"/>
        <v>#DIV/0!</v>
      </c>
      <c r="G93" s="30">
        <v>0</v>
      </c>
      <c r="H93" s="6" t="e">
        <f t="shared" si="3"/>
        <v>#DIV/0!</v>
      </c>
    </row>
    <row r="94" spans="2:8" ht="30" x14ac:dyDescent="0.25">
      <c r="C94" s="15" t="s">
        <v>28</v>
      </c>
      <c r="D94" s="20">
        <v>101</v>
      </c>
      <c r="E94" s="20">
        <v>50</v>
      </c>
      <c r="F94" s="6">
        <f t="shared" si="2"/>
        <v>0.49504950495049505</v>
      </c>
      <c r="G94" s="30">
        <v>50</v>
      </c>
      <c r="H94" s="6">
        <f t="shared" si="3"/>
        <v>1</v>
      </c>
    </row>
    <row r="95" spans="2:8" ht="30" x14ac:dyDescent="0.25">
      <c r="C95" s="15" t="s">
        <v>25</v>
      </c>
      <c r="D95" s="20">
        <v>168</v>
      </c>
      <c r="E95" s="20">
        <v>56</v>
      </c>
      <c r="F95" s="6">
        <f t="shared" si="2"/>
        <v>0.33333333333333331</v>
      </c>
      <c r="G95" s="30">
        <v>56</v>
      </c>
      <c r="H95" s="6">
        <f t="shared" si="3"/>
        <v>1</v>
      </c>
    </row>
    <row r="96" spans="2:8" x14ac:dyDescent="0.25">
      <c r="C96" s="15" t="s">
        <v>10</v>
      </c>
      <c r="D96" s="20">
        <v>13</v>
      </c>
      <c r="E96" s="20">
        <v>13</v>
      </c>
      <c r="F96" s="6">
        <f t="shared" si="2"/>
        <v>1</v>
      </c>
      <c r="G96" s="30">
        <v>13</v>
      </c>
      <c r="H96" s="6">
        <f t="shared" si="3"/>
        <v>1</v>
      </c>
    </row>
    <row r="97" spans="3:8" ht="30" x14ac:dyDescent="0.25">
      <c r="C97" s="15" t="s">
        <v>4</v>
      </c>
      <c r="D97" s="20">
        <v>0</v>
      </c>
      <c r="E97" s="20">
        <v>0</v>
      </c>
      <c r="F97" s="6" t="e">
        <f t="shared" si="2"/>
        <v>#DIV/0!</v>
      </c>
      <c r="G97" s="30">
        <v>0</v>
      </c>
      <c r="H97" s="6" t="e">
        <f t="shared" si="3"/>
        <v>#DIV/0!</v>
      </c>
    </row>
    <row r="98" spans="3:8" ht="30" x14ac:dyDescent="0.25">
      <c r="C98" s="15" t="s">
        <v>11</v>
      </c>
      <c r="D98" s="20">
        <v>4</v>
      </c>
      <c r="E98" s="20">
        <v>4</v>
      </c>
      <c r="F98" s="6">
        <f t="shared" si="2"/>
        <v>1</v>
      </c>
      <c r="G98" s="30">
        <v>4</v>
      </c>
      <c r="H98" s="6">
        <f t="shared" si="3"/>
        <v>1</v>
      </c>
    </row>
    <row r="99" spans="3:8" x14ac:dyDescent="0.25">
      <c r="C99" s="15" t="s">
        <v>42</v>
      </c>
      <c r="D99" s="20">
        <v>0</v>
      </c>
      <c r="E99" s="20">
        <v>0</v>
      </c>
      <c r="F99" s="6" t="e">
        <f t="shared" si="2"/>
        <v>#DIV/0!</v>
      </c>
      <c r="G99" s="30">
        <v>0</v>
      </c>
      <c r="H99" s="6" t="e">
        <f t="shared" si="3"/>
        <v>#DIV/0!</v>
      </c>
    </row>
    <row r="100" spans="3:8" ht="30" x14ac:dyDescent="0.25">
      <c r="C100" s="15" t="s">
        <v>27</v>
      </c>
      <c r="D100" s="20">
        <v>0</v>
      </c>
      <c r="E100" s="20">
        <v>0</v>
      </c>
      <c r="F100" s="6" t="e">
        <f t="shared" si="2"/>
        <v>#DIV/0!</v>
      </c>
      <c r="G100" s="30">
        <v>0</v>
      </c>
      <c r="H100" s="6" t="e">
        <f t="shared" si="3"/>
        <v>#DIV/0!</v>
      </c>
    </row>
    <row r="101" spans="3:8" ht="30" x14ac:dyDescent="0.25">
      <c r="C101" s="15" t="s">
        <v>16</v>
      </c>
      <c r="D101" s="20">
        <v>0</v>
      </c>
      <c r="E101" s="20">
        <v>0</v>
      </c>
      <c r="F101" s="6" t="e">
        <f t="shared" si="2"/>
        <v>#DIV/0!</v>
      </c>
      <c r="G101" s="30">
        <v>0</v>
      </c>
      <c r="H101" s="6" t="e">
        <f t="shared" si="3"/>
        <v>#DIV/0!</v>
      </c>
    </row>
    <row r="102" spans="3:8" ht="30" x14ac:dyDescent="0.25">
      <c r="C102" s="15" t="s">
        <v>26</v>
      </c>
      <c r="D102" s="20">
        <v>0</v>
      </c>
      <c r="E102" s="20">
        <v>0</v>
      </c>
      <c r="F102" s="6" t="e">
        <f t="shared" si="2"/>
        <v>#DIV/0!</v>
      </c>
      <c r="G102" s="30">
        <v>0</v>
      </c>
      <c r="H102" s="6" t="e">
        <f t="shared" si="3"/>
        <v>#DIV/0!</v>
      </c>
    </row>
    <row r="103" spans="3:8" ht="45" x14ac:dyDescent="0.25">
      <c r="C103" s="15" t="s">
        <v>12</v>
      </c>
      <c r="D103" s="20">
        <v>143</v>
      </c>
      <c r="E103" s="20">
        <v>61</v>
      </c>
      <c r="F103" s="6">
        <f t="shared" si="2"/>
        <v>0.42657342657342656</v>
      </c>
      <c r="G103" s="30">
        <v>61</v>
      </c>
      <c r="H103" s="6">
        <f t="shared" si="3"/>
        <v>1</v>
      </c>
    </row>
    <row r="104" spans="3:8" ht="30" x14ac:dyDescent="0.25">
      <c r="C104" s="15" t="s">
        <v>6</v>
      </c>
      <c r="D104" s="20">
        <v>129</v>
      </c>
      <c r="E104" s="20">
        <v>46</v>
      </c>
      <c r="F104" s="6">
        <f t="shared" si="2"/>
        <v>0.35658914728682173</v>
      </c>
      <c r="G104" s="30">
        <v>46</v>
      </c>
      <c r="H104" s="6">
        <f t="shared" si="3"/>
        <v>1</v>
      </c>
    </row>
    <row r="105" spans="3:8" x14ac:dyDescent="0.25">
      <c r="C105" s="15" t="s">
        <v>5</v>
      </c>
      <c r="D105" s="20">
        <v>9</v>
      </c>
      <c r="E105" s="20">
        <v>3</v>
      </c>
      <c r="F105" s="6">
        <f t="shared" si="2"/>
        <v>0.33333333333333331</v>
      </c>
      <c r="G105" s="30">
        <v>3</v>
      </c>
      <c r="H105" s="6">
        <f t="shared" si="3"/>
        <v>1</v>
      </c>
    </row>
    <row r="106" spans="3:8" ht="30" x14ac:dyDescent="0.25">
      <c r="C106" s="15" t="s">
        <v>31</v>
      </c>
      <c r="D106" s="20">
        <v>0</v>
      </c>
      <c r="E106" s="20">
        <v>0</v>
      </c>
      <c r="F106" s="6" t="e">
        <f t="shared" si="2"/>
        <v>#DIV/0!</v>
      </c>
      <c r="G106" s="30">
        <v>0</v>
      </c>
      <c r="H106" s="6" t="e">
        <f t="shared" si="3"/>
        <v>#DIV/0!</v>
      </c>
    </row>
    <row r="107" spans="3:8" ht="30" x14ac:dyDescent="0.25">
      <c r="C107" s="15" t="s">
        <v>21</v>
      </c>
      <c r="D107" s="20">
        <v>0</v>
      </c>
      <c r="E107" s="20">
        <v>0</v>
      </c>
      <c r="F107" s="6" t="e">
        <f t="shared" si="2"/>
        <v>#DIV/0!</v>
      </c>
      <c r="G107" s="30">
        <v>0</v>
      </c>
      <c r="H107" s="6" t="e">
        <f t="shared" si="3"/>
        <v>#DIV/0!</v>
      </c>
    </row>
    <row r="108" spans="3:8" x14ac:dyDescent="0.25">
      <c r="C108" s="15" t="s">
        <v>5</v>
      </c>
      <c r="D108" s="20">
        <v>0</v>
      </c>
      <c r="E108" s="20">
        <v>0</v>
      </c>
      <c r="F108" s="6" t="e">
        <f t="shared" si="2"/>
        <v>#DIV/0!</v>
      </c>
      <c r="G108" s="30">
        <v>0</v>
      </c>
      <c r="H108" s="6" t="e">
        <f t="shared" si="3"/>
        <v>#DIV/0!</v>
      </c>
    </row>
    <row r="109" spans="3:8" ht="60" x14ac:dyDescent="0.25">
      <c r="C109" s="15" t="s">
        <v>36</v>
      </c>
      <c r="D109" s="20">
        <v>1</v>
      </c>
      <c r="E109" s="20">
        <v>0</v>
      </c>
      <c r="F109" s="6">
        <f t="shared" si="2"/>
        <v>0</v>
      </c>
      <c r="G109" s="30">
        <v>0</v>
      </c>
      <c r="H109" s="6" t="e">
        <f t="shared" si="3"/>
        <v>#DIV/0!</v>
      </c>
    </row>
    <row r="110" spans="3:8" ht="30" x14ac:dyDescent="0.25">
      <c r="C110" s="15" t="s">
        <v>63</v>
      </c>
      <c r="D110" s="20">
        <v>118</v>
      </c>
      <c r="E110" s="20">
        <v>22</v>
      </c>
      <c r="F110" s="6">
        <f t="shared" si="2"/>
        <v>0.1864406779661017</v>
      </c>
      <c r="G110" s="30">
        <v>22</v>
      </c>
      <c r="H110" s="6">
        <f t="shared" si="3"/>
        <v>1</v>
      </c>
    </row>
    <row r="111" spans="3:8" x14ac:dyDescent="0.25">
      <c r="C111" s="15" t="s">
        <v>38</v>
      </c>
      <c r="D111" s="20">
        <v>0</v>
      </c>
      <c r="E111" s="20">
        <v>0</v>
      </c>
      <c r="F111" s="6" t="e">
        <f t="shared" si="2"/>
        <v>#DIV/0!</v>
      </c>
      <c r="G111" s="30">
        <v>0</v>
      </c>
      <c r="H111" s="6" t="e">
        <f t="shared" si="3"/>
        <v>#DIV/0!</v>
      </c>
    </row>
    <row r="112" spans="3:8" x14ac:dyDescent="0.25">
      <c r="C112" s="15" t="s">
        <v>120</v>
      </c>
      <c r="D112" s="20">
        <v>8</v>
      </c>
      <c r="E112" s="20">
        <v>4</v>
      </c>
      <c r="F112" s="6">
        <f t="shared" si="2"/>
        <v>0.5</v>
      </c>
      <c r="G112" s="30">
        <v>4</v>
      </c>
      <c r="H112" s="6">
        <f t="shared" si="3"/>
        <v>1</v>
      </c>
    </row>
    <row r="113" spans="2:8" ht="30" x14ac:dyDescent="0.25">
      <c r="C113" s="15" t="s">
        <v>33</v>
      </c>
      <c r="D113" s="20">
        <v>149</v>
      </c>
      <c r="E113" s="20">
        <v>41</v>
      </c>
      <c r="F113" s="6">
        <f t="shared" si="2"/>
        <v>0.27516778523489932</v>
      </c>
      <c r="G113" s="30">
        <v>41</v>
      </c>
      <c r="H113" s="6">
        <f t="shared" si="3"/>
        <v>1</v>
      </c>
    </row>
    <row r="114" spans="2:8" ht="30" x14ac:dyDescent="0.25">
      <c r="B114" s="27" t="s">
        <v>92</v>
      </c>
      <c r="C114" s="15" t="s">
        <v>4</v>
      </c>
      <c r="D114" s="20">
        <v>0</v>
      </c>
      <c r="E114" s="20">
        <v>0</v>
      </c>
      <c r="F114" s="6" t="e">
        <f t="shared" si="2"/>
        <v>#DIV/0!</v>
      </c>
      <c r="G114" s="30">
        <v>0</v>
      </c>
      <c r="H114" s="6" t="e">
        <f t="shared" si="3"/>
        <v>#DIV/0!</v>
      </c>
    </row>
    <row r="115" spans="2:8" x14ac:dyDescent="0.25">
      <c r="B115" s="36"/>
      <c r="C115" s="15" t="s">
        <v>8</v>
      </c>
      <c r="D115" s="20">
        <v>14</v>
      </c>
      <c r="E115" s="20">
        <v>2</v>
      </c>
      <c r="F115" s="6">
        <f t="shared" si="2"/>
        <v>0.14285714285714285</v>
      </c>
      <c r="G115" s="30">
        <v>2</v>
      </c>
      <c r="H115" s="6">
        <f t="shared" si="3"/>
        <v>1</v>
      </c>
    </row>
    <row r="116" spans="2:8" ht="30" x14ac:dyDescent="0.25">
      <c r="B116" s="36"/>
      <c r="C116" s="15" t="s">
        <v>9</v>
      </c>
      <c r="D116" s="20">
        <v>3</v>
      </c>
      <c r="E116" s="20">
        <v>2</v>
      </c>
      <c r="F116" s="6">
        <f t="shared" si="2"/>
        <v>0.66666666666666663</v>
      </c>
      <c r="G116" s="30">
        <v>2</v>
      </c>
      <c r="H116" s="6">
        <f t="shared" si="3"/>
        <v>1</v>
      </c>
    </row>
    <row r="117" spans="2:8" x14ac:dyDescent="0.25">
      <c r="B117" s="36"/>
      <c r="C117" s="15" t="s">
        <v>23</v>
      </c>
      <c r="D117" s="20">
        <v>3</v>
      </c>
      <c r="E117" s="20">
        <v>0</v>
      </c>
      <c r="F117" s="6">
        <f t="shared" si="2"/>
        <v>0</v>
      </c>
      <c r="G117" s="30">
        <v>0</v>
      </c>
      <c r="H117" s="6" t="e">
        <f t="shared" si="3"/>
        <v>#DIV/0!</v>
      </c>
    </row>
    <row r="118" spans="2:8" ht="30" x14ac:dyDescent="0.25">
      <c r="B118" s="36"/>
      <c r="C118" s="15" t="s">
        <v>63</v>
      </c>
      <c r="D118" s="20">
        <v>8</v>
      </c>
      <c r="E118" s="20">
        <v>0</v>
      </c>
      <c r="F118" s="6">
        <f t="shared" si="2"/>
        <v>0</v>
      </c>
      <c r="G118" s="30">
        <v>0</v>
      </c>
      <c r="H118" s="6" t="e">
        <f t="shared" si="3"/>
        <v>#DIV/0!</v>
      </c>
    </row>
    <row r="119" spans="2:8" x14ac:dyDescent="0.25">
      <c r="B119" s="36"/>
      <c r="C119" s="15" t="s">
        <v>38</v>
      </c>
      <c r="D119" s="20">
        <v>1</v>
      </c>
      <c r="E119" s="20">
        <v>0</v>
      </c>
      <c r="F119" s="6">
        <f t="shared" si="2"/>
        <v>0</v>
      </c>
      <c r="G119" s="30">
        <v>0</v>
      </c>
      <c r="H119" s="6" t="e">
        <f t="shared" si="3"/>
        <v>#DIV/0!</v>
      </c>
    </row>
    <row r="120" spans="2:8" ht="30" x14ac:dyDescent="0.25">
      <c r="B120" s="36"/>
      <c r="C120" s="15" t="s">
        <v>22</v>
      </c>
      <c r="D120" s="20">
        <v>1</v>
      </c>
      <c r="E120" s="20">
        <v>0</v>
      </c>
      <c r="F120" s="6">
        <f t="shared" si="2"/>
        <v>0</v>
      </c>
      <c r="G120" s="30">
        <v>0</v>
      </c>
      <c r="H120" s="6" t="e">
        <f t="shared" si="3"/>
        <v>#DIV/0!</v>
      </c>
    </row>
    <row r="121" spans="2:8" x14ac:dyDescent="0.25">
      <c r="B121" s="36"/>
      <c r="C121" s="15" t="s">
        <v>5</v>
      </c>
      <c r="D121" s="20">
        <v>1</v>
      </c>
      <c r="E121" s="20">
        <v>0</v>
      </c>
      <c r="F121" s="6">
        <f t="shared" si="2"/>
        <v>0</v>
      </c>
      <c r="G121" s="30">
        <v>0</v>
      </c>
      <c r="H121" s="6" t="e">
        <f t="shared" si="3"/>
        <v>#DIV/0!</v>
      </c>
    </row>
    <row r="122" spans="2:8" ht="30" x14ac:dyDescent="0.25">
      <c r="B122" s="36"/>
      <c r="C122" s="15" t="s">
        <v>33</v>
      </c>
      <c r="D122" s="20">
        <v>4</v>
      </c>
      <c r="E122" s="20">
        <v>1</v>
      </c>
      <c r="F122" s="6">
        <f t="shared" si="2"/>
        <v>0.25</v>
      </c>
      <c r="G122" s="30">
        <v>1</v>
      </c>
      <c r="H122" s="6">
        <f t="shared" si="3"/>
        <v>1</v>
      </c>
    </row>
    <row r="123" spans="2:8" ht="30" x14ac:dyDescent="0.25">
      <c r="B123" s="36"/>
      <c r="C123" s="15" t="s">
        <v>28</v>
      </c>
      <c r="D123" s="20">
        <v>1</v>
      </c>
      <c r="E123" s="20">
        <v>0</v>
      </c>
      <c r="F123" s="6">
        <f t="shared" si="2"/>
        <v>0</v>
      </c>
      <c r="G123" s="30">
        <v>0</v>
      </c>
      <c r="H123" s="6" t="e">
        <f t="shared" si="3"/>
        <v>#DIV/0!</v>
      </c>
    </row>
    <row r="124" spans="2:8" ht="45" x14ac:dyDescent="0.25">
      <c r="B124" s="36"/>
      <c r="C124" s="15" t="s">
        <v>12</v>
      </c>
      <c r="D124" s="20">
        <v>1</v>
      </c>
      <c r="E124" s="20">
        <v>0</v>
      </c>
      <c r="F124" s="6">
        <f t="shared" si="2"/>
        <v>0</v>
      </c>
      <c r="G124" s="30">
        <v>0</v>
      </c>
      <c r="H124" s="6" t="e">
        <f t="shared" si="3"/>
        <v>#DIV/0!</v>
      </c>
    </row>
    <row r="125" spans="2:8" ht="30" x14ac:dyDescent="0.25">
      <c r="C125" s="15" t="s">
        <v>16</v>
      </c>
      <c r="D125" s="20">
        <v>0</v>
      </c>
      <c r="E125" s="20">
        <v>0</v>
      </c>
      <c r="F125" s="6" t="e">
        <f t="shared" si="2"/>
        <v>#DIV/0!</v>
      </c>
      <c r="G125" s="30">
        <v>0</v>
      </c>
      <c r="H125" s="6" t="e">
        <f t="shared" si="3"/>
        <v>#DIV/0!</v>
      </c>
    </row>
    <row r="126" spans="2:8" x14ac:dyDescent="0.25">
      <c r="B126" s="27" t="s">
        <v>93</v>
      </c>
      <c r="C126" s="15"/>
      <c r="D126" s="20"/>
      <c r="E126" s="20"/>
      <c r="F126" s="6"/>
      <c r="G126" s="30"/>
      <c r="H126" s="6"/>
    </row>
    <row r="127" spans="2:8" x14ac:dyDescent="0.25">
      <c r="B127" s="36"/>
      <c r="C127" s="15" t="s">
        <v>122</v>
      </c>
      <c r="D127" s="20">
        <v>63</v>
      </c>
      <c r="E127" s="20">
        <v>51</v>
      </c>
      <c r="F127" s="6">
        <f t="shared" si="2"/>
        <v>0.80952380952380953</v>
      </c>
      <c r="G127" s="30">
        <v>51</v>
      </c>
      <c r="H127" s="6">
        <f t="shared" si="3"/>
        <v>1</v>
      </c>
    </row>
    <row r="128" spans="2:8" x14ac:dyDescent="0.25">
      <c r="B128" s="36"/>
      <c r="C128" s="15" t="s">
        <v>123</v>
      </c>
      <c r="D128" s="20">
        <v>51</v>
      </c>
      <c r="E128" s="20">
        <v>14</v>
      </c>
      <c r="F128" s="6">
        <f t="shared" si="2"/>
        <v>0.27450980392156865</v>
      </c>
      <c r="G128" s="30">
        <v>13</v>
      </c>
      <c r="H128" s="6">
        <f t="shared" si="3"/>
        <v>0.9285714285714286</v>
      </c>
    </row>
    <row r="129" spans="3:8" x14ac:dyDescent="0.25">
      <c r="C129" s="15" t="s">
        <v>23</v>
      </c>
      <c r="D129" s="20">
        <v>52</v>
      </c>
      <c r="E129" s="20">
        <v>14</v>
      </c>
      <c r="F129" s="6">
        <f t="shared" si="2"/>
        <v>0.26923076923076922</v>
      </c>
      <c r="G129" s="30">
        <v>14</v>
      </c>
      <c r="H129" s="6">
        <f t="shared" si="3"/>
        <v>1</v>
      </c>
    </row>
    <row r="130" spans="3:8" ht="45" customHeight="1" x14ac:dyDescent="0.25">
      <c r="C130" s="15" t="s">
        <v>7</v>
      </c>
      <c r="D130" s="20">
        <v>0</v>
      </c>
      <c r="E130" s="20">
        <v>0</v>
      </c>
      <c r="F130" s="6" t="e">
        <f t="shared" si="2"/>
        <v>#DIV/0!</v>
      </c>
      <c r="G130" s="30">
        <v>0</v>
      </c>
      <c r="H130" s="6" t="e">
        <f t="shared" si="3"/>
        <v>#DIV/0!</v>
      </c>
    </row>
    <row r="131" spans="3:8" x14ac:dyDescent="0.25">
      <c r="C131" s="15" t="s">
        <v>8</v>
      </c>
      <c r="D131" s="20">
        <v>186</v>
      </c>
      <c r="E131" s="20">
        <v>89</v>
      </c>
      <c r="F131" s="6">
        <f t="shared" si="2"/>
        <v>0.478494623655914</v>
      </c>
      <c r="G131" s="30">
        <v>89</v>
      </c>
      <c r="H131" s="6">
        <f t="shared" si="3"/>
        <v>1</v>
      </c>
    </row>
    <row r="132" spans="3:8" ht="30" x14ac:dyDescent="0.25">
      <c r="C132" s="15" t="s">
        <v>9</v>
      </c>
      <c r="D132" s="20">
        <v>88</v>
      </c>
      <c r="E132" s="20">
        <v>24</v>
      </c>
      <c r="F132" s="6">
        <f t="shared" si="2"/>
        <v>0.27272727272727271</v>
      </c>
      <c r="G132" s="30">
        <v>24</v>
      </c>
      <c r="H132" s="6">
        <f t="shared" si="3"/>
        <v>1</v>
      </c>
    </row>
    <row r="133" spans="3:8" ht="30" x14ac:dyDescent="0.25">
      <c r="C133" s="15" t="s">
        <v>30</v>
      </c>
      <c r="D133" s="20">
        <v>1</v>
      </c>
      <c r="E133" s="20">
        <v>0</v>
      </c>
      <c r="F133" s="6">
        <f t="shared" si="2"/>
        <v>0</v>
      </c>
      <c r="G133" s="30">
        <v>0</v>
      </c>
      <c r="H133" s="6" t="e">
        <f t="shared" si="3"/>
        <v>#DIV/0!</v>
      </c>
    </row>
    <row r="134" spans="3:8" ht="30" x14ac:dyDescent="0.25">
      <c r="C134" s="15" t="s">
        <v>50</v>
      </c>
      <c r="D134" s="20">
        <v>0</v>
      </c>
      <c r="E134" s="20">
        <v>0</v>
      </c>
      <c r="F134" s="6" t="e">
        <f t="shared" si="2"/>
        <v>#DIV/0!</v>
      </c>
      <c r="G134" s="30">
        <v>0</v>
      </c>
      <c r="H134" s="6" t="e">
        <f t="shared" si="3"/>
        <v>#DIV/0!</v>
      </c>
    </row>
    <row r="135" spans="3:8" ht="30" x14ac:dyDescent="0.25">
      <c r="C135" s="15" t="s">
        <v>28</v>
      </c>
      <c r="D135" s="20">
        <v>61</v>
      </c>
      <c r="E135" s="20">
        <v>28</v>
      </c>
      <c r="F135" s="6">
        <f t="shared" si="2"/>
        <v>0.45901639344262296</v>
      </c>
      <c r="G135" s="30">
        <v>28</v>
      </c>
      <c r="H135" s="6">
        <f t="shared" si="3"/>
        <v>1</v>
      </c>
    </row>
    <row r="136" spans="3:8" ht="30" x14ac:dyDescent="0.25">
      <c r="C136" s="15" t="s">
        <v>25</v>
      </c>
      <c r="D136" s="20">
        <v>0</v>
      </c>
      <c r="E136" s="20">
        <v>0</v>
      </c>
      <c r="F136" s="6" t="e">
        <f t="shared" si="2"/>
        <v>#DIV/0!</v>
      </c>
      <c r="G136" s="30">
        <v>0</v>
      </c>
      <c r="H136" s="6" t="e">
        <f t="shared" si="3"/>
        <v>#DIV/0!</v>
      </c>
    </row>
    <row r="137" spans="3:8" x14ac:dyDescent="0.25">
      <c r="C137" s="15" t="s">
        <v>10</v>
      </c>
      <c r="D137" s="20">
        <v>0</v>
      </c>
      <c r="E137" s="20">
        <v>0</v>
      </c>
      <c r="F137" s="6" t="e">
        <f t="shared" si="2"/>
        <v>#DIV/0!</v>
      </c>
      <c r="G137" s="30">
        <v>0</v>
      </c>
      <c r="H137" s="6" t="e">
        <f t="shared" si="3"/>
        <v>#DIV/0!</v>
      </c>
    </row>
    <row r="138" spans="3:8" ht="30" x14ac:dyDescent="0.25">
      <c r="C138" s="15" t="s">
        <v>4</v>
      </c>
      <c r="D138" s="20">
        <v>58</v>
      </c>
      <c r="E138" s="20">
        <v>19</v>
      </c>
      <c r="F138" s="6">
        <f t="shared" si="2"/>
        <v>0.32758620689655171</v>
      </c>
      <c r="G138" s="30">
        <v>19</v>
      </c>
      <c r="H138" s="6">
        <f t="shared" si="3"/>
        <v>1</v>
      </c>
    </row>
    <row r="139" spans="3:8" ht="30" x14ac:dyDescent="0.25">
      <c r="C139" s="15" t="s">
        <v>11</v>
      </c>
      <c r="D139" s="20">
        <v>76</v>
      </c>
      <c r="E139" s="20">
        <v>24</v>
      </c>
      <c r="F139" s="6">
        <f t="shared" si="2"/>
        <v>0.31578947368421051</v>
      </c>
      <c r="G139" s="30">
        <v>24</v>
      </c>
      <c r="H139" s="6">
        <f t="shared" si="3"/>
        <v>1</v>
      </c>
    </row>
    <row r="140" spans="3:8" ht="30" x14ac:dyDescent="0.25">
      <c r="C140" s="15" t="s">
        <v>19</v>
      </c>
      <c r="D140" s="20">
        <v>0</v>
      </c>
      <c r="E140" s="20">
        <v>0</v>
      </c>
      <c r="F140" s="6" t="e">
        <f t="shared" si="2"/>
        <v>#DIV/0!</v>
      </c>
      <c r="G140" s="30">
        <v>0</v>
      </c>
      <c r="H140" s="6" t="e">
        <f t="shared" si="3"/>
        <v>#DIV/0!</v>
      </c>
    </row>
    <row r="141" spans="3:8" x14ac:dyDescent="0.25">
      <c r="C141" s="15" t="s">
        <v>42</v>
      </c>
      <c r="D141" s="20">
        <v>0</v>
      </c>
      <c r="E141" s="20">
        <v>0</v>
      </c>
      <c r="F141" s="6" t="e">
        <f t="shared" si="2"/>
        <v>#DIV/0!</v>
      </c>
      <c r="G141" s="30">
        <v>0</v>
      </c>
      <c r="H141" s="6" t="e">
        <f t="shared" si="3"/>
        <v>#DIV/0!</v>
      </c>
    </row>
    <row r="142" spans="3:8" ht="30" x14ac:dyDescent="0.25">
      <c r="C142" s="15" t="s">
        <v>27</v>
      </c>
      <c r="D142" s="20">
        <v>0</v>
      </c>
      <c r="E142" s="20">
        <v>0</v>
      </c>
      <c r="F142" s="6" t="e">
        <f t="shared" si="2"/>
        <v>#DIV/0!</v>
      </c>
      <c r="G142" s="30">
        <v>0</v>
      </c>
      <c r="H142" s="6" t="e">
        <f t="shared" si="3"/>
        <v>#DIV/0!</v>
      </c>
    </row>
    <row r="143" spans="3:8" ht="30" x14ac:dyDescent="0.25">
      <c r="C143" s="15" t="s">
        <v>16</v>
      </c>
      <c r="D143" s="20">
        <v>0</v>
      </c>
      <c r="E143" s="20">
        <v>0</v>
      </c>
      <c r="F143" s="6" t="e">
        <f t="shared" si="2"/>
        <v>#DIV/0!</v>
      </c>
      <c r="G143" s="30">
        <v>0</v>
      </c>
      <c r="H143" s="6" t="e">
        <f t="shared" si="3"/>
        <v>#DIV/0!</v>
      </c>
    </row>
    <row r="144" spans="3:8" ht="45" x14ac:dyDescent="0.25">
      <c r="C144" s="15" t="s">
        <v>12</v>
      </c>
      <c r="D144" s="20">
        <v>100</v>
      </c>
      <c r="E144" s="20">
        <v>26</v>
      </c>
      <c r="F144" s="6">
        <f t="shared" si="2"/>
        <v>0.26</v>
      </c>
      <c r="G144" s="30">
        <v>26</v>
      </c>
      <c r="H144" s="6">
        <f t="shared" si="3"/>
        <v>1</v>
      </c>
    </row>
    <row r="145" spans="2:8" ht="30" x14ac:dyDescent="0.25">
      <c r="C145" s="15" t="s">
        <v>6</v>
      </c>
      <c r="D145" s="20">
        <v>31</v>
      </c>
      <c r="E145" s="20">
        <v>5</v>
      </c>
      <c r="F145" s="6">
        <f t="shared" si="2"/>
        <v>0.16129032258064516</v>
      </c>
      <c r="G145" s="30">
        <v>5</v>
      </c>
      <c r="H145" s="6">
        <f t="shared" si="3"/>
        <v>1</v>
      </c>
    </row>
    <row r="146" spans="2:8" ht="30" x14ac:dyDescent="0.25">
      <c r="C146" s="15" t="s">
        <v>31</v>
      </c>
      <c r="D146" s="20">
        <v>0</v>
      </c>
      <c r="E146" s="20">
        <v>0</v>
      </c>
      <c r="F146" s="6" t="e">
        <f t="shared" si="2"/>
        <v>#DIV/0!</v>
      </c>
      <c r="G146" s="30">
        <v>0</v>
      </c>
      <c r="H146" s="6" t="e">
        <f t="shared" si="3"/>
        <v>#DIV/0!</v>
      </c>
    </row>
    <row r="147" spans="2:8" ht="30" x14ac:dyDescent="0.25">
      <c r="C147" s="15" t="s">
        <v>63</v>
      </c>
      <c r="D147" s="20">
        <v>33</v>
      </c>
      <c r="E147" s="20">
        <v>0</v>
      </c>
      <c r="F147" s="6">
        <f t="shared" si="2"/>
        <v>0</v>
      </c>
      <c r="G147" s="30">
        <v>0</v>
      </c>
      <c r="H147" s="6" t="e">
        <f t="shared" si="3"/>
        <v>#DIV/0!</v>
      </c>
    </row>
    <row r="148" spans="2:8" x14ac:dyDescent="0.25">
      <c r="C148" s="15" t="s">
        <v>38</v>
      </c>
      <c r="D148" s="20">
        <v>0</v>
      </c>
      <c r="E148" s="20">
        <v>0</v>
      </c>
      <c r="F148" s="6" t="e">
        <f t="shared" si="2"/>
        <v>#DIV/0!</v>
      </c>
      <c r="G148" s="30">
        <v>0</v>
      </c>
      <c r="H148" s="6" t="e">
        <f t="shared" si="3"/>
        <v>#DIV/0!</v>
      </c>
    </row>
    <row r="149" spans="2:8" ht="30" x14ac:dyDescent="0.25">
      <c r="C149" s="15" t="s">
        <v>33</v>
      </c>
      <c r="D149" s="20">
        <v>76</v>
      </c>
      <c r="E149" s="20">
        <v>17</v>
      </c>
      <c r="F149" s="6">
        <f t="shared" si="2"/>
        <v>0.22368421052631579</v>
      </c>
      <c r="G149" s="30">
        <v>17</v>
      </c>
      <c r="H149" s="6">
        <f t="shared" si="3"/>
        <v>1</v>
      </c>
    </row>
    <row r="150" spans="2:8" ht="30" x14ac:dyDescent="0.25">
      <c r="C150" s="15" t="s">
        <v>39</v>
      </c>
      <c r="D150" s="20">
        <v>1</v>
      </c>
      <c r="E150" s="20">
        <v>0</v>
      </c>
      <c r="F150" s="6">
        <f t="shared" si="2"/>
        <v>0</v>
      </c>
      <c r="G150" s="30">
        <v>0</v>
      </c>
      <c r="H150" s="6" t="e">
        <f t="shared" si="3"/>
        <v>#DIV/0!</v>
      </c>
    </row>
    <row r="151" spans="2:8" ht="30" x14ac:dyDescent="0.25">
      <c r="C151" s="15" t="s">
        <v>16</v>
      </c>
      <c r="D151" s="20">
        <v>60</v>
      </c>
      <c r="E151" s="20">
        <v>27</v>
      </c>
      <c r="F151" s="6">
        <f t="shared" si="2"/>
        <v>0.45</v>
      </c>
      <c r="G151" s="30">
        <v>27</v>
      </c>
      <c r="H151" s="6">
        <f t="shared" si="3"/>
        <v>1</v>
      </c>
    </row>
    <row r="152" spans="2:8" ht="30" x14ac:dyDescent="0.25">
      <c r="C152" s="15" t="s">
        <v>22</v>
      </c>
      <c r="D152" s="20">
        <v>0</v>
      </c>
      <c r="E152" s="20">
        <v>0</v>
      </c>
      <c r="F152" s="6" t="e">
        <f t="shared" si="2"/>
        <v>#DIV/0!</v>
      </c>
      <c r="G152" s="30">
        <v>0</v>
      </c>
      <c r="H152" s="6" t="e">
        <f t="shared" si="3"/>
        <v>#DIV/0!</v>
      </c>
    </row>
    <row r="153" spans="2:8" x14ac:dyDescent="0.25">
      <c r="B153" s="27" t="s">
        <v>108</v>
      </c>
      <c r="C153" s="15" t="s">
        <v>23</v>
      </c>
      <c r="D153" s="20">
        <v>103</v>
      </c>
      <c r="E153" s="20">
        <v>24</v>
      </c>
      <c r="F153" s="6">
        <f t="shared" si="2"/>
        <v>0.23300970873786409</v>
      </c>
      <c r="G153" s="30">
        <v>24</v>
      </c>
      <c r="H153" s="6">
        <f t="shared" si="3"/>
        <v>1</v>
      </c>
    </row>
    <row r="154" spans="2:8" ht="44.25" customHeight="1" x14ac:dyDescent="0.25">
      <c r="C154" s="15" t="s">
        <v>7</v>
      </c>
      <c r="D154" s="20">
        <v>0</v>
      </c>
      <c r="E154" s="20">
        <v>0</v>
      </c>
      <c r="F154" s="6" t="e">
        <f t="shared" si="2"/>
        <v>#DIV/0!</v>
      </c>
      <c r="G154" s="30">
        <v>0</v>
      </c>
      <c r="H154" s="6" t="e">
        <f t="shared" si="3"/>
        <v>#DIV/0!</v>
      </c>
    </row>
    <row r="155" spans="2:8" x14ac:dyDescent="0.25">
      <c r="C155" s="15" t="s">
        <v>8</v>
      </c>
      <c r="D155" s="20">
        <v>232</v>
      </c>
      <c r="E155" s="20">
        <v>116</v>
      </c>
      <c r="F155" s="6">
        <f t="shared" si="2"/>
        <v>0.5</v>
      </c>
      <c r="G155" s="30">
        <v>116</v>
      </c>
      <c r="H155" s="6">
        <f t="shared" si="3"/>
        <v>1</v>
      </c>
    </row>
    <row r="156" spans="2:8" ht="30" x14ac:dyDescent="0.25">
      <c r="C156" s="15" t="s">
        <v>9</v>
      </c>
      <c r="D156" s="20">
        <v>76</v>
      </c>
      <c r="E156" s="20">
        <v>2</v>
      </c>
      <c r="F156" s="6">
        <f t="shared" si="2"/>
        <v>2.6315789473684209E-2</v>
      </c>
      <c r="G156" s="30">
        <v>2</v>
      </c>
      <c r="H156" s="6">
        <f t="shared" si="3"/>
        <v>1</v>
      </c>
    </row>
    <row r="157" spans="2:8" ht="30" x14ac:dyDescent="0.25">
      <c r="C157" s="15" t="s">
        <v>30</v>
      </c>
      <c r="D157" s="20">
        <v>128</v>
      </c>
      <c r="E157" s="20">
        <v>58</v>
      </c>
      <c r="F157" s="6">
        <f t="shared" si="2"/>
        <v>0.453125</v>
      </c>
      <c r="G157" s="30">
        <v>58</v>
      </c>
      <c r="H157" s="6">
        <f t="shared" si="3"/>
        <v>1</v>
      </c>
    </row>
    <row r="158" spans="2:8" ht="30" x14ac:dyDescent="0.25">
      <c r="C158" s="15" t="s">
        <v>50</v>
      </c>
      <c r="D158" s="20">
        <v>0</v>
      </c>
      <c r="E158" s="20">
        <v>0</v>
      </c>
      <c r="F158" s="6" t="e">
        <f t="shared" si="2"/>
        <v>#DIV/0!</v>
      </c>
      <c r="G158" s="30">
        <v>0</v>
      </c>
      <c r="H158" s="6" t="e">
        <f t="shared" si="3"/>
        <v>#DIV/0!</v>
      </c>
    </row>
    <row r="159" spans="2:8" ht="30" x14ac:dyDescent="0.25">
      <c r="C159" s="15" t="s">
        <v>28</v>
      </c>
      <c r="D159" s="20">
        <v>65</v>
      </c>
      <c r="E159" s="20">
        <v>19</v>
      </c>
      <c r="F159" s="6">
        <f t="shared" si="2"/>
        <v>0.29230769230769232</v>
      </c>
      <c r="G159" s="30">
        <v>19</v>
      </c>
      <c r="H159" s="6">
        <f t="shared" si="3"/>
        <v>1</v>
      </c>
    </row>
    <row r="160" spans="2:8" ht="30" x14ac:dyDescent="0.25">
      <c r="C160" s="15" t="s">
        <v>25</v>
      </c>
      <c r="D160" s="20">
        <v>80</v>
      </c>
      <c r="E160" s="20">
        <v>13</v>
      </c>
      <c r="F160" s="6">
        <f t="shared" si="2"/>
        <v>0.16250000000000001</v>
      </c>
      <c r="G160" s="30">
        <v>13</v>
      </c>
      <c r="H160" s="6">
        <f t="shared" si="3"/>
        <v>1</v>
      </c>
    </row>
    <row r="161" spans="2:8" x14ac:dyDescent="0.25">
      <c r="C161" s="15" t="s">
        <v>10</v>
      </c>
      <c r="D161" s="20">
        <v>3</v>
      </c>
      <c r="E161" s="20">
        <v>3</v>
      </c>
      <c r="F161" s="6">
        <f t="shared" si="2"/>
        <v>1</v>
      </c>
      <c r="G161" s="30">
        <v>3</v>
      </c>
      <c r="H161" s="6">
        <f t="shared" si="3"/>
        <v>1</v>
      </c>
    </row>
    <row r="162" spans="2:8" ht="45" x14ac:dyDescent="0.25">
      <c r="C162" s="15" t="s">
        <v>69</v>
      </c>
      <c r="D162" s="20">
        <v>0</v>
      </c>
      <c r="E162" s="20">
        <v>0</v>
      </c>
      <c r="F162" s="6" t="e">
        <f t="shared" ref="F162:F201" si="4">E162/D162</f>
        <v>#DIV/0!</v>
      </c>
      <c r="G162" s="30">
        <v>0</v>
      </c>
      <c r="H162" s="6" t="e">
        <f t="shared" ref="H162:H200" si="5">G162/E162</f>
        <v>#DIV/0!</v>
      </c>
    </row>
    <row r="163" spans="2:8" ht="30" x14ac:dyDescent="0.25">
      <c r="C163" s="15" t="s">
        <v>4</v>
      </c>
      <c r="D163" s="20">
        <v>72</v>
      </c>
      <c r="E163" s="20">
        <v>18</v>
      </c>
      <c r="F163" s="6">
        <f t="shared" si="4"/>
        <v>0.25</v>
      </c>
      <c r="G163" s="30">
        <v>18</v>
      </c>
      <c r="H163" s="6">
        <f t="shared" si="5"/>
        <v>1</v>
      </c>
    </row>
    <row r="164" spans="2:8" ht="30" x14ac:dyDescent="0.25">
      <c r="C164" s="15" t="s">
        <v>11</v>
      </c>
      <c r="D164" s="20">
        <v>0</v>
      </c>
      <c r="E164" s="20">
        <v>0</v>
      </c>
      <c r="F164" s="6" t="e">
        <f t="shared" si="4"/>
        <v>#DIV/0!</v>
      </c>
      <c r="G164" s="30">
        <v>0</v>
      </c>
      <c r="H164" s="6" t="e">
        <f t="shared" si="5"/>
        <v>#DIV/0!</v>
      </c>
    </row>
    <row r="165" spans="2:8" x14ac:dyDescent="0.25">
      <c r="C165" s="15" t="s">
        <v>42</v>
      </c>
      <c r="D165" s="20">
        <v>0</v>
      </c>
      <c r="E165" s="20">
        <v>0</v>
      </c>
      <c r="F165" s="6" t="e">
        <f t="shared" si="4"/>
        <v>#DIV/0!</v>
      </c>
      <c r="G165" s="30">
        <v>0</v>
      </c>
      <c r="H165" s="6" t="e">
        <f t="shared" si="5"/>
        <v>#DIV/0!</v>
      </c>
    </row>
    <row r="166" spans="2:8" ht="30" x14ac:dyDescent="0.25">
      <c r="C166" s="15" t="s">
        <v>26</v>
      </c>
      <c r="D166" s="20">
        <v>0</v>
      </c>
      <c r="E166" s="20">
        <v>0</v>
      </c>
      <c r="F166" s="6" t="e">
        <f t="shared" si="4"/>
        <v>#DIV/0!</v>
      </c>
      <c r="G166" s="30">
        <v>0</v>
      </c>
      <c r="H166" s="6" t="e">
        <f t="shared" si="5"/>
        <v>#DIV/0!</v>
      </c>
    </row>
    <row r="167" spans="2:8" ht="45" x14ac:dyDescent="0.25">
      <c r="C167" s="15" t="s">
        <v>12</v>
      </c>
      <c r="D167" s="20">
        <v>142</v>
      </c>
      <c r="E167" s="20">
        <v>26</v>
      </c>
      <c r="F167" s="6">
        <f t="shared" si="4"/>
        <v>0.18309859154929578</v>
      </c>
      <c r="G167" s="30">
        <v>26</v>
      </c>
      <c r="H167" s="6">
        <f t="shared" si="5"/>
        <v>1</v>
      </c>
    </row>
    <row r="168" spans="2:8" ht="30" x14ac:dyDescent="0.25">
      <c r="C168" s="15" t="s">
        <v>6</v>
      </c>
      <c r="D168" s="20">
        <v>95</v>
      </c>
      <c r="E168" s="20">
        <v>49</v>
      </c>
      <c r="F168" s="6">
        <f t="shared" si="4"/>
        <v>0.51578947368421058</v>
      </c>
      <c r="G168" s="30">
        <v>49</v>
      </c>
      <c r="H168" s="6">
        <f t="shared" si="5"/>
        <v>1</v>
      </c>
    </row>
    <row r="169" spans="2:8" x14ac:dyDescent="0.25">
      <c r="C169" s="15" t="s">
        <v>5</v>
      </c>
      <c r="D169" s="20">
        <v>1</v>
      </c>
      <c r="E169" s="20">
        <v>1</v>
      </c>
      <c r="F169" s="6">
        <f t="shared" si="4"/>
        <v>1</v>
      </c>
      <c r="G169" s="30">
        <v>1</v>
      </c>
      <c r="H169" s="6">
        <f t="shared" si="5"/>
        <v>1</v>
      </c>
    </row>
    <row r="170" spans="2:8" ht="30" x14ac:dyDescent="0.25">
      <c r="C170" s="15" t="s">
        <v>31</v>
      </c>
      <c r="D170" s="20">
        <v>0</v>
      </c>
      <c r="E170" s="20">
        <v>0</v>
      </c>
      <c r="F170" s="6" t="e">
        <f t="shared" si="4"/>
        <v>#DIV/0!</v>
      </c>
      <c r="G170" s="30">
        <v>0</v>
      </c>
      <c r="H170" s="6" t="e">
        <f t="shared" si="5"/>
        <v>#DIV/0!</v>
      </c>
    </row>
    <row r="171" spans="2:8" x14ac:dyDescent="0.25">
      <c r="C171" s="15" t="s">
        <v>120</v>
      </c>
      <c r="D171" s="20">
        <v>5</v>
      </c>
      <c r="E171" s="20">
        <v>3</v>
      </c>
      <c r="F171" s="6">
        <f t="shared" si="4"/>
        <v>0.6</v>
      </c>
      <c r="G171" s="30">
        <v>3</v>
      </c>
      <c r="H171" s="6">
        <f t="shared" si="5"/>
        <v>1</v>
      </c>
    </row>
    <row r="172" spans="2:8" ht="30" x14ac:dyDescent="0.25">
      <c r="C172" s="15" t="s">
        <v>39</v>
      </c>
      <c r="D172" s="20">
        <v>137</v>
      </c>
      <c r="E172" s="20">
        <v>35</v>
      </c>
      <c r="F172" s="6">
        <f t="shared" si="4"/>
        <v>0.25547445255474455</v>
      </c>
      <c r="G172" s="30">
        <v>35</v>
      </c>
      <c r="H172" s="6">
        <f t="shared" si="5"/>
        <v>1</v>
      </c>
    </row>
    <row r="173" spans="2:8" ht="30" x14ac:dyDescent="0.25">
      <c r="C173" s="15" t="s">
        <v>33</v>
      </c>
      <c r="D173" s="20">
        <v>2</v>
      </c>
      <c r="E173" s="20">
        <v>0</v>
      </c>
      <c r="F173" s="6">
        <f t="shared" si="4"/>
        <v>0</v>
      </c>
      <c r="G173" s="30">
        <v>0</v>
      </c>
      <c r="H173" s="6" t="e">
        <f t="shared" si="5"/>
        <v>#DIV/0!</v>
      </c>
    </row>
    <row r="174" spans="2:8" ht="30" x14ac:dyDescent="0.25">
      <c r="B174" s="28" t="s">
        <v>94</v>
      </c>
      <c r="C174" s="15" t="s">
        <v>23</v>
      </c>
      <c r="D174" s="20">
        <v>89</v>
      </c>
      <c r="E174" s="20">
        <v>30</v>
      </c>
      <c r="F174" s="6">
        <f t="shared" si="4"/>
        <v>0.33707865168539325</v>
      </c>
      <c r="G174" s="30">
        <v>30</v>
      </c>
      <c r="H174" s="6">
        <f t="shared" si="5"/>
        <v>1</v>
      </c>
    </row>
    <row r="175" spans="2:8" ht="60" x14ac:dyDescent="0.25">
      <c r="C175" s="15" t="s">
        <v>7</v>
      </c>
      <c r="D175" s="20">
        <v>0</v>
      </c>
      <c r="E175" s="20">
        <v>0</v>
      </c>
      <c r="F175" s="6" t="e">
        <f t="shared" si="4"/>
        <v>#DIV/0!</v>
      </c>
      <c r="G175" s="30">
        <v>0</v>
      </c>
      <c r="H175" s="6" t="e">
        <f t="shared" si="5"/>
        <v>#DIV/0!</v>
      </c>
    </row>
    <row r="176" spans="2:8" x14ac:dyDescent="0.25">
      <c r="C176" s="15" t="s">
        <v>8</v>
      </c>
      <c r="D176" s="20">
        <v>3</v>
      </c>
      <c r="E176" s="20">
        <v>1</v>
      </c>
      <c r="F176" s="6">
        <f t="shared" si="4"/>
        <v>0.33333333333333331</v>
      </c>
      <c r="G176" s="30">
        <v>1</v>
      </c>
      <c r="H176" s="6">
        <f t="shared" si="5"/>
        <v>1</v>
      </c>
    </row>
    <row r="177" spans="3:8" ht="30" x14ac:dyDescent="0.25">
      <c r="C177" s="15" t="s">
        <v>9</v>
      </c>
      <c r="D177" s="20">
        <v>125</v>
      </c>
      <c r="E177" s="20">
        <v>36</v>
      </c>
      <c r="F177" s="6">
        <f t="shared" si="4"/>
        <v>0.28799999999999998</v>
      </c>
      <c r="G177" s="30">
        <v>36</v>
      </c>
      <c r="H177" s="6">
        <f t="shared" si="5"/>
        <v>1</v>
      </c>
    </row>
    <row r="178" spans="3:8" ht="30" x14ac:dyDescent="0.25">
      <c r="C178" s="15" t="s">
        <v>18</v>
      </c>
      <c r="D178" s="20">
        <v>19</v>
      </c>
      <c r="E178" s="20">
        <v>6</v>
      </c>
      <c r="F178" s="6">
        <f t="shared" si="4"/>
        <v>0.31578947368421051</v>
      </c>
      <c r="G178" s="30">
        <v>6</v>
      </c>
      <c r="H178" s="6">
        <f t="shared" si="5"/>
        <v>1</v>
      </c>
    </row>
    <row r="179" spans="3:8" ht="30" x14ac:dyDescent="0.25">
      <c r="C179" s="15" t="s">
        <v>30</v>
      </c>
      <c r="D179" s="20">
        <v>78</v>
      </c>
      <c r="E179" s="20">
        <v>45</v>
      </c>
      <c r="F179" s="6">
        <f t="shared" si="4"/>
        <v>0.57692307692307687</v>
      </c>
      <c r="G179" s="30">
        <v>45</v>
      </c>
      <c r="H179" s="6">
        <f t="shared" si="5"/>
        <v>1</v>
      </c>
    </row>
    <row r="180" spans="3:8" ht="30" x14ac:dyDescent="0.25">
      <c r="C180" s="15" t="s">
        <v>43</v>
      </c>
      <c r="D180" s="20">
        <v>0</v>
      </c>
      <c r="E180" s="20">
        <v>0</v>
      </c>
      <c r="F180" s="6" t="e">
        <f t="shared" si="4"/>
        <v>#DIV/0!</v>
      </c>
      <c r="G180" s="30">
        <v>0</v>
      </c>
      <c r="H180" s="6" t="e">
        <f t="shared" si="5"/>
        <v>#DIV/0!</v>
      </c>
    </row>
    <row r="181" spans="3:8" ht="30" x14ac:dyDescent="0.25">
      <c r="C181" s="15" t="s">
        <v>50</v>
      </c>
      <c r="D181" s="20">
        <v>0</v>
      </c>
      <c r="E181" s="20">
        <v>0</v>
      </c>
      <c r="F181" s="6" t="e">
        <f t="shared" si="4"/>
        <v>#DIV/0!</v>
      </c>
      <c r="G181" s="30">
        <v>0</v>
      </c>
      <c r="H181" s="6" t="e">
        <f t="shared" si="5"/>
        <v>#DIV/0!</v>
      </c>
    </row>
    <row r="182" spans="3:8" ht="30" x14ac:dyDescent="0.25">
      <c r="C182" s="15" t="s">
        <v>28</v>
      </c>
      <c r="D182" s="20">
        <v>63</v>
      </c>
      <c r="E182" s="20">
        <v>18</v>
      </c>
      <c r="F182" s="6">
        <f t="shared" si="4"/>
        <v>0.2857142857142857</v>
      </c>
      <c r="G182" s="30">
        <v>18</v>
      </c>
      <c r="H182" s="6">
        <f t="shared" si="5"/>
        <v>1</v>
      </c>
    </row>
    <row r="183" spans="3:8" ht="30" x14ac:dyDescent="0.25">
      <c r="C183" s="15" t="s">
        <v>25</v>
      </c>
      <c r="D183" s="20">
        <v>85</v>
      </c>
      <c r="E183" s="20">
        <v>26</v>
      </c>
      <c r="F183" s="6">
        <f t="shared" si="4"/>
        <v>0.30588235294117649</v>
      </c>
      <c r="G183" s="30">
        <v>26</v>
      </c>
      <c r="H183" s="6">
        <f t="shared" si="5"/>
        <v>1</v>
      </c>
    </row>
    <row r="184" spans="3:8" x14ac:dyDescent="0.25">
      <c r="C184" s="15" t="s">
        <v>10</v>
      </c>
      <c r="D184" s="20">
        <v>35</v>
      </c>
      <c r="E184" s="20">
        <v>18</v>
      </c>
      <c r="F184" s="6">
        <f t="shared" si="4"/>
        <v>0.51428571428571423</v>
      </c>
      <c r="G184" s="30">
        <v>18</v>
      </c>
      <c r="H184" s="6">
        <f t="shared" si="5"/>
        <v>1</v>
      </c>
    </row>
    <row r="185" spans="3:8" ht="30" x14ac:dyDescent="0.25">
      <c r="C185" s="15" t="s">
        <v>11</v>
      </c>
      <c r="D185" s="20">
        <v>97</v>
      </c>
      <c r="E185" s="20">
        <v>31</v>
      </c>
      <c r="F185" s="6">
        <f t="shared" si="4"/>
        <v>0.31958762886597936</v>
      </c>
      <c r="G185" s="30">
        <v>31</v>
      </c>
      <c r="H185" s="6">
        <f t="shared" si="5"/>
        <v>1</v>
      </c>
    </row>
    <row r="186" spans="3:8" ht="30" x14ac:dyDescent="0.25">
      <c r="C186" s="15" t="s">
        <v>19</v>
      </c>
      <c r="D186" s="20">
        <v>0</v>
      </c>
      <c r="E186" s="20">
        <v>0</v>
      </c>
      <c r="F186" s="6" t="e">
        <f t="shared" si="4"/>
        <v>#DIV/0!</v>
      </c>
      <c r="G186" s="30">
        <v>0</v>
      </c>
      <c r="H186" s="6" t="e">
        <f t="shared" si="5"/>
        <v>#DIV/0!</v>
      </c>
    </row>
    <row r="187" spans="3:8" ht="30" x14ac:dyDescent="0.25">
      <c r="C187" s="15" t="s">
        <v>20</v>
      </c>
      <c r="D187" s="20">
        <v>0</v>
      </c>
      <c r="E187" s="20">
        <v>0</v>
      </c>
      <c r="F187" s="6" t="e">
        <f t="shared" si="4"/>
        <v>#DIV/0!</v>
      </c>
      <c r="G187" s="30">
        <v>0</v>
      </c>
      <c r="H187" s="6" t="e">
        <f t="shared" si="5"/>
        <v>#DIV/0!</v>
      </c>
    </row>
    <row r="188" spans="3:8" x14ac:dyDescent="0.25">
      <c r="C188" s="15" t="s">
        <v>42</v>
      </c>
      <c r="D188" s="20">
        <v>0</v>
      </c>
      <c r="E188" s="20">
        <v>0</v>
      </c>
      <c r="F188" s="6" t="e">
        <f t="shared" si="4"/>
        <v>#DIV/0!</v>
      </c>
      <c r="G188" s="30">
        <v>0</v>
      </c>
      <c r="H188" s="6" t="e">
        <f t="shared" si="5"/>
        <v>#DIV/0!</v>
      </c>
    </row>
    <row r="189" spans="3:8" ht="30" x14ac:dyDescent="0.25">
      <c r="C189" s="15" t="s">
        <v>26</v>
      </c>
      <c r="D189" s="20">
        <v>0</v>
      </c>
      <c r="E189" s="20">
        <v>0</v>
      </c>
      <c r="F189" s="6" t="e">
        <f t="shared" si="4"/>
        <v>#DIV/0!</v>
      </c>
      <c r="G189" s="30">
        <v>0</v>
      </c>
      <c r="H189" s="6" t="e">
        <f t="shared" si="5"/>
        <v>#DIV/0!</v>
      </c>
    </row>
    <row r="190" spans="3:8" ht="30" x14ac:dyDescent="0.25">
      <c r="C190" s="15" t="s">
        <v>16</v>
      </c>
      <c r="D190" s="20">
        <v>0</v>
      </c>
      <c r="E190" s="20">
        <v>0</v>
      </c>
      <c r="F190" s="6" t="e">
        <f t="shared" si="4"/>
        <v>#DIV/0!</v>
      </c>
      <c r="G190" s="30">
        <v>0</v>
      </c>
      <c r="H190" s="6" t="e">
        <f t="shared" si="5"/>
        <v>#DIV/0!</v>
      </c>
    </row>
    <row r="191" spans="3:8" ht="45" x14ac:dyDescent="0.25">
      <c r="C191" s="15" t="s">
        <v>12</v>
      </c>
      <c r="D191" s="20">
        <v>83</v>
      </c>
      <c r="E191" s="20">
        <v>22</v>
      </c>
      <c r="F191" s="6">
        <f t="shared" si="4"/>
        <v>0.26506024096385544</v>
      </c>
      <c r="G191" s="30">
        <v>22</v>
      </c>
      <c r="H191" s="6">
        <f t="shared" si="5"/>
        <v>1</v>
      </c>
    </row>
    <row r="192" spans="3:8" ht="30" x14ac:dyDescent="0.25">
      <c r="C192" s="15" t="s">
        <v>6</v>
      </c>
      <c r="D192" s="20">
        <v>68</v>
      </c>
      <c r="E192" s="20">
        <v>4</v>
      </c>
      <c r="F192" s="6">
        <f t="shared" si="4"/>
        <v>5.8823529411764705E-2</v>
      </c>
      <c r="G192" s="30">
        <v>4</v>
      </c>
      <c r="H192" s="6">
        <f t="shared" si="5"/>
        <v>1</v>
      </c>
    </row>
    <row r="193" spans="3:8" ht="30" x14ac:dyDescent="0.25">
      <c r="C193" s="15" t="s">
        <v>31</v>
      </c>
      <c r="D193" s="20">
        <v>0</v>
      </c>
      <c r="E193" s="20">
        <v>0</v>
      </c>
      <c r="F193" s="6" t="e">
        <f t="shared" si="4"/>
        <v>#DIV/0!</v>
      </c>
      <c r="G193" s="30">
        <v>0</v>
      </c>
      <c r="H193" s="6" t="e">
        <f t="shared" si="5"/>
        <v>#DIV/0!</v>
      </c>
    </row>
    <row r="194" spans="3:8" ht="30" x14ac:dyDescent="0.25">
      <c r="C194" s="15" t="s">
        <v>21</v>
      </c>
      <c r="D194" s="20">
        <v>0</v>
      </c>
      <c r="E194" s="20">
        <v>0</v>
      </c>
      <c r="F194" s="6" t="e">
        <f t="shared" si="4"/>
        <v>#DIV/0!</v>
      </c>
      <c r="G194" s="30">
        <v>0</v>
      </c>
      <c r="H194" s="6" t="e">
        <f t="shared" si="5"/>
        <v>#DIV/0!</v>
      </c>
    </row>
    <row r="195" spans="3:8" x14ac:dyDescent="0.25">
      <c r="C195" s="15" t="s">
        <v>5</v>
      </c>
      <c r="D195" s="20">
        <v>45</v>
      </c>
      <c r="E195" s="20">
        <v>19</v>
      </c>
      <c r="F195" s="6">
        <f t="shared" si="4"/>
        <v>0.42222222222222222</v>
      </c>
      <c r="G195" s="30">
        <v>19</v>
      </c>
      <c r="H195" s="6">
        <f t="shared" si="5"/>
        <v>1</v>
      </c>
    </row>
    <row r="196" spans="3:8" ht="30" x14ac:dyDescent="0.25">
      <c r="C196" s="15" t="s">
        <v>63</v>
      </c>
      <c r="D196" s="20">
        <v>36</v>
      </c>
      <c r="E196" s="20">
        <v>1</v>
      </c>
      <c r="F196" s="6">
        <f t="shared" si="4"/>
        <v>2.7777777777777776E-2</v>
      </c>
      <c r="G196" s="30">
        <v>1</v>
      </c>
      <c r="H196" s="6">
        <f t="shared" si="5"/>
        <v>1</v>
      </c>
    </row>
    <row r="197" spans="3:8" x14ac:dyDescent="0.25">
      <c r="C197" s="15" t="s">
        <v>38</v>
      </c>
      <c r="D197" s="20">
        <v>65</v>
      </c>
      <c r="E197" s="20">
        <v>2</v>
      </c>
      <c r="F197" s="6">
        <f t="shared" si="4"/>
        <v>3.0769230769230771E-2</v>
      </c>
      <c r="G197" s="30">
        <v>2</v>
      </c>
      <c r="H197" s="6">
        <f t="shared" si="5"/>
        <v>1</v>
      </c>
    </row>
    <row r="198" spans="3:8" x14ac:dyDescent="0.25">
      <c r="C198" s="15" t="s">
        <v>120</v>
      </c>
      <c r="D198" s="20">
        <v>2</v>
      </c>
      <c r="E198" s="20">
        <v>1</v>
      </c>
      <c r="F198" s="6">
        <f t="shared" si="4"/>
        <v>0.5</v>
      </c>
      <c r="G198" s="30">
        <v>1</v>
      </c>
      <c r="H198" s="6">
        <f t="shared" si="5"/>
        <v>1</v>
      </c>
    </row>
    <row r="199" spans="3:8" ht="60" x14ac:dyDescent="0.25">
      <c r="C199" s="15" t="s">
        <v>36</v>
      </c>
      <c r="D199" s="20">
        <v>2</v>
      </c>
      <c r="E199" s="20">
        <v>0</v>
      </c>
      <c r="F199" s="6">
        <f t="shared" si="4"/>
        <v>0</v>
      </c>
      <c r="G199" s="30">
        <v>0</v>
      </c>
      <c r="H199" s="6" t="e">
        <f t="shared" si="5"/>
        <v>#DIV/0!</v>
      </c>
    </row>
    <row r="200" spans="3:8" ht="30" x14ac:dyDescent="0.25">
      <c r="C200" s="15" t="s">
        <v>33</v>
      </c>
      <c r="D200" s="20">
        <v>106</v>
      </c>
      <c r="E200" s="20">
        <v>22</v>
      </c>
      <c r="F200" s="6">
        <f t="shared" si="4"/>
        <v>0.20754716981132076</v>
      </c>
      <c r="G200" s="30">
        <v>22</v>
      </c>
      <c r="H200" s="6">
        <f t="shared" si="5"/>
        <v>1</v>
      </c>
    </row>
    <row r="201" spans="3:8" ht="30" x14ac:dyDescent="0.25">
      <c r="C201" s="15" t="s">
        <v>22</v>
      </c>
      <c r="D201" s="20">
        <v>41</v>
      </c>
      <c r="E201" s="20">
        <v>10</v>
      </c>
      <c r="F201" s="6">
        <f t="shared" si="4"/>
        <v>0.24390243902439024</v>
      </c>
      <c r="G201" s="30">
        <v>10</v>
      </c>
      <c r="H201" s="6">
        <f t="shared" ref="H201" si="6">G201/E201</f>
        <v>1</v>
      </c>
    </row>
    <row r="202" spans="3:8" x14ac:dyDescent="0.25">
      <c r="C202" s="17"/>
      <c r="D202" s="46">
        <f>SUM(D7:D201)</f>
        <v>8003</v>
      </c>
      <c r="E202" s="46">
        <f>SUM(E7:E201)</f>
        <v>2614</v>
      </c>
      <c r="G202" s="46">
        <f>SUM(G7:G201)</f>
        <v>2613</v>
      </c>
      <c r="H202" s="25"/>
    </row>
    <row r="203" spans="3:8" x14ac:dyDescent="0.25">
      <c r="C203" s="17"/>
      <c r="G203" s="25"/>
      <c r="H203" s="25"/>
    </row>
    <row r="204" spans="3:8" x14ac:dyDescent="0.25">
      <c r="C204" s="17"/>
      <c r="G204" s="25"/>
      <c r="H204" s="25"/>
    </row>
    <row r="205" spans="3:8" x14ac:dyDescent="0.25">
      <c r="C205" s="17"/>
    </row>
    <row r="206" spans="3:8" x14ac:dyDescent="0.25">
      <c r="C206" s="17"/>
    </row>
    <row r="207" spans="3:8" x14ac:dyDescent="0.25">
      <c r="C207" s="17"/>
    </row>
  </sheetData>
  <mergeCells count="1">
    <mergeCell ref="A1:F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96DA-4B88-4299-B5EE-1C2BCC52F41B}">
  <sheetPr>
    <tabColor rgb="FFFFC000"/>
  </sheetPr>
  <dimension ref="A1:J19"/>
  <sheetViews>
    <sheetView zoomScale="120" zoomScaleNormal="120" workbookViewId="0">
      <selection activeCell="D11" sqref="D11"/>
    </sheetView>
  </sheetViews>
  <sheetFormatPr defaultColWidth="9.140625" defaultRowHeight="15" x14ac:dyDescent="0.25"/>
  <cols>
    <col min="1" max="1" width="25.5703125" style="12" customWidth="1"/>
    <col min="2" max="2" width="23" style="12" customWidth="1"/>
    <col min="3" max="3" width="17.5703125" style="12" customWidth="1"/>
    <col min="4" max="5" width="25.5703125" style="12" customWidth="1"/>
    <col min="6" max="6" width="12.5703125" style="12" customWidth="1"/>
    <col min="7" max="7" width="25.5703125" style="12" customWidth="1"/>
    <col min="8" max="8" width="12.5703125" style="12" customWidth="1"/>
    <col min="9" max="16384" width="9.140625" style="12"/>
  </cols>
  <sheetData>
    <row r="1" spans="1:10" ht="15" customHeight="1" x14ac:dyDescent="0.25">
      <c r="A1" s="79" t="s">
        <v>115</v>
      </c>
      <c r="B1" s="80"/>
      <c r="C1" s="80"/>
      <c r="D1" s="80"/>
      <c r="E1" s="80"/>
      <c r="F1" s="81"/>
      <c r="G1" s="37"/>
      <c r="H1" s="37"/>
      <c r="I1" s="37"/>
      <c r="J1" s="37"/>
    </row>
    <row r="2" spans="1:10" ht="15" customHeight="1" x14ac:dyDescent="0.25">
      <c r="A2" s="82"/>
      <c r="B2" s="83"/>
      <c r="C2" s="83"/>
      <c r="D2" s="83"/>
      <c r="E2" s="83"/>
      <c r="F2" s="84"/>
      <c r="G2" s="37"/>
      <c r="H2" s="37"/>
      <c r="I2" s="37"/>
      <c r="J2" s="37"/>
    </row>
    <row r="3" spans="1:10" ht="15.75" customHeight="1" x14ac:dyDescent="0.25">
      <c r="A3" s="82"/>
      <c r="B3" s="83"/>
      <c r="C3" s="83"/>
      <c r="D3" s="83"/>
      <c r="E3" s="83"/>
      <c r="F3" s="84"/>
      <c r="G3" s="37"/>
      <c r="H3" s="37"/>
      <c r="I3" s="37"/>
      <c r="J3" s="37"/>
    </row>
    <row r="4" spans="1:10" ht="14.25" customHeight="1" thickBot="1" x14ac:dyDescent="0.3">
      <c r="A4" s="85"/>
      <c r="B4" s="86"/>
      <c r="C4" s="86"/>
      <c r="D4" s="86"/>
      <c r="E4" s="86"/>
      <c r="F4" s="87"/>
      <c r="G4" s="37"/>
      <c r="H4" s="37"/>
      <c r="I4" s="37"/>
      <c r="J4" s="37"/>
    </row>
    <row r="5" spans="1:10" x14ac:dyDescent="0.25">
      <c r="A5" s="18" t="s">
        <v>3</v>
      </c>
      <c r="B5" s="19" t="s">
        <v>3</v>
      </c>
    </row>
    <row r="6" spans="1:10" ht="90" x14ac:dyDescent="0.25">
      <c r="A6" s="13" t="s">
        <v>95</v>
      </c>
      <c r="B6" s="16" t="s">
        <v>0</v>
      </c>
      <c r="C6" s="14" t="s">
        <v>1</v>
      </c>
      <c r="D6" s="13" t="s">
        <v>117</v>
      </c>
      <c r="E6" s="13" t="s">
        <v>118</v>
      </c>
      <c r="F6" s="13" t="s">
        <v>2</v>
      </c>
      <c r="G6" s="13" t="s">
        <v>119</v>
      </c>
      <c r="H6" s="39" t="s">
        <v>106</v>
      </c>
    </row>
    <row r="7" spans="1:10" ht="30" x14ac:dyDescent="0.25">
      <c r="B7" s="16" t="s">
        <v>96</v>
      </c>
      <c r="C7" s="15" t="s">
        <v>57</v>
      </c>
      <c r="D7" s="20">
        <v>20</v>
      </c>
      <c r="E7" s="20">
        <v>3</v>
      </c>
      <c r="F7" s="6">
        <f>E7/D7</f>
        <v>0.15</v>
      </c>
      <c r="G7" s="30">
        <v>3</v>
      </c>
      <c r="H7" s="6">
        <f>G7/E7</f>
        <v>1</v>
      </c>
    </row>
    <row r="8" spans="1:10" ht="30" x14ac:dyDescent="0.25">
      <c r="B8" s="23"/>
      <c r="C8" s="15" t="s">
        <v>15</v>
      </c>
      <c r="D8" s="20">
        <v>47</v>
      </c>
      <c r="E8" s="20">
        <v>19</v>
      </c>
      <c r="F8" s="6">
        <f t="shared" ref="F8:F13" si="0">E8/D8</f>
        <v>0.40425531914893614</v>
      </c>
      <c r="G8" s="30">
        <v>19</v>
      </c>
      <c r="H8" s="6">
        <f t="shared" ref="H8:H13" si="1">G8/E8</f>
        <v>1</v>
      </c>
    </row>
    <row r="9" spans="1:10" ht="30" x14ac:dyDescent="0.25">
      <c r="B9" s="22" t="s">
        <v>3</v>
      </c>
      <c r="C9" s="15" t="s">
        <v>4</v>
      </c>
      <c r="D9" s="20">
        <v>46</v>
      </c>
      <c r="E9" s="20">
        <v>25</v>
      </c>
      <c r="F9" s="6">
        <f t="shared" si="0"/>
        <v>0.54347826086956519</v>
      </c>
      <c r="G9" s="30">
        <v>25</v>
      </c>
      <c r="H9" s="6">
        <f t="shared" si="1"/>
        <v>1</v>
      </c>
    </row>
    <row r="10" spans="1:10" ht="30" x14ac:dyDescent="0.25">
      <c r="B10" s="22"/>
      <c r="C10" s="15" t="s">
        <v>162</v>
      </c>
      <c r="D10" s="20">
        <v>32</v>
      </c>
      <c r="E10" s="20">
        <v>8</v>
      </c>
      <c r="F10" s="6">
        <f t="shared" si="0"/>
        <v>0.25</v>
      </c>
      <c r="G10" s="30">
        <v>8</v>
      </c>
      <c r="H10" s="6">
        <f t="shared" si="1"/>
        <v>1</v>
      </c>
    </row>
    <row r="11" spans="1:10" ht="60" x14ac:dyDescent="0.25">
      <c r="B11" s="22"/>
      <c r="C11" s="15" t="s">
        <v>36</v>
      </c>
      <c r="D11" s="20">
        <v>65</v>
      </c>
      <c r="E11" s="20">
        <v>30</v>
      </c>
      <c r="F11" s="6">
        <f t="shared" si="0"/>
        <v>0.46153846153846156</v>
      </c>
      <c r="G11" s="30">
        <v>30</v>
      </c>
      <c r="H11" s="6">
        <f t="shared" si="1"/>
        <v>1</v>
      </c>
    </row>
    <row r="12" spans="1:10" ht="30" x14ac:dyDescent="0.25">
      <c r="B12" s="22"/>
      <c r="C12" s="15" t="s">
        <v>163</v>
      </c>
      <c r="D12" s="20">
        <v>42</v>
      </c>
      <c r="E12" s="20">
        <v>20</v>
      </c>
      <c r="F12" s="6">
        <f t="shared" si="0"/>
        <v>0.47619047619047616</v>
      </c>
      <c r="G12" s="30">
        <v>20</v>
      </c>
      <c r="H12" s="6">
        <f t="shared" si="1"/>
        <v>1</v>
      </c>
    </row>
    <row r="13" spans="1:10" x14ac:dyDescent="0.25">
      <c r="C13" s="15" t="s">
        <v>164</v>
      </c>
      <c r="D13" s="20">
        <v>34</v>
      </c>
      <c r="E13" s="20">
        <v>21</v>
      </c>
      <c r="F13" s="6">
        <f t="shared" si="0"/>
        <v>0.61764705882352944</v>
      </c>
      <c r="G13" s="30">
        <v>21</v>
      </c>
      <c r="H13" s="6">
        <f t="shared" si="1"/>
        <v>1</v>
      </c>
    </row>
    <row r="14" spans="1:10" x14ac:dyDescent="0.25">
      <c r="C14" s="17"/>
      <c r="D14" s="21">
        <f>SUM(D7:D13)</f>
        <v>286</v>
      </c>
      <c r="E14" s="21">
        <f>SUM(E7:E13)</f>
        <v>126</v>
      </c>
      <c r="G14" s="26">
        <f>SUM(G7:G13)</f>
        <v>126</v>
      </c>
      <c r="H14" s="25"/>
    </row>
    <row r="15" spans="1:10" x14ac:dyDescent="0.25">
      <c r="C15" s="17"/>
      <c r="G15" s="25"/>
      <c r="H15" s="25"/>
    </row>
    <row r="16" spans="1:10" x14ac:dyDescent="0.25">
      <c r="C16" s="17"/>
      <c r="G16" s="25"/>
      <c r="H16" s="25"/>
    </row>
    <row r="17" spans="3:3" x14ac:dyDescent="0.25">
      <c r="C17" s="17"/>
    </row>
    <row r="18" spans="3:3" x14ac:dyDescent="0.25">
      <c r="C18" s="17"/>
    </row>
    <row r="19" spans="3:3" x14ac:dyDescent="0.25">
      <c r="C19" s="17"/>
    </row>
  </sheetData>
  <mergeCells count="1">
    <mergeCell ref="A1: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West-MEC</vt:lpstr>
      <vt:lpstr>Agua Fria Union HSD</vt:lpstr>
      <vt:lpstr>Buckeye Union HSD</vt:lpstr>
      <vt:lpstr>Deer Valley Unified SD</vt:lpstr>
      <vt:lpstr>Dysart Unified SD</vt:lpstr>
      <vt:lpstr>Glendale Union HSD</vt:lpstr>
      <vt:lpstr>Paradise Valley Unified SD</vt:lpstr>
      <vt:lpstr>Peoria Unified SD</vt:lpstr>
      <vt:lpstr>Saddle Mountain Unified SD</vt:lpstr>
      <vt:lpstr>Tolleson Union HSD</vt:lpstr>
      <vt:lpstr>Wickenburg Unified SD</vt:lpstr>
      <vt:lpstr>'West-MEC'!Print_Titles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Marilyn</dc:creator>
  <cp:lastModifiedBy>Irvin, Samuel</cp:lastModifiedBy>
  <cp:lastPrinted>2021-12-08T16:25:27Z</cp:lastPrinted>
  <dcterms:created xsi:type="dcterms:W3CDTF">2017-09-22T20:11:54Z</dcterms:created>
  <dcterms:modified xsi:type="dcterms:W3CDTF">2021-12-21T14:40:36Z</dcterms:modified>
</cp:coreProperties>
</file>