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1a. In Progress/CTEDs/2021 CTED Report/2021 Course Completion/Completed/"/>
    </mc:Choice>
  </mc:AlternateContent>
  <xr:revisionPtr revIDLastSave="0" documentId="8_{B320D6ED-7825-49E0-8274-EB29F29FF0C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TEDY" sheetId="1" r:id="rId1"/>
    <sheet name="Antelope Union HSD" sheetId="2" r:id="rId2"/>
    <sheet name="Yuma Union HS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H18" i="1"/>
  <c r="H17" i="1"/>
  <c r="H16" i="1"/>
  <c r="F18" i="1"/>
  <c r="F17" i="1"/>
  <c r="G19" i="1"/>
  <c r="H15" i="1"/>
  <c r="F15" i="1"/>
  <c r="E19" i="1"/>
  <c r="D19" i="1"/>
  <c r="H14" i="1"/>
  <c r="F14" i="1"/>
  <c r="G14" i="2"/>
  <c r="H13" i="2"/>
  <c r="E14" i="2"/>
  <c r="F13" i="2"/>
  <c r="D14" i="2"/>
  <c r="H12" i="2"/>
  <c r="F12" i="2"/>
  <c r="H87" i="3" l="1"/>
  <c r="H88" i="3"/>
  <c r="H89" i="3"/>
  <c r="F89" i="3"/>
  <c r="F87" i="3"/>
  <c r="F88" i="3"/>
  <c r="E90" i="3"/>
  <c r="G90" i="3"/>
  <c r="D90" i="3"/>
  <c r="F83" i="3"/>
  <c r="F84" i="3"/>
  <c r="F85" i="3"/>
  <c r="F86" i="3"/>
  <c r="H83" i="3"/>
  <c r="H84" i="3"/>
  <c r="H85" i="3"/>
  <c r="H86" i="3"/>
  <c r="F63" i="3"/>
  <c r="F64" i="3"/>
  <c r="F65" i="3"/>
  <c r="F66" i="3"/>
  <c r="F67" i="3"/>
  <c r="F68" i="3"/>
  <c r="F69" i="3"/>
  <c r="H63" i="3"/>
  <c r="H64" i="3"/>
  <c r="H65" i="3"/>
  <c r="H66" i="3"/>
  <c r="H67" i="3"/>
  <c r="H68" i="3"/>
  <c r="H69" i="3"/>
  <c r="H46" i="3"/>
  <c r="H47" i="3"/>
  <c r="H48" i="3"/>
  <c r="H49" i="3"/>
  <c r="H50" i="3"/>
  <c r="H51" i="3"/>
  <c r="H52" i="3"/>
  <c r="F46" i="3"/>
  <c r="F47" i="3"/>
  <c r="F48" i="3"/>
  <c r="F49" i="3"/>
  <c r="F50" i="3"/>
  <c r="F51" i="3"/>
  <c r="F52" i="3"/>
  <c r="H27" i="3"/>
  <c r="H28" i="3"/>
  <c r="H29" i="3"/>
  <c r="H30" i="3"/>
  <c r="H31" i="3"/>
  <c r="F27" i="3"/>
  <c r="F28" i="3"/>
  <c r="F29" i="3"/>
  <c r="F30" i="3"/>
  <c r="F31" i="3"/>
  <c r="H15" i="3"/>
  <c r="H16" i="3"/>
  <c r="H17" i="3"/>
  <c r="H18" i="3"/>
  <c r="H19" i="3"/>
  <c r="H20" i="3"/>
  <c r="F15" i="3"/>
  <c r="F16" i="3"/>
  <c r="F17" i="3"/>
  <c r="F18" i="3"/>
  <c r="F19" i="3"/>
  <c r="F20" i="3"/>
  <c r="H7" i="3" l="1"/>
  <c r="H8" i="3"/>
  <c r="H9" i="3"/>
  <c r="H10" i="3"/>
  <c r="H11" i="3"/>
  <c r="H12" i="3"/>
  <c r="H13" i="3"/>
  <c r="H14" i="3"/>
  <c r="H21" i="3"/>
  <c r="H22" i="3"/>
  <c r="H23" i="3"/>
  <c r="H24" i="3"/>
  <c r="H25" i="3"/>
  <c r="H26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53" i="3"/>
  <c r="H54" i="3"/>
  <c r="H55" i="3"/>
  <c r="H56" i="3"/>
  <c r="H57" i="3"/>
  <c r="H58" i="3"/>
  <c r="H59" i="3"/>
  <c r="H60" i="3"/>
  <c r="H61" i="3"/>
  <c r="H62" i="3"/>
  <c r="H70" i="3"/>
  <c r="H71" i="3"/>
  <c r="H72" i="3"/>
  <c r="H73" i="3"/>
  <c r="H75" i="3"/>
  <c r="H76" i="3"/>
  <c r="H77" i="3"/>
  <c r="H78" i="3"/>
  <c r="H79" i="3"/>
  <c r="H80" i="3"/>
  <c r="H81" i="3"/>
  <c r="H82" i="3"/>
  <c r="F7" i="3"/>
  <c r="F8" i="3"/>
  <c r="F9" i="3"/>
  <c r="F10" i="3"/>
  <c r="F11" i="3"/>
  <c r="F12" i="3"/>
  <c r="F13" i="3"/>
  <c r="F14" i="3"/>
  <c r="F21" i="3"/>
  <c r="F22" i="3"/>
  <c r="F23" i="3"/>
  <c r="F24" i="3"/>
  <c r="F25" i="3"/>
  <c r="F26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53" i="3"/>
  <c r="F54" i="3"/>
  <c r="F55" i="3"/>
  <c r="F56" i="3"/>
  <c r="F57" i="3"/>
  <c r="F58" i="3"/>
  <c r="F59" i="3"/>
  <c r="F60" i="3"/>
  <c r="F61" i="3"/>
  <c r="F62" i="3"/>
  <c r="F70" i="3"/>
  <c r="F71" i="3"/>
  <c r="F72" i="3"/>
  <c r="F73" i="3"/>
  <c r="F75" i="3"/>
  <c r="F76" i="3"/>
  <c r="F77" i="3"/>
  <c r="F78" i="3"/>
  <c r="F79" i="3"/>
  <c r="F80" i="3"/>
  <c r="F81" i="3"/>
  <c r="F82" i="3"/>
  <c r="H8" i="2"/>
  <c r="H9" i="2"/>
  <c r="H10" i="2"/>
  <c r="H11" i="2"/>
  <c r="F8" i="2"/>
  <c r="F9" i="2"/>
  <c r="F10" i="2"/>
  <c r="F11" i="2"/>
  <c r="H8" i="1"/>
  <c r="H9" i="1"/>
  <c r="H10" i="1"/>
  <c r="H11" i="1"/>
  <c r="H12" i="1"/>
  <c r="H13" i="1"/>
  <c r="H7" i="1"/>
  <c r="F8" i="1"/>
  <c r="F9" i="1"/>
  <c r="F10" i="1"/>
  <c r="F11" i="1"/>
  <c r="F12" i="1"/>
  <c r="F13" i="1"/>
  <c r="F7" i="1"/>
  <c r="H7" i="2"/>
  <c r="F7" i="2"/>
</calcChain>
</file>

<file path=xl/sharedStrings.xml><?xml version="1.0" encoding="utf-8"?>
<sst xmlns="http://schemas.openxmlformats.org/spreadsheetml/2006/main" count="149" uniqueCount="67">
  <si>
    <t>Location</t>
  </si>
  <si>
    <t>Program Name</t>
  </si>
  <si>
    <t>Percentage B/A</t>
  </si>
  <si>
    <t xml:space="preserve"> </t>
  </si>
  <si>
    <t>Construction Technologies</t>
  </si>
  <si>
    <t>Nursing Services</t>
  </si>
  <si>
    <t>Culinary Arts</t>
  </si>
  <si>
    <t>Early Childhood Education</t>
  </si>
  <si>
    <t>Fire Service</t>
  </si>
  <si>
    <t>Automotive Technologies</t>
  </si>
  <si>
    <t>Education Professions</t>
  </si>
  <si>
    <t>Emergency Medical Services</t>
  </si>
  <si>
    <t>Plant Systems</t>
  </si>
  <si>
    <t>Digital Photography</t>
  </si>
  <si>
    <t>Welding Technologies</t>
  </si>
  <si>
    <t>Music &amp; Audio Production</t>
  </si>
  <si>
    <t>Cabinetmaking</t>
  </si>
  <si>
    <t>Arizona Western College</t>
  </si>
  <si>
    <t>Business Management &amp; Administrative Services</t>
  </si>
  <si>
    <t>Southwest Technical Education District of Yuma</t>
  </si>
  <si>
    <t>Accounting &amp; Related Services</t>
  </si>
  <si>
    <t>Community Health Care Worker</t>
  </si>
  <si>
    <t>Cyber Criminology</t>
  </si>
  <si>
    <t>Drafting CAD Technology</t>
  </si>
  <si>
    <t>Industrial Technology</t>
  </si>
  <si>
    <t>Office Administration</t>
  </si>
  <si>
    <t>Solar Panel Installation</t>
  </si>
  <si>
    <t>Antelope Union School District</t>
  </si>
  <si>
    <t>Antelope Union High School</t>
  </si>
  <si>
    <t>Yuma Union High School Distrtict</t>
  </si>
  <si>
    <t>Cibola High School</t>
  </si>
  <si>
    <t>Gila Ridge High School</t>
  </si>
  <si>
    <t>Kofa High School</t>
  </si>
  <si>
    <t>Hospitality Management</t>
  </si>
  <si>
    <t>San Luis High School</t>
  </si>
  <si>
    <t>Vista Alternative School</t>
  </si>
  <si>
    <t>Yuma High School</t>
  </si>
  <si>
    <t>Percentage C/B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</si>
  <si>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</si>
  <si>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A)  Number of SY 2020-2021 SENIORS who enrolled in the first course of a CTED eligible program during their years in high school:</t>
  </si>
  <si>
    <t>B)  Number of SY 2020-2021 SENIORS who enrolled in the second course of a CTED eligible program during their years in high school:</t>
  </si>
  <si>
    <t>C)  Number of SY 2020-2021 SENIORS who received a passing grade for the second course of a CTED eligible program during their years in high school:</t>
  </si>
  <si>
    <t>AgriScience</t>
  </si>
  <si>
    <t>Business Management</t>
  </si>
  <si>
    <t>Business Operations</t>
  </si>
  <si>
    <t>Direct Care Professional</t>
  </si>
  <si>
    <t>Engineering</t>
  </si>
  <si>
    <t>IT Essentials</t>
  </si>
  <si>
    <t>Law and Public Safety</t>
  </si>
  <si>
    <t>Sports Medicine and Rehabilitation</t>
  </si>
  <si>
    <t>sUAS Drones</t>
  </si>
  <si>
    <t>Film and TV Production</t>
  </si>
  <si>
    <t>Bioscience</t>
  </si>
  <si>
    <t>Building Maintenance</t>
  </si>
  <si>
    <t>Cosmetology &amp; Related Services</t>
  </si>
  <si>
    <t>Marine Corp JROTC</t>
  </si>
  <si>
    <t>Medical Assisting Services</t>
  </si>
  <si>
    <t>Music and Audio Production</t>
  </si>
  <si>
    <t>Digital Communication</t>
  </si>
  <si>
    <t>Mental and Social Health Technician</t>
  </si>
  <si>
    <t>Stagecraft</t>
  </si>
  <si>
    <t>Entertainment Marketing</t>
  </si>
  <si>
    <t xml:space="preserve">Heating &amp; Refrigeration </t>
  </si>
  <si>
    <t>Electrical Technology</t>
  </si>
  <si>
    <t>Animation</t>
  </si>
  <si>
    <t>Software Development</t>
  </si>
  <si>
    <t>Medical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</si>
</sst>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" xfId="0" applyFont="1" applyBorder="1"/>
    <xf numFmtId="0" fontId="2" fillId="3" borderId="0" xfId="0" applyFont="1" applyFill="1" applyBorder="1" applyAlignment="1">
      <alignment wrapText="1"/>
    </xf>
    <xf numFmtId="10" fontId="2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10" fontId="0" fillId="3" borderId="0" xfId="0" applyNumberFormat="1" applyFill="1" applyBorder="1" applyAlignment="1">
      <alignment wrapText="1"/>
    </xf>
    <xf numFmtId="1" fontId="1" fillId="3" borderId="0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3" fillId="0" borderId="0" xfId="0" applyNumberFormat="1" applyFont="1" applyAlignment="1">
      <alignment wrapText="1"/>
    </xf>
    <xf numFmtId="1" fontId="2" fillId="2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2" fillId="0" borderId="0" xfId="0" applyNumberFormat="1" applyFont="1" applyAlignment="1">
      <alignment wrapText="1"/>
    </xf>
    <xf numFmtId="0" fontId="2" fillId="3" borderId="12" xfId="0" applyFont="1" applyFill="1" applyBorder="1" applyAlignment="1">
      <alignment wrapText="1"/>
    </xf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Alignment="1">
      <alignment wrapText="1"/>
    </xf>
    <xf numFmtId="1" fontId="2" fillId="2" borderId="1" xfId="0" applyNumberFormat="1" applyFont="1" applyFill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topLeftCell="A7" zoomScale="130" zoomScaleNormal="130" workbookViewId="0">
      <selection activeCell="A6" sqref="A6"/>
    </sheetView>
  </sheetViews>
  <sheetFormatPr defaultRowHeight="14.5" x14ac:dyDescent="0.35"/>
  <cols>
    <col min="1" max="1" width="25.54296875" customWidth="1"/>
    <col min="2" max="2" width="23" customWidth="1"/>
    <col min="3" max="3" width="17.54296875" customWidth="1"/>
    <col min="4" max="4" width="23.1796875" style="1" customWidth="1"/>
    <col min="5" max="5" width="21.08984375" style="1" customWidth="1"/>
    <col min="6" max="6" width="12.54296875" style="1" customWidth="1"/>
    <col min="7" max="7" width="20.453125" style="1" customWidth="1"/>
    <col min="8" max="8" width="12.54296875" style="1" customWidth="1"/>
    <col min="9" max="10" width="9.08984375" style="1"/>
  </cols>
  <sheetData>
    <row r="1" spans="1:10" ht="15" customHeight="1" x14ac:dyDescent="0.35">
      <c r="A1" s="43" t="s">
        <v>38</v>
      </c>
      <c r="B1" s="44"/>
      <c r="C1" s="44"/>
      <c r="D1" s="44"/>
      <c r="E1" s="44"/>
      <c r="F1" s="45"/>
      <c r="G1" s="30"/>
      <c r="H1" s="30"/>
      <c r="I1" s="30"/>
      <c r="J1" s="30"/>
    </row>
    <row r="2" spans="1:10" ht="15" customHeight="1" x14ac:dyDescent="0.35">
      <c r="A2" s="46"/>
      <c r="B2" s="47"/>
      <c r="C2" s="47"/>
      <c r="D2" s="47"/>
      <c r="E2" s="47"/>
      <c r="F2" s="48"/>
      <c r="G2" s="30"/>
      <c r="H2" s="30"/>
      <c r="I2" s="30"/>
      <c r="J2" s="30"/>
    </row>
    <row r="3" spans="1:10" ht="15.75" customHeight="1" x14ac:dyDescent="0.35">
      <c r="A3" s="46"/>
      <c r="B3" s="47"/>
      <c r="C3" s="47"/>
      <c r="D3" s="47"/>
      <c r="E3" s="47"/>
      <c r="F3" s="48"/>
      <c r="G3" s="30"/>
      <c r="H3" s="30"/>
      <c r="I3" s="30"/>
      <c r="J3" s="30"/>
    </row>
    <row r="4" spans="1:10" ht="14.25" customHeight="1" thickBot="1" x14ac:dyDescent="0.4">
      <c r="A4" s="49"/>
      <c r="B4" s="50"/>
      <c r="C4" s="50"/>
      <c r="D4" s="50"/>
      <c r="E4" s="50"/>
      <c r="F4" s="51"/>
      <c r="G4" s="30"/>
      <c r="H4" s="30"/>
      <c r="I4" s="30"/>
      <c r="J4" s="30"/>
    </row>
    <row r="5" spans="1:10" x14ac:dyDescent="0.35">
      <c r="A5" s="6" t="s">
        <v>3</v>
      </c>
      <c r="B5" s="7" t="s">
        <v>3</v>
      </c>
      <c r="C5" s="5"/>
      <c r="D5" s="13"/>
      <c r="E5" s="13"/>
      <c r="F5" s="13"/>
      <c r="G5" s="13"/>
      <c r="H5" s="13"/>
      <c r="I5" s="13"/>
      <c r="J5" s="13"/>
    </row>
    <row r="6" spans="1:10" ht="116" x14ac:dyDescent="0.35">
      <c r="A6" s="8" t="s">
        <v>19</v>
      </c>
      <c r="B6" s="9" t="s">
        <v>0</v>
      </c>
      <c r="C6" s="10" t="s">
        <v>1</v>
      </c>
      <c r="D6" s="31" t="s">
        <v>39</v>
      </c>
      <c r="E6" s="31" t="s">
        <v>40</v>
      </c>
      <c r="F6" s="31" t="s">
        <v>2</v>
      </c>
      <c r="G6" s="31" t="s">
        <v>41</v>
      </c>
      <c r="H6" s="32" t="s">
        <v>37</v>
      </c>
      <c r="I6" s="13"/>
      <c r="J6" s="13"/>
    </row>
    <row r="7" spans="1:10" ht="26.5" x14ac:dyDescent="0.35">
      <c r="A7" s="5"/>
      <c r="B7" s="9" t="s">
        <v>17</v>
      </c>
      <c r="C7" s="11" t="s">
        <v>20</v>
      </c>
      <c r="D7" s="23">
        <v>0</v>
      </c>
      <c r="E7" s="23">
        <v>0</v>
      </c>
      <c r="F7" s="24" t="e">
        <f>E7/D7</f>
        <v>#DIV/0!</v>
      </c>
      <c r="G7" s="25">
        <v>0</v>
      </c>
      <c r="H7" s="24" t="e">
        <f>G7/E7</f>
        <v>#DIV/0!</v>
      </c>
      <c r="I7" s="13"/>
      <c r="J7" s="13"/>
    </row>
    <row r="8" spans="1:10" ht="26.5" x14ac:dyDescent="0.35">
      <c r="A8" s="5"/>
      <c r="B8" s="12"/>
      <c r="C8" s="11" t="s">
        <v>21</v>
      </c>
      <c r="D8" s="23">
        <v>0</v>
      </c>
      <c r="E8" s="23">
        <v>0</v>
      </c>
      <c r="F8" s="24" t="e">
        <f t="shared" ref="F8:F18" si="0">E8/D8</f>
        <v>#DIV/0!</v>
      </c>
      <c r="G8" s="25">
        <v>0</v>
      </c>
      <c r="H8" s="24" t="e">
        <f t="shared" ref="H8:H18" si="1">G8/E8</f>
        <v>#DIV/0!</v>
      </c>
      <c r="I8" s="13"/>
      <c r="J8" s="13"/>
    </row>
    <row r="9" spans="1:10" x14ac:dyDescent="0.35">
      <c r="A9" s="5"/>
      <c r="B9" s="12"/>
      <c r="C9" s="11" t="s">
        <v>22</v>
      </c>
      <c r="D9" s="23">
        <v>4</v>
      </c>
      <c r="E9" s="23">
        <v>2</v>
      </c>
      <c r="F9" s="24">
        <f t="shared" si="0"/>
        <v>0.5</v>
      </c>
      <c r="G9" s="25">
        <v>2</v>
      </c>
      <c r="H9" s="24">
        <f t="shared" si="1"/>
        <v>1</v>
      </c>
      <c r="I9" s="13"/>
      <c r="J9" s="13"/>
    </row>
    <row r="10" spans="1:10" ht="26.5" x14ac:dyDescent="0.35">
      <c r="A10" s="5"/>
      <c r="B10" s="12"/>
      <c r="C10" s="11" t="s">
        <v>23</v>
      </c>
      <c r="D10" s="23">
        <v>0</v>
      </c>
      <c r="E10" s="23">
        <v>0</v>
      </c>
      <c r="F10" s="24" t="e">
        <f t="shared" si="0"/>
        <v>#DIV/0!</v>
      </c>
      <c r="G10" s="25">
        <v>0</v>
      </c>
      <c r="H10" s="24" t="e">
        <f t="shared" si="1"/>
        <v>#DIV/0!</v>
      </c>
      <c r="I10" s="13"/>
      <c r="J10" s="13"/>
    </row>
    <row r="11" spans="1:10" x14ac:dyDescent="0.35">
      <c r="A11" s="5"/>
      <c r="B11" s="12"/>
      <c r="C11" s="11" t="s">
        <v>24</v>
      </c>
      <c r="D11" s="23">
        <v>0</v>
      </c>
      <c r="E11" s="23">
        <v>0</v>
      </c>
      <c r="F11" s="24" t="e">
        <f t="shared" si="0"/>
        <v>#DIV/0!</v>
      </c>
      <c r="G11" s="25">
        <v>0</v>
      </c>
      <c r="H11" s="24" t="e">
        <f t="shared" si="1"/>
        <v>#DIV/0!</v>
      </c>
      <c r="I11" s="13"/>
      <c r="J11" s="13"/>
    </row>
    <row r="12" spans="1:10" x14ac:dyDescent="0.35">
      <c r="A12" s="5"/>
      <c r="B12" s="12"/>
      <c r="C12" s="11" t="s">
        <v>25</v>
      </c>
      <c r="D12" s="23">
        <v>2</v>
      </c>
      <c r="E12" s="23">
        <v>2</v>
      </c>
      <c r="F12" s="24">
        <f t="shared" si="0"/>
        <v>1</v>
      </c>
      <c r="G12" s="25">
        <v>2</v>
      </c>
      <c r="H12" s="24">
        <f t="shared" si="1"/>
        <v>1</v>
      </c>
      <c r="I12" s="13"/>
      <c r="J12" s="13"/>
    </row>
    <row r="13" spans="1:10" ht="26.5" x14ac:dyDescent="0.35">
      <c r="A13" s="5"/>
      <c r="B13" s="12"/>
      <c r="C13" s="11" t="s">
        <v>26</v>
      </c>
      <c r="D13" s="23">
        <v>0</v>
      </c>
      <c r="E13" s="23">
        <v>0</v>
      </c>
      <c r="F13" s="24" t="e">
        <f t="shared" si="0"/>
        <v>#DIV/0!</v>
      </c>
      <c r="G13" s="25">
        <v>0</v>
      </c>
      <c r="H13" s="24" t="e">
        <f t="shared" si="1"/>
        <v>#DIV/0!</v>
      </c>
      <c r="I13" s="13"/>
      <c r="J13" s="13"/>
    </row>
    <row r="14" spans="1:10" s="35" customFormat="1" ht="26.5" x14ac:dyDescent="0.35">
      <c r="A14" s="36"/>
      <c r="B14" s="38"/>
      <c r="C14" s="37" t="s">
        <v>62</v>
      </c>
      <c r="D14" s="40">
        <v>2</v>
      </c>
      <c r="E14" s="40">
        <v>1</v>
      </c>
      <c r="F14" s="41">
        <f t="shared" si="0"/>
        <v>0.5</v>
      </c>
      <c r="G14" s="42">
        <v>1</v>
      </c>
      <c r="H14" s="41">
        <f t="shared" si="1"/>
        <v>1</v>
      </c>
      <c r="I14" s="39"/>
      <c r="J14" s="39"/>
    </row>
    <row r="15" spans="1:10" s="35" customFormat="1" x14ac:dyDescent="0.35">
      <c r="A15" s="36"/>
      <c r="B15" s="38"/>
      <c r="C15" s="37" t="s">
        <v>63</v>
      </c>
      <c r="D15" s="40">
        <v>1</v>
      </c>
      <c r="E15" s="40">
        <v>1</v>
      </c>
      <c r="F15" s="41">
        <f t="shared" si="0"/>
        <v>1</v>
      </c>
      <c r="G15" s="42">
        <v>1</v>
      </c>
      <c r="H15" s="41">
        <f t="shared" si="1"/>
        <v>1</v>
      </c>
      <c r="I15" s="39"/>
      <c r="J15" s="39"/>
    </row>
    <row r="16" spans="1:10" s="35" customFormat="1" x14ac:dyDescent="0.35">
      <c r="A16" s="36"/>
      <c r="B16" s="38"/>
      <c r="C16" s="37" t="s">
        <v>64</v>
      </c>
      <c r="D16" s="40">
        <v>5</v>
      </c>
      <c r="E16" s="40">
        <v>4</v>
      </c>
      <c r="F16" s="41">
        <f t="shared" si="0"/>
        <v>0.8</v>
      </c>
      <c r="G16" s="42">
        <v>4</v>
      </c>
      <c r="H16" s="41">
        <f t="shared" si="1"/>
        <v>1</v>
      </c>
      <c r="I16" s="39"/>
      <c r="J16" s="39"/>
    </row>
    <row r="17" spans="1:10" s="35" customFormat="1" ht="26.5" x14ac:dyDescent="0.35">
      <c r="A17" s="36"/>
      <c r="B17" s="38"/>
      <c r="C17" s="37" t="s">
        <v>65</v>
      </c>
      <c r="D17" s="40">
        <v>3</v>
      </c>
      <c r="E17" s="40">
        <v>3</v>
      </c>
      <c r="F17" s="41">
        <f t="shared" si="0"/>
        <v>1</v>
      </c>
      <c r="G17" s="42">
        <v>3</v>
      </c>
      <c r="H17" s="41">
        <f t="shared" si="1"/>
        <v>1</v>
      </c>
      <c r="I17" s="39"/>
      <c r="J17" s="39"/>
    </row>
    <row r="18" spans="1:10" s="35" customFormat="1" x14ac:dyDescent="0.35">
      <c r="A18" s="36"/>
      <c r="B18" s="38"/>
      <c r="C18" s="37" t="s">
        <v>66</v>
      </c>
      <c r="D18" s="40">
        <v>16</v>
      </c>
      <c r="E18" s="40">
        <v>9</v>
      </c>
      <c r="F18" s="41">
        <f t="shared" si="0"/>
        <v>0.5625</v>
      </c>
      <c r="G18" s="42">
        <v>9</v>
      </c>
      <c r="H18" s="41">
        <f t="shared" si="1"/>
        <v>1</v>
      </c>
      <c r="I18" s="39"/>
      <c r="J18" s="39"/>
    </row>
    <row r="19" spans="1:10" x14ac:dyDescent="0.35">
      <c r="A19" s="5"/>
      <c r="B19" s="12" t="s">
        <v>3</v>
      </c>
      <c r="C19" s="13"/>
      <c r="D19" s="26">
        <f>SUM(D7:D15)</f>
        <v>9</v>
      </c>
      <c r="E19" s="26">
        <f>SUM(E7:E15)</f>
        <v>6</v>
      </c>
      <c r="F19" s="13"/>
      <c r="G19" s="29">
        <f>SUM(G7:G15)</f>
        <v>6</v>
      </c>
      <c r="H19" s="19"/>
      <c r="I19" s="13"/>
      <c r="J19" s="13"/>
    </row>
    <row r="20" spans="1:10" x14ac:dyDescent="0.35">
      <c r="A20" s="5"/>
      <c r="B20" s="14"/>
      <c r="C20" s="13"/>
      <c r="D20" s="13"/>
      <c r="E20" s="13"/>
      <c r="F20" s="13"/>
      <c r="G20" s="18"/>
      <c r="H20" s="19"/>
      <c r="I20" s="13"/>
      <c r="J20" s="13"/>
    </row>
    <row r="21" spans="1:10" x14ac:dyDescent="0.35">
      <c r="A21" s="5"/>
      <c r="B21" s="14"/>
      <c r="C21" s="13"/>
      <c r="D21" s="13"/>
      <c r="E21" s="13"/>
      <c r="F21" s="13"/>
      <c r="G21" s="18"/>
      <c r="H21" s="19"/>
      <c r="I21" s="13"/>
      <c r="J21" s="13"/>
    </row>
    <row r="22" spans="1:10" x14ac:dyDescent="0.35">
      <c r="B22" s="3"/>
      <c r="C22" s="1"/>
      <c r="G22" s="20"/>
      <c r="H22" s="21"/>
    </row>
    <row r="23" spans="1:10" x14ac:dyDescent="0.35">
      <c r="C23" s="1"/>
      <c r="G23" s="20"/>
      <c r="H23" s="21"/>
    </row>
    <row r="24" spans="1:10" x14ac:dyDescent="0.35">
      <c r="B24" s="2"/>
      <c r="C24" s="1"/>
      <c r="G24" s="20"/>
      <c r="H24" s="21"/>
    </row>
    <row r="25" spans="1:10" x14ac:dyDescent="0.35">
      <c r="B25" s="2"/>
      <c r="G25" s="20"/>
      <c r="H25" s="21"/>
    </row>
    <row r="26" spans="1:10" x14ac:dyDescent="0.35">
      <c r="B26" s="2"/>
      <c r="G26" s="20"/>
      <c r="H26" s="21"/>
    </row>
    <row r="27" spans="1:10" x14ac:dyDescent="0.35">
      <c r="B27" s="3" t="s">
        <v>3</v>
      </c>
      <c r="G27" s="20"/>
      <c r="H27" s="21"/>
    </row>
    <row r="28" spans="1:10" x14ac:dyDescent="0.35">
      <c r="B28" s="4"/>
      <c r="G28" s="20"/>
      <c r="H28" s="21"/>
    </row>
    <row r="29" spans="1:10" x14ac:dyDescent="0.35">
      <c r="B29" s="3" t="s">
        <v>3</v>
      </c>
      <c r="G29" s="20"/>
      <c r="H29" s="21"/>
    </row>
    <row r="30" spans="1:10" x14ac:dyDescent="0.35">
      <c r="B30" s="3"/>
      <c r="G30" s="20"/>
      <c r="H30" s="21"/>
    </row>
    <row r="31" spans="1:10" x14ac:dyDescent="0.35">
      <c r="B31" s="3"/>
      <c r="G31" s="20"/>
      <c r="H31" s="21"/>
    </row>
    <row r="32" spans="1:10" x14ac:dyDescent="0.35">
      <c r="B32" s="3"/>
      <c r="G32" s="20"/>
      <c r="H32" s="21"/>
    </row>
    <row r="33" spans="2:8" x14ac:dyDescent="0.35">
      <c r="B33" s="3"/>
      <c r="G33" s="20"/>
      <c r="H33" s="21"/>
    </row>
    <row r="34" spans="2:8" x14ac:dyDescent="0.35">
      <c r="B34" s="3"/>
      <c r="G34" s="20"/>
      <c r="H34" s="21"/>
    </row>
    <row r="35" spans="2:8" x14ac:dyDescent="0.35">
      <c r="B35" s="3"/>
      <c r="G35" s="20"/>
      <c r="H35" s="21"/>
    </row>
    <row r="36" spans="2:8" x14ac:dyDescent="0.35">
      <c r="B36" s="3"/>
      <c r="G36" s="20"/>
      <c r="H36" s="21"/>
    </row>
    <row r="37" spans="2:8" x14ac:dyDescent="0.35">
      <c r="B37" s="3"/>
      <c r="G37" s="20"/>
      <c r="H37" s="21"/>
    </row>
    <row r="38" spans="2:8" x14ac:dyDescent="0.35">
      <c r="G38" s="20"/>
      <c r="H38" s="21"/>
    </row>
    <row r="39" spans="2:8" x14ac:dyDescent="0.35">
      <c r="G39" s="20"/>
      <c r="H39" s="21"/>
    </row>
    <row r="40" spans="2:8" x14ac:dyDescent="0.35">
      <c r="G40" s="20"/>
      <c r="H40" s="21"/>
    </row>
    <row r="41" spans="2:8" x14ac:dyDescent="0.35">
      <c r="G41" s="20"/>
      <c r="H41" s="21"/>
    </row>
    <row r="42" spans="2:8" x14ac:dyDescent="0.35">
      <c r="G42" s="20"/>
      <c r="H42" s="21"/>
    </row>
    <row r="43" spans="2:8" x14ac:dyDescent="0.35">
      <c r="G43" s="20"/>
      <c r="H43" s="21"/>
    </row>
    <row r="44" spans="2:8" x14ac:dyDescent="0.35">
      <c r="G44" s="20"/>
      <c r="H44" s="21"/>
    </row>
    <row r="45" spans="2:8" x14ac:dyDescent="0.35">
      <c r="G45" s="20"/>
      <c r="H45" s="21"/>
    </row>
    <row r="46" spans="2:8" x14ac:dyDescent="0.35">
      <c r="G46" s="20"/>
      <c r="H46" s="21"/>
    </row>
    <row r="47" spans="2:8" x14ac:dyDescent="0.35">
      <c r="G47" s="20"/>
      <c r="H47" s="21"/>
    </row>
    <row r="48" spans="2:8" x14ac:dyDescent="0.35">
      <c r="G48" s="20"/>
      <c r="H48" s="21"/>
    </row>
    <row r="49" spans="2:8" x14ac:dyDescent="0.35">
      <c r="G49" s="20"/>
      <c r="H49" s="21"/>
    </row>
    <row r="50" spans="2:8" x14ac:dyDescent="0.35">
      <c r="G50" s="20"/>
      <c r="H50" s="21"/>
    </row>
    <row r="51" spans="2:8" x14ac:dyDescent="0.35">
      <c r="G51" s="20"/>
      <c r="H51" s="21"/>
    </row>
    <row r="52" spans="2:8" x14ac:dyDescent="0.35">
      <c r="G52" s="20"/>
      <c r="H52" s="21"/>
    </row>
    <row r="53" spans="2:8" x14ac:dyDescent="0.35">
      <c r="G53" s="20"/>
      <c r="H53" s="21"/>
    </row>
    <row r="54" spans="2:8" x14ac:dyDescent="0.35">
      <c r="G54" s="20"/>
      <c r="H54" s="21"/>
    </row>
    <row r="55" spans="2:8" x14ac:dyDescent="0.35">
      <c r="G55" s="20"/>
      <c r="H55" s="21"/>
    </row>
    <row r="56" spans="2:8" x14ac:dyDescent="0.35">
      <c r="G56" s="20"/>
      <c r="H56" s="21"/>
    </row>
    <row r="57" spans="2:8" x14ac:dyDescent="0.35">
      <c r="B57" s="2" t="s">
        <v>3</v>
      </c>
      <c r="G57" s="20"/>
      <c r="H57" s="21"/>
    </row>
    <row r="58" spans="2:8" x14ac:dyDescent="0.35">
      <c r="B58" s="2"/>
      <c r="G58" s="20"/>
      <c r="H58" s="21"/>
    </row>
    <row r="59" spans="2:8" x14ac:dyDescent="0.35">
      <c r="B59" s="2"/>
      <c r="G59" s="20"/>
      <c r="H59" s="21"/>
    </row>
    <row r="60" spans="2:8" x14ac:dyDescent="0.35">
      <c r="B60" s="2"/>
      <c r="G60" s="20"/>
      <c r="H60" s="21"/>
    </row>
    <row r="61" spans="2:8" x14ac:dyDescent="0.35">
      <c r="G61" s="20"/>
      <c r="H61" s="21"/>
    </row>
    <row r="62" spans="2:8" x14ac:dyDescent="0.35">
      <c r="G62" s="20"/>
      <c r="H62" s="21"/>
    </row>
    <row r="63" spans="2:8" x14ac:dyDescent="0.35">
      <c r="G63" s="20"/>
      <c r="H63" s="21"/>
    </row>
    <row r="64" spans="2:8" x14ac:dyDescent="0.35">
      <c r="G64" s="20"/>
      <c r="H64" s="21"/>
    </row>
    <row r="65" spans="7:8" x14ac:dyDescent="0.35">
      <c r="G65" s="20"/>
      <c r="H65" s="21"/>
    </row>
    <row r="66" spans="7:8" x14ac:dyDescent="0.35">
      <c r="G66" s="20"/>
      <c r="H66" s="21"/>
    </row>
    <row r="67" spans="7:8" x14ac:dyDescent="0.35">
      <c r="G67" s="20"/>
      <c r="H67" s="21"/>
    </row>
    <row r="68" spans="7:8" x14ac:dyDescent="0.35">
      <c r="G68" s="20"/>
      <c r="H68" s="21"/>
    </row>
    <row r="69" spans="7:8" x14ac:dyDescent="0.35">
      <c r="G69" s="20"/>
      <c r="H69" s="21"/>
    </row>
    <row r="70" spans="7:8" x14ac:dyDescent="0.35">
      <c r="G70" s="20"/>
      <c r="H70" s="21"/>
    </row>
    <row r="71" spans="7:8" x14ac:dyDescent="0.35">
      <c r="G71" s="20"/>
      <c r="H71" s="21"/>
    </row>
    <row r="72" spans="7:8" x14ac:dyDescent="0.35">
      <c r="G72" s="20"/>
      <c r="H72" s="21"/>
    </row>
    <row r="73" spans="7:8" x14ac:dyDescent="0.35">
      <c r="G73" s="20"/>
      <c r="H73" s="21"/>
    </row>
    <row r="74" spans="7:8" x14ac:dyDescent="0.35">
      <c r="G74" s="20"/>
      <c r="H74" s="21"/>
    </row>
    <row r="75" spans="7:8" x14ac:dyDescent="0.35">
      <c r="G75" s="20"/>
      <c r="H75" s="21"/>
    </row>
    <row r="76" spans="7:8" x14ac:dyDescent="0.35">
      <c r="G76" s="20"/>
      <c r="H76" s="21"/>
    </row>
    <row r="77" spans="7:8" x14ac:dyDescent="0.35">
      <c r="G77" s="20"/>
      <c r="H77" s="21"/>
    </row>
    <row r="78" spans="7:8" x14ac:dyDescent="0.35">
      <c r="G78" s="20"/>
      <c r="H78" s="21"/>
    </row>
    <row r="79" spans="7:8" x14ac:dyDescent="0.35">
      <c r="G79" s="20"/>
      <c r="H79" s="21"/>
    </row>
    <row r="80" spans="7:8" x14ac:dyDescent="0.35">
      <c r="G80" s="20"/>
      <c r="H80" s="21"/>
    </row>
    <row r="81" spans="7:8" x14ac:dyDescent="0.35">
      <c r="G81" s="20"/>
      <c r="H81" s="21"/>
    </row>
    <row r="82" spans="7:8" x14ac:dyDescent="0.35">
      <c r="G82" s="20"/>
      <c r="H82" s="21"/>
    </row>
    <row r="83" spans="7:8" x14ac:dyDescent="0.35">
      <c r="G83" s="20"/>
      <c r="H83" s="21"/>
    </row>
    <row r="84" spans="7:8" x14ac:dyDescent="0.35">
      <c r="G84" s="20"/>
      <c r="H84" s="21"/>
    </row>
    <row r="85" spans="7:8" x14ac:dyDescent="0.35">
      <c r="G85" s="20"/>
      <c r="H85" s="21"/>
    </row>
    <row r="86" spans="7:8" x14ac:dyDescent="0.35">
      <c r="G86" s="20"/>
      <c r="H86" s="21"/>
    </row>
    <row r="87" spans="7:8" x14ac:dyDescent="0.35">
      <c r="G87" s="20"/>
      <c r="H87" s="21"/>
    </row>
    <row r="88" spans="7:8" x14ac:dyDescent="0.35">
      <c r="G88" s="20"/>
      <c r="H88" s="21"/>
    </row>
    <row r="89" spans="7:8" x14ac:dyDescent="0.35">
      <c r="G89" s="20"/>
      <c r="H89" s="21"/>
    </row>
    <row r="90" spans="7:8" x14ac:dyDescent="0.35">
      <c r="G90" s="20"/>
      <c r="H90" s="21"/>
    </row>
    <row r="91" spans="7:8" x14ac:dyDescent="0.35">
      <c r="G91" s="20"/>
      <c r="H91" s="21"/>
    </row>
    <row r="92" spans="7:8" x14ac:dyDescent="0.35">
      <c r="G92" s="20"/>
      <c r="H92" s="21"/>
    </row>
    <row r="93" spans="7:8" x14ac:dyDescent="0.35">
      <c r="G93" s="20"/>
      <c r="H93" s="21"/>
    </row>
    <row r="94" spans="7:8" x14ac:dyDescent="0.35">
      <c r="G94" s="20"/>
      <c r="H94" s="21"/>
    </row>
    <row r="95" spans="7:8" x14ac:dyDescent="0.35">
      <c r="G95" s="20"/>
      <c r="H95" s="21"/>
    </row>
    <row r="96" spans="7:8" x14ac:dyDescent="0.35">
      <c r="G96" s="20"/>
      <c r="H96" s="21"/>
    </row>
    <row r="97" spans="7:8" x14ac:dyDescent="0.35">
      <c r="G97" s="20"/>
      <c r="H97" s="21"/>
    </row>
    <row r="98" spans="7:8" x14ac:dyDescent="0.35">
      <c r="G98" s="20"/>
      <c r="H98" s="21"/>
    </row>
    <row r="99" spans="7:8" x14ac:dyDescent="0.35">
      <c r="G99" s="20"/>
      <c r="H99" s="21"/>
    </row>
    <row r="100" spans="7:8" x14ac:dyDescent="0.35">
      <c r="G100" s="20"/>
      <c r="H100" s="21"/>
    </row>
    <row r="101" spans="7:8" x14ac:dyDescent="0.35">
      <c r="G101" s="20"/>
      <c r="H101" s="21"/>
    </row>
    <row r="102" spans="7:8" x14ac:dyDescent="0.35">
      <c r="G102" s="20"/>
      <c r="H102" s="21"/>
    </row>
    <row r="103" spans="7:8" x14ac:dyDescent="0.35">
      <c r="G103" s="20"/>
      <c r="H103" s="21"/>
    </row>
    <row r="104" spans="7:8" x14ac:dyDescent="0.35">
      <c r="G104" s="20"/>
      <c r="H104" s="21"/>
    </row>
    <row r="105" spans="7:8" x14ac:dyDescent="0.35">
      <c r="G105" s="20"/>
      <c r="H105" s="21"/>
    </row>
    <row r="106" spans="7:8" x14ac:dyDescent="0.35">
      <c r="G106" s="22"/>
      <c r="H106" s="20"/>
    </row>
  </sheetData>
  <mergeCells count="1">
    <mergeCell ref="A1:F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tabSelected="1" topLeftCell="B9" zoomScale="140" zoomScaleNormal="140" workbookViewId="0">
      <selection activeCell="E17" sqref="E17"/>
    </sheetView>
  </sheetViews>
  <sheetFormatPr defaultRowHeight="14.5" x14ac:dyDescent="0.35"/>
  <cols>
    <col min="1" max="1" width="25.54296875" customWidth="1"/>
    <col min="2" max="2" width="23" customWidth="1"/>
    <col min="3" max="3" width="17.54296875" customWidth="1"/>
    <col min="4" max="4" width="21.81640625" style="1" customWidth="1"/>
    <col min="5" max="5" width="21" style="1" customWidth="1"/>
    <col min="6" max="6" width="12.54296875" style="1" customWidth="1"/>
    <col min="7" max="7" width="21" style="1" customWidth="1"/>
    <col min="8" max="8" width="12.54296875" style="1" customWidth="1"/>
    <col min="9" max="10" width="9.08984375" style="1"/>
  </cols>
  <sheetData>
    <row r="1" spans="1:10" ht="15" customHeight="1" x14ac:dyDescent="0.35">
      <c r="A1" s="43" t="s">
        <v>38</v>
      </c>
      <c r="B1" s="44"/>
      <c r="C1" s="44"/>
      <c r="D1" s="44"/>
      <c r="E1" s="44"/>
      <c r="F1" s="45"/>
      <c r="G1" s="30"/>
      <c r="H1" s="30"/>
      <c r="I1" s="30"/>
      <c r="J1" s="30"/>
    </row>
    <row r="2" spans="1:10" ht="15" customHeight="1" x14ac:dyDescent="0.35">
      <c r="A2" s="46"/>
      <c r="B2" s="47"/>
      <c r="C2" s="47"/>
      <c r="D2" s="47"/>
      <c r="E2" s="47"/>
      <c r="F2" s="48"/>
      <c r="G2" s="30"/>
      <c r="H2" s="30"/>
      <c r="I2" s="30"/>
      <c r="J2" s="30"/>
    </row>
    <row r="3" spans="1:10" ht="15.75" customHeight="1" x14ac:dyDescent="0.35">
      <c r="A3" s="46"/>
      <c r="B3" s="47"/>
      <c r="C3" s="47"/>
      <c r="D3" s="47"/>
      <c r="E3" s="47"/>
      <c r="F3" s="48"/>
      <c r="G3" s="30"/>
      <c r="H3" s="30"/>
      <c r="I3" s="30"/>
      <c r="J3" s="30"/>
    </row>
    <row r="4" spans="1:10" ht="14.25" customHeight="1" thickBot="1" x14ac:dyDescent="0.4">
      <c r="A4" s="49"/>
      <c r="B4" s="50"/>
      <c r="C4" s="50"/>
      <c r="D4" s="50"/>
      <c r="E4" s="50"/>
      <c r="F4" s="51"/>
      <c r="G4" s="30"/>
      <c r="H4" s="30"/>
      <c r="I4" s="30"/>
      <c r="J4" s="30"/>
    </row>
    <row r="5" spans="1:10" x14ac:dyDescent="0.35">
      <c r="A5" s="6" t="s">
        <v>3</v>
      </c>
      <c r="B5" s="7" t="s">
        <v>3</v>
      </c>
      <c r="C5" s="5"/>
      <c r="D5" s="13"/>
      <c r="E5" s="13"/>
      <c r="F5" s="13"/>
      <c r="G5" s="13"/>
      <c r="H5" s="13"/>
      <c r="I5" s="13"/>
      <c r="J5" s="13"/>
    </row>
    <row r="6" spans="1:10" ht="116" x14ac:dyDescent="0.35">
      <c r="A6" s="8" t="s">
        <v>27</v>
      </c>
      <c r="B6" s="9" t="s">
        <v>0</v>
      </c>
      <c r="C6" s="10" t="s">
        <v>1</v>
      </c>
      <c r="D6" s="31" t="s">
        <v>39</v>
      </c>
      <c r="E6" s="31" t="s">
        <v>40</v>
      </c>
      <c r="F6" s="31" t="s">
        <v>2</v>
      </c>
      <c r="G6" s="31" t="s">
        <v>41</v>
      </c>
      <c r="H6" s="32" t="s">
        <v>37</v>
      </c>
      <c r="I6" s="13"/>
      <c r="J6" s="13"/>
    </row>
    <row r="7" spans="1:10" ht="30.75" customHeight="1" x14ac:dyDescent="0.35">
      <c r="A7" s="5"/>
      <c r="B7" s="15" t="s">
        <v>28</v>
      </c>
      <c r="C7" s="11" t="s">
        <v>12</v>
      </c>
      <c r="D7" s="23">
        <v>0</v>
      </c>
      <c r="E7" s="23">
        <v>0</v>
      </c>
      <c r="F7" s="24" t="e">
        <f>E7/D7</f>
        <v>#DIV/0!</v>
      </c>
      <c r="G7" s="25">
        <v>0</v>
      </c>
      <c r="H7" s="24" t="e">
        <f>G7/E7</f>
        <v>#DIV/0!</v>
      </c>
      <c r="I7" s="13"/>
      <c r="J7" s="13"/>
    </row>
    <row r="8" spans="1:10" ht="26.5" x14ac:dyDescent="0.35">
      <c r="A8" s="5"/>
      <c r="B8" s="5"/>
      <c r="C8" s="11" t="s">
        <v>15</v>
      </c>
      <c r="D8" s="23">
        <v>0</v>
      </c>
      <c r="E8" s="23">
        <v>0</v>
      </c>
      <c r="F8" s="24" t="e">
        <f t="shared" ref="F8:F13" si="0">E8/D8</f>
        <v>#DIV/0!</v>
      </c>
      <c r="G8" s="25">
        <v>0</v>
      </c>
      <c r="H8" s="24" t="e">
        <f t="shared" ref="H8:H13" si="1">G8/E8</f>
        <v>#DIV/0!</v>
      </c>
      <c r="I8" s="13"/>
      <c r="J8" s="13"/>
    </row>
    <row r="9" spans="1:10" x14ac:dyDescent="0.35">
      <c r="A9" s="5"/>
      <c r="B9" s="12"/>
      <c r="C9" s="11" t="s">
        <v>16</v>
      </c>
      <c r="D9" s="23">
        <v>28</v>
      </c>
      <c r="E9" s="23">
        <v>28</v>
      </c>
      <c r="F9" s="24">
        <f t="shared" si="0"/>
        <v>1</v>
      </c>
      <c r="G9" s="25">
        <v>27</v>
      </c>
      <c r="H9" s="24">
        <f t="shared" si="1"/>
        <v>0.9642857142857143</v>
      </c>
      <c r="I9" s="13"/>
      <c r="J9" s="13"/>
    </row>
    <row r="10" spans="1:10" ht="26.5" x14ac:dyDescent="0.35">
      <c r="A10" s="5"/>
      <c r="B10" s="12"/>
      <c r="C10" s="16" t="s">
        <v>9</v>
      </c>
      <c r="D10" s="23">
        <v>3</v>
      </c>
      <c r="E10" s="23">
        <v>1</v>
      </c>
      <c r="F10" s="24">
        <f t="shared" si="0"/>
        <v>0.33333333333333331</v>
      </c>
      <c r="G10" s="25">
        <v>1</v>
      </c>
      <c r="H10" s="24">
        <f t="shared" si="1"/>
        <v>1</v>
      </c>
      <c r="I10" s="13"/>
      <c r="J10" s="13"/>
    </row>
    <row r="11" spans="1:10" ht="52.5" x14ac:dyDescent="0.35">
      <c r="A11" s="5"/>
      <c r="B11" s="12"/>
      <c r="C11" s="11" t="s">
        <v>18</v>
      </c>
      <c r="D11" s="27">
        <v>15</v>
      </c>
      <c r="E11" s="23">
        <v>5</v>
      </c>
      <c r="F11" s="24">
        <f t="shared" si="0"/>
        <v>0.33333333333333331</v>
      </c>
      <c r="G11" s="25">
        <v>5</v>
      </c>
      <c r="H11" s="24">
        <f t="shared" si="1"/>
        <v>1</v>
      </c>
      <c r="I11" s="13"/>
      <c r="J11" s="13"/>
    </row>
    <row r="12" spans="1:10" x14ac:dyDescent="0.35">
      <c r="A12" s="5"/>
      <c r="B12" s="12"/>
      <c r="C12" s="37" t="s">
        <v>42</v>
      </c>
      <c r="D12" s="23">
        <v>31</v>
      </c>
      <c r="E12" s="23">
        <v>24</v>
      </c>
      <c r="F12" s="24">
        <f t="shared" si="0"/>
        <v>0.77419354838709675</v>
      </c>
      <c r="G12" s="25">
        <v>22</v>
      </c>
      <c r="H12" s="24">
        <f t="shared" si="1"/>
        <v>0.91666666666666663</v>
      </c>
      <c r="I12" s="13"/>
      <c r="J12" s="13"/>
    </row>
    <row r="13" spans="1:10" x14ac:dyDescent="0.35">
      <c r="A13" s="5"/>
      <c r="B13" s="12"/>
      <c r="C13" s="37" t="s">
        <v>13</v>
      </c>
      <c r="D13" s="23">
        <v>3</v>
      </c>
      <c r="E13" s="23">
        <v>0</v>
      </c>
      <c r="F13" s="24">
        <f t="shared" si="0"/>
        <v>0</v>
      </c>
      <c r="G13" s="25">
        <v>0</v>
      </c>
      <c r="H13" s="24" t="e">
        <f t="shared" si="1"/>
        <v>#DIV/0!</v>
      </c>
      <c r="I13" s="13"/>
      <c r="J13" s="13"/>
    </row>
    <row r="14" spans="1:10" x14ac:dyDescent="0.35">
      <c r="A14" s="5"/>
      <c r="B14" s="12"/>
      <c r="C14" s="13"/>
      <c r="D14" s="26">
        <f>SUM(D7:D13)</f>
        <v>80</v>
      </c>
      <c r="E14" s="26">
        <f>SUM(E7:E13)</f>
        <v>58</v>
      </c>
      <c r="F14" s="13"/>
      <c r="G14" s="29">
        <f>SUM(G7:G13)</f>
        <v>55</v>
      </c>
      <c r="H14" s="19"/>
      <c r="I14" s="13"/>
      <c r="J14" s="13"/>
    </row>
    <row r="15" spans="1:10" x14ac:dyDescent="0.35">
      <c r="A15" s="5"/>
      <c r="B15" s="12"/>
      <c r="C15" s="13"/>
      <c r="D15" s="13"/>
      <c r="E15" s="13"/>
      <c r="F15" s="13"/>
      <c r="G15" s="18"/>
      <c r="H15" s="19"/>
      <c r="I15" s="13"/>
      <c r="J15" s="13"/>
    </row>
    <row r="16" spans="1:10" x14ac:dyDescent="0.35">
      <c r="A16" s="5"/>
      <c r="B16" s="12"/>
      <c r="C16" s="13"/>
      <c r="D16" s="13"/>
      <c r="E16" s="13"/>
      <c r="F16" s="13"/>
      <c r="G16" s="18"/>
      <c r="H16" s="19"/>
      <c r="I16" s="13"/>
      <c r="J16" s="13"/>
    </row>
    <row r="17" spans="1:10" x14ac:dyDescent="0.35">
      <c r="A17" s="5"/>
      <c r="B17" s="12"/>
      <c r="C17" s="13"/>
      <c r="D17" s="13"/>
      <c r="E17" s="13"/>
      <c r="F17" s="13"/>
      <c r="G17" s="18"/>
      <c r="H17" s="19"/>
      <c r="I17" s="13"/>
      <c r="J17" s="13"/>
    </row>
    <row r="18" spans="1:10" x14ac:dyDescent="0.35">
      <c r="A18" s="5"/>
      <c r="B18" s="12"/>
      <c r="C18" s="13"/>
      <c r="D18" s="13"/>
      <c r="E18" s="13"/>
      <c r="F18" s="13"/>
      <c r="G18" s="18"/>
      <c r="H18" s="19"/>
      <c r="I18" s="13"/>
      <c r="J18" s="13"/>
    </row>
    <row r="19" spans="1:10" x14ac:dyDescent="0.35">
      <c r="A19" s="5"/>
      <c r="B19" s="12"/>
      <c r="C19" s="13"/>
      <c r="D19" s="13"/>
      <c r="E19" s="13"/>
      <c r="F19" s="13"/>
      <c r="G19" s="18"/>
      <c r="H19" s="19"/>
      <c r="I19" s="13"/>
      <c r="J19" s="13"/>
    </row>
    <row r="20" spans="1:10" x14ac:dyDescent="0.35">
      <c r="A20" s="5"/>
      <c r="B20" s="12"/>
      <c r="C20" s="5"/>
      <c r="D20" s="13"/>
      <c r="E20" s="13"/>
      <c r="F20" s="13"/>
      <c r="G20" s="18"/>
      <c r="H20" s="19"/>
      <c r="I20" s="13"/>
      <c r="J20" s="13"/>
    </row>
    <row r="21" spans="1:10" x14ac:dyDescent="0.35">
      <c r="A21" s="5"/>
      <c r="B21" s="12"/>
      <c r="C21" s="5"/>
      <c r="D21" s="13"/>
      <c r="E21" s="13"/>
      <c r="F21" s="13"/>
      <c r="G21" s="18"/>
      <c r="H21" s="19"/>
      <c r="I21" s="13"/>
      <c r="J21" s="13"/>
    </row>
    <row r="22" spans="1:10" x14ac:dyDescent="0.35">
      <c r="A22" s="5"/>
      <c r="B22" s="12"/>
      <c r="C22" s="5"/>
      <c r="D22" s="13"/>
      <c r="E22" s="13"/>
      <c r="F22" s="13"/>
      <c r="G22" s="18"/>
      <c r="H22" s="19"/>
      <c r="I22" s="13"/>
      <c r="J22" s="13"/>
    </row>
    <row r="23" spans="1:10" x14ac:dyDescent="0.35">
      <c r="A23" s="5"/>
      <c r="B23" s="12"/>
      <c r="C23" s="5"/>
      <c r="D23" s="13"/>
      <c r="E23" s="13"/>
      <c r="F23" s="13"/>
      <c r="G23" s="18"/>
      <c r="H23" s="19"/>
      <c r="I23" s="13"/>
      <c r="J23" s="13"/>
    </row>
    <row r="24" spans="1:10" x14ac:dyDescent="0.35">
      <c r="B24" s="2"/>
      <c r="G24" s="20"/>
      <c r="H24" s="21"/>
    </row>
    <row r="25" spans="1:10" x14ac:dyDescent="0.35">
      <c r="B25" s="2"/>
      <c r="G25" s="20"/>
      <c r="H25" s="21"/>
    </row>
    <row r="26" spans="1:10" x14ac:dyDescent="0.35">
      <c r="B26" s="2"/>
      <c r="G26" s="20"/>
      <c r="H26" s="21"/>
    </row>
    <row r="27" spans="1:10" x14ac:dyDescent="0.35">
      <c r="B27" s="2"/>
      <c r="G27" s="20"/>
      <c r="H27" s="21"/>
    </row>
    <row r="28" spans="1:10" x14ac:dyDescent="0.35">
      <c r="B28" s="2"/>
      <c r="G28" s="20"/>
      <c r="H28" s="21"/>
    </row>
    <row r="29" spans="1:10" x14ac:dyDescent="0.35">
      <c r="B29" s="2"/>
      <c r="G29" s="20"/>
      <c r="H29" s="21"/>
    </row>
    <row r="30" spans="1:10" x14ac:dyDescent="0.35">
      <c r="B30" s="3"/>
      <c r="G30" s="20"/>
      <c r="H30" s="21"/>
    </row>
    <row r="31" spans="1:10" x14ac:dyDescent="0.35">
      <c r="B31" s="4"/>
      <c r="G31" s="20"/>
      <c r="H31" s="21"/>
    </row>
    <row r="32" spans="1:10" x14ac:dyDescent="0.35">
      <c r="G32" s="20"/>
      <c r="H32" s="21"/>
    </row>
    <row r="33" spans="7:8" x14ac:dyDescent="0.35">
      <c r="G33" s="20"/>
      <c r="H33" s="21"/>
    </row>
    <row r="34" spans="7:8" x14ac:dyDescent="0.35">
      <c r="G34" s="20"/>
      <c r="H34" s="21"/>
    </row>
    <row r="35" spans="7:8" x14ac:dyDescent="0.35">
      <c r="G35" s="20"/>
      <c r="H35" s="21"/>
    </row>
    <row r="36" spans="7:8" x14ac:dyDescent="0.35">
      <c r="G36" s="20"/>
      <c r="H36" s="21"/>
    </row>
    <row r="37" spans="7:8" x14ac:dyDescent="0.35">
      <c r="G37" s="20"/>
      <c r="H37" s="21"/>
    </row>
    <row r="38" spans="7:8" x14ac:dyDescent="0.35">
      <c r="G38" s="20"/>
      <c r="H38" s="21"/>
    </row>
    <row r="39" spans="7:8" x14ac:dyDescent="0.35">
      <c r="G39" s="20"/>
      <c r="H39" s="21"/>
    </row>
    <row r="40" spans="7:8" x14ac:dyDescent="0.35">
      <c r="G40" s="20"/>
      <c r="H40" s="21"/>
    </row>
    <row r="41" spans="7:8" x14ac:dyDescent="0.35">
      <c r="G41" s="20"/>
      <c r="H41" s="21"/>
    </row>
    <row r="42" spans="7:8" x14ac:dyDescent="0.35">
      <c r="G42" s="20"/>
      <c r="H42" s="21"/>
    </row>
    <row r="43" spans="7:8" x14ac:dyDescent="0.35">
      <c r="G43" s="20"/>
      <c r="H43" s="21"/>
    </row>
    <row r="44" spans="7:8" x14ac:dyDescent="0.35">
      <c r="G44" s="20"/>
      <c r="H44" s="21"/>
    </row>
    <row r="45" spans="7:8" x14ac:dyDescent="0.35">
      <c r="G45" s="20"/>
      <c r="H45" s="21"/>
    </row>
    <row r="46" spans="7:8" x14ac:dyDescent="0.35">
      <c r="G46" s="20"/>
      <c r="H46" s="21"/>
    </row>
    <row r="47" spans="7:8" x14ac:dyDescent="0.35">
      <c r="G47" s="20"/>
      <c r="H47" s="21"/>
    </row>
    <row r="48" spans="7:8" x14ac:dyDescent="0.35">
      <c r="G48" s="20"/>
      <c r="H48" s="21"/>
    </row>
    <row r="49" spans="2:8" x14ac:dyDescent="0.35">
      <c r="G49" s="20"/>
      <c r="H49" s="21"/>
    </row>
    <row r="50" spans="2:8" x14ac:dyDescent="0.35">
      <c r="G50" s="20"/>
      <c r="H50" s="21"/>
    </row>
    <row r="51" spans="2:8" x14ac:dyDescent="0.35">
      <c r="G51" s="20"/>
      <c r="H51" s="21"/>
    </row>
    <row r="52" spans="2:8" x14ac:dyDescent="0.35">
      <c r="G52" s="20"/>
      <c r="H52" s="21"/>
    </row>
    <row r="53" spans="2:8" x14ac:dyDescent="0.35">
      <c r="G53" s="20"/>
      <c r="H53" s="21"/>
    </row>
    <row r="54" spans="2:8" x14ac:dyDescent="0.35">
      <c r="G54" s="20"/>
      <c r="H54" s="21"/>
    </row>
    <row r="55" spans="2:8" x14ac:dyDescent="0.35">
      <c r="G55" s="20"/>
      <c r="H55" s="21"/>
    </row>
    <row r="56" spans="2:8" x14ac:dyDescent="0.35">
      <c r="G56" s="20"/>
      <c r="H56" s="21"/>
    </row>
    <row r="57" spans="2:8" x14ac:dyDescent="0.35">
      <c r="G57" s="20"/>
      <c r="H57" s="21"/>
    </row>
    <row r="58" spans="2:8" x14ac:dyDescent="0.35">
      <c r="G58" s="20"/>
      <c r="H58" s="21"/>
    </row>
    <row r="59" spans="2:8" x14ac:dyDescent="0.35">
      <c r="G59" s="20"/>
      <c r="H59" s="21"/>
    </row>
    <row r="60" spans="2:8" x14ac:dyDescent="0.35">
      <c r="B60" s="2" t="s">
        <v>3</v>
      </c>
      <c r="G60" s="20"/>
      <c r="H60" s="21"/>
    </row>
    <row r="61" spans="2:8" x14ac:dyDescent="0.35">
      <c r="B61" s="2"/>
      <c r="G61" s="20"/>
      <c r="H61" s="21"/>
    </row>
    <row r="62" spans="2:8" x14ac:dyDescent="0.35">
      <c r="B62" s="2"/>
      <c r="G62" s="20"/>
      <c r="H62" s="21"/>
    </row>
    <row r="63" spans="2:8" x14ac:dyDescent="0.35">
      <c r="B63" s="2"/>
      <c r="G63" s="20"/>
      <c r="H63" s="21"/>
    </row>
    <row r="64" spans="2:8" x14ac:dyDescent="0.35">
      <c r="G64" s="20"/>
      <c r="H64" s="21"/>
    </row>
    <row r="65" spans="7:8" x14ac:dyDescent="0.35">
      <c r="G65" s="20"/>
      <c r="H65" s="21"/>
    </row>
    <row r="66" spans="7:8" x14ac:dyDescent="0.35">
      <c r="G66" s="20"/>
      <c r="H66" s="21"/>
    </row>
    <row r="67" spans="7:8" x14ac:dyDescent="0.35">
      <c r="G67" s="20"/>
      <c r="H67" s="21"/>
    </row>
    <row r="68" spans="7:8" x14ac:dyDescent="0.35">
      <c r="G68" s="20"/>
      <c r="H68" s="21"/>
    </row>
    <row r="69" spans="7:8" x14ac:dyDescent="0.35">
      <c r="G69" s="20"/>
      <c r="H69" s="21"/>
    </row>
    <row r="70" spans="7:8" x14ac:dyDescent="0.35">
      <c r="G70" s="20"/>
      <c r="H70" s="21"/>
    </row>
    <row r="71" spans="7:8" x14ac:dyDescent="0.35">
      <c r="G71" s="20"/>
      <c r="H71" s="21"/>
    </row>
    <row r="72" spans="7:8" x14ac:dyDescent="0.35">
      <c r="G72" s="20"/>
      <c r="H72" s="21"/>
    </row>
    <row r="73" spans="7:8" x14ac:dyDescent="0.35">
      <c r="G73" s="20"/>
      <c r="H73" s="21"/>
    </row>
    <row r="74" spans="7:8" x14ac:dyDescent="0.35">
      <c r="G74" s="20"/>
      <c r="H74" s="21"/>
    </row>
    <row r="75" spans="7:8" x14ac:dyDescent="0.35">
      <c r="G75" s="20"/>
      <c r="H75" s="21"/>
    </row>
    <row r="76" spans="7:8" x14ac:dyDescent="0.35">
      <c r="G76" s="20"/>
      <c r="H76" s="21"/>
    </row>
    <row r="77" spans="7:8" x14ac:dyDescent="0.35">
      <c r="G77" s="20"/>
      <c r="H77" s="21"/>
    </row>
    <row r="78" spans="7:8" x14ac:dyDescent="0.35">
      <c r="G78" s="20"/>
      <c r="H78" s="21"/>
    </row>
    <row r="79" spans="7:8" x14ac:dyDescent="0.35">
      <c r="G79" s="22"/>
      <c r="H79" s="20"/>
    </row>
  </sheetData>
  <mergeCells count="1">
    <mergeCell ref="A1:F4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9"/>
  <sheetViews>
    <sheetView topLeftCell="A55" zoomScaleNormal="100" workbookViewId="0">
      <selection activeCell="G47" sqref="G47"/>
    </sheetView>
  </sheetViews>
  <sheetFormatPr defaultRowHeight="14.5" x14ac:dyDescent="0.35"/>
  <cols>
    <col min="1" max="1" width="25.54296875" customWidth="1"/>
    <col min="2" max="2" width="23" customWidth="1"/>
    <col min="3" max="3" width="28.1796875" bestFit="1" customWidth="1"/>
    <col min="4" max="4" width="22.54296875" style="1" customWidth="1"/>
    <col min="5" max="5" width="23.08984375" style="1" customWidth="1"/>
    <col min="6" max="6" width="12.54296875" style="1" customWidth="1"/>
    <col min="7" max="7" width="23.08984375" style="1" customWidth="1"/>
    <col min="8" max="8" width="12.54296875" style="1" customWidth="1"/>
  </cols>
  <sheetData>
    <row r="1" spans="1:10" ht="15" customHeight="1" x14ac:dyDescent="0.35">
      <c r="A1" s="43" t="s">
        <v>38</v>
      </c>
      <c r="B1" s="44"/>
      <c r="C1" s="44"/>
      <c r="D1" s="44"/>
      <c r="E1" s="44"/>
      <c r="F1" s="45"/>
      <c r="G1"/>
      <c r="H1"/>
    </row>
    <row r="2" spans="1:10" ht="15" customHeight="1" x14ac:dyDescent="0.35">
      <c r="A2" s="46"/>
      <c r="B2" s="47"/>
      <c r="C2" s="47"/>
      <c r="D2" s="47"/>
      <c r="E2" s="47"/>
      <c r="F2" s="48"/>
      <c r="G2"/>
      <c r="H2"/>
    </row>
    <row r="3" spans="1:10" ht="15.75" customHeight="1" x14ac:dyDescent="0.35">
      <c r="A3" s="46"/>
      <c r="B3" s="47"/>
      <c r="C3" s="47"/>
      <c r="D3" s="47"/>
      <c r="E3" s="47"/>
      <c r="F3" s="48"/>
      <c r="G3"/>
      <c r="H3"/>
    </row>
    <row r="4" spans="1:10" ht="14.25" customHeight="1" thickBot="1" x14ac:dyDescent="0.4">
      <c r="A4" s="49"/>
      <c r="B4" s="50"/>
      <c r="C4" s="50"/>
      <c r="D4" s="50"/>
      <c r="E4" s="50"/>
      <c r="F4" s="51"/>
      <c r="G4"/>
      <c r="H4"/>
    </row>
    <row r="5" spans="1:10" x14ac:dyDescent="0.35">
      <c r="A5" s="6" t="s">
        <v>3</v>
      </c>
      <c r="B5" s="7" t="s">
        <v>3</v>
      </c>
      <c r="C5" s="5"/>
      <c r="D5" s="13"/>
      <c r="E5" s="13"/>
      <c r="F5" s="13"/>
      <c r="G5" s="13"/>
      <c r="H5" s="13"/>
      <c r="I5" s="5"/>
      <c r="J5" s="5"/>
    </row>
    <row r="6" spans="1:10" ht="101.5" x14ac:dyDescent="0.35">
      <c r="A6" s="8" t="s">
        <v>29</v>
      </c>
      <c r="B6" s="9" t="s">
        <v>0</v>
      </c>
      <c r="C6" s="10" t="s">
        <v>1</v>
      </c>
      <c r="D6" s="31" t="s">
        <v>39</v>
      </c>
      <c r="E6" s="31" t="s">
        <v>40</v>
      </c>
      <c r="F6" s="31" t="s">
        <v>2</v>
      </c>
      <c r="G6" s="31" t="s">
        <v>41</v>
      </c>
      <c r="H6" s="32" t="s">
        <v>37</v>
      </c>
      <c r="I6" s="5"/>
      <c r="J6" s="5"/>
    </row>
    <row r="7" spans="1:10" x14ac:dyDescent="0.35">
      <c r="A7" s="5"/>
      <c r="B7" s="15" t="s">
        <v>30</v>
      </c>
      <c r="C7" s="16" t="s">
        <v>42</v>
      </c>
      <c r="D7" s="23">
        <v>113</v>
      </c>
      <c r="E7" s="23">
        <v>30</v>
      </c>
      <c r="F7" s="24">
        <f t="shared" ref="F7:F83" si="0">E7/D7</f>
        <v>0.26548672566371684</v>
      </c>
      <c r="G7" s="25">
        <v>28</v>
      </c>
      <c r="H7" s="24">
        <f t="shared" ref="H7:H83" si="1">G7/E7</f>
        <v>0.93333333333333335</v>
      </c>
      <c r="I7" s="5"/>
      <c r="J7" s="5"/>
    </row>
    <row r="8" spans="1:10" x14ac:dyDescent="0.35">
      <c r="A8" s="5"/>
      <c r="B8" s="5"/>
      <c r="C8" s="16" t="s">
        <v>9</v>
      </c>
      <c r="D8" s="23">
        <v>95</v>
      </c>
      <c r="E8" s="23">
        <v>22</v>
      </c>
      <c r="F8" s="24">
        <f t="shared" si="0"/>
        <v>0.23157894736842105</v>
      </c>
      <c r="G8" s="25">
        <v>20</v>
      </c>
      <c r="H8" s="24">
        <f t="shared" si="1"/>
        <v>0.90909090909090906</v>
      </c>
      <c r="I8" s="5"/>
      <c r="J8" s="5"/>
    </row>
    <row r="9" spans="1:10" x14ac:dyDescent="0.35">
      <c r="A9" s="5"/>
      <c r="B9" s="12"/>
      <c r="C9" s="16" t="s">
        <v>43</v>
      </c>
      <c r="D9" s="23">
        <v>60</v>
      </c>
      <c r="E9" s="23">
        <v>25</v>
      </c>
      <c r="F9" s="24">
        <f t="shared" si="0"/>
        <v>0.41666666666666669</v>
      </c>
      <c r="G9" s="25">
        <v>23</v>
      </c>
      <c r="H9" s="24">
        <f t="shared" si="1"/>
        <v>0.92</v>
      </c>
      <c r="I9" s="5"/>
      <c r="J9" s="5"/>
    </row>
    <row r="10" spans="1:10" x14ac:dyDescent="0.35">
      <c r="A10" s="5"/>
      <c r="B10" s="12"/>
      <c r="C10" s="16" t="s">
        <v>44</v>
      </c>
      <c r="D10" s="23">
        <v>23</v>
      </c>
      <c r="E10" s="23"/>
      <c r="F10" s="24">
        <f t="shared" si="0"/>
        <v>0</v>
      </c>
      <c r="G10" s="25"/>
      <c r="H10" s="24" t="e">
        <f t="shared" si="1"/>
        <v>#DIV/0!</v>
      </c>
      <c r="I10" s="5"/>
      <c r="J10" s="5"/>
    </row>
    <row r="11" spans="1:10" x14ac:dyDescent="0.35">
      <c r="A11" s="5"/>
      <c r="B11" s="12"/>
      <c r="C11" s="16" t="s">
        <v>6</v>
      </c>
      <c r="D11" s="23">
        <v>118</v>
      </c>
      <c r="E11" s="23">
        <v>15</v>
      </c>
      <c r="F11" s="24">
        <f t="shared" si="0"/>
        <v>0.1271186440677966</v>
      </c>
      <c r="G11" s="25">
        <v>15</v>
      </c>
      <c r="H11" s="24">
        <f t="shared" si="1"/>
        <v>1</v>
      </c>
      <c r="I11" s="5"/>
      <c r="J11" s="5"/>
    </row>
    <row r="12" spans="1:10" x14ac:dyDescent="0.35">
      <c r="A12" s="5"/>
      <c r="B12" s="12"/>
      <c r="C12" s="16" t="s">
        <v>13</v>
      </c>
      <c r="D12" s="23">
        <v>87</v>
      </c>
      <c r="E12" s="23">
        <v>19</v>
      </c>
      <c r="F12" s="24">
        <f t="shared" si="0"/>
        <v>0.21839080459770116</v>
      </c>
      <c r="G12" s="25">
        <v>17</v>
      </c>
      <c r="H12" s="24">
        <f t="shared" si="1"/>
        <v>0.89473684210526316</v>
      </c>
      <c r="I12" s="5"/>
      <c r="J12" s="5"/>
    </row>
    <row r="13" spans="1:10" x14ac:dyDescent="0.35">
      <c r="A13" s="5"/>
      <c r="B13" s="12"/>
      <c r="C13" s="16" t="s">
        <v>45</v>
      </c>
      <c r="D13" s="23">
        <v>38</v>
      </c>
      <c r="E13" s="23">
        <v>19</v>
      </c>
      <c r="F13" s="24">
        <f t="shared" si="0"/>
        <v>0.5</v>
      </c>
      <c r="G13" s="25">
        <v>19</v>
      </c>
      <c r="H13" s="24">
        <f t="shared" si="1"/>
        <v>1</v>
      </c>
      <c r="I13" s="5"/>
      <c r="J13" s="5"/>
    </row>
    <row r="14" spans="1:10" x14ac:dyDescent="0.35">
      <c r="A14" s="5"/>
      <c r="B14" s="12"/>
      <c r="C14" s="16" t="s">
        <v>10</v>
      </c>
      <c r="D14" s="23">
        <v>18</v>
      </c>
      <c r="E14" s="23">
        <v>9</v>
      </c>
      <c r="F14" s="24">
        <f t="shared" si="0"/>
        <v>0.5</v>
      </c>
      <c r="G14" s="25">
        <v>9</v>
      </c>
      <c r="H14" s="24">
        <f t="shared" si="1"/>
        <v>1</v>
      </c>
      <c r="I14" s="5"/>
      <c r="J14" s="5"/>
    </row>
    <row r="15" spans="1:10" x14ac:dyDescent="0.35">
      <c r="A15" s="5"/>
      <c r="B15" s="12"/>
      <c r="C15" s="16" t="s">
        <v>46</v>
      </c>
      <c r="D15" s="23">
        <v>96</v>
      </c>
      <c r="E15" s="23">
        <v>24</v>
      </c>
      <c r="F15" s="24">
        <f t="shared" si="0"/>
        <v>0.25</v>
      </c>
      <c r="G15" s="25">
        <v>23</v>
      </c>
      <c r="H15" s="24">
        <f t="shared" si="1"/>
        <v>0.95833333333333337</v>
      </c>
      <c r="I15" s="5"/>
      <c r="J15" s="5"/>
    </row>
    <row r="16" spans="1:10" x14ac:dyDescent="0.35">
      <c r="A16" s="5"/>
      <c r="B16" s="12"/>
      <c r="C16" s="16" t="s">
        <v>47</v>
      </c>
      <c r="D16" s="23">
        <v>75</v>
      </c>
      <c r="E16" s="23">
        <v>20</v>
      </c>
      <c r="F16" s="24">
        <f t="shared" si="0"/>
        <v>0.26666666666666666</v>
      </c>
      <c r="G16" s="25">
        <v>20</v>
      </c>
      <c r="H16" s="24">
        <f t="shared" si="1"/>
        <v>1</v>
      </c>
      <c r="I16" s="5"/>
      <c r="J16" s="5"/>
    </row>
    <row r="17" spans="1:10" x14ac:dyDescent="0.35">
      <c r="A17" s="5"/>
      <c r="B17" s="12"/>
      <c r="C17" s="16" t="s">
        <v>48</v>
      </c>
      <c r="D17" s="23">
        <v>117</v>
      </c>
      <c r="E17" s="23">
        <v>28</v>
      </c>
      <c r="F17" s="24">
        <f t="shared" si="0"/>
        <v>0.23931623931623933</v>
      </c>
      <c r="G17" s="25">
        <v>28</v>
      </c>
      <c r="H17" s="24">
        <f t="shared" si="1"/>
        <v>1</v>
      </c>
      <c r="I17" s="5"/>
      <c r="J17" s="5"/>
    </row>
    <row r="18" spans="1:10" x14ac:dyDescent="0.35">
      <c r="A18" s="5"/>
      <c r="B18" s="12"/>
      <c r="C18" s="16" t="s">
        <v>5</v>
      </c>
      <c r="D18" s="23">
        <v>80</v>
      </c>
      <c r="E18" s="23">
        <v>18</v>
      </c>
      <c r="F18" s="24">
        <f t="shared" si="0"/>
        <v>0.22500000000000001</v>
      </c>
      <c r="G18" s="25">
        <v>18</v>
      </c>
      <c r="H18" s="24">
        <f t="shared" si="1"/>
        <v>1</v>
      </c>
      <c r="I18" s="5"/>
      <c r="J18" s="5"/>
    </row>
    <row r="19" spans="1:10" ht="18" customHeight="1" x14ac:dyDescent="0.35">
      <c r="A19" s="5"/>
      <c r="B19" s="12"/>
      <c r="C19" s="16" t="s">
        <v>49</v>
      </c>
      <c r="D19" s="23">
        <v>80</v>
      </c>
      <c r="E19" s="23">
        <v>24</v>
      </c>
      <c r="F19" s="24">
        <f t="shared" si="0"/>
        <v>0.3</v>
      </c>
      <c r="G19" s="25">
        <v>24</v>
      </c>
      <c r="H19" s="24">
        <f t="shared" si="1"/>
        <v>1</v>
      </c>
      <c r="I19" s="5"/>
      <c r="J19" s="5"/>
    </row>
    <row r="20" spans="1:10" x14ac:dyDescent="0.35">
      <c r="A20" s="5"/>
      <c r="B20" s="12"/>
      <c r="C20" s="16" t="s">
        <v>50</v>
      </c>
      <c r="D20" s="23">
        <v>64</v>
      </c>
      <c r="E20" s="23">
        <v>14</v>
      </c>
      <c r="F20" s="24">
        <f t="shared" si="0"/>
        <v>0.21875</v>
      </c>
      <c r="G20" s="25">
        <v>12</v>
      </c>
      <c r="H20" s="24">
        <f t="shared" si="1"/>
        <v>0.8571428571428571</v>
      </c>
      <c r="I20" s="5"/>
      <c r="J20" s="5"/>
    </row>
    <row r="21" spans="1:10" ht="19.5" customHeight="1" x14ac:dyDescent="0.35">
      <c r="A21" s="5"/>
      <c r="B21" s="17" t="s">
        <v>31</v>
      </c>
      <c r="C21" s="16" t="s">
        <v>42</v>
      </c>
      <c r="D21" s="23">
        <v>51</v>
      </c>
      <c r="E21" s="23">
        <v>47</v>
      </c>
      <c r="F21" s="24">
        <f t="shared" si="0"/>
        <v>0.92156862745098034</v>
      </c>
      <c r="G21" s="25">
        <v>46</v>
      </c>
      <c r="H21" s="24">
        <f t="shared" si="1"/>
        <v>0.97872340425531912</v>
      </c>
      <c r="I21" s="5"/>
      <c r="J21" s="5"/>
    </row>
    <row r="22" spans="1:10" x14ac:dyDescent="0.35">
      <c r="A22" s="5"/>
      <c r="C22" s="16" t="s">
        <v>43</v>
      </c>
      <c r="D22" s="23">
        <v>2</v>
      </c>
      <c r="E22" s="23"/>
      <c r="F22" s="24">
        <f t="shared" si="0"/>
        <v>0</v>
      </c>
      <c r="G22" s="25"/>
      <c r="H22" s="24" t="e">
        <f t="shared" si="1"/>
        <v>#DIV/0!</v>
      </c>
      <c r="I22" s="5"/>
      <c r="J22" s="5"/>
    </row>
    <row r="23" spans="1:10" x14ac:dyDescent="0.35">
      <c r="A23" s="5"/>
      <c r="B23" s="12"/>
      <c r="C23" s="16" t="s">
        <v>6</v>
      </c>
      <c r="D23" s="23">
        <v>95</v>
      </c>
      <c r="E23" s="23">
        <v>20</v>
      </c>
      <c r="F23" s="24">
        <f t="shared" si="0"/>
        <v>0.21052631578947367</v>
      </c>
      <c r="G23" s="25">
        <v>20</v>
      </c>
      <c r="H23" s="24">
        <f t="shared" si="1"/>
        <v>1</v>
      </c>
      <c r="I23" s="5"/>
      <c r="J23" s="5"/>
    </row>
    <row r="24" spans="1:10" ht="20.25" customHeight="1" x14ac:dyDescent="0.35">
      <c r="A24" s="5"/>
      <c r="B24" s="12"/>
      <c r="C24" s="16" t="s">
        <v>13</v>
      </c>
      <c r="D24" s="23">
        <v>35</v>
      </c>
      <c r="E24" s="23">
        <v>5</v>
      </c>
      <c r="F24" s="24">
        <f t="shared" si="0"/>
        <v>0.14285714285714285</v>
      </c>
      <c r="G24" s="25">
        <v>5</v>
      </c>
      <c r="H24" s="24">
        <f t="shared" si="1"/>
        <v>1</v>
      </c>
      <c r="I24" s="5"/>
      <c r="J24" s="5"/>
    </row>
    <row r="25" spans="1:10" x14ac:dyDescent="0.35">
      <c r="A25" s="5"/>
      <c r="B25" s="12"/>
      <c r="C25" s="16" t="s">
        <v>7</v>
      </c>
      <c r="D25" s="23">
        <v>84</v>
      </c>
      <c r="E25" s="23">
        <v>49</v>
      </c>
      <c r="F25" s="24">
        <f t="shared" si="0"/>
        <v>0.58333333333333337</v>
      </c>
      <c r="G25" s="25">
        <v>48</v>
      </c>
      <c r="H25" s="24">
        <f t="shared" si="1"/>
        <v>0.97959183673469385</v>
      </c>
      <c r="I25" s="5"/>
      <c r="J25" s="5"/>
    </row>
    <row r="26" spans="1:10" x14ac:dyDescent="0.35">
      <c r="A26" s="5"/>
      <c r="B26" s="12"/>
      <c r="C26" s="16" t="s">
        <v>10</v>
      </c>
      <c r="D26" s="23">
        <v>32</v>
      </c>
      <c r="E26" s="23">
        <v>8</v>
      </c>
      <c r="F26" s="24">
        <f t="shared" si="0"/>
        <v>0.25</v>
      </c>
      <c r="G26" s="25">
        <v>8</v>
      </c>
      <c r="H26" s="24">
        <f t="shared" si="1"/>
        <v>1</v>
      </c>
      <c r="I26" s="5"/>
      <c r="J26" s="5"/>
    </row>
    <row r="27" spans="1:10" x14ac:dyDescent="0.35">
      <c r="A27" s="5"/>
      <c r="B27" s="12"/>
      <c r="C27" s="16" t="s">
        <v>51</v>
      </c>
      <c r="D27" s="23">
        <v>55</v>
      </c>
      <c r="E27" s="23">
        <v>12</v>
      </c>
      <c r="F27" s="24">
        <f t="shared" si="0"/>
        <v>0.21818181818181817</v>
      </c>
      <c r="G27" s="25">
        <v>12</v>
      </c>
      <c r="H27" s="24">
        <f t="shared" si="1"/>
        <v>1</v>
      </c>
      <c r="I27" s="5"/>
      <c r="J27" s="5"/>
    </row>
    <row r="28" spans="1:10" x14ac:dyDescent="0.35">
      <c r="A28" s="5"/>
      <c r="B28" s="12"/>
      <c r="C28" s="16" t="s">
        <v>48</v>
      </c>
      <c r="D28" s="23">
        <v>107</v>
      </c>
      <c r="E28" s="23">
        <v>48</v>
      </c>
      <c r="F28" s="24">
        <f t="shared" si="0"/>
        <v>0.44859813084112149</v>
      </c>
      <c r="G28" s="25">
        <v>48</v>
      </c>
      <c r="H28" s="24">
        <f t="shared" si="1"/>
        <v>1</v>
      </c>
      <c r="I28" s="5"/>
      <c r="J28" s="5"/>
    </row>
    <row r="29" spans="1:10" ht="17.25" customHeight="1" x14ac:dyDescent="0.35">
      <c r="A29" s="5"/>
      <c r="B29" s="12"/>
      <c r="C29" s="16" t="s">
        <v>5</v>
      </c>
      <c r="D29" s="23">
        <v>35</v>
      </c>
      <c r="E29" s="23">
        <v>17</v>
      </c>
      <c r="F29" s="24">
        <f t="shared" si="0"/>
        <v>0.48571428571428571</v>
      </c>
      <c r="G29" s="25">
        <v>17</v>
      </c>
      <c r="H29" s="24">
        <f t="shared" si="1"/>
        <v>1</v>
      </c>
      <c r="I29" s="5"/>
      <c r="J29" s="5"/>
    </row>
    <row r="30" spans="1:10" x14ac:dyDescent="0.35">
      <c r="A30" s="5"/>
      <c r="B30" s="12"/>
      <c r="C30" s="16" t="s">
        <v>49</v>
      </c>
      <c r="D30" s="23">
        <v>88</v>
      </c>
      <c r="E30" s="23">
        <v>21</v>
      </c>
      <c r="F30" s="24">
        <f t="shared" si="0"/>
        <v>0.23863636363636365</v>
      </c>
      <c r="G30" s="25">
        <v>21</v>
      </c>
      <c r="H30" s="24">
        <f t="shared" si="1"/>
        <v>1</v>
      </c>
      <c r="I30" s="5"/>
      <c r="J30" s="5"/>
    </row>
    <row r="31" spans="1:10" x14ac:dyDescent="0.35">
      <c r="A31" s="5"/>
      <c r="B31" s="12"/>
      <c r="C31" s="16" t="s">
        <v>14</v>
      </c>
      <c r="D31" s="23">
        <v>68</v>
      </c>
      <c r="E31" s="23">
        <v>14</v>
      </c>
      <c r="F31" s="24">
        <f t="shared" si="0"/>
        <v>0.20588235294117646</v>
      </c>
      <c r="G31" s="25">
        <v>14</v>
      </c>
      <c r="H31" s="24">
        <f t="shared" si="1"/>
        <v>1</v>
      </c>
      <c r="I31" s="5"/>
      <c r="J31" s="5"/>
    </row>
    <row r="32" spans="1:10" x14ac:dyDescent="0.35">
      <c r="A32" s="5"/>
      <c r="B32" s="17" t="s">
        <v>32</v>
      </c>
      <c r="C32" s="16" t="s">
        <v>9</v>
      </c>
      <c r="D32" s="23">
        <v>87</v>
      </c>
      <c r="E32" s="23">
        <v>20</v>
      </c>
      <c r="F32" s="24">
        <f t="shared" si="0"/>
        <v>0.22988505747126436</v>
      </c>
      <c r="G32" s="25">
        <v>18</v>
      </c>
      <c r="H32" s="24">
        <f t="shared" si="1"/>
        <v>0.9</v>
      </c>
      <c r="I32" s="5"/>
      <c r="J32" s="5"/>
    </row>
    <row r="33" spans="1:10" x14ac:dyDescent="0.35">
      <c r="A33" s="5"/>
      <c r="C33" s="16" t="s">
        <v>52</v>
      </c>
      <c r="D33" s="23">
        <v>2</v>
      </c>
      <c r="E33" s="23"/>
      <c r="F33" s="24">
        <f t="shared" si="0"/>
        <v>0</v>
      </c>
      <c r="G33" s="25"/>
      <c r="H33" s="24" t="e">
        <f t="shared" si="1"/>
        <v>#DIV/0!</v>
      </c>
      <c r="I33" s="5"/>
      <c r="J33" s="5"/>
    </row>
    <row r="34" spans="1:10" x14ac:dyDescent="0.35">
      <c r="A34" s="5"/>
      <c r="C34" s="16" t="s">
        <v>53</v>
      </c>
      <c r="D34" s="23">
        <v>9</v>
      </c>
      <c r="E34" s="23">
        <v>5</v>
      </c>
      <c r="F34" s="24">
        <f t="shared" si="0"/>
        <v>0.55555555555555558</v>
      </c>
      <c r="G34" s="25">
        <v>5</v>
      </c>
      <c r="H34" s="24">
        <f t="shared" si="1"/>
        <v>1</v>
      </c>
      <c r="I34" s="5"/>
      <c r="J34" s="5"/>
    </row>
    <row r="35" spans="1:10" x14ac:dyDescent="0.35">
      <c r="A35" s="5"/>
      <c r="B35" s="12"/>
      <c r="C35" s="16" t="s">
        <v>43</v>
      </c>
      <c r="D35" s="23">
        <v>85</v>
      </c>
      <c r="E35" s="23">
        <v>19</v>
      </c>
      <c r="F35" s="24">
        <f t="shared" si="0"/>
        <v>0.22352941176470589</v>
      </c>
      <c r="G35" s="25">
        <v>18</v>
      </c>
      <c r="H35" s="24">
        <f t="shared" si="1"/>
        <v>0.94736842105263153</v>
      </c>
      <c r="I35" s="5"/>
      <c r="J35" s="5"/>
    </row>
    <row r="36" spans="1:10" x14ac:dyDescent="0.35">
      <c r="A36" s="5"/>
      <c r="B36" s="12"/>
      <c r="C36" s="16" t="s">
        <v>44</v>
      </c>
      <c r="D36" s="23">
        <v>2</v>
      </c>
      <c r="E36" s="23"/>
      <c r="F36" s="24">
        <f t="shared" si="0"/>
        <v>0</v>
      </c>
      <c r="G36" s="25"/>
      <c r="H36" s="24" t="e">
        <f t="shared" si="1"/>
        <v>#DIV/0!</v>
      </c>
      <c r="I36" s="5"/>
      <c r="J36" s="5"/>
    </row>
    <row r="37" spans="1:10" ht="17.25" customHeight="1" x14ac:dyDescent="0.35">
      <c r="A37" s="5"/>
      <c r="B37" s="12"/>
      <c r="C37" s="16" t="s">
        <v>4</v>
      </c>
      <c r="D37" s="23">
        <v>79</v>
      </c>
      <c r="E37" s="23">
        <v>12</v>
      </c>
      <c r="F37" s="24">
        <f t="shared" si="0"/>
        <v>0.15189873417721519</v>
      </c>
      <c r="G37" s="25">
        <v>11</v>
      </c>
      <c r="H37" s="24">
        <f t="shared" si="1"/>
        <v>0.91666666666666663</v>
      </c>
      <c r="I37" s="5"/>
      <c r="J37" s="5"/>
    </row>
    <row r="38" spans="1:10" x14ac:dyDescent="0.35">
      <c r="A38" s="5"/>
      <c r="B38" s="12"/>
      <c r="C38" s="16" t="s">
        <v>54</v>
      </c>
      <c r="D38" s="23">
        <v>75</v>
      </c>
      <c r="E38" s="23">
        <v>8</v>
      </c>
      <c r="F38" s="24">
        <f t="shared" si="0"/>
        <v>0.10666666666666667</v>
      </c>
      <c r="G38" s="25">
        <v>7</v>
      </c>
      <c r="H38" s="24">
        <f t="shared" si="1"/>
        <v>0.875</v>
      </c>
      <c r="I38" s="5"/>
      <c r="J38" s="5"/>
    </row>
    <row r="39" spans="1:10" x14ac:dyDescent="0.35">
      <c r="A39" s="5"/>
      <c r="B39" s="12"/>
      <c r="C39" s="16" t="s">
        <v>6</v>
      </c>
      <c r="D39" s="23">
        <v>108</v>
      </c>
      <c r="E39" s="23">
        <v>16</v>
      </c>
      <c r="F39" s="24">
        <f t="shared" si="0"/>
        <v>0.14814814814814814</v>
      </c>
      <c r="G39" s="25">
        <v>16</v>
      </c>
      <c r="H39" s="24">
        <f t="shared" si="1"/>
        <v>1</v>
      </c>
      <c r="I39" s="5"/>
      <c r="J39" s="5"/>
    </row>
    <row r="40" spans="1:10" x14ac:dyDescent="0.35">
      <c r="A40" s="5"/>
      <c r="B40" s="12"/>
      <c r="C40" s="16" t="s">
        <v>13</v>
      </c>
      <c r="D40" s="23">
        <v>101</v>
      </c>
      <c r="E40" s="23">
        <v>16</v>
      </c>
      <c r="F40" s="24">
        <f t="shared" si="0"/>
        <v>0.15841584158415842</v>
      </c>
      <c r="G40" s="25">
        <v>15</v>
      </c>
      <c r="H40" s="24">
        <f t="shared" si="1"/>
        <v>0.9375</v>
      </c>
      <c r="I40" s="5"/>
      <c r="J40" s="5"/>
    </row>
    <row r="41" spans="1:10" x14ac:dyDescent="0.35">
      <c r="A41" s="5"/>
      <c r="B41" s="12"/>
      <c r="C41" s="16" t="s">
        <v>10</v>
      </c>
      <c r="D41" s="23">
        <v>27</v>
      </c>
      <c r="E41" s="23">
        <v>5</v>
      </c>
      <c r="F41" s="24">
        <f t="shared" si="0"/>
        <v>0.18518518518518517</v>
      </c>
      <c r="G41" s="25">
        <v>5</v>
      </c>
      <c r="H41" s="24">
        <f t="shared" si="1"/>
        <v>1</v>
      </c>
      <c r="I41" s="5"/>
      <c r="J41" s="5"/>
    </row>
    <row r="42" spans="1:10" ht="18" customHeight="1" x14ac:dyDescent="0.35">
      <c r="A42" s="5"/>
      <c r="B42" s="12"/>
      <c r="C42" s="16" t="s">
        <v>11</v>
      </c>
      <c r="D42" s="23">
        <v>33</v>
      </c>
      <c r="E42" s="23">
        <v>6</v>
      </c>
      <c r="F42" s="24">
        <f t="shared" si="0"/>
        <v>0.18181818181818182</v>
      </c>
      <c r="G42" s="25">
        <v>6</v>
      </c>
      <c r="H42" s="24">
        <f t="shared" si="1"/>
        <v>1</v>
      </c>
      <c r="I42" s="5"/>
      <c r="J42" s="5"/>
    </row>
    <row r="43" spans="1:10" x14ac:dyDescent="0.35">
      <c r="A43" s="5"/>
      <c r="B43" s="12"/>
      <c r="C43" s="16" t="s">
        <v>46</v>
      </c>
      <c r="D43" s="23">
        <v>53</v>
      </c>
      <c r="E43" s="23">
        <v>4</v>
      </c>
      <c r="F43" s="24">
        <f t="shared" si="0"/>
        <v>7.5471698113207544E-2</v>
      </c>
      <c r="G43" s="25">
        <v>2</v>
      </c>
      <c r="H43" s="24">
        <f t="shared" si="1"/>
        <v>0.5</v>
      </c>
      <c r="I43" s="5"/>
      <c r="J43" s="5"/>
    </row>
    <row r="44" spans="1:10" x14ac:dyDescent="0.35">
      <c r="A44" s="5"/>
      <c r="B44" s="12"/>
      <c r="C44" s="16" t="s">
        <v>8</v>
      </c>
      <c r="D44" s="23">
        <v>33</v>
      </c>
      <c r="E44" s="23">
        <v>5</v>
      </c>
      <c r="F44" s="24">
        <f t="shared" si="0"/>
        <v>0.15151515151515152</v>
      </c>
      <c r="G44" s="25">
        <v>5</v>
      </c>
      <c r="H44" s="24">
        <f t="shared" si="1"/>
        <v>1</v>
      </c>
      <c r="I44" s="5"/>
      <c r="J44" s="5"/>
    </row>
    <row r="45" spans="1:10" x14ac:dyDescent="0.35">
      <c r="A45" s="5"/>
      <c r="B45" s="12"/>
      <c r="C45" s="16" t="s">
        <v>33</v>
      </c>
      <c r="D45" s="23">
        <v>19</v>
      </c>
      <c r="E45" s="23">
        <v>5</v>
      </c>
      <c r="F45" s="24">
        <f t="shared" si="0"/>
        <v>0.26315789473684209</v>
      </c>
      <c r="G45" s="25">
        <v>4</v>
      </c>
      <c r="H45" s="24">
        <f t="shared" si="1"/>
        <v>0.8</v>
      </c>
      <c r="I45" s="5"/>
      <c r="J45" s="5"/>
    </row>
    <row r="46" spans="1:10" x14ac:dyDescent="0.35">
      <c r="A46" s="5"/>
      <c r="B46" s="12"/>
      <c r="C46" s="16" t="s">
        <v>48</v>
      </c>
      <c r="D46" s="23">
        <v>84</v>
      </c>
      <c r="E46" s="23">
        <v>12</v>
      </c>
      <c r="F46" s="24">
        <f t="shared" si="0"/>
        <v>0.14285714285714285</v>
      </c>
      <c r="G46" s="25">
        <v>12</v>
      </c>
      <c r="H46" s="24">
        <f t="shared" si="1"/>
        <v>1</v>
      </c>
      <c r="I46" s="5"/>
      <c r="J46" s="5"/>
    </row>
    <row r="47" spans="1:10" x14ac:dyDescent="0.35">
      <c r="A47" s="5"/>
      <c r="B47" s="12"/>
      <c r="C47" s="34" t="s">
        <v>55</v>
      </c>
      <c r="D47" s="23">
        <v>32</v>
      </c>
      <c r="E47" s="23">
        <v>43</v>
      </c>
      <c r="F47" s="24">
        <f t="shared" si="0"/>
        <v>1.34375</v>
      </c>
      <c r="G47" s="25">
        <v>41</v>
      </c>
      <c r="H47" s="24">
        <f t="shared" si="1"/>
        <v>0.95348837209302328</v>
      </c>
      <c r="I47" s="5"/>
      <c r="J47" s="5"/>
    </row>
    <row r="48" spans="1:10" ht="18" customHeight="1" x14ac:dyDescent="0.35">
      <c r="A48" s="5"/>
      <c r="B48" s="12"/>
      <c r="C48" s="16" t="s">
        <v>56</v>
      </c>
      <c r="D48" s="23">
        <v>98</v>
      </c>
      <c r="E48" s="23">
        <v>26</v>
      </c>
      <c r="F48" s="24">
        <f t="shared" si="0"/>
        <v>0.26530612244897961</v>
      </c>
      <c r="G48" s="25">
        <v>25</v>
      </c>
      <c r="H48" s="24">
        <f t="shared" si="1"/>
        <v>0.96153846153846156</v>
      </c>
      <c r="I48" s="5"/>
      <c r="J48" s="5"/>
    </row>
    <row r="49" spans="1:10" x14ac:dyDescent="0.35">
      <c r="A49" s="5"/>
      <c r="B49" s="12"/>
      <c r="C49" s="16" t="s">
        <v>57</v>
      </c>
      <c r="D49" s="23">
        <v>88</v>
      </c>
      <c r="E49" s="23">
        <v>10</v>
      </c>
      <c r="F49" s="24">
        <f t="shared" si="0"/>
        <v>0.11363636363636363</v>
      </c>
      <c r="G49" s="25">
        <v>10</v>
      </c>
      <c r="H49" s="24">
        <f t="shared" si="1"/>
        <v>1</v>
      </c>
      <c r="I49" s="5"/>
      <c r="J49" s="5"/>
    </row>
    <row r="50" spans="1:10" x14ac:dyDescent="0.35">
      <c r="A50" s="5"/>
      <c r="B50" s="12"/>
      <c r="C50" s="16" t="s">
        <v>5</v>
      </c>
      <c r="D50" s="23">
        <v>87</v>
      </c>
      <c r="E50" s="23">
        <v>20</v>
      </c>
      <c r="F50" s="24">
        <f t="shared" si="0"/>
        <v>0.22988505747126436</v>
      </c>
      <c r="G50" s="25">
        <v>20</v>
      </c>
      <c r="H50" s="24">
        <f t="shared" si="1"/>
        <v>1</v>
      </c>
      <c r="I50" s="5"/>
      <c r="J50" s="5"/>
    </row>
    <row r="51" spans="1:10" x14ac:dyDescent="0.35">
      <c r="A51" s="5"/>
      <c r="B51" s="12"/>
      <c r="C51" s="16" t="s">
        <v>49</v>
      </c>
      <c r="D51" s="23">
        <v>85</v>
      </c>
      <c r="E51" s="23">
        <v>10</v>
      </c>
      <c r="F51" s="24">
        <f t="shared" si="0"/>
        <v>0.11764705882352941</v>
      </c>
      <c r="G51" s="25">
        <v>10</v>
      </c>
      <c r="H51" s="24">
        <f t="shared" si="1"/>
        <v>1</v>
      </c>
      <c r="I51" s="5"/>
      <c r="J51" s="5"/>
    </row>
    <row r="52" spans="1:10" x14ac:dyDescent="0.35">
      <c r="A52" s="5"/>
      <c r="B52" s="12"/>
      <c r="C52" s="16" t="s">
        <v>14</v>
      </c>
      <c r="D52" s="23">
        <v>109</v>
      </c>
      <c r="E52" s="23">
        <v>18</v>
      </c>
      <c r="F52" s="24">
        <f t="shared" si="0"/>
        <v>0.16513761467889909</v>
      </c>
      <c r="G52" s="25">
        <v>18</v>
      </c>
      <c r="H52" s="24">
        <f t="shared" si="1"/>
        <v>1</v>
      </c>
      <c r="I52" s="5"/>
      <c r="J52" s="5"/>
    </row>
    <row r="53" spans="1:10" x14ac:dyDescent="0.35">
      <c r="A53" s="5"/>
      <c r="B53" s="17" t="s">
        <v>34</v>
      </c>
      <c r="C53" s="16" t="s">
        <v>42</v>
      </c>
      <c r="D53" s="23">
        <v>61</v>
      </c>
      <c r="E53" s="23">
        <v>8</v>
      </c>
      <c r="F53" s="24">
        <f t="shared" si="0"/>
        <v>0.13114754098360656</v>
      </c>
      <c r="G53" s="25">
        <v>8</v>
      </c>
      <c r="H53" s="24">
        <f t="shared" si="1"/>
        <v>1</v>
      </c>
      <c r="I53" s="5"/>
      <c r="J53" s="5"/>
    </row>
    <row r="54" spans="1:10" x14ac:dyDescent="0.35">
      <c r="A54" s="5"/>
      <c r="C54" s="16" t="s">
        <v>43</v>
      </c>
      <c r="D54" s="23">
        <v>65</v>
      </c>
      <c r="E54" s="23">
        <v>18</v>
      </c>
      <c r="F54" s="24">
        <f t="shared" si="0"/>
        <v>0.27692307692307694</v>
      </c>
      <c r="G54" s="25">
        <v>18</v>
      </c>
      <c r="H54" s="24">
        <f t="shared" si="1"/>
        <v>1</v>
      </c>
      <c r="I54" s="5"/>
      <c r="J54" s="5"/>
    </row>
    <row r="55" spans="1:10" x14ac:dyDescent="0.35">
      <c r="A55" s="5"/>
      <c r="C55" s="16" t="s">
        <v>44</v>
      </c>
      <c r="D55" s="23">
        <v>7</v>
      </c>
      <c r="E55" s="23">
        <v>2</v>
      </c>
      <c r="F55" s="24">
        <f t="shared" si="0"/>
        <v>0.2857142857142857</v>
      </c>
      <c r="G55" s="25">
        <v>1</v>
      </c>
      <c r="H55" s="24">
        <f t="shared" si="1"/>
        <v>0.5</v>
      </c>
      <c r="I55" s="5"/>
      <c r="J55" s="5"/>
    </row>
    <row r="56" spans="1:10" ht="17.25" customHeight="1" x14ac:dyDescent="0.35">
      <c r="A56" s="5"/>
      <c r="B56" s="12"/>
      <c r="C56" s="16" t="s">
        <v>4</v>
      </c>
      <c r="D56" s="23">
        <v>101</v>
      </c>
      <c r="E56" s="23">
        <v>23</v>
      </c>
      <c r="F56" s="24">
        <f t="shared" si="0"/>
        <v>0.22772277227722773</v>
      </c>
      <c r="G56" s="25">
        <v>21</v>
      </c>
      <c r="H56" s="24">
        <f t="shared" si="1"/>
        <v>0.91304347826086951</v>
      </c>
      <c r="I56" s="5"/>
      <c r="J56" s="5"/>
    </row>
    <row r="57" spans="1:10" x14ac:dyDescent="0.35">
      <c r="A57" s="5"/>
      <c r="B57" s="12"/>
      <c r="C57" s="16" t="s">
        <v>58</v>
      </c>
      <c r="D57" s="23">
        <v>37</v>
      </c>
      <c r="E57" s="23">
        <v>12</v>
      </c>
      <c r="F57" s="24">
        <f t="shared" si="0"/>
        <v>0.32432432432432434</v>
      </c>
      <c r="G57" s="25">
        <v>12</v>
      </c>
      <c r="H57" s="24">
        <f t="shared" si="1"/>
        <v>1</v>
      </c>
      <c r="I57" s="5"/>
      <c r="J57" s="5"/>
    </row>
    <row r="58" spans="1:10" x14ac:dyDescent="0.35">
      <c r="A58" s="5"/>
      <c r="B58" s="12"/>
      <c r="C58" s="16" t="s">
        <v>13</v>
      </c>
      <c r="D58" s="23">
        <v>119</v>
      </c>
      <c r="E58" s="23">
        <v>13</v>
      </c>
      <c r="F58" s="24">
        <f t="shared" si="0"/>
        <v>0.1092436974789916</v>
      </c>
      <c r="G58" s="25">
        <v>13</v>
      </c>
      <c r="H58" s="24">
        <f t="shared" si="1"/>
        <v>1</v>
      </c>
      <c r="I58" s="5"/>
      <c r="J58" s="5"/>
    </row>
    <row r="59" spans="1:10" x14ac:dyDescent="0.35">
      <c r="A59" s="5"/>
      <c r="B59" s="12"/>
      <c r="C59" s="16" t="s">
        <v>7</v>
      </c>
      <c r="D59" s="23">
        <v>94</v>
      </c>
      <c r="E59" s="23">
        <v>45</v>
      </c>
      <c r="F59" s="24">
        <f t="shared" si="0"/>
        <v>0.47872340425531917</v>
      </c>
      <c r="G59" s="25">
        <v>43</v>
      </c>
      <c r="H59" s="24">
        <f t="shared" si="1"/>
        <v>0.9555555555555556</v>
      </c>
      <c r="I59" s="5"/>
      <c r="J59" s="5"/>
    </row>
    <row r="60" spans="1:10" x14ac:dyDescent="0.35">
      <c r="A60" s="5"/>
      <c r="B60" s="12"/>
      <c r="C60" s="16" t="s">
        <v>10</v>
      </c>
      <c r="D60" s="23">
        <v>17</v>
      </c>
      <c r="E60" s="23">
        <v>5</v>
      </c>
      <c r="F60" s="24">
        <f t="shared" si="0"/>
        <v>0.29411764705882354</v>
      </c>
      <c r="G60" s="25">
        <v>3</v>
      </c>
      <c r="H60" s="24">
        <f t="shared" si="1"/>
        <v>0.6</v>
      </c>
      <c r="I60" s="5"/>
      <c r="J60" s="5"/>
    </row>
    <row r="61" spans="1:10" x14ac:dyDescent="0.35">
      <c r="A61" s="5"/>
      <c r="B61" s="12"/>
      <c r="C61" s="16" t="s">
        <v>11</v>
      </c>
      <c r="D61" s="23">
        <v>88</v>
      </c>
      <c r="E61" s="23">
        <v>30</v>
      </c>
      <c r="F61" s="24">
        <f t="shared" si="0"/>
        <v>0.34090909090909088</v>
      </c>
      <c r="G61" s="25">
        <v>27</v>
      </c>
      <c r="H61" s="24">
        <f t="shared" si="1"/>
        <v>0.9</v>
      </c>
      <c r="I61" s="5"/>
      <c r="J61" s="5"/>
    </row>
    <row r="62" spans="1:10" x14ac:dyDescent="0.35">
      <c r="A62" s="5"/>
      <c r="B62" s="12"/>
      <c r="C62" s="16" t="s">
        <v>46</v>
      </c>
      <c r="D62" s="23">
        <v>74</v>
      </c>
      <c r="E62" s="23">
        <v>47</v>
      </c>
      <c r="F62" s="24">
        <f t="shared" si="0"/>
        <v>0.63513513513513509</v>
      </c>
      <c r="G62" s="25">
        <v>46</v>
      </c>
      <c r="H62" s="24">
        <f t="shared" si="1"/>
        <v>0.97872340425531912</v>
      </c>
      <c r="I62" s="5"/>
      <c r="J62" s="5"/>
    </row>
    <row r="63" spans="1:10" x14ac:dyDescent="0.35">
      <c r="A63" s="5"/>
      <c r="B63" s="12"/>
      <c r="C63" s="16" t="s">
        <v>61</v>
      </c>
      <c r="D63" s="23">
        <v>60</v>
      </c>
      <c r="E63" s="23">
        <v>9</v>
      </c>
      <c r="F63" s="24">
        <f t="shared" si="0"/>
        <v>0.15</v>
      </c>
      <c r="G63" s="25">
        <v>9</v>
      </c>
      <c r="H63" s="24">
        <f t="shared" si="1"/>
        <v>1</v>
      </c>
      <c r="I63" s="5"/>
      <c r="J63" s="5"/>
    </row>
    <row r="64" spans="1:10" x14ac:dyDescent="0.35">
      <c r="A64" s="5"/>
      <c r="B64" s="12"/>
      <c r="C64" s="16" t="s">
        <v>51</v>
      </c>
      <c r="D64" s="23">
        <v>47</v>
      </c>
      <c r="E64" s="23">
        <v>13</v>
      </c>
      <c r="F64" s="24">
        <f t="shared" si="0"/>
        <v>0.27659574468085107</v>
      </c>
      <c r="G64" s="25">
        <v>13</v>
      </c>
      <c r="H64" s="24">
        <f t="shared" si="1"/>
        <v>1</v>
      </c>
      <c r="I64" s="5"/>
      <c r="J64" s="5"/>
    </row>
    <row r="65" spans="1:10" x14ac:dyDescent="0.35">
      <c r="A65" s="5"/>
      <c r="B65" s="12"/>
      <c r="C65" s="16" t="s">
        <v>33</v>
      </c>
      <c r="D65" s="23">
        <v>2</v>
      </c>
      <c r="E65" s="23"/>
      <c r="F65" s="24">
        <f t="shared" si="0"/>
        <v>0</v>
      </c>
      <c r="G65" s="25"/>
      <c r="H65" s="24" t="e">
        <f t="shared" si="1"/>
        <v>#DIV/0!</v>
      </c>
      <c r="I65" s="5"/>
      <c r="J65" s="5"/>
    </row>
    <row r="66" spans="1:10" x14ac:dyDescent="0.35">
      <c r="A66" s="5"/>
      <c r="B66" s="12"/>
      <c r="C66" s="16" t="s">
        <v>48</v>
      </c>
      <c r="D66" s="23">
        <v>224</v>
      </c>
      <c r="E66" s="23">
        <v>91</v>
      </c>
      <c r="F66" s="24">
        <f t="shared" si="0"/>
        <v>0.40625</v>
      </c>
      <c r="G66" s="25">
        <v>89</v>
      </c>
      <c r="H66" s="24">
        <f t="shared" si="1"/>
        <v>0.97802197802197799</v>
      </c>
      <c r="I66" s="5"/>
      <c r="J66" s="5"/>
    </row>
    <row r="67" spans="1:10" ht="26.5" x14ac:dyDescent="0.35">
      <c r="A67" s="5"/>
      <c r="B67" s="12"/>
      <c r="C67" s="16" t="s">
        <v>59</v>
      </c>
      <c r="D67" s="23">
        <v>120</v>
      </c>
      <c r="E67" s="23">
        <v>36</v>
      </c>
      <c r="F67" s="24">
        <f t="shared" si="0"/>
        <v>0.3</v>
      </c>
      <c r="G67" s="25">
        <v>34</v>
      </c>
      <c r="H67" s="24">
        <f t="shared" si="1"/>
        <v>0.94444444444444442</v>
      </c>
      <c r="I67" s="5"/>
      <c r="J67" s="5"/>
    </row>
    <row r="68" spans="1:10" x14ac:dyDescent="0.35">
      <c r="A68" s="5"/>
      <c r="B68" s="12"/>
      <c r="C68" s="16" t="s">
        <v>5</v>
      </c>
      <c r="D68" s="23">
        <v>53</v>
      </c>
      <c r="E68" s="23">
        <v>19</v>
      </c>
      <c r="F68" s="24">
        <f t="shared" si="0"/>
        <v>0.35849056603773582</v>
      </c>
      <c r="G68" s="25">
        <v>19</v>
      </c>
      <c r="H68" s="24">
        <f t="shared" si="1"/>
        <v>1</v>
      </c>
      <c r="I68" s="5"/>
      <c r="J68" s="5"/>
    </row>
    <row r="69" spans="1:10" x14ac:dyDescent="0.35">
      <c r="A69" s="5"/>
      <c r="B69" s="12"/>
      <c r="C69" s="16" t="s">
        <v>49</v>
      </c>
      <c r="D69" s="23">
        <v>112</v>
      </c>
      <c r="E69" s="23">
        <v>26</v>
      </c>
      <c r="F69" s="24">
        <f t="shared" si="0"/>
        <v>0.23214285714285715</v>
      </c>
      <c r="G69" s="25">
        <v>24</v>
      </c>
      <c r="H69" s="24">
        <f t="shared" si="1"/>
        <v>0.92307692307692313</v>
      </c>
      <c r="I69" s="5"/>
      <c r="J69" s="5"/>
    </row>
    <row r="70" spans="1:10" x14ac:dyDescent="0.35">
      <c r="A70" s="5"/>
      <c r="B70" s="12"/>
      <c r="C70" s="16" t="s">
        <v>60</v>
      </c>
      <c r="D70" s="23">
        <v>41</v>
      </c>
      <c r="E70" s="23"/>
      <c r="F70" s="24">
        <f t="shared" si="0"/>
        <v>0</v>
      </c>
      <c r="G70" s="25"/>
      <c r="H70" s="24" t="e">
        <f t="shared" si="1"/>
        <v>#DIV/0!</v>
      </c>
      <c r="I70" s="5"/>
      <c r="J70" s="5"/>
    </row>
    <row r="71" spans="1:10" x14ac:dyDescent="0.35">
      <c r="A71" s="5"/>
      <c r="B71" s="12"/>
      <c r="C71" s="16" t="s">
        <v>14</v>
      </c>
      <c r="D71" s="23">
        <v>120</v>
      </c>
      <c r="E71" s="23">
        <v>11</v>
      </c>
      <c r="F71" s="24">
        <f t="shared" si="0"/>
        <v>9.166666666666666E-2</v>
      </c>
      <c r="G71" s="25">
        <v>11</v>
      </c>
      <c r="H71" s="24">
        <f t="shared" si="1"/>
        <v>1</v>
      </c>
      <c r="I71" s="5"/>
      <c r="J71" s="5"/>
    </row>
    <row r="72" spans="1:10" x14ac:dyDescent="0.35">
      <c r="A72" s="5"/>
      <c r="B72" s="17" t="s">
        <v>35</v>
      </c>
      <c r="C72" s="16" t="s">
        <v>43</v>
      </c>
      <c r="D72" s="23">
        <v>69</v>
      </c>
      <c r="E72" s="23">
        <v>27</v>
      </c>
      <c r="F72" s="24">
        <f t="shared" si="0"/>
        <v>0.39130434782608697</v>
      </c>
      <c r="G72" s="25">
        <v>23</v>
      </c>
      <c r="H72" s="24">
        <f t="shared" si="1"/>
        <v>0.85185185185185186</v>
      </c>
      <c r="I72" s="5"/>
      <c r="J72" s="5"/>
    </row>
    <row r="73" spans="1:10" x14ac:dyDescent="0.35">
      <c r="A73" s="5"/>
      <c r="C73" s="16" t="s">
        <v>10</v>
      </c>
      <c r="D73" s="23">
        <v>1</v>
      </c>
      <c r="E73" s="23">
        <v>1</v>
      </c>
      <c r="F73" s="24">
        <f t="shared" si="0"/>
        <v>1</v>
      </c>
      <c r="G73" s="25">
        <v>1</v>
      </c>
      <c r="H73" s="24">
        <f t="shared" si="1"/>
        <v>1</v>
      </c>
      <c r="I73" s="5"/>
      <c r="J73" s="5"/>
    </row>
    <row r="74" spans="1:10" x14ac:dyDescent="0.35">
      <c r="A74" s="5"/>
      <c r="B74" s="12"/>
      <c r="C74" s="16" t="s">
        <v>33</v>
      </c>
      <c r="D74" s="23">
        <v>78</v>
      </c>
      <c r="E74" s="23">
        <v>39</v>
      </c>
      <c r="F74" s="24"/>
      <c r="G74" s="25">
        <v>36</v>
      </c>
      <c r="H74" s="24"/>
      <c r="I74" s="5"/>
      <c r="J74" s="5"/>
    </row>
    <row r="75" spans="1:10" x14ac:dyDescent="0.35">
      <c r="A75" s="5"/>
      <c r="C75" s="16" t="s">
        <v>56</v>
      </c>
      <c r="D75" s="23">
        <v>68</v>
      </c>
      <c r="E75" s="23">
        <v>20</v>
      </c>
      <c r="F75" s="24">
        <f t="shared" si="0"/>
        <v>0.29411764705882354</v>
      </c>
      <c r="G75" s="25">
        <v>18</v>
      </c>
      <c r="H75" s="24">
        <f t="shared" si="1"/>
        <v>0.9</v>
      </c>
      <c r="I75" s="5"/>
      <c r="J75" s="5"/>
    </row>
    <row r="76" spans="1:10" ht="26.5" x14ac:dyDescent="0.35">
      <c r="A76" s="5"/>
      <c r="B76" s="12"/>
      <c r="C76" s="16" t="s">
        <v>59</v>
      </c>
      <c r="D76" s="23">
        <v>101</v>
      </c>
      <c r="E76" s="23">
        <v>38</v>
      </c>
      <c r="F76" s="24">
        <f t="shared" si="0"/>
        <v>0.37623762376237624</v>
      </c>
      <c r="G76" s="25">
        <v>33</v>
      </c>
      <c r="H76" s="24">
        <f t="shared" si="1"/>
        <v>0.86842105263157898</v>
      </c>
      <c r="I76" s="5"/>
      <c r="J76" s="5"/>
    </row>
    <row r="77" spans="1:10" x14ac:dyDescent="0.35">
      <c r="B77" s="17" t="s">
        <v>36</v>
      </c>
      <c r="C77" s="16" t="s">
        <v>42</v>
      </c>
      <c r="D77" s="23">
        <v>40</v>
      </c>
      <c r="E77" s="23">
        <v>6</v>
      </c>
      <c r="F77" s="24">
        <f t="shared" si="0"/>
        <v>0.15</v>
      </c>
      <c r="G77" s="25">
        <v>6</v>
      </c>
      <c r="H77" s="24">
        <f t="shared" si="1"/>
        <v>1</v>
      </c>
    </row>
    <row r="78" spans="1:10" x14ac:dyDescent="0.35">
      <c r="C78" s="16" t="s">
        <v>9</v>
      </c>
      <c r="D78" s="23">
        <v>77</v>
      </c>
      <c r="E78" s="23">
        <v>11</v>
      </c>
      <c r="F78" s="24">
        <f t="shared" si="0"/>
        <v>0.14285714285714285</v>
      </c>
      <c r="G78" s="25">
        <v>11</v>
      </c>
      <c r="H78" s="24">
        <f t="shared" si="1"/>
        <v>1</v>
      </c>
    </row>
    <row r="79" spans="1:10" x14ac:dyDescent="0.35">
      <c r="B79" s="12"/>
      <c r="C79" s="16" t="s">
        <v>53</v>
      </c>
      <c r="D79" s="23">
        <v>6</v>
      </c>
      <c r="E79" s="23">
        <v>1</v>
      </c>
      <c r="F79" s="24">
        <f t="shared" si="0"/>
        <v>0.16666666666666666</v>
      </c>
      <c r="G79" s="25">
        <v>1</v>
      </c>
      <c r="H79" s="24">
        <f t="shared" si="1"/>
        <v>1</v>
      </c>
    </row>
    <row r="80" spans="1:10" x14ac:dyDescent="0.35">
      <c r="C80" s="16" t="s">
        <v>43</v>
      </c>
      <c r="D80" s="23">
        <v>57</v>
      </c>
      <c r="E80" s="23">
        <v>17</v>
      </c>
      <c r="F80" s="24">
        <f t="shared" si="0"/>
        <v>0.2982456140350877</v>
      </c>
      <c r="G80" s="25">
        <v>14</v>
      </c>
      <c r="H80" s="24">
        <f t="shared" si="1"/>
        <v>0.82352941176470584</v>
      </c>
    </row>
    <row r="81" spans="2:8" x14ac:dyDescent="0.35">
      <c r="B81" s="12"/>
      <c r="C81" s="16" t="s">
        <v>44</v>
      </c>
      <c r="D81" s="23">
        <v>1</v>
      </c>
      <c r="E81" s="23"/>
      <c r="F81" s="24">
        <f t="shared" si="0"/>
        <v>0</v>
      </c>
      <c r="G81" s="25"/>
      <c r="H81" s="24" t="e">
        <f t="shared" si="1"/>
        <v>#DIV/0!</v>
      </c>
    </row>
    <row r="82" spans="2:8" x14ac:dyDescent="0.35">
      <c r="B82" s="12"/>
      <c r="C82" s="11" t="s">
        <v>4</v>
      </c>
      <c r="D82" s="23">
        <v>40</v>
      </c>
      <c r="E82" s="23">
        <v>2</v>
      </c>
      <c r="F82" s="24">
        <f t="shared" si="0"/>
        <v>0.05</v>
      </c>
      <c r="G82" s="25">
        <v>2</v>
      </c>
      <c r="H82" s="24">
        <f t="shared" si="1"/>
        <v>1</v>
      </c>
    </row>
    <row r="83" spans="2:8" x14ac:dyDescent="0.35">
      <c r="B83" s="12"/>
      <c r="C83" s="16" t="s">
        <v>6</v>
      </c>
      <c r="D83" s="23">
        <v>89</v>
      </c>
      <c r="E83" s="23">
        <v>16</v>
      </c>
      <c r="F83" s="24">
        <f t="shared" si="0"/>
        <v>0.1797752808988764</v>
      </c>
      <c r="G83" s="25">
        <v>16</v>
      </c>
      <c r="H83" s="24">
        <f t="shared" si="1"/>
        <v>1</v>
      </c>
    </row>
    <row r="84" spans="2:8" x14ac:dyDescent="0.35">
      <c r="B84" s="12"/>
      <c r="C84" s="16" t="s">
        <v>13</v>
      </c>
      <c r="D84" s="23">
        <v>34</v>
      </c>
      <c r="E84" s="23">
        <v>3</v>
      </c>
      <c r="F84" s="24">
        <f t="shared" ref="F84:F89" si="2">E84/D84</f>
        <v>8.8235294117647065E-2</v>
      </c>
      <c r="G84" s="25">
        <v>3</v>
      </c>
      <c r="H84" s="24">
        <f t="shared" ref="H84:H89" si="3">G84/E84</f>
        <v>1</v>
      </c>
    </row>
    <row r="85" spans="2:8" x14ac:dyDescent="0.35">
      <c r="B85" s="12"/>
      <c r="C85" s="16" t="s">
        <v>61</v>
      </c>
      <c r="D85" s="23">
        <v>3</v>
      </c>
      <c r="E85" s="23"/>
      <c r="F85" s="24">
        <f t="shared" si="2"/>
        <v>0</v>
      </c>
      <c r="G85" s="25"/>
      <c r="H85" s="24" t="e">
        <f t="shared" si="3"/>
        <v>#DIV/0!</v>
      </c>
    </row>
    <row r="86" spans="2:8" x14ac:dyDescent="0.35">
      <c r="B86" s="12"/>
      <c r="C86" s="16" t="s">
        <v>48</v>
      </c>
      <c r="D86" s="23">
        <v>87</v>
      </c>
      <c r="E86" s="23">
        <v>26</v>
      </c>
      <c r="F86" s="24">
        <f t="shared" si="2"/>
        <v>0.2988505747126437</v>
      </c>
      <c r="G86" s="25">
        <v>25</v>
      </c>
      <c r="H86" s="24">
        <f t="shared" si="3"/>
        <v>0.96153846153846156</v>
      </c>
    </row>
    <row r="87" spans="2:8" x14ac:dyDescent="0.35">
      <c r="B87" s="12"/>
      <c r="C87" s="16" t="s">
        <v>5</v>
      </c>
      <c r="D87" s="23">
        <v>1</v>
      </c>
      <c r="E87" s="23"/>
      <c r="F87" s="24">
        <f t="shared" si="2"/>
        <v>0</v>
      </c>
      <c r="G87" s="25"/>
      <c r="H87" s="24" t="e">
        <f t="shared" si="3"/>
        <v>#DIV/0!</v>
      </c>
    </row>
    <row r="88" spans="2:8" x14ac:dyDescent="0.35">
      <c r="B88" s="12"/>
      <c r="C88" s="16" t="s">
        <v>49</v>
      </c>
      <c r="D88" s="23">
        <v>48</v>
      </c>
      <c r="E88" s="23">
        <v>10</v>
      </c>
      <c r="F88" s="24">
        <f t="shared" si="2"/>
        <v>0.20833333333333334</v>
      </c>
      <c r="G88" s="25">
        <v>10</v>
      </c>
      <c r="H88" s="24">
        <f t="shared" si="3"/>
        <v>1</v>
      </c>
    </row>
    <row r="89" spans="2:8" x14ac:dyDescent="0.35">
      <c r="B89" s="12"/>
      <c r="C89" s="16" t="s">
        <v>14</v>
      </c>
      <c r="D89" s="23">
        <v>84</v>
      </c>
      <c r="E89" s="23">
        <v>17</v>
      </c>
      <c r="F89" s="24">
        <f t="shared" si="2"/>
        <v>0.20238095238095238</v>
      </c>
      <c r="G89" s="25">
        <v>15</v>
      </c>
      <c r="H89" s="24">
        <f t="shared" si="3"/>
        <v>0.88235294117647056</v>
      </c>
    </row>
    <row r="90" spans="2:8" x14ac:dyDescent="0.35">
      <c r="B90" s="12"/>
      <c r="C90" s="5"/>
      <c r="D90" s="33">
        <f>SUM(D7:D89)</f>
        <v>5338</v>
      </c>
      <c r="E90" s="13">
        <f>SUM(E7:E89)</f>
        <v>1410</v>
      </c>
      <c r="F90" s="13"/>
      <c r="G90" s="13">
        <f>SUM(G7:G89)</f>
        <v>1348</v>
      </c>
      <c r="H90" s="13"/>
    </row>
    <row r="91" spans="2:8" x14ac:dyDescent="0.35">
      <c r="B91" s="12"/>
      <c r="C91" s="5"/>
      <c r="D91" s="13"/>
      <c r="E91" s="13"/>
      <c r="F91" s="13"/>
      <c r="G91" s="13"/>
      <c r="H91" s="13"/>
    </row>
    <row r="92" spans="2:8" x14ac:dyDescent="0.35">
      <c r="B92" s="12"/>
      <c r="C92" s="5"/>
      <c r="D92" s="13"/>
      <c r="E92" s="13"/>
      <c r="F92" s="13"/>
      <c r="G92" s="13"/>
      <c r="H92" s="13"/>
    </row>
    <row r="93" spans="2:8" x14ac:dyDescent="0.35">
      <c r="B93" s="12"/>
      <c r="C93" s="5"/>
      <c r="D93" s="13"/>
      <c r="E93" s="13"/>
      <c r="F93" s="13"/>
      <c r="G93" s="13"/>
      <c r="H93" s="13"/>
    </row>
    <row r="94" spans="2:8" x14ac:dyDescent="0.35">
      <c r="B94" s="12"/>
      <c r="C94" s="5"/>
      <c r="D94" s="13"/>
      <c r="E94" s="13"/>
      <c r="F94" s="13"/>
      <c r="G94" s="13"/>
      <c r="H94" s="13"/>
    </row>
    <row r="95" spans="2:8" x14ac:dyDescent="0.35">
      <c r="B95" s="12"/>
      <c r="C95" s="5"/>
      <c r="D95" s="13"/>
      <c r="E95" s="13"/>
      <c r="F95" s="13"/>
      <c r="G95" s="13"/>
      <c r="H95" s="13"/>
    </row>
    <row r="96" spans="2:8" x14ac:dyDescent="0.35">
      <c r="B96" s="14"/>
      <c r="C96" s="5"/>
      <c r="D96" s="13"/>
      <c r="E96" s="13"/>
      <c r="F96" s="13"/>
      <c r="G96" s="13"/>
      <c r="H96" s="13"/>
    </row>
    <row r="97" spans="2:8" x14ac:dyDescent="0.35">
      <c r="B97" s="28"/>
      <c r="C97" s="5"/>
      <c r="D97" s="13"/>
      <c r="E97" s="13"/>
      <c r="F97" s="13"/>
      <c r="G97" s="13"/>
      <c r="H97" s="13"/>
    </row>
    <row r="98" spans="2:8" x14ac:dyDescent="0.35">
      <c r="B98" s="5"/>
      <c r="C98" s="5"/>
      <c r="D98" s="13"/>
      <c r="E98" s="13"/>
      <c r="F98" s="13"/>
      <c r="G98" s="13"/>
      <c r="H98" s="13"/>
    </row>
    <row r="99" spans="2:8" x14ac:dyDescent="0.35">
      <c r="B99" s="5"/>
      <c r="C99" s="5"/>
      <c r="D99" s="13"/>
      <c r="E99" s="13"/>
      <c r="F99" s="13"/>
      <c r="G99" s="13"/>
      <c r="H99" s="13"/>
    </row>
    <row r="100" spans="2:8" x14ac:dyDescent="0.35">
      <c r="B100" s="5"/>
      <c r="E100" s="13"/>
      <c r="F100" s="13"/>
      <c r="G100" s="13"/>
      <c r="H100" s="13"/>
    </row>
    <row r="101" spans="2:8" x14ac:dyDescent="0.35">
      <c r="B101" s="5"/>
      <c r="E101" s="13"/>
      <c r="F101" s="13"/>
      <c r="G101" s="13"/>
      <c r="H101" s="13"/>
    </row>
    <row r="102" spans="2:8" x14ac:dyDescent="0.35">
      <c r="B102" s="5"/>
      <c r="E102" s="13"/>
      <c r="F102" s="13"/>
      <c r="G102" s="13"/>
      <c r="H102" s="13"/>
    </row>
    <row r="103" spans="2:8" x14ac:dyDescent="0.35">
      <c r="B103" s="5"/>
      <c r="E103" s="13"/>
      <c r="F103" s="13"/>
      <c r="G103" s="13"/>
      <c r="H103" s="13"/>
    </row>
    <row r="104" spans="2:8" x14ac:dyDescent="0.35">
      <c r="E104" s="13"/>
      <c r="F104" s="13"/>
      <c r="G104" s="13"/>
      <c r="H104" s="13"/>
    </row>
    <row r="105" spans="2:8" x14ac:dyDescent="0.35">
      <c r="E105" s="13"/>
      <c r="F105" s="13"/>
      <c r="G105" s="13"/>
      <c r="H105" s="13"/>
    </row>
    <row r="106" spans="2:8" x14ac:dyDescent="0.35">
      <c r="E106" s="13"/>
      <c r="F106" s="13"/>
      <c r="G106" s="13"/>
      <c r="H106" s="13"/>
    </row>
    <row r="107" spans="2:8" x14ac:dyDescent="0.35">
      <c r="E107" s="13"/>
      <c r="F107" s="13"/>
      <c r="G107" s="13"/>
      <c r="H107" s="13"/>
    </row>
    <row r="108" spans="2:8" x14ac:dyDescent="0.35">
      <c r="E108" s="13"/>
      <c r="F108" s="13"/>
      <c r="G108" s="13"/>
      <c r="H108" s="13"/>
    </row>
    <row r="109" spans="2:8" x14ac:dyDescent="0.35">
      <c r="E109" s="13"/>
      <c r="F109" s="13"/>
      <c r="G109" s="13"/>
      <c r="H109" s="13"/>
    </row>
    <row r="110" spans="2:8" x14ac:dyDescent="0.35">
      <c r="F110" s="13"/>
      <c r="G110" s="13"/>
      <c r="H110" s="13"/>
    </row>
    <row r="111" spans="2:8" x14ac:dyDescent="0.35">
      <c r="F111" s="13"/>
      <c r="G111" s="13"/>
      <c r="H111" s="13"/>
    </row>
    <row r="112" spans="2:8" x14ac:dyDescent="0.35">
      <c r="F112" s="13"/>
      <c r="G112" s="13"/>
      <c r="H112" s="13"/>
    </row>
    <row r="113" spans="2:12" x14ac:dyDescent="0.35">
      <c r="F113" s="13"/>
      <c r="G113" s="13"/>
      <c r="H113" s="13"/>
    </row>
    <row r="114" spans="2:12" x14ac:dyDescent="0.35">
      <c r="F114" s="13"/>
      <c r="G114" s="13"/>
      <c r="H114" s="13"/>
      <c r="I114" s="13"/>
      <c r="J114" s="13"/>
      <c r="K114" s="13"/>
      <c r="L114" s="13"/>
    </row>
    <row r="115" spans="2:12" x14ac:dyDescent="0.35">
      <c r="F115" s="13"/>
      <c r="G115" s="13"/>
      <c r="H115" s="13"/>
      <c r="I115" s="13"/>
      <c r="J115" s="13"/>
      <c r="K115" s="13"/>
      <c r="L115" s="13"/>
    </row>
    <row r="116" spans="2:12" x14ac:dyDescent="0.35">
      <c r="F116" s="13"/>
      <c r="G116" s="13"/>
      <c r="H116" s="13"/>
      <c r="I116" s="13"/>
      <c r="J116" s="13"/>
      <c r="K116" s="13"/>
      <c r="L116" s="13"/>
    </row>
    <row r="117" spans="2:12" x14ac:dyDescent="0.35">
      <c r="F117" s="13"/>
      <c r="G117" s="13"/>
      <c r="H117" s="13"/>
      <c r="I117" s="13"/>
      <c r="J117" s="13"/>
      <c r="K117" s="13"/>
      <c r="L117" s="13"/>
    </row>
    <row r="118" spans="2:12" x14ac:dyDescent="0.35">
      <c r="F118" s="13"/>
      <c r="G118" s="13"/>
      <c r="H118" s="13"/>
      <c r="I118" s="13"/>
      <c r="J118" s="13"/>
      <c r="K118" s="13"/>
      <c r="L118" s="13"/>
    </row>
    <row r="119" spans="2:12" x14ac:dyDescent="0.35">
      <c r="F119" s="13"/>
      <c r="G119" s="13"/>
      <c r="H119" s="13"/>
      <c r="I119" s="13"/>
      <c r="J119" s="13"/>
      <c r="K119" s="13"/>
      <c r="L119" s="13"/>
    </row>
    <row r="120" spans="2:12" x14ac:dyDescent="0.35">
      <c r="F120" s="13"/>
      <c r="G120" s="13"/>
      <c r="H120" s="13"/>
      <c r="I120" s="13"/>
      <c r="J120" s="13"/>
      <c r="K120" s="13"/>
      <c r="L120" s="13"/>
    </row>
    <row r="121" spans="2:12" x14ac:dyDescent="0.35">
      <c r="F121" s="13"/>
      <c r="G121" s="13"/>
      <c r="H121" s="13"/>
      <c r="I121" s="13"/>
      <c r="J121" s="13"/>
      <c r="K121" s="13"/>
      <c r="L121" s="13"/>
    </row>
    <row r="122" spans="2:12" x14ac:dyDescent="0.35">
      <c r="F122" s="13"/>
      <c r="G122" s="13"/>
      <c r="H122" s="13"/>
      <c r="I122" s="13"/>
      <c r="J122" s="13"/>
      <c r="K122" s="13"/>
      <c r="L122" s="13"/>
    </row>
    <row r="123" spans="2:12" x14ac:dyDescent="0.35">
      <c r="F123" s="13"/>
      <c r="G123" s="13"/>
      <c r="H123" s="13"/>
      <c r="I123" s="13"/>
      <c r="J123" s="13"/>
      <c r="K123" s="13"/>
      <c r="L123" s="13"/>
    </row>
    <row r="124" spans="2:12" x14ac:dyDescent="0.35">
      <c r="F124" s="13"/>
      <c r="G124" s="13"/>
      <c r="H124" s="13"/>
      <c r="I124" s="13"/>
      <c r="J124" s="13"/>
      <c r="K124" s="13"/>
      <c r="L124" s="13"/>
    </row>
    <row r="125" spans="2:12" x14ac:dyDescent="0.35">
      <c r="F125" s="13"/>
      <c r="G125" s="13"/>
      <c r="H125" s="13"/>
      <c r="I125" s="13"/>
      <c r="J125" s="13"/>
      <c r="K125" s="13"/>
      <c r="L125" s="13"/>
    </row>
    <row r="126" spans="2:12" x14ac:dyDescent="0.35">
      <c r="B126" s="2" t="s">
        <v>3</v>
      </c>
      <c r="F126" s="13"/>
      <c r="G126" s="13"/>
      <c r="H126" s="13"/>
      <c r="I126" s="13"/>
      <c r="J126" s="13"/>
      <c r="K126" s="13"/>
      <c r="L126" s="13"/>
    </row>
    <row r="127" spans="2:12" x14ac:dyDescent="0.35">
      <c r="B127" s="2"/>
      <c r="F127" s="13"/>
      <c r="G127" s="13"/>
      <c r="H127" s="13"/>
      <c r="I127" s="13"/>
      <c r="J127" s="13"/>
      <c r="K127" s="13"/>
      <c r="L127" s="13"/>
    </row>
    <row r="128" spans="2:12" x14ac:dyDescent="0.35">
      <c r="B128" s="2"/>
      <c r="F128" s="13"/>
      <c r="G128" s="13"/>
      <c r="H128" s="13"/>
      <c r="I128" s="13"/>
      <c r="J128" s="13"/>
      <c r="K128" s="13"/>
      <c r="L128" s="13"/>
    </row>
    <row r="129" spans="2:12" x14ac:dyDescent="0.35">
      <c r="B129" s="2"/>
      <c r="F129" s="13"/>
      <c r="G129" s="13"/>
      <c r="H129" s="13"/>
      <c r="I129" s="13"/>
      <c r="J129" s="13"/>
      <c r="K129" s="13"/>
      <c r="L129" s="13"/>
    </row>
    <row r="130" spans="2:12" x14ac:dyDescent="0.35">
      <c r="F130" s="13"/>
      <c r="G130" s="13"/>
      <c r="H130" s="13"/>
      <c r="I130" s="13"/>
      <c r="J130" s="13"/>
      <c r="K130" s="13"/>
      <c r="L130" s="13"/>
    </row>
    <row r="131" spans="2:12" x14ac:dyDescent="0.35">
      <c r="F131" s="13"/>
      <c r="G131" s="13"/>
      <c r="H131" s="13"/>
      <c r="I131" s="13"/>
      <c r="J131" s="13"/>
      <c r="K131" s="13"/>
      <c r="L131" s="13"/>
    </row>
    <row r="132" spans="2:12" x14ac:dyDescent="0.35">
      <c r="F132" s="13"/>
      <c r="G132" s="13"/>
      <c r="H132" s="13"/>
      <c r="I132" s="13"/>
      <c r="J132" s="13"/>
      <c r="K132" s="13"/>
      <c r="L132" s="13"/>
    </row>
    <row r="133" spans="2:12" x14ac:dyDescent="0.35">
      <c r="F133" s="13"/>
      <c r="G133" s="13"/>
      <c r="H133" s="13"/>
      <c r="I133" s="13"/>
      <c r="J133" s="13"/>
      <c r="K133" s="13"/>
      <c r="L133" s="13"/>
    </row>
    <row r="134" spans="2:12" x14ac:dyDescent="0.35">
      <c r="F134" s="13"/>
      <c r="G134" s="13"/>
      <c r="H134" s="13"/>
      <c r="I134" s="13"/>
      <c r="J134" s="13"/>
      <c r="K134" s="13"/>
      <c r="L134" s="13"/>
    </row>
    <row r="135" spans="2:12" x14ac:dyDescent="0.35">
      <c r="F135" s="13"/>
      <c r="G135" s="13"/>
      <c r="H135" s="13"/>
      <c r="I135" s="13"/>
      <c r="J135" s="13"/>
      <c r="K135" s="13"/>
      <c r="L135" s="13"/>
    </row>
    <row r="136" spans="2:12" x14ac:dyDescent="0.35">
      <c r="I136" s="13"/>
      <c r="J136" s="13"/>
      <c r="K136" s="13"/>
      <c r="L136" s="13"/>
    </row>
    <row r="137" spans="2:12" x14ac:dyDescent="0.35">
      <c r="I137" s="13"/>
      <c r="J137" s="13"/>
      <c r="K137" s="13"/>
      <c r="L137" s="13"/>
    </row>
    <row r="138" spans="2:12" x14ac:dyDescent="0.35">
      <c r="I138" s="13"/>
      <c r="J138" s="13"/>
      <c r="K138" s="13"/>
      <c r="L138" s="13"/>
    </row>
    <row r="139" spans="2:12" x14ac:dyDescent="0.35">
      <c r="I139" s="13"/>
      <c r="J139" s="13"/>
      <c r="K139" s="13"/>
      <c r="L139" s="13"/>
    </row>
  </sheetData>
  <mergeCells count="1">
    <mergeCell ref="A1:F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STEDY</vt:lpstr>
      <vt:lpstr>Antelope Union HSD</vt:lpstr>
      <vt:lpstr>Yuma Union HSD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2017-12-07T22:16:58Z</cp:lastPrinted>
  <dcterms:created xsi:type="dcterms:W3CDTF">2017-09-22T20:11:54Z</dcterms:created>
  <dcterms:modified xsi:type="dcterms:W3CDTF">2022-02-28T18:35:34Z</dcterms:modified>
</cp:coreProperties>
</file>