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cloud-my.sharepoint.com/personal/samuel_irvin_azed_gov/Documents/1a. In Progress/CTEDs/2021 CTED Report/2021 Course Completion/Completed/"/>
    </mc:Choice>
  </mc:AlternateContent>
  <xr:revisionPtr revIDLastSave="0" documentId="8_{4276E1A8-2C35-49B8-A024-ACC8CCE44F19}" xr6:coauthVersionLast="46" xr6:coauthVersionMax="46" xr10:uidLastSave="{00000000-0000-0000-0000-000000000000}"/>
  <bookViews>
    <workbookView xWindow="-28920" yWindow="-120" windowWidth="29040" windowHeight="15840" firstSheet="8" activeTab="7" xr2:uid="{00000000-000D-0000-FFFF-FFFF00000000}"/>
  </bookViews>
  <sheets>
    <sheet name="NAVIT" sheetId="1" r:id="rId1"/>
    <sheet name="Blue Ridge Unified SD" sheetId="2" r:id="rId2"/>
    <sheet name="Heber-Overgaard Unified SD" sheetId="3" r:id="rId3"/>
    <sheet name="Holbrook Unified SD" sheetId="4" r:id="rId4"/>
    <sheet name="Joseph City Unified SD" sheetId="5" r:id="rId5"/>
    <sheet name="Payson Unified SD" sheetId="6" r:id="rId6"/>
    <sheet name="Round Valley Unified SD" sheetId="7" r:id="rId7"/>
    <sheet name="Showlow Unified SD" sheetId="11" r:id="rId8"/>
    <sheet name="Snowflake Unified SD" sheetId="8" r:id="rId9"/>
    <sheet name="St. Johns Unified SD" sheetId="10" r:id="rId10"/>
    <sheet name="Whiteriver Unified SD" sheetId="12" r:id="rId11"/>
    <sheet name="Winslow Unified SD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G16" i="2" l="1"/>
  <c r="E16" i="2"/>
  <c r="D16" i="2"/>
  <c r="F15" i="2"/>
  <c r="H14" i="2"/>
  <c r="F14" i="2"/>
  <c r="H13" i="2"/>
  <c r="F13" i="2"/>
  <c r="H12" i="2"/>
  <c r="F12" i="2"/>
  <c r="H11" i="2"/>
  <c r="F11" i="2"/>
  <c r="H10" i="2"/>
  <c r="F10" i="2"/>
  <c r="H8" i="2"/>
  <c r="F8" i="2"/>
  <c r="H7" i="2"/>
  <c r="F7" i="2"/>
  <c r="F8" i="6" l="1"/>
  <c r="G15" i="13"/>
  <c r="E15" i="13"/>
  <c r="D15" i="13"/>
  <c r="H14" i="13"/>
  <c r="F14" i="13"/>
  <c r="H13" i="13"/>
  <c r="H12" i="13"/>
  <c r="F12" i="13"/>
  <c r="H11" i="13"/>
  <c r="F11" i="13"/>
  <c r="H10" i="13"/>
  <c r="F10" i="13"/>
  <c r="H9" i="13"/>
  <c r="F9" i="13"/>
  <c r="H8" i="13"/>
  <c r="F8" i="13"/>
  <c r="H7" i="13"/>
  <c r="F7" i="13"/>
  <c r="G12" i="10"/>
  <c r="E12" i="10"/>
  <c r="D12" i="10"/>
  <c r="H11" i="10"/>
  <c r="F11" i="10"/>
  <c r="H10" i="10"/>
  <c r="F10" i="10"/>
  <c r="H9" i="10"/>
  <c r="F9" i="10"/>
  <c r="H8" i="10"/>
  <c r="F8" i="10"/>
  <c r="H7" i="10"/>
  <c r="F7" i="10"/>
  <c r="G13" i="7"/>
  <c r="E13" i="7"/>
  <c r="D13" i="7"/>
  <c r="H12" i="7"/>
  <c r="F12" i="7"/>
  <c r="H11" i="7"/>
  <c r="F11" i="7"/>
  <c r="H10" i="7"/>
  <c r="F10" i="7"/>
  <c r="F9" i="7"/>
  <c r="H8" i="7"/>
  <c r="F8" i="7"/>
  <c r="H7" i="7"/>
  <c r="F7" i="7"/>
  <c r="H8" i="4"/>
  <c r="H9" i="4"/>
  <c r="H10" i="4"/>
  <c r="H11" i="4"/>
  <c r="H12" i="4"/>
  <c r="H13" i="4"/>
  <c r="F8" i="4"/>
  <c r="F9" i="4"/>
  <c r="F10" i="4"/>
  <c r="F11" i="4"/>
  <c r="F12" i="4"/>
  <c r="F13" i="4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F20" i="1"/>
  <c r="H9" i="11"/>
  <c r="H10" i="11"/>
  <c r="H11" i="11"/>
  <c r="H12" i="11"/>
  <c r="H14" i="11"/>
  <c r="G15" i="11"/>
  <c r="H8" i="11"/>
  <c r="H7" i="11"/>
  <c r="G14" i="6"/>
  <c r="H8" i="6"/>
  <c r="H9" i="6"/>
  <c r="H10" i="6"/>
  <c r="H11" i="6"/>
  <c r="H12" i="6"/>
  <c r="H13" i="6"/>
  <c r="H7" i="6"/>
  <c r="G14" i="4"/>
  <c r="H7" i="4"/>
  <c r="G26" i="1"/>
  <c r="H7" i="1"/>
  <c r="E15" i="11"/>
  <c r="D15" i="11"/>
  <c r="F14" i="11"/>
  <c r="F12" i="11"/>
  <c r="F11" i="11"/>
  <c r="F10" i="11"/>
  <c r="F9" i="11"/>
  <c r="F8" i="11"/>
  <c r="F7" i="11"/>
  <c r="E14" i="6"/>
  <c r="D14" i="6"/>
  <c r="F13" i="6"/>
  <c r="F12" i="6"/>
  <c r="F11" i="6"/>
  <c r="F10" i="6"/>
  <c r="F9" i="6"/>
  <c r="F7" i="6"/>
  <c r="E14" i="4"/>
  <c r="D14" i="4"/>
  <c r="F7" i="4"/>
  <c r="F14" i="1"/>
  <c r="F15" i="1"/>
  <c r="F16" i="1"/>
  <c r="F17" i="1"/>
  <c r="F18" i="1"/>
  <c r="F19" i="1"/>
  <c r="F21" i="1"/>
  <c r="F22" i="1"/>
  <c r="F23" i="1"/>
  <c r="F24" i="1"/>
  <c r="F25" i="1"/>
  <c r="E26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<sst xmlns="http://schemas.openxmlformats.org/spreadsheetml/2006/main" count="253" uniqueCount="81">
  <si>
    <t>Location</t>
  </si>
  <si>
    <t>Program Name</t>
  </si>
  <si>
    <t>Percentage B/A</t>
  </si>
  <si>
    <t xml:space="preserve"> </t>
  </si>
  <si>
    <t>Construction Technologies</t>
  </si>
  <si>
    <t>Nursing Services</t>
  </si>
  <si>
    <t>Medical Assisting Services</t>
  </si>
  <si>
    <t>Cosmetology &amp; Related Personal Grooming Services</t>
  </si>
  <si>
    <t>Culinary Arts</t>
  </si>
  <si>
    <t>Early Childhood Education</t>
  </si>
  <si>
    <t>Fire Service</t>
  </si>
  <si>
    <t>Automotive Technologies</t>
  </si>
  <si>
    <t>Sports Medicine &amp; Rehabilitation Services</t>
  </si>
  <si>
    <t>Business Operations Support &amp; Assistant Services</t>
  </si>
  <si>
    <t>Digital Photography</t>
  </si>
  <si>
    <t>Graphic &amp; Web Design</t>
  </si>
  <si>
    <t>Welding Technologies</t>
  </si>
  <si>
    <t>Digital Communications</t>
  </si>
  <si>
    <t>Automation &amp; Robotics</t>
  </si>
  <si>
    <t>Automotive Collision Repair</t>
  </si>
  <si>
    <t>Film &amp; TV</t>
  </si>
  <si>
    <t>Law, Public Safety &amp; Security</t>
  </si>
  <si>
    <t>Network Technologies</t>
  </si>
  <si>
    <t>Precision Machining</t>
  </si>
  <si>
    <t>Digital Printing</t>
  </si>
  <si>
    <t>Architectural Drafting</t>
  </si>
  <si>
    <t>Technical Theater</t>
  </si>
  <si>
    <t>Business Management &amp; Administrative Services</t>
  </si>
  <si>
    <t>Animal Systems</t>
  </si>
  <si>
    <t>Carpentry</t>
  </si>
  <si>
    <t>Financial Services</t>
  </si>
  <si>
    <t>Hospitality Management</t>
  </si>
  <si>
    <t>Agribusiness Systems</t>
  </si>
  <si>
    <t>Northern Arizona Vocational Institute of Technology</t>
  </si>
  <si>
    <t>GCC Payson Campus</t>
  </si>
  <si>
    <t>NPC Little Colorado Campus</t>
  </si>
  <si>
    <t>NPC Painted Desert Campus</t>
  </si>
  <si>
    <t>Industrial Electrician</t>
  </si>
  <si>
    <t>Welding Services</t>
  </si>
  <si>
    <t>NPC Silver Creek Campus</t>
  </si>
  <si>
    <t>NPC Springerville Eager Center</t>
  </si>
  <si>
    <t>NPC St. Johns Center</t>
  </si>
  <si>
    <t>NPC White Mountain Campus</t>
  </si>
  <si>
    <t>Blue Ridge Unified School District</t>
  </si>
  <si>
    <t>Heber-Overgaard Unified School District</t>
  </si>
  <si>
    <t>Blue Ridge High School</t>
  </si>
  <si>
    <t>Web Page Development</t>
  </si>
  <si>
    <t>Business Operations Support &amp; Assistance Services</t>
  </si>
  <si>
    <t>Mogollon High School</t>
  </si>
  <si>
    <t>Holbrook Unified School District</t>
  </si>
  <si>
    <t>Holbrook High School</t>
  </si>
  <si>
    <t>Mechanical Drafting</t>
  </si>
  <si>
    <t>Joseph City Unified School District</t>
  </si>
  <si>
    <t>Joseph City High School</t>
  </si>
  <si>
    <t>Payson Unified School District</t>
  </si>
  <si>
    <t>Payson High School</t>
  </si>
  <si>
    <t>Round Valley Unified School District</t>
  </si>
  <si>
    <t>Round Valley High School</t>
  </si>
  <si>
    <t>Cabinetmaking</t>
  </si>
  <si>
    <t>Showlow Unified School District</t>
  </si>
  <si>
    <t>Showlow High School</t>
  </si>
  <si>
    <t>Snowflake Unified School District</t>
  </si>
  <si>
    <t>Snowflake High School</t>
  </si>
  <si>
    <t>St. Johns Unified School District</t>
  </si>
  <si>
    <t>St. Johns High School</t>
  </si>
  <si>
    <t>Whiteriver Unified School District</t>
  </si>
  <si>
    <t>Alchesay High School</t>
  </si>
  <si>
    <t>Winslow Unified School District</t>
  </si>
  <si>
    <t>Winslow High School</t>
  </si>
  <si>
    <t>Percentage C/B</t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</si>
  <si>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  <family val="2"/>
        <scheme val="minor"/>
      </rPr>
      <t>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</si>
  <si>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r>
      <t>Data is to be entered in the yellow boxes below-- the column totals will tabulate automatically.  If a CTED eligible program is missing, simply add a row under the appropriate location.  All of the yellow boxes must have an integer (of at least a zero)--</t>
    </r>
    <r>
      <rPr>
        <b/>
        <u/>
        <sz val="11"/>
        <color theme="1"/>
        <rFont val="Calibri"/>
        <family val="2"/>
        <scheme val="minor"/>
      </rPr>
      <t xml:space="preserve"> 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</si>
  <si>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  <family val="2"/>
        <scheme val="minor"/>
      </rPr>
      <t>whole numbers only.</t>
    </r>
    <r>
      <rPr>
        <b/>
        <sz val="11"/>
        <color theme="1"/>
        <rFont val="Calibri"/>
        <family val="2"/>
        <scheme val="minor"/>
      </rPr>
      <t xml:space="preserve">   A zero has been prepopulated for your convenience.  Also, please keep in mind that the integer entered in column C) cannot exceed the integer entered in column B).</t>
    </r>
  </si>
  <si>
    <t>A)  Number of SY 2020-2021 SENIORS who enrolled in the first course of a CTED eligible program during their years in high school:</t>
  </si>
  <si>
    <t>B)  Number of SY 2020-2021 SENIORS who enrolled in the second course of a CTED eligible program during their years in high school:</t>
  </si>
  <si>
    <t>C)  Number of SY 2020 - 2021 SENIORS who received a passing grade for the second course of a CTED eligible program during their years in high school:</t>
  </si>
  <si>
    <t>Agriscience</t>
  </si>
  <si>
    <t>Robotics</t>
  </si>
  <si>
    <t xml:space="preserve">IT Fundamentals and Computer Maintenance </t>
  </si>
  <si>
    <t xml:space="preserve">Agriscience </t>
  </si>
  <si>
    <t>Law and Public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</si>
</sst>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1" fontId="0" fillId="2" borderId="1" xfId="0" applyNumberFormat="1" applyFill="1" applyBorder="1"/>
    <xf numFmtId="1" fontId="1" fillId="0" borderId="0" xfId="0" applyNumberFormat="1" applyFont="1"/>
    <xf numFmtId="10" fontId="0" fillId="0" borderId="1" xfId="0" applyNumberFormat="1" applyBorder="1"/>
    <xf numFmtId="0" fontId="1" fillId="0" borderId="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3" borderId="0" xfId="0" applyFill="1" applyBorder="1"/>
    <xf numFmtId="10" fontId="0" fillId="3" borderId="0" xfId="0" applyNumberFormat="1" applyFill="1" applyBorder="1"/>
    <xf numFmtId="1" fontId="1" fillId="3" borderId="0" xfId="0" applyNumberFormat="1" applyFont="1" applyFill="1" applyBorder="1"/>
    <xf numFmtId="0" fontId="1" fillId="0" borderId="0" xfId="0" applyFont="1" applyFill="1" applyBorder="1" applyAlignment="1">
      <alignment wrapText="1"/>
    </xf>
    <xf numFmtId="0" fontId="0" fillId="2" borderId="1" xfId="0" applyFill="1" applyBorder="1"/>
    <xf numFmtId="0" fontId="3" fillId="3" borderId="0" xfId="0" applyFont="1" applyFill="1" applyBorder="1"/>
    <xf numFmtId="0" fontId="2" fillId="3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1" fontId="0" fillId="2" borderId="1" xfId="0" applyNumberFormat="1" applyFill="1" applyBorder="1"/>
    <xf numFmtId="10" fontId="0" fillId="0" borderId="1" xfId="0" applyNumberFormat="1" applyBorder="1"/>
    <xf numFmtId="0" fontId="0" fillId="2" borderId="1" xfId="0" applyFill="1" applyBorder="1"/>
    <xf numFmtId="0" fontId="0" fillId="0" borderId="0" xfId="0" applyBorder="1" applyAlignment="1">
      <alignment wrapText="1"/>
    </xf>
    <xf numFmtId="1" fontId="0" fillId="2" borderId="0" xfId="0" applyNumberFormat="1" applyFill="1" applyBorder="1"/>
    <xf numFmtId="10" fontId="0" fillId="0" borderId="0" xfId="0" applyNumberFormat="1" applyBorder="1"/>
    <xf numFmtId="0" fontId="0" fillId="2" borderId="0" xfId="0" applyFill="1" applyBorder="1"/>
    <xf numFmtId="0" fontId="0" fillId="0" borderId="0" xfId="0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wrapText="1"/>
    </xf>
    <xf numFmtId="1" fontId="0" fillId="2" borderId="1" xfId="0" applyNumberFormat="1" applyFill="1" applyBorder="1"/>
    <xf numFmtId="1" fontId="5" fillId="0" borderId="0" xfId="0" applyNumberFormat="1" applyFont="1"/>
    <xf numFmtId="10" fontId="0" fillId="0" borderId="1" xfId="0" applyNumberFormat="1" applyBorder="1"/>
    <xf numFmtId="0" fontId="5" fillId="0" borderId="2" xfId="0" applyFont="1" applyBorder="1" applyAlignment="1">
      <alignment wrapText="1"/>
    </xf>
    <xf numFmtId="0" fontId="5" fillId="0" borderId="0" xfId="0" applyFont="1" applyBorder="1"/>
    <xf numFmtId="10" fontId="0" fillId="3" borderId="0" xfId="0" applyNumberFormat="1" applyFill="1" applyBorder="1"/>
    <xf numFmtId="0" fontId="5" fillId="0" borderId="0" xfId="0" applyFont="1" applyFill="1" applyBorder="1" applyAlignment="1">
      <alignment wrapText="1"/>
    </xf>
    <xf numFmtId="0" fontId="0" fillId="2" borderId="1" xfId="0" applyFill="1" applyBorder="1"/>
    <xf numFmtId="0" fontId="1" fillId="3" borderId="0" xfId="0" applyFont="1" applyFill="1" applyBorder="1"/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0" borderId="0" xfId="0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wrapText="1"/>
    </xf>
    <xf numFmtId="1" fontId="0" fillId="2" borderId="1" xfId="0" applyNumberFormat="1" applyFill="1" applyBorder="1"/>
    <xf numFmtId="1" fontId="5" fillId="0" borderId="0" xfId="0" applyNumberFormat="1" applyFont="1"/>
    <xf numFmtId="10" fontId="0" fillId="0" borderId="1" xfId="0" applyNumberFormat="1" applyBorder="1"/>
    <xf numFmtId="0" fontId="5" fillId="0" borderId="2" xfId="0" applyFont="1" applyBorder="1" applyAlignment="1">
      <alignment wrapText="1"/>
    </xf>
    <xf numFmtId="0" fontId="5" fillId="0" borderId="0" xfId="0" applyFont="1" applyBorder="1" applyAlignment="1">
      <alignment wrapText="1"/>
    </xf>
    <xf numFmtId="10" fontId="0" fillId="3" borderId="0" xfId="0" applyNumberFormat="1" applyFill="1" applyBorder="1"/>
    <xf numFmtId="0" fontId="5" fillId="0" borderId="0" xfId="0" applyFont="1" applyFill="1" applyBorder="1" applyAlignment="1">
      <alignment wrapText="1"/>
    </xf>
    <xf numFmtId="0" fontId="0" fillId="2" borderId="1" xfId="0" applyFill="1" applyBorder="1"/>
    <xf numFmtId="0" fontId="1" fillId="3" borderId="0" xfId="0" applyFont="1" applyFill="1" applyBorder="1"/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1" fontId="0" fillId="2" borderId="1" xfId="0" applyNumberFormat="1" applyFill="1" applyBorder="1"/>
    <xf numFmtId="1" fontId="1" fillId="0" borderId="0" xfId="0" applyNumberFormat="1" applyFont="1"/>
    <xf numFmtId="10" fontId="0" fillId="0" borderId="1" xfId="0" applyNumberFormat="1" applyBorder="1"/>
    <xf numFmtId="0" fontId="1" fillId="0" borderId="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3" borderId="0" xfId="0" applyFill="1" applyBorder="1"/>
    <xf numFmtId="10" fontId="0" fillId="3" borderId="0" xfId="0" applyNumberFormat="1" applyFill="1" applyBorder="1"/>
    <xf numFmtId="0" fontId="0" fillId="2" borderId="1" xfId="0" applyFill="1" applyBorder="1"/>
    <xf numFmtId="0" fontId="1" fillId="3" borderId="1" xfId="0" applyFont="1" applyFill="1" applyBorder="1" applyAlignment="1">
      <alignment horizontal="left" vertical="top" wrapText="1"/>
    </xf>
    <xf numFmtId="0" fontId="0" fillId="0" borderId="0" xfId="0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wrapText="1"/>
    </xf>
    <xf numFmtId="1" fontId="0" fillId="2" borderId="1" xfId="0" applyNumberFormat="1" applyFill="1" applyBorder="1"/>
    <xf numFmtId="1" fontId="5" fillId="0" borderId="0" xfId="0" applyNumberFormat="1" applyFont="1"/>
    <xf numFmtId="10" fontId="0" fillId="0" borderId="1" xfId="0" applyNumberFormat="1" applyBorder="1"/>
    <xf numFmtId="0" fontId="5" fillId="0" borderId="2" xfId="0" applyFont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0" fillId="3" borderId="0" xfId="0" applyFill="1" applyBorder="1"/>
    <xf numFmtId="10" fontId="0" fillId="3" borderId="0" xfId="0" applyNumberFormat="1" applyFill="1" applyBorder="1"/>
    <xf numFmtId="0" fontId="5" fillId="0" borderId="0" xfId="0" applyFont="1" applyFill="1" applyBorder="1" applyAlignment="1">
      <alignment wrapText="1"/>
    </xf>
    <xf numFmtId="0" fontId="0" fillId="2" borderId="1" xfId="0" applyFill="1" applyBorder="1"/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left" wrapText="1"/>
    </xf>
    <xf numFmtId="0" fontId="3" fillId="4" borderId="8" xfId="0" applyFont="1" applyFill="1" applyBorder="1" applyAlignment="1">
      <alignment horizontal="left" wrapText="1"/>
    </xf>
    <xf numFmtId="0" fontId="3" fillId="4" borderId="9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opLeftCell="A5" zoomScale="95" zoomScaleNormal="95" workbookViewId="0">
      <selection activeCell="A14" sqref="A14:XFD14"/>
    </sheetView>
  </sheetViews>
  <sheetFormatPr defaultRowHeight="15" x14ac:dyDescent="0.25"/>
  <cols>
    <col min="1" max="1" width="21.5703125" customWidth="1"/>
    <col min="2" max="2" width="31.5703125" customWidth="1"/>
    <col min="3" max="3" width="28.1406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99" t="s">
        <v>70</v>
      </c>
      <c r="B1" s="100"/>
      <c r="C1" s="100"/>
      <c r="D1" s="100"/>
      <c r="E1" s="100"/>
      <c r="F1" s="101"/>
      <c r="G1" s="20"/>
      <c r="H1" s="20"/>
      <c r="I1" s="20"/>
      <c r="J1" s="20"/>
    </row>
    <row r="2" spans="1:10" ht="15" customHeight="1" x14ac:dyDescent="0.25">
      <c r="A2" s="102"/>
      <c r="B2" s="103"/>
      <c r="C2" s="103"/>
      <c r="D2" s="103"/>
      <c r="E2" s="103"/>
      <c r="F2" s="104"/>
      <c r="G2" s="20"/>
      <c r="H2" s="20"/>
      <c r="I2" s="20"/>
      <c r="J2" s="20"/>
    </row>
    <row r="3" spans="1:10" ht="15.75" customHeight="1" x14ac:dyDescent="0.25">
      <c r="A3" s="102"/>
      <c r="B3" s="103"/>
      <c r="C3" s="103"/>
      <c r="D3" s="103"/>
      <c r="E3" s="103"/>
      <c r="F3" s="104"/>
      <c r="G3" s="20"/>
      <c r="H3" s="20"/>
      <c r="I3" s="20"/>
      <c r="J3" s="20"/>
    </row>
    <row r="4" spans="1:10" ht="14.25" customHeight="1" thickBot="1" x14ac:dyDescent="0.3">
      <c r="A4" s="105"/>
      <c r="B4" s="106"/>
      <c r="C4" s="106"/>
      <c r="D4" s="106"/>
      <c r="E4" s="106"/>
      <c r="F4" s="107"/>
      <c r="G4" s="20"/>
      <c r="H4" s="20"/>
      <c r="I4" s="20"/>
      <c r="J4" s="20"/>
    </row>
    <row r="5" spans="1:10" x14ac:dyDescent="0.25">
      <c r="A5" s="6" t="s">
        <v>3</v>
      </c>
      <c r="B5" s="7" t="s">
        <v>3</v>
      </c>
    </row>
    <row r="6" spans="1:10" ht="105" x14ac:dyDescent="0.25">
      <c r="A6" s="1" t="s">
        <v>33</v>
      </c>
      <c r="B6" s="4" t="s">
        <v>0</v>
      </c>
      <c r="C6" s="2" t="s">
        <v>1</v>
      </c>
      <c r="D6" s="21" t="s">
        <v>73</v>
      </c>
      <c r="E6" s="21" t="s">
        <v>74</v>
      </c>
      <c r="F6" s="21" t="s">
        <v>2</v>
      </c>
      <c r="G6" s="21" t="s">
        <v>75</v>
      </c>
      <c r="H6" s="22" t="s">
        <v>69</v>
      </c>
    </row>
    <row r="7" spans="1:10" ht="30" x14ac:dyDescent="0.25">
      <c r="B7" s="11" t="s">
        <v>34</v>
      </c>
      <c r="C7" s="3" t="s">
        <v>7</v>
      </c>
      <c r="D7" s="8">
        <v>4</v>
      </c>
      <c r="E7" s="8">
        <v>3</v>
      </c>
      <c r="F7" s="10">
        <f>E7/D7</f>
        <v>0.75</v>
      </c>
      <c r="G7" s="18">
        <v>3</v>
      </c>
      <c r="H7" s="10">
        <f>G7/E7</f>
        <v>1</v>
      </c>
    </row>
    <row r="8" spans="1:10" ht="17.25" customHeight="1" x14ac:dyDescent="0.25">
      <c r="B8" s="12"/>
      <c r="C8" s="3" t="s">
        <v>6</v>
      </c>
      <c r="D8" s="8">
        <v>9</v>
      </c>
      <c r="E8" s="8">
        <v>9</v>
      </c>
      <c r="F8" s="10">
        <f t="shared" ref="F8:F25" si="0">E8/D8</f>
        <v>1</v>
      </c>
      <c r="G8" s="18">
        <v>7</v>
      </c>
      <c r="H8" s="10">
        <f t="shared" ref="H8:H25" si="1">G8/E8</f>
        <v>0.77777777777777779</v>
      </c>
    </row>
    <row r="9" spans="1:10" ht="39" customHeight="1" x14ac:dyDescent="0.25">
      <c r="B9" s="4" t="s">
        <v>35</v>
      </c>
      <c r="C9" s="3" t="s">
        <v>7</v>
      </c>
      <c r="D9" s="8">
        <v>3</v>
      </c>
      <c r="E9" s="8">
        <v>3</v>
      </c>
      <c r="F9" s="10">
        <f t="shared" si="0"/>
        <v>1</v>
      </c>
      <c r="G9" s="18">
        <v>3</v>
      </c>
      <c r="H9" s="10">
        <f t="shared" si="1"/>
        <v>1</v>
      </c>
    </row>
    <row r="10" spans="1:10" ht="30" x14ac:dyDescent="0.25">
      <c r="B10" s="17"/>
      <c r="C10" s="3" t="s">
        <v>6</v>
      </c>
      <c r="D10" s="8">
        <v>5</v>
      </c>
      <c r="E10" s="8">
        <v>5</v>
      </c>
      <c r="F10" s="10">
        <f t="shared" si="0"/>
        <v>1</v>
      </c>
      <c r="G10" s="18">
        <v>4</v>
      </c>
      <c r="H10" s="10">
        <f t="shared" si="1"/>
        <v>0.8</v>
      </c>
    </row>
    <row r="11" spans="1:10" x14ac:dyDescent="0.25">
      <c r="C11" s="3" t="s">
        <v>5</v>
      </c>
      <c r="D11" s="8">
        <v>17</v>
      </c>
      <c r="E11" s="8">
        <v>17</v>
      </c>
      <c r="F11" s="10">
        <f t="shared" si="0"/>
        <v>1</v>
      </c>
      <c r="G11" s="18">
        <v>16</v>
      </c>
      <c r="H11" s="10">
        <f t="shared" si="1"/>
        <v>0.94117647058823528</v>
      </c>
    </row>
    <row r="12" spans="1:10" ht="30" x14ac:dyDescent="0.25">
      <c r="B12" s="4" t="s">
        <v>36</v>
      </c>
      <c r="C12" s="3" t="s">
        <v>18</v>
      </c>
      <c r="D12" s="8">
        <v>4</v>
      </c>
      <c r="E12" s="8">
        <v>4</v>
      </c>
      <c r="F12" s="10">
        <f t="shared" si="0"/>
        <v>1</v>
      </c>
      <c r="G12" s="18">
        <v>4</v>
      </c>
      <c r="H12" s="10">
        <f t="shared" si="1"/>
        <v>1</v>
      </c>
    </row>
    <row r="13" spans="1:10" x14ac:dyDescent="0.25">
      <c r="C13" s="3" t="s">
        <v>4</v>
      </c>
      <c r="D13" s="8">
        <v>1</v>
      </c>
      <c r="E13" s="8">
        <v>1</v>
      </c>
      <c r="F13" s="10">
        <f t="shared" si="0"/>
        <v>1</v>
      </c>
      <c r="G13" s="18">
        <v>1</v>
      </c>
      <c r="H13" s="10">
        <f t="shared" si="1"/>
        <v>1</v>
      </c>
    </row>
    <row r="14" spans="1:10" x14ac:dyDescent="0.25">
      <c r="C14" s="3" t="s">
        <v>38</v>
      </c>
      <c r="D14" s="8">
        <v>11</v>
      </c>
      <c r="E14" s="8">
        <v>11</v>
      </c>
      <c r="F14" s="10">
        <f t="shared" si="0"/>
        <v>1</v>
      </c>
      <c r="G14" s="18">
        <v>11</v>
      </c>
      <c r="H14" s="10">
        <f t="shared" si="1"/>
        <v>1</v>
      </c>
    </row>
    <row r="15" spans="1:10" ht="30" x14ac:dyDescent="0.25">
      <c r="B15" s="4" t="s">
        <v>39</v>
      </c>
      <c r="C15" s="3" t="s">
        <v>10</v>
      </c>
      <c r="D15" s="8">
        <v>12</v>
      </c>
      <c r="E15" s="8">
        <v>10</v>
      </c>
      <c r="F15" s="10">
        <f t="shared" si="0"/>
        <v>0.83333333333333337</v>
      </c>
      <c r="G15" s="18">
        <v>10</v>
      </c>
      <c r="H15" s="10">
        <f t="shared" si="1"/>
        <v>1</v>
      </c>
    </row>
    <row r="16" spans="1:10" x14ac:dyDescent="0.25">
      <c r="B16" s="13"/>
      <c r="C16" s="3" t="s">
        <v>5</v>
      </c>
      <c r="D16" s="8">
        <v>10</v>
      </c>
      <c r="E16" s="8">
        <v>10</v>
      </c>
      <c r="F16" s="10">
        <f t="shared" si="0"/>
        <v>1</v>
      </c>
      <c r="G16" s="18">
        <v>10</v>
      </c>
      <c r="H16" s="10">
        <f t="shared" si="1"/>
        <v>1</v>
      </c>
    </row>
    <row r="17" spans="2:8" ht="30" x14ac:dyDescent="0.25">
      <c r="B17" s="4" t="s">
        <v>40</v>
      </c>
      <c r="C17" s="3" t="s">
        <v>5</v>
      </c>
      <c r="D17" s="8">
        <v>10</v>
      </c>
      <c r="E17" s="8">
        <v>10</v>
      </c>
      <c r="F17" s="10">
        <f t="shared" si="0"/>
        <v>1</v>
      </c>
      <c r="G17" s="18">
        <v>9</v>
      </c>
      <c r="H17" s="10">
        <f t="shared" si="1"/>
        <v>0.9</v>
      </c>
    </row>
    <row r="18" spans="2:8" ht="32.25" customHeight="1" x14ac:dyDescent="0.25">
      <c r="B18" s="4" t="s">
        <v>41</v>
      </c>
      <c r="C18" s="3" t="s">
        <v>7</v>
      </c>
      <c r="D18" s="8">
        <v>4</v>
      </c>
      <c r="E18" s="8">
        <v>4</v>
      </c>
      <c r="F18" s="10">
        <f t="shared" si="0"/>
        <v>1</v>
      </c>
      <c r="G18" s="18">
        <v>3</v>
      </c>
      <c r="H18" s="10">
        <f t="shared" si="1"/>
        <v>0.75</v>
      </c>
    </row>
    <row r="19" spans="2:8" ht="19.5" customHeight="1" x14ac:dyDescent="0.25">
      <c r="B19" s="13"/>
      <c r="C19" s="3" t="s">
        <v>37</v>
      </c>
      <c r="D19" s="8">
        <v>2</v>
      </c>
      <c r="E19" s="8">
        <v>2</v>
      </c>
      <c r="F19" s="10">
        <f t="shared" si="0"/>
        <v>1</v>
      </c>
      <c r="G19" s="18">
        <v>2</v>
      </c>
      <c r="H19" s="10">
        <f t="shared" si="1"/>
        <v>1</v>
      </c>
    </row>
    <row r="20" spans="2:8" x14ac:dyDescent="0.25">
      <c r="B20" s="13"/>
      <c r="C20" s="3" t="s">
        <v>38</v>
      </c>
      <c r="D20" s="8">
        <v>17</v>
      </c>
      <c r="E20" s="8">
        <v>17</v>
      </c>
      <c r="F20" s="10">
        <f t="shared" si="0"/>
        <v>1</v>
      </c>
      <c r="G20" s="18">
        <v>17</v>
      </c>
      <c r="H20" s="10">
        <f t="shared" si="1"/>
        <v>1</v>
      </c>
    </row>
    <row r="21" spans="2:8" ht="22.5" customHeight="1" x14ac:dyDescent="0.25">
      <c r="B21" s="4" t="s">
        <v>42</v>
      </c>
      <c r="C21" s="3" t="s">
        <v>11</v>
      </c>
      <c r="D21" s="8">
        <v>13</v>
      </c>
      <c r="E21" s="8">
        <v>12</v>
      </c>
      <c r="F21" s="10">
        <f t="shared" si="0"/>
        <v>0.92307692307692313</v>
      </c>
      <c r="G21" s="18">
        <v>12</v>
      </c>
      <c r="H21" s="10">
        <f t="shared" si="1"/>
        <v>1</v>
      </c>
    </row>
    <row r="22" spans="2:8" ht="31.5" customHeight="1" x14ac:dyDescent="0.25">
      <c r="B22" s="13"/>
      <c r="C22" s="3" t="s">
        <v>7</v>
      </c>
      <c r="D22" s="8">
        <v>12</v>
      </c>
      <c r="E22" s="8">
        <v>10</v>
      </c>
      <c r="F22" s="10">
        <f t="shared" si="0"/>
        <v>0.83333333333333337</v>
      </c>
      <c r="G22" s="18">
        <v>9</v>
      </c>
      <c r="H22" s="10">
        <f t="shared" si="1"/>
        <v>0.9</v>
      </c>
    </row>
    <row r="23" spans="2:8" ht="16.5" customHeight="1" x14ac:dyDescent="0.25">
      <c r="B23" s="13"/>
      <c r="C23" s="3" t="s">
        <v>6</v>
      </c>
      <c r="D23" s="8">
        <v>5</v>
      </c>
      <c r="E23" s="8">
        <v>5</v>
      </c>
      <c r="F23" s="10">
        <f t="shared" si="0"/>
        <v>1</v>
      </c>
      <c r="G23" s="18">
        <v>5</v>
      </c>
      <c r="H23" s="10">
        <f t="shared" si="1"/>
        <v>1</v>
      </c>
    </row>
    <row r="24" spans="2:8" x14ac:dyDescent="0.25">
      <c r="B24" s="13"/>
      <c r="C24" s="3" t="s">
        <v>5</v>
      </c>
      <c r="D24" s="8">
        <v>15</v>
      </c>
      <c r="E24" s="8">
        <v>15</v>
      </c>
      <c r="F24" s="10">
        <f t="shared" si="0"/>
        <v>1</v>
      </c>
      <c r="G24" s="18">
        <v>11</v>
      </c>
      <c r="H24" s="10">
        <f t="shared" si="1"/>
        <v>0.73333333333333328</v>
      </c>
    </row>
    <row r="25" spans="2:8" x14ac:dyDescent="0.25">
      <c r="B25" s="13"/>
      <c r="C25" s="3" t="s">
        <v>38</v>
      </c>
      <c r="D25" s="8">
        <v>19</v>
      </c>
      <c r="E25" s="8">
        <v>18</v>
      </c>
      <c r="F25" s="10">
        <f t="shared" si="0"/>
        <v>0.94736842105263153</v>
      </c>
      <c r="G25" s="18">
        <v>17</v>
      </c>
      <c r="H25" s="10">
        <f t="shared" si="1"/>
        <v>0.94444444444444442</v>
      </c>
    </row>
    <row r="26" spans="2:8" x14ac:dyDescent="0.25">
      <c r="C26" s="5"/>
      <c r="D26" s="9">
        <f>SUM(D7:D25)</f>
        <v>173</v>
      </c>
      <c r="E26" s="9">
        <f>SUM(E7:E25)</f>
        <v>166</v>
      </c>
      <c r="G26" s="19">
        <f>SUM(G7:G25)</f>
        <v>154</v>
      </c>
      <c r="H26" s="15"/>
    </row>
    <row r="27" spans="2:8" x14ac:dyDescent="0.25">
      <c r="C27" s="5"/>
      <c r="G27" s="14"/>
      <c r="H27" s="15"/>
    </row>
    <row r="28" spans="2:8" x14ac:dyDescent="0.25">
      <c r="C28" s="5"/>
      <c r="G28" s="14"/>
      <c r="H28" s="15"/>
    </row>
    <row r="29" spans="2:8" x14ac:dyDescent="0.25">
      <c r="C29" s="5"/>
      <c r="G29" s="14"/>
      <c r="H29" s="15"/>
    </row>
    <row r="30" spans="2:8" x14ac:dyDescent="0.25">
      <c r="C30" s="5"/>
      <c r="G30" s="14"/>
      <c r="H30" s="15"/>
    </row>
    <row r="31" spans="2:8" x14ac:dyDescent="0.25">
      <c r="C31" s="5"/>
      <c r="G31" s="14"/>
      <c r="H31" s="15"/>
    </row>
    <row r="32" spans="2:8" x14ac:dyDescent="0.25">
      <c r="G32" s="14"/>
      <c r="H32" s="15"/>
    </row>
    <row r="33" spans="2:8" x14ac:dyDescent="0.25">
      <c r="G33" s="14"/>
      <c r="H33" s="15"/>
    </row>
    <row r="34" spans="2:8" x14ac:dyDescent="0.25">
      <c r="G34" s="14"/>
      <c r="H34" s="15"/>
    </row>
    <row r="35" spans="2:8" x14ac:dyDescent="0.25">
      <c r="G35" s="14"/>
      <c r="H35" s="15"/>
    </row>
    <row r="36" spans="2:8" x14ac:dyDescent="0.25">
      <c r="G36" s="14"/>
      <c r="H36" s="15"/>
    </row>
    <row r="37" spans="2:8" x14ac:dyDescent="0.25">
      <c r="G37" s="14"/>
      <c r="H37" s="15"/>
    </row>
    <row r="38" spans="2:8" x14ac:dyDescent="0.25">
      <c r="G38" s="14"/>
      <c r="H38" s="15"/>
    </row>
    <row r="39" spans="2:8" x14ac:dyDescent="0.25">
      <c r="G39" s="14"/>
      <c r="H39" s="15"/>
    </row>
    <row r="40" spans="2:8" x14ac:dyDescent="0.25">
      <c r="G40" s="14"/>
      <c r="H40" s="15"/>
    </row>
    <row r="41" spans="2:8" x14ac:dyDescent="0.25">
      <c r="G41" s="14"/>
      <c r="H41" s="15"/>
    </row>
    <row r="42" spans="2:8" x14ac:dyDescent="0.25">
      <c r="G42" s="14"/>
      <c r="H42" s="15"/>
    </row>
    <row r="43" spans="2:8" x14ac:dyDescent="0.25">
      <c r="G43" s="14"/>
      <c r="H43" s="15"/>
    </row>
    <row r="44" spans="2:8" x14ac:dyDescent="0.25">
      <c r="G44" s="14"/>
      <c r="H44" s="15"/>
    </row>
    <row r="45" spans="2:8" x14ac:dyDescent="0.25">
      <c r="B45" s="12" t="s">
        <v>3</v>
      </c>
      <c r="G45" s="14"/>
      <c r="H45" s="15"/>
    </row>
    <row r="46" spans="2:8" x14ac:dyDescent="0.25">
      <c r="B46" s="12"/>
      <c r="G46" s="14"/>
      <c r="H46" s="15"/>
    </row>
    <row r="47" spans="2:8" x14ac:dyDescent="0.25">
      <c r="B47" s="12"/>
      <c r="G47" s="14"/>
      <c r="H47" s="15"/>
    </row>
    <row r="48" spans="2:8" x14ac:dyDescent="0.25">
      <c r="B48" s="12"/>
      <c r="G48" s="14"/>
      <c r="H48" s="15"/>
    </row>
    <row r="49" spans="7:8" x14ac:dyDescent="0.25">
      <c r="G49" s="14"/>
      <c r="H49" s="15"/>
    </row>
    <row r="50" spans="7:8" x14ac:dyDescent="0.25">
      <c r="G50" s="14"/>
      <c r="H50" s="15"/>
    </row>
    <row r="51" spans="7:8" x14ac:dyDescent="0.25">
      <c r="G51" s="14"/>
      <c r="H51" s="15"/>
    </row>
    <row r="52" spans="7:8" x14ac:dyDescent="0.25">
      <c r="G52" s="14"/>
      <c r="H52" s="15"/>
    </row>
    <row r="53" spans="7:8" x14ac:dyDescent="0.25">
      <c r="G53" s="16"/>
      <c r="H53" s="14"/>
    </row>
  </sheetData>
  <mergeCells count="1">
    <mergeCell ref="A1:F4"/>
  </mergeCells>
  <pageMargins left="0.7" right="0.7" top="0.75" bottom="0.75" header="0.3" footer="0.3"/>
  <pageSetup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48"/>
  <sheetViews>
    <sheetView topLeftCell="A4" zoomScale="130" zoomScaleNormal="130" workbookViewId="0">
      <selection activeCell="A11" sqref="A11:XFD12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99" t="s">
        <v>70</v>
      </c>
      <c r="B1" s="100"/>
      <c r="C1" s="100"/>
      <c r="D1" s="100"/>
      <c r="E1" s="100"/>
      <c r="F1" s="101"/>
      <c r="G1" s="20"/>
      <c r="H1" s="20"/>
      <c r="I1" s="20"/>
      <c r="J1" s="20"/>
    </row>
    <row r="2" spans="1:10" ht="15" customHeight="1" x14ac:dyDescent="0.25">
      <c r="A2" s="102"/>
      <c r="B2" s="103"/>
      <c r="C2" s="103"/>
      <c r="D2" s="103"/>
      <c r="E2" s="103"/>
      <c r="F2" s="104"/>
      <c r="G2" s="20"/>
      <c r="H2" s="20"/>
      <c r="I2" s="20"/>
      <c r="J2" s="20"/>
    </row>
    <row r="3" spans="1:10" ht="15.75" customHeight="1" x14ac:dyDescent="0.25">
      <c r="A3" s="102"/>
      <c r="B3" s="103"/>
      <c r="C3" s="103"/>
      <c r="D3" s="103"/>
      <c r="E3" s="103"/>
      <c r="F3" s="104"/>
      <c r="G3" s="20"/>
      <c r="H3" s="20"/>
      <c r="I3" s="20"/>
      <c r="J3" s="20"/>
    </row>
    <row r="4" spans="1:10" ht="14.25" customHeight="1" thickBot="1" x14ac:dyDescent="0.3">
      <c r="A4" s="105"/>
      <c r="B4" s="106"/>
      <c r="C4" s="106"/>
      <c r="D4" s="106"/>
      <c r="E4" s="106"/>
      <c r="F4" s="107"/>
      <c r="G4" s="20"/>
      <c r="H4" s="20"/>
      <c r="I4" s="20"/>
      <c r="J4" s="20"/>
    </row>
    <row r="5" spans="1:10" x14ac:dyDescent="0.25">
      <c r="A5" s="6" t="s">
        <v>3</v>
      </c>
      <c r="B5" s="7" t="s">
        <v>3</v>
      </c>
    </row>
    <row r="6" spans="1:10" ht="105" x14ac:dyDescent="0.25">
      <c r="A6" s="1" t="s">
        <v>63</v>
      </c>
      <c r="B6" s="4" t="s">
        <v>0</v>
      </c>
      <c r="C6" s="2" t="s">
        <v>1</v>
      </c>
      <c r="D6" s="21" t="s">
        <v>73</v>
      </c>
      <c r="E6" s="21" t="s">
        <v>74</v>
      </c>
      <c r="F6" s="21" t="s">
        <v>2</v>
      </c>
      <c r="G6" s="21" t="s">
        <v>75</v>
      </c>
      <c r="H6" s="22" t="s">
        <v>69</v>
      </c>
    </row>
    <row r="7" spans="1:10" ht="30" x14ac:dyDescent="0.25">
      <c r="B7" s="11" t="s">
        <v>64</v>
      </c>
      <c r="C7" s="3" t="s">
        <v>15</v>
      </c>
      <c r="D7" s="8">
        <v>21</v>
      </c>
      <c r="E7" s="8">
        <v>7</v>
      </c>
      <c r="F7" s="10">
        <f>E7/D7</f>
        <v>0.33333333333333331</v>
      </c>
      <c r="G7" s="18">
        <v>7</v>
      </c>
      <c r="H7" s="10">
        <f>G7/E7</f>
        <v>1</v>
      </c>
    </row>
    <row r="8" spans="1:10" x14ac:dyDescent="0.25">
      <c r="B8" s="12"/>
      <c r="C8" s="3" t="s">
        <v>8</v>
      </c>
      <c r="D8" s="8">
        <v>18</v>
      </c>
      <c r="E8" s="8">
        <v>10</v>
      </c>
      <c r="F8" s="10">
        <f t="shared" ref="F8:F11" si="0">E8/D8</f>
        <v>0.55555555555555558</v>
      </c>
      <c r="G8" s="18">
        <v>10</v>
      </c>
      <c r="H8" s="10">
        <f t="shared" ref="H8:H11" si="1">G8/E8</f>
        <v>1</v>
      </c>
    </row>
    <row r="9" spans="1:10" ht="30" x14ac:dyDescent="0.25">
      <c r="B9" s="17"/>
      <c r="C9" s="3" t="s">
        <v>11</v>
      </c>
      <c r="D9" s="8">
        <v>16</v>
      </c>
      <c r="E9" s="8">
        <v>5</v>
      </c>
      <c r="F9" s="10">
        <f t="shared" si="0"/>
        <v>0.3125</v>
      </c>
      <c r="G9" s="18">
        <v>0</v>
      </c>
      <c r="H9" s="10">
        <f t="shared" si="1"/>
        <v>0</v>
      </c>
    </row>
    <row r="10" spans="1:10" ht="30" x14ac:dyDescent="0.25">
      <c r="C10" s="3" t="s">
        <v>16</v>
      </c>
      <c r="D10" s="8">
        <v>29</v>
      </c>
      <c r="E10" s="8">
        <v>18</v>
      </c>
      <c r="F10" s="10">
        <f t="shared" si="0"/>
        <v>0.62068965517241381</v>
      </c>
      <c r="G10" s="18">
        <v>19</v>
      </c>
      <c r="H10" s="10">
        <f t="shared" si="1"/>
        <v>1.0555555555555556</v>
      </c>
    </row>
    <row r="11" spans="1:10" ht="60" x14ac:dyDescent="0.25">
      <c r="C11" s="3" t="s">
        <v>27</v>
      </c>
      <c r="D11" s="8">
        <v>2</v>
      </c>
      <c r="E11" s="8">
        <v>0</v>
      </c>
      <c r="F11" s="10">
        <f t="shared" si="0"/>
        <v>0</v>
      </c>
      <c r="G11" s="18">
        <v>0</v>
      </c>
      <c r="H11" s="10" t="e">
        <f t="shared" si="1"/>
        <v>#DIV/0!</v>
      </c>
    </row>
    <row r="12" spans="1:10" x14ac:dyDescent="0.25">
      <c r="C12" s="5"/>
      <c r="D12" s="9">
        <f>SUM(D7:D11)</f>
        <v>86</v>
      </c>
      <c r="E12" s="9">
        <f>SUM(E7:E11)</f>
        <v>40</v>
      </c>
      <c r="G12" s="14">
        <f>SUM(G7:G11)</f>
        <v>36</v>
      </c>
      <c r="H12" s="15"/>
    </row>
    <row r="13" spans="1:10" x14ac:dyDescent="0.25">
      <c r="C13" s="5"/>
      <c r="G13" s="14"/>
      <c r="H13" s="15"/>
    </row>
    <row r="14" spans="1:10" x14ac:dyDescent="0.25">
      <c r="C14" s="5"/>
      <c r="G14" s="14"/>
      <c r="H14" s="15"/>
    </row>
    <row r="15" spans="1:10" x14ac:dyDescent="0.25">
      <c r="C15" s="5"/>
      <c r="G15" s="14"/>
      <c r="H15" s="15"/>
    </row>
    <row r="16" spans="1:10" x14ac:dyDescent="0.25">
      <c r="C16" s="5"/>
      <c r="G16" s="14"/>
      <c r="H16" s="15"/>
    </row>
    <row r="17" spans="3:8" x14ac:dyDescent="0.25">
      <c r="C17" s="5"/>
      <c r="G17" s="14"/>
      <c r="H17" s="15"/>
    </row>
    <row r="18" spans="3:8" x14ac:dyDescent="0.25">
      <c r="G18" s="14"/>
      <c r="H18" s="15"/>
    </row>
    <row r="19" spans="3:8" x14ac:dyDescent="0.25">
      <c r="G19" s="14"/>
      <c r="H19" s="15"/>
    </row>
    <row r="20" spans="3:8" x14ac:dyDescent="0.25">
      <c r="G20" s="14"/>
      <c r="H20" s="15"/>
    </row>
    <row r="21" spans="3:8" x14ac:dyDescent="0.25">
      <c r="G21" s="14"/>
      <c r="H21" s="15"/>
    </row>
    <row r="22" spans="3:8" x14ac:dyDescent="0.25">
      <c r="G22" s="14"/>
      <c r="H22" s="15"/>
    </row>
    <row r="23" spans="3:8" x14ac:dyDescent="0.25">
      <c r="G23" s="14"/>
      <c r="H23" s="15"/>
    </row>
    <row r="24" spans="3:8" x14ac:dyDescent="0.25">
      <c r="G24" s="14"/>
      <c r="H24" s="15"/>
    </row>
    <row r="25" spans="3:8" x14ac:dyDescent="0.25">
      <c r="G25" s="14"/>
      <c r="H25" s="15"/>
    </row>
    <row r="26" spans="3:8" x14ac:dyDescent="0.25">
      <c r="G26" s="14"/>
      <c r="H26" s="15"/>
    </row>
    <row r="27" spans="3:8" x14ac:dyDescent="0.25">
      <c r="G27" s="14"/>
      <c r="H27" s="15"/>
    </row>
    <row r="28" spans="3:8" x14ac:dyDescent="0.25">
      <c r="G28" s="14"/>
      <c r="H28" s="15"/>
    </row>
    <row r="29" spans="3:8" x14ac:dyDescent="0.25">
      <c r="G29" s="14"/>
      <c r="H29" s="15"/>
    </row>
    <row r="30" spans="3:8" x14ac:dyDescent="0.25">
      <c r="G30" s="14"/>
      <c r="H30" s="15"/>
    </row>
    <row r="31" spans="3:8" x14ac:dyDescent="0.25">
      <c r="G31" s="14"/>
      <c r="H31" s="15"/>
    </row>
    <row r="32" spans="3:8" x14ac:dyDescent="0.25">
      <c r="G32" s="14"/>
      <c r="H32" s="15"/>
    </row>
    <row r="33" spans="2:8" x14ac:dyDescent="0.25">
      <c r="G33" s="14"/>
      <c r="H33" s="15"/>
    </row>
    <row r="34" spans="2:8" x14ac:dyDescent="0.25">
      <c r="G34" s="14"/>
      <c r="H34" s="15"/>
    </row>
    <row r="35" spans="2:8" x14ac:dyDescent="0.25">
      <c r="G35" s="14"/>
      <c r="H35" s="15"/>
    </row>
    <row r="36" spans="2:8" x14ac:dyDescent="0.25">
      <c r="G36" s="14"/>
      <c r="H36" s="15"/>
    </row>
    <row r="37" spans="2:8" x14ac:dyDescent="0.25">
      <c r="G37" s="14"/>
      <c r="H37" s="15"/>
    </row>
    <row r="38" spans="2:8" x14ac:dyDescent="0.25">
      <c r="G38" s="14"/>
      <c r="H38" s="15"/>
    </row>
    <row r="39" spans="2:8" x14ac:dyDescent="0.25">
      <c r="G39" s="14"/>
      <c r="H39" s="15"/>
    </row>
    <row r="40" spans="2:8" x14ac:dyDescent="0.25">
      <c r="B40" s="12" t="s">
        <v>3</v>
      </c>
      <c r="G40" s="14"/>
      <c r="H40" s="15"/>
    </row>
    <row r="41" spans="2:8" x14ac:dyDescent="0.25">
      <c r="B41" s="12"/>
      <c r="G41" s="14"/>
      <c r="H41" s="15"/>
    </row>
    <row r="42" spans="2:8" x14ac:dyDescent="0.25">
      <c r="B42" s="12"/>
      <c r="G42" s="14"/>
      <c r="H42" s="15"/>
    </row>
    <row r="43" spans="2:8" x14ac:dyDescent="0.25">
      <c r="B43" s="12"/>
      <c r="G43" s="14"/>
      <c r="H43" s="15"/>
    </row>
    <row r="44" spans="2:8" x14ac:dyDescent="0.25">
      <c r="G44" s="14"/>
      <c r="H44" s="15"/>
    </row>
    <row r="45" spans="2:8" x14ac:dyDescent="0.25">
      <c r="G45" s="14"/>
      <c r="H45" s="15"/>
    </row>
    <row r="46" spans="2:8" x14ac:dyDescent="0.25">
      <c r="G46" s="14"/>
      <c r="H46" s="15"/>
    </row>
    <row r="47" spans="2:8" x14ac:dyDescent="0.25">
      <c r="G47" s="14"/>
      <c r="H47" s="15"/>
    </row>
    <row r="48" spans="2:8" x14ac:dyDescent="0.25">
      <c r="G48" s="16"/>
      <c r="H48" s="14"/>
    </row>
  </sheetData>
  <mergeCells count="1">
    <mergeCell ref="A1:F4"/>
  </mergeCells>
  <pageMargins left="0.7" right="0.7" top="0.75" bottom="0.75" header="0.3" footer="0.3"/>
  <pageSetup scale="4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51"/>
  <sheetViews>
    <sheetView topLeftCell="B1" zoomScale="130" zoomScaleNormal="130" workbookViewId="0">
      <selection activeCell="A7" sqref="A7:XFD7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99" t="s">
        <v>70</v>
      </c>
      <c r="B1" s="100"/>
      <c r="C1" s="100"/>
      <c r="D1" s="100"/>
      <c r="E1" s="100"/>
      <c r="F1" s="101"/>
      <c r="G1" s="20"/>
      <c r="H1" s="20"/>
      <c r="I1" s="20"/>
      <c r="J1" s="20"/>
    </row>
    <row r="2" spans="1:10" ht="15" customHeight="1" x14ac:dyDescent="0.25">
      <c r="A2" s="102"/>
      <c r="B2" s="103"/>
      <c r="C2" s="103"/>
      <c r="D2" s="103"/>
      <c r="E2" s="103"/>
      <c r="F2" s="104"/>
      <c r="G2" s="20"/>
      <c r="H2" s="20"/>
      <c r="I2" s="20"/>
      <c r="J2" s="20"/>
    </row>
    <row r="3" spans="1:10" ht="15.75" customHeight="1" x14ac:dyDescent="0.25">
      <c r="A3" s="102"/>
      <c r="B3" s="103"/>
      <c r="C3" s="103"/>
      <c r="D3" s="103"/>
      <c r="E3" s="103"/>
      <c r="F3" s="104"/>
      <c r="G3" s="20"/>
      <c r="H3" s="20"/>
      <c r="I3" s="20"/>
      <c r="J3" s="20"/>
    </row>
    <row r="4" spans="1:10" ht="14.25" customHeight="1" thickBot="1" x14ac:dyDescent="0.3">
      <c r="A4" s="105"/>
      <c r="B4" s="106"/>
      <c r="C4" s="106"/>
      <c r="D4" s="106"/>
      <c r="E4" s="106"/>
      <c r="F4" s="107"/>
      <c r="G4" s="20"/>
      <c r="H4" s="20"/>
      <c r="I4" s="20"/>
      <c r="J4" s="20"/>
    </row>
    <row r="5" spans="1:10" x14ac:dyDescent="0.25">
      <c r="A5" s="6" t="s">
        <v>3</v>
      </c>
      <c r="B5" s="7" t="s">
        <v>3</v>
      </c>
    </row>
    <row r="6" spans="1:10" ht="105" x14ac:dyDescent="0.25">
      <c r="A6" s="82" t="s">
        <v>65</v>
      </c>
      <c r="B6" s="85" t="s">
        <v>0</v>
      </c>
      <c r="C6" s="83" t="s">
        <v>1</v>
      </c>
      <c r="D6" s="97" t="s">
        <v>73</v>
      </c>
      <c r="E6" s="97" t="s">
        <v>74</v>
      </c>
      <c r="F6" s="97" t="s">
        <v>2</v>
      </c>
      <c r="G6" s="97" t="s">
        <v>75</v>
      </c>
      <c r="H6" s="98" t="s">
        <v>69</v>
      </c>
    </row>
    <row r="7" spans="1:10" ht="30" x14ac:dyDescent="0.25">
      <c r="A7" s="81"/>
      <c r="B7" s="90" t="s">
        <v>66</v>
      </c>
      <c r="C7" s="84" t="s">
        <v>9</v>
      </c>
      <c r="D7" s="87">
        <v>22</v>
      </c>
      <c r="E7" s="87">
        <v>19</v>
      </c>
      <c r="F7" s="89">
        <v>0.86363636363636365</v>
      </c>
      <c r="G7" s="96">
        <v>11</v>
      </c>
      <c r="H7" s="89">
        <v>0.57894736842105265</v>
      </c>
    </row>
    <row r="8" spans="1:10" ht="30" x14ac:dyDescent="0.25">
      <c r="A8" s="81"/>
      <c r="B8" s="91"/>
      <c r="C8" s="84" t="s">
        <v>4</v>
      </c>
      <c r="D8" s="87">
        <v>15</v>
      </c>
      <c r="E8" s="87">
        <v>14</v>
      </c>
      <c r="F8" s="89">
        <v>0.93333333333333335</v>
      </c>
      <c r="G8" s="96">
        <v>9</v>
      </c>
      <c r="H8" s="89">
        <v>0.6428571428571429</v>
      </c>
    </row>
    <row r="9" spans="1:10" ht="30" x14ac:dyDescent="0.25">
      <c r="A9" s="81"/>
      <c r="B9" s="92"/>
      <c r="C9" s="84" t="s">
        <v>11</v>
      </c>
      <c r="D9" s="87">
        <v>19</v>
      </c>
      <c r="E9" s="87">
        <v>17</v>
      </c>
      <c r="F9" s="89">
        <v>0.89473684210526316</v>
      </c>
      <c r="G9" s="96">
        <v>5</v>
      </c>
      <c r="H9" s="89">
        <v>0.29411764705882354</v>
      </c>
    </row>
    <row r="10" spans="1:10" ht="60" x14ac:dyDescent="0.25">
      <c r="A10" s="81"/>
      <c r="B10" s="95"/>
      <c r="C10" s="84" t="s">
        <v>27</v>
      </c>
      <c r="D10" s="87">
        <v>19</v>
      </c>
      <c r="E10" s="87">
        <v>13</v>
      </c>
      <c r="F10" s="89">
        <v>0.68421052631578949</v>
      </c>
      <c r="G10" s="96">
        <v>4</v>
      </c>
      <c r="H10" s="89">
        <v>0.30769230769230771</v>
      </c>
    </row>
    <row r="11" spans="1:10" x14ac:dyDescent="0.25">
      <c r="A11" s="81"/>
      <c r="B11" s="81"/>
      <c r="C11" s="86"/>
      <c r="D11" s="88">
        <v>75</v>
      </c>
      <c r="E11" s="88">
        <v>63</v>
      </c>
      <c r="F11" s="81"/>
      <c r="G11" s="93">
        <v>29</v>
      </c>
      <c r="H11" s="94"/>
    </row>
    <row r="12" spans="1:10" x14ac:dyDescent="0.25">
      <c r="C12" s="5"/>
      <c r="G12" s="14"/>
      <c r="H12" s="15"/>
    </row>
    <row r="13" spans="1:10" x14ac:dyDescent="0.25">
      <c r="C13" s="5"/>
      <c r="G13" s="14"/>
      <c r="H13" s="15"/>
    </row>
    <row r="14" spans="1:10" x14ac:dyDescent="0.25">
      <c r="C14" s="5"/>
      <c r="G14" s="14"/>
      <c r="H14" s="15"/>
    </row>
    <row r="15" spans="1:10" x14ac:dyDescent="0.25">
      <c r="C15" s="5"/>
      <c r="G15" s="14"/>
      <c r="H15" s="15"/>
    </row>
    <row r="16" spans="1:10" x14ac:dyDescent="0.25">
      <c r="C16" s="5"/>
      <c r="G16" s="14"/>
      <c r="H16" s="15"/>
    </row>
    <row r="17" spans="7:8" x14ac:dyDescent="0.25">
      <c r="G17" s="14"/>
      <c r="H17" s="15"/>
    </row>
    <row r="18" spans="7:8" x14ac:dyDescent="0.25">
      <c r="G18" s="14"/>
      <c r="H18" s="15"/>
    </row>
    <row r="19" spans="7:8" x14ac:dyDescent="0.25">
      <c r="G19" s="14"/>
      <c r="H19" s="15"/>
    </row>
    <row r="20" spans="7:8" x14ac:dyDescent="0.25">
      <c r="G20" s="14"/>
      <c r="H20" s="15"/>
    </row>
    <row r="21" spans="7:8" x14ac:dyDescent="0.25">
      <c r="G21" s="14"/>
      <c r="H21" s="15"/>
    </row>
    <row r="22" spans="7:8" x14ac:dyDescent="0.25">
      <c r="G22" s="14"/>
      <c r="H22" s="15"/>
    </row>
    <row r="23" spans="7:8" x14ac:dyDescent="0.25">
      <c r="G23" s="14"/>
      <c r="H23" s="15"/>
    </row>
    <row r="24" spans="7:8" x14ac:dyDescent="0.25">
      <c r="G24" s="14"/>
      <c r="H24" s="15"/>
    </row>
    <row r="25" spans="7:8" x14ac:dyDescent="0.25">
      <c r="G25" s="14"/>
      <c r="H25" s="15"/>
    </row>
    <row r="26" spans="7:8" x14ac:dyDescent="0.25">
      <c r="G26" s="14"/>
      <c r="H26" s="15"/>
    </row>
    <row r="27" spans="7:8" x14ac:dyDescent="0.25">
      <c r="G27" s="14"/>
      <c r="H27" s="15"/>
    </row>
    <row r="28" spans="7:8" x14ac:dyDescent="0.25">
      <c r="G28" s="14"/>
      <c r="H28" s="15"/>
    </row>
    <row r="29" spans="7:8" x14ac:dyDescent="0.25">
      <c r="G29" s="14"/>
      <c r="H29" s="15"/>
    </row>
    <row r="30" spans="7:8" x14ac:dyDescent="0.25">
      <c r="G30" s="14"/>
      <c r="H30" s="15"/>
    </row>
    <row r="31" spans="7:8" x14ac:dyDescent="0.25">
      <c r="G31" s="14"/>
      <c r="H31" s="15"/>
    </row>
    <row r="32" spans="7:8" x14ac:dyDescent="0.25">
      <c r="G32" s="14"/>
      <c r="H32" s="15"/>
    </row>
    <row r="33" spans="2:8" x14ac:dyDescent="0.25">
      <c r="G33" s="14"/>
      <c r="H33" s="15"/>
    </row>
    <row r="34" spans="2:8" x14ac:dyDescent="0.25">
      <c r="G34" s="14"/>
      <c r="H34" s="15"/>
    </row>
    <row r="35" spans="2:8" x14ac:dyDescent="0.25">
      <c r="G35" s="14"/>
      <c r="H35" s="15"/>
    </row>
    <row r="36" spans="2:8" x14ac:dyDescent="0.25">
      <c r="G36" s="14"/>
      <c r="H36" s="15"/>
    </row>
    <row r="37" spans="2:8" x14ac:dyDescent="0.25">
      <c r="G37" s="14"/>
      <c r="H37" s="15"/>
    </row>
    <row r="38" spans="2:8" x14ac:dyDescent="0.25">
      <c r="G38" s="14"/>
      <c r="H38" s="15"/>
    </row>
    <row r="39" spans="2:8" x14ac:dyDescent="0.25">
      <c r="G39" s="14"/>
      <c r="H39" s="15"/>
    </row>
    <row r="40" spans="2:8" x14ac:dyDescent="0.25">
      <c r="G40" s="14"/>
      <c r="H40" s="15"/>
    </row>
    <row r="41" spans="2:8" x14ac:dyDescent="0.25">
      <c r="G41" s="14"/>
      <c r="H41" s="15"/>
    </row>
    <row r="42" spans="2:8" x14ac:dyDescent="0.25">
      <c r="G42" s="14"/>
      <c r="H42" s="15"/>
    </row>
    <row r="43" spans="2:8" x14ac:dyDescent="0.25">
      <c r="B43" s="12" t="s">
        <v>3</v>
      </c>
      <c r="G43" s="14"/>
      <c r="H43" s="15"/>
    </row>
    <row r="44" spans="2:8" x14ac:dyDescent="0.25">
      <c r="B44" s="12"/>
      <c r="G44" s="14"/>
      <c r="H44" s="15"/>
    </row>
    <row r="45" spans="2:8" x14ac:dyDescent="0.25">
      <c r="B45" s="12"/>
      <c r="G45" s="14"/>
      <c r="H45" s="15"/>
    </row>
    <row r="46" spans="2:8" x14ac:dyDescent="0.25">
      <c r="B46" s="12"/>
      <c r="G46" s="14"/>
      <c r="H46" s="15"/>
    </row>
    <row r="47" spans="2:8" x14ac:dyDescent="0.25">
      <c r="G47" s="14"/>
      <c r="H47" s="15"/>
    </row>
    <row r="48" spans="2:8" x14ac:dyDescent="0.25">
      <c r="G48" s="14"/>
      <c r="H48" s="15"/>
    </row>
    <row r="49" spans="7:8" x14ac:dyDescent="0.25">
      <c r="G49" s="14"/>
      <c r="H49" s="15"/>
    </row>
    <row r="50" spans="7:8" x14ac:dyDescent="0.25">
      <c r="G50" s="14"/>
      <c r="H50" s="15"/>
    </row>
    <row r="51" spans="7:8" x14ac:dyDescent="0.25">
      <c r="G51" s="16"/>
      <c r="H51" s="14"/>
    </row>
  </sheetData>
  <mergeCells count="1">
    <mergeCell ref="A1:F4"/>
  </mergeCells>
  <pageMargins left="0.7" right="0.7" top="0.75" bottom="0.75" header="0.3" footer="0.3"/>
  <pageSetup scale="5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6"/>
  <sheetViews>
    <sheetView topLeftCell="B7" zoomScale="140" zoomScaleNormal="140" workbookViewId="0">
      <selection activeCell="G13" sqref="G13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99" t="s">
        <v>70</v>
      </c>
      <c r="B1" s="100"/>
      <c r="C1" s="100"/>
      <c r="D1" s="100"/>
      <c r="E1" s="100"/>
      <c r="F1" s="101"/>
      <c r="G1" s="20"/>
      <c r="H1" s="20"/>
      <c r="I1" s="20"/>
      <c r="J1" s="20"/>
    </row>
    <row r="2" spans="1:10" ht="15" customHeight="1" x14ac:dyDescent="0.25">
      <c r="A2" s="102"/>
      <c r="B2" s="103"/>
      <c r="C2" s="103"/>
      <c r="D2" s="103"/>
      <c r="E2" s="103"/>
      <c r="F2" s="104"/>
      <c r="G2" s="20"/>
      <c r="H2" s="20"/>
      <c r="I2" s="20"/>
      <c r="J2" s="20"/>
    </row>
    <row r="3" spans="1:10" ht="15.75" customHeight="1" x14ac:dyDescent="0.25">
      <c r="A3" s="102"/>
      <c r="B3" s="103"/>
      <c r="C3" s="103"/>
      <c r="D3" s="103"/>
      <c r="E3" s="103"/>
      <c r="F3" s="104"/>
      <c r="G3" s="20"/>
      <c r="H3" s="20"/>
      <c r="I3" s="20"/>
      <c r="J3" s="20"/>
    </row>
    <row r="4" spans="1:10" ht="14.25" customHeight="1" thickBot="1" x14ac:dyDescent="0.3">
      <c r="A4" s="105"/>
      <c r="B4" s="106"/>
      <c r="C4" s="106"/>
      <c r="D4" s="106"/>
      <c r="E4" s="106"/>
      <c r="F4" s="107"/>
      <c r="G4" s="20"/>
      <c r="H4" s="20"/>
      <c r="I4" s="20"/>
      <c r="J4" s="20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67</v>
      </c>
      <c r="B6" s="4" t="s">
        <v>0</v>
      </c>
      <c r="C6" s="2" t="s">
        <v>1</v>
      </c>
      <c r="D6" s="21" t="s">
        <v>73</v>
      </c>
      <c r="E6" s="21" t="s">
        <v>74</v>
      </c>
      <c r="F6" s="21" t="s">
        <v>2</v>
      </c>
      <c r="G6" s="21" t="s">
        <v>75</v>
      </c>
      <c r="H6" s="22" t="s">
        <v>69</v>
      </c>
    </row>
    <row r="7" spans="1:10" ht="30" x14ac:dyDescent="0.25">
      <c r="B7" s="11" t="s">
        <v>68</v>
      </c>
      <c r="C7" s="3" t="s">
        <v>32</v>
      </c>
      <c r="D7" s="8">
        <v>24</v>
      </c>
      <c r="E7" s="8">
        <v>8</v>
      </c>
      <c r="F7" s="10">
        <f t="shared" ref="F7:F14" si="0">E7/D7</f>
        <v>0.33333333333333331</v>
      </c>
      <c r="G7" s="18">
        <v>8</v>
      </c>
      <c r="H7" s="10">
        <f t="shared" ref="H7:H14" si="1">G7/E7</f>
        <v>1</v>
      </c>
    </row>
    <row r="8" spans="1:10" x14ac:dyDescent="0.25">
      <c r="B8" s="12"/>
      <c r="C8" s="3" t="s">
        <v>24</v>
      </c>
      <c r="D8" s="8">
        <v>26</v>
      </c>
      <c r="E8" s="8">
        <v>13</v>
      </c>
      <c r="F8" s="10">
        <f t="shared" si="0"/>
        <v>0.5</v>
      </c>
      <c r="G8" s="18">
        <v>13</v>
      </c>
      <c r="H8" s="10">
        <f t="shared" si="1"/>
        <v>1</v>
      </c>
    </row>
    <row r="9" spans="1:10" ht="30" x14ac:dyDescent="0.25">
      <c r="B9" s="17"/>
      <c r="C9" s="3" t="s">
        <v>25</v>
      </c>
      <c r="D9" s="8">
        <v>20</v>
      </c>
      <c r="E9" s="8">
        <v>6</v>
      </c>
      <c r="F9" s="10">
        <f t="shared" si="0"/>
        <v>0.3</v>
      </c>
      <c r="G9" s="18">
        <v>6</v>
      </c>
      <c r="H9" s="10">
        <f t="shared" si="1"/>
        <v>1</v>
      </c>
    </row>
    <row r="10" spans="1:10" ht="30" x14ac:dyDescent="0.25">
      <c r="C10" s="3" t="s">
        <v>21</v>
      </c>
      <c r="D10" s="8">
        <v>23</v>
      </c>
      <c r="E10" s="8">
        <v>14</v>
      </c>
      <c r="F10" s="10">
        <f t="shared" si="0"/>
        <v>0.60869565217391308</v>
      </c>
      <c r="G10" s="18">
        <v>12</v>
      </c>
      <c r="H10" s="10">
        <f t="shared" si="1"/>
        <v>0.8571428571428571</v>
      </c>
    </row>
    <row r="11" spans="1:10" ht="30" x14ac:dyDescent="0.25">
      <c r="C11" s="3" t="s">
        <v>4</v>
      </c>
      <c r="D11" s="8">
        <v>13</v>
      </c>
      <c r="E11" s="8">
        <v>9</v>
      </c>
      <c r="F11" s="10">
        <f t="shared" si="0"/>
        <v>0.69230769230769229</v>
      </c>
      <c r="G11" s="18">
        <v>8</v>
      </c>
      <c r="H11" s="10">
        <f t="shared" si="1"/>
        <v>0.88888888888888884</v>
      </c>
    </row>
    <row r="12" spans="1:10" ht="45" x14ac:dyDescent="0.25">
      <c r="C12" s="3" t="s">
        <v>12</v>
      </c>
      <c r="D12" s="8">
        <v>44</v>
      </c>
      <c r="E12" s="8">
        <v>18</v>
      </c>
      <c r="F12" s="10">
        <f t="shared" si="0"/>
        <v>0.40909090909090912</v>
      </c>
      <c r="G12" s="18">
        <v>17</v>
      </c>
      <c r="H12" s="10">
        <f t="shared" si="1"/>
        <v>0.94444444444444442</v>
      </c>
    </row>
    <row r="13" spans="1:10" ht="60" x14ac:dyDescent="0.25">
      <c r="C13" s="3" t="s">
        <v>27</v>
      </c>
      <c r="D13" s="8">
        <v>20</v>
      </c>
      <c r="E13" s="8">
        <v>7</v>
      </c>
      <c r="F13" s="10">
        <v>0.08</v>
      </c>
      <c r="G13" s="18">
        <v>7</v>
      </c>
      <c r="H13" s="10">
        <f t="shared" si="1"/>
        <v>1</v>
      </c>
    </row>
    <row r="14" spans="1:10" x14ac:dyDescent="0.25">
      <c r="C14" s="3" t="s">
        <v>30</v>
      </c>
      <c r="D14" s="8">
        <v>20</v>
      </c>
      <c r="E14" s="8">
        <v>8</v>
      </c>
      <c r="F14" s="10">
        <f t="shared" si="0"/>
        <v>0.4</v>
      </c>
      <c r="G14" s="18">
        <v>8</v>
      </c>
      <c r="H14" s="10">
        <f t="shared" si="1"/>
        <v>1</v>
      </c>
    </row>
    <row r="15" spans="1:10" x14ac:dyDescent="0.25">
      <c r="C15" s="5"/>
      <c r="D15" s="9">
        <f>SUM(D7:D14)</f>
        <v>190</v>
      </c>
      <c r="E15" s="9">
        <f>SUM(E7:E14)</f>
        <v>83</v>
      </c>
      <c r="G15" s="14">
        <f>SUM(G7:G14)</f>
        <v>79</v>
      </c>
      <c r="H15" s="15"/>
    </row>
    <row r="16" spans="1:10" x14ac:dyDescent="0.25">
      <c r="C16" s="5"/>
      <c r="G16" s="14"/>
      <c r="H16" s="15"/>
    </row>
    <row r="17" spans="3:8" x14ac:dyDescent="0.25">
      <c r="C17" s="5"/>
      <c r="G17" s="14"/>
      <c r="H17" s="15"/>
    </row>
    <row r="18" spans="3:8" x14ac:dyDescent="0.25">
      <c r="C18" s="5"/>
      <c r="G18" s="14"/>
      <c r="H18" s="15"/>
    </row>
    <row r="19" spans="3:8" x14ac:dyDescent="0.25">
      <c r="C19" s="5"/>
      <c r="G19" s="14"/>
      <c r="H19" s="15"/>
    </row>
    <row r="20" spans="3:8" x14ac:dyDescent="0.25">
      <c r="C20" s="5"/>
      <c r="G20" s="14"/>
      <c r="H20" s="15"/>
    </row>
    <row r="21" spans="3:8" x14ac:dyDescent="0.25">
      <c r="G21" s="14"/>
      <c r="H21" s="15"/>
    </row>
    <row r="22" spans="3:8" x14ac:dyDescent="0.25">
      <c r="G22" s="14"/>
      <c r="H22" s="15"/>
    </row>
    <row r="23" spans="3:8" x14ac:dyDescent="0.25">
      <c r="G23" s="14"/>
      <c r="H23" s="15"/>
    </row>
    <row r="24" spans="3:8" x14ac:dyDescent="0.25">
      <c r="G24" s="14"/>
      <c r="H24" s="15"/>
    </row>
    <row r="25" spans="3:8" x14ac:dyDescent="0.25">
      <c r="G25" s="14"/>
      <c r="H25" s="15"/>
    </row>
    <row r="26" spans="3:8" x14ac:dyDescent="0.25">
      <c r="G26" s="14"/>
      <c r="H26" s="15"/>
    </row>
    <row r="27" spans="3:8" x14ac:dyDescent="0.25">
      <c r="G27" s="14"/>
      <c r="H27" s="15"/>
    </row>
    <row r="28" spans="3:8" x14ac:dyDescent="0.25">
      <c r="G28" s="14"/>
      <c r="H28" s="15"/>
    </row>
    <row r="29" spans="3:8" x14ac:dyDescent="0.25">
      <c r="G29" s="14"/>
      <c r="H29" s="15"/>
    </row>
    <row r="30" spans="3:8" x14ac:dyDescent="0.25">
      <c r="G30" s="14"/>
      <c r="H30" s="15"/>
    </row>
    <row r="31" spans="3:8" x14ac:dyDescent="0.25">
      <c r="G31" s="14"/>
      <c r="H31" s="15"/>
    </row>
    <row r="32" spans="3:8" x14ac:dyDescent="0.25">
      <c r="G32" s="14"/>
      <c r="H32" s="15"/>
    </row>
    <row r="33" spans="2:8" x14ac:dyDescent="0.25">
      <c r="G33" s="14"/>
      <c r="H33" s="15"/>
    </row>
    <row r="34" spans="2:8" x14ac:dyDescent="0.25">
      <c r="G34" s="14"/>
      <c r="H34" s="15"/>
    </row>
    <row r="35" spans="2:8" x14ac:dyDescent="0.25">
      <c r="G35" s="14"/>
      <c r="H35" s="15"/>
    </row>
    <row r="36" spans="2:8" x14ac:dyDescent="0.25">
      <c r="G36" s="14"/>
      <c r="H36" s="15"/>
    </row>
    <row r="37" spans="2:8" x14ac:dyDescent="0.25">
      <c r="G37" s="14"/>
      <c r="H37" s="15"/>
    </row>
    <row r="38" spans="2:8" x14ac:dyDescent="0.25">
      <c r="B38" s="12" t="s">
        <v>3</v>
      </c>
      <c r="G38" s="14"/>
      <c r="H38" s="15"/>
    </row>
    <row r="39" spans="2:8" x14ac:dyDescent="0.25">
      <c r="B39" s="12"/>
      <c r="G39" s="14"/>
      <c r="H39" s="15"/>
    </row>
    <row r="40" spans="2:8" x14ac:dyDescent="0.25">
      <c r="B40" s="12"/>
      <c r="G40" s="14"/>
      <c r="H40" s="15"/>
    </row>
    <row r="41" spans="2:8" x14ac:dyDescent="0.25">
      <c r="B41" s="12"/>
      <c r="G41" s="14"/>
      <c r="H41" s="15"/>
    </row>
    <row r="42" spans="2:8" x14ac:dyDescent="0.25">
      <c r="G42" s="14"/>
      <c r="H42" s="15"/>
    </row>
    <row r="43" spans="2:8" x14ac:dyDescent="0.25">
      <c r="G43" s="14"/>
      <c r="H43" s="15"/>
    </row>
    <row r="44" spans="2:8" x14ac:dyDescent="0.25">
      <c r="G44" s="14"/>
      <c r="H44" s="15"/>
    </row>
    <row r="45" spans="2:8" x14ac:dyDescent="0.25">
      <c r="G45" s="14"/>
      <c r="H45" s="15"/>
    </row>
    <row r="46" spans="2:8" x14ac:dyDescent="0.25">
      <c r="G46" s="16"/>
      <c r="H46" s="14"/>
    </row>
  </sheetData>
  <mergeCells count="1">
    <mergeCell ref="A1:F4"/>
  </mergeCells>
  <pageMargins left="0.7" right="0.7" top="0.75" bottom="0.75" header="0.3" footer="0.3"/>
  <pageSetup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2"/>
  <sheetViews>
    <sheetView topLeftCell="B7" zoomScale="130" zoomScaleNormal="130" workbookViewId="0">
      <selection activeCell="B14" sqref="A14:XFD17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  <col min="10" max="10" width="15.140625" customWidth="1"/>
  </cols>
  <sheetData>
    <row r="1" spans="1:10" ht="15" customHeight="1" x14ac:dyDescent="0.25">
      <c r="A1" s="99" t="s">
        <v>70</v>
      </c>
      <c r="B1" s="100"/>
      <c r="C1" s="100"/>
      <c r="D1" s="100"/>
      <c r="E1" s="100"/>
      <c r="F1" s="101"/>
      <c r="G1" s="20"/>
      <c r="H1" s="20"/>
      <c r="I1" s="20"/>
      <c r="J1" s="20"/>
    </row>
    <row r="2" spans="1:10" ht="15" customHeight="1" x14ac:dyDescent="0.25">
      <c r="A2" s="102"/>
      <c r="B2" s="103"/>
      <c r="C2" s="103"/>
      <c r="D2" s="103"/>
      <c r="E2" s="103"/>
      <c r="F2" s="104"/>
      <c r="G2" s="20"/>
      <c r="H2" s="20"/>
      <c r="I2" s="20"/>
      <c r="J2" s="20"/>
    </row>
    <row r="3" spans="1:10" ht="15.75" customHeight="1" x14ac:dyDescent="0.25">
      <c r="A3" s="102"/>
      <c r="B3" s="103"/>
      <c r="C3" s="103"/>
      <c r="D3" s="103"/>
      <c r="E3" s="103"/>
      <c r="F3" s="104"/>
      <c r="G3" s="20"/>
      <c r="H3" s="20"/>
      <c r="I3" s="20"/>
      <c r="J3" s="20"/>
    </row>
    <row r="4" spans="1:10" ht="14.25" customHeight="1" thickBot="1" x14ac:dyDescent="0.3">
      <c r="A4" s="105"/>
      <c r="B4" s="106"/>
      <c r="C4" s="106"/>
      <c r="D4" s="106"/>
      <c r="E4" s="106"/>
      <c r="F4" s="107"/>
      <c r="G4" s="20"/>
      <c r="H4" s="20"/>
      <c r="I4" s="20"/>
      <c r="J4" s="20"/>
    </row>
    <row r="5" spans="1:10" x14ac:dyDescent="0.25">
      <c r="A5" s="6" t="s">
        <v>3</v>
      </c>
      <c r="B5" s="7" t="s">
        <v>3</v>
      </c>
    </row>
    <row r="6" spans="1:10" ht="183.75" customHeight="1" x14ac:dyDescent="0.25">
      <c r="A6" s="1" t="s">
        <v>43</v>
      </c>
      <c r="B6" s="4" t="s">
        <v>0</v>
      </c>
      <c r="C6" s="2" t="s">
        <v>1</v>
      </c>
      <c r="D6" s="21" t="s">
        <v>73</v>
      </c>
      <c r="E6" s="21" t="s">
        <v>74</v>
      </c>
      <c r="F6" s="21" t="s">
        <v>2</v>
      </c>
      <c r="G6" s="21" t="s">
        <v>75</v>
      </c>
      <c r="H6" s="22" t="s">
        <v>69</v>
      </c>
    </row>
    <row r="7" spans="1:10" ht="30" x14ac:dyDescent="0.25">
      <c r="B7" s="11" t="s">
        <v>45</v>
      </c>
      <c r="C7" s="23" t="s">
        <v>15</v>
      </c>
      <c r="D7" s="24">
        <v>86</v>
      </c>
      <c r="E7" s="24">
        <v>39</v>
      </c>
      <c r="F7" s="25">
        <f>E7/D7</f>
        <v>0.45348837209302323</v>
      </c>
      <c r="G7" s="26">
        <v>34</v>
      </c>
      <c r="H7" s="25">
        <f>G7/E7</f>
        <v>0.87179487179487181</v>
      </c>
    </row>
    <row r="8" spans="1:10" ht="30" x14ac:dyDescent="0.25">
      <c r="C8" s="23" t="s">
        <v>14</v>
      </c>
      <c r="D8" s="24">
        <v>51</v>
      </c>
      <c r="E8" s="24">
        <v>21</v>
      </c>
      <c r="F8" s="25">
        <f t="shared" ref="F8:F15" si="0">E8/D8</f>
        <v>0.41176470588235292</v>
      </c>
      <c r="G8" s="26">
        <v>17</v>
      </c>
      <c r="H8" s="25">
        <f t="shared" ref="H8:H14" si="1">G8/E8</f>
        <v>0.80952380952380953</v>
      </c>
    </row>
    <row r="9" spans="1:10" x14ac:dyDescent="0.25">
      <c r="B9" s="13"/>
      <c r="C9" s="23" t="s">
        <v>8</v>
      </c>
      <c r="D9" s="24">
        <v>58</v>
      </c>
      <c r="E9" s="24">
        <v>25</v>
      </c>
      <c r="F9" s="25">
        <v>0.43099999999999999</v>
      </c>
      <c r="G9" s="26">
        <v>23</v>
      </c>
      <c r="H9" s="25">
        <v>0.92</v>
      </c>
    </row>
    <row r="10" spans="1:10" ht="30" x14ac:dyDescent="0.25">
      <c r="B10" s="17"/>
      <c r="C10" s="23" t="s">
        <v>46</v>
      </c>
      <c r="D10" s="24">
        <v>12</v>
      </c>
      <c r="E10" s="24">
        <v>4</v>
      </c>
      <c r="F10" s="25">
        <f t="shared" si="0"/>
        <v>0.33333333333333331</v>
      </c>
      <c r="G10" s="26">
        <v>0</v>
      </c>
      <c r="H10" s="25">
        <f t="shared" si="1"/>
        <v>0</v>
      </c>
    </row>
    <row r="11" spans="1:10" x14ac:dyDescent="0.25">
      <c r="C11" s="23" t="s">
        <v>29</v>
      </c>
      <c r="D11" s="24">
        <v>41</v>
      </c>
      <c r="E11" s="24">
        <v>20</v>
      </c>
      <c r="F11" s="25">
        <f t="shared" si="0"/>
        <v>0.48780487804878048</v>
      </c>
      <c r="G11" s="26">
        <v>19</v>
      </c>
      <c r="H11" s="25">
        <f t="shared" si="1"/>
        <v>0.95</v>
      </c>
    </row>
    <row r="12" spans="1:10" ht="30" x14ac:dyDescent="0.25">
      <c r="C12" s="23" t="s">
        <v>11</v>
      </c>
      <c r="D12" s="24">
        <v>37</v>
      </c>
      <c r="E12" s="24">
        <v>27</v>
      </c>
      <c r="F12" s="25">
        <f t="shared" si="0"/>
        <v>0.72972972972972971</v>
      </c>
      <c r="G12" s="26">
        <v>26</v>
      </c>
      <c r="H12" s="25">
        <f t="shared" si="1"/>
        <v>0.96296296296296291</v>
      </c>
    </row>
    <row r="13" spans="1:10" ht="30" x14ac:dyDescent="0.25">
      <c r="C13" s="23" t="s">
        <v>23</v>
      </c>
      <c r="D13" s="24">
        <v>36</v>
      </c>
      <c r="E13" s="24">
        <v>14</v>
      </c>
      <c r="F13" s="25">
        <f t="shared" si="0"/>
        <v>0.3888888888888889</v>
      </c>
      <c r="G13" s="26">
        <v>13</v>
      </c>
      <c r="H13" s="25">
        <f t="shared" si="1"/>
        <v>0.9285714285714286</v>
      </c>
    </row>
    <row r="14" spans="1:10" ht="75" x14ac:dyDescent="0.25">
      <c r="C14" s="23" t="s">
        <v>47</v>
      </c>
      <c r="D14" s="24">
        <v>149</v>
      </c>
      <c r="E14" s="24">
        <v>3</v>
      </c>
      <c r="F14" s="25">
        <f t="shared" si="0"/>
        <v>2.0134228187919462E-2</v>
      </c>
      <c r="G14" s="26">
        <v>2</v>
      </c>
      <c r="H14" s="25">
        <f t="shared" si="1"/>
        <v>0.66666666666666663</v>
      </c>
    </row>
    <row r="15" spans="1:10" ht="45" x14ac:dyDescent="0.25">
      <c r="C15" s="27" t="s">
        <v>78</v>
      </c>
      <c r="D15" s="28">
        <v>10</v>
      </c>
      <c r="E15" s="28">
        <v>3</v>
      </c>
      <c r="F15" s="29">
        <f t="shared" si="0"/>
        <v>0.3</v>
      </c>
      <c r="G15" s="30"/>
      <c r="H15" s="29"/>
    </row>
    <row r="16" spans="1:10" x14ac:dyDescent="0.25">
      <c r="C16" s="5"/>
      <c r="D16" s="9">
        <f>SUM(D7:D15)</f>
        <v>480</v>
      </c>
      <c r="E16" s="9">
        <f>SUM(E7:E15)</f>
        <v>156</v>
      </c>
      <c r="G16" s="19">
        <f>SUM(G7:G14)</f>
        <v>134</v>
      </c>
      <c r="H16" s="15"/>
    </row>
    <row r="17" spans="3:8" x14ac:dyDescent="0.25">
      <c r="C17" s="5"/>
      <c r="G17" s="14"/>
      <c r="H17" s="15"/>
    </row>
    <row r="18" spans="3:8" x14ac:dyDescent="0.25">
      <c r="C18" s="5"/>
      <c r="G18" s="14"/>
      <c r="H18" s="15"/>
    </row>
    <row r="19" spans="3:8" x14ac:dyDescent="0.25">
      <c r="C19" s="5"/>
      <c r="G19" s="14"/>
      <c r="H19" s="15"/>
    </row>
    <row r="20" spans="3:8" x14ac:dyDescent="0.25">
      <c r="C20" s="5"/>
      <c r="G20" s="14"/>
      <c r="H20" s="15"/>
    </row>
    <row r="21" spans="3:8" x14ac:dyDescent="0.25">
      <c r="G21" s="14"/>
      <c r="H21" s="15"/>
    </row>
    <row r="22" spans="3:8" x14ac:dyDescent="0.25">
      <c r="G22" s="14"/>
      <c r="H22" s="15"/>
    </row>
    <row r="23" spans="3:8" x14ac:dyDescent="0.25">
      <c r="G23" s="14"/>
      <c r="H23" s="15"/>
    </row>
    <row r="24" spans="3:8" x14ac:dyDescent="0.25">
      <c r="G24" s="14"/>
      <c r="H24" s="15"/>
    </row>
    <row r="25" spans="3:8" x14ac:dyDescent="0.25">
      <c r="G25" s="14"/>
      <c r="H25" s="15"/>
    </row>
    <row r="26" spans="3:8" x14ac:dyDescent="0.25">
      <c r="G26" s="14"/>
      <c r="H26" s="15"/>
    </row>
    <row r="27" spans="3:8" x14ac:dyDescent="0.25">
      <c r="G27" s="14"/>
      <c r="H27" s="15"/>
    </row>
    <row r="28" spans="3:8" x14ac:dyDescent="0.25">
      <c r="G28" s="14"/>
      <c r="H28" s="15"/>
    </row>
    <row r="29" spans="3:8" x14ac:dyDescent="0.25">
      <c r="G29" s="14"/>
      <c r="H29" s="15"/>
    </row>
    <row r="30" spans="3:8" x14ac:dyDescent="0.25">
      <c r="G30" s="14"/>
      <c r="H30" s="15"/>
    </row>
    <row r="31" spans="3:8" x14ac:dyDescent="0.25">
      <c r="G31" s="14"/>
      <c r="H31" s="15"/>
    </row>
    <row r="32" spans="3:8" x14ac:dyDescent="0.25">
      <c r="G32" s="14"/>
      <c r="H32" s="15"/>
    </row>
    <row r="33" spans="2:8" x14ac:dyDescent="0.25">
      <c r="G33" s="14"/>
      <c r="H33" s="15"/>
    </row>
    <row r="34" spans="2:8" x14ac:dyDescent="0.25">
      <c r="B34" s="12" t="s">
        <v>3</v>
      </c>
      <c r="G34" s="14"/>
      <c r="H34" s="15"/>
    </row>
    <row r="35" spans="2:8" x14ac:dyDescent="0.25">
      <c r="B35" s="12"/>
      <c r="G35" s="14"/>
      <c r="H35" s="15"/>
    </row>
    <row r="36" spans="2:8" x14ac:dyDescent="0.25">
      <c r="B36" s="12"/>
      <c r="G36" s="14"/>
      <c r="H36" s="15"/>
    </row>
    <row r="37" spans="2:8" x14ac:dyDescent="0.25">
      <c r="B37" s="12"/>
      <c r="G37" s="14"/>
      <c r="H37" s="15"/>
    </row>
    <row r="38" spans="2:8" x14ac:dyDescent="0.25">
      <c r="G38" s="14"/>
      <c r="H38" s="15"/>
    </row>
    <row r="39" spans="2:8" x14ac:dyDescent="0.25">
      <c r="G39" s="14"/>
      <c r="H39" s="15"/>
    </row>
    <row r="40" spans="2:8" x14ac:dyDescent="0.25">
      <c r="G40" s="14"/>
      <c r="H40" s="15"/>
    </row>
    <row r="41" spans="2:8" x14ac:dyDescent="0.25">
      <c r="G41" s="14"/>
      <c r="H41" s="15"/>
    </row>
    <row r="42" spans="2:8" x14ac:dyDescent="0.25">
      <c r="G42" s="16"/>
      <c r="H42" s="14"/>
    </row>
  </sheetData>
  <mergeCells count="1">
    <mergeCell ref="A1:F4"/>
  </mergeCells>
  <pageMargins left="0.7" right="0.7" top="0.75" bottom="0.75" header="0.3" footer="0.3"/>
  <pageSetup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1"/>
  <sheetViews>
    <sheetView zoomScale="140" zoomScaleNormal="140" workbookViewId="0">
      <selection activeCell="A11" sqref="A11:XFD13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99" t="s">
        <v>70</v>
      </c>
      <c r="B1" s="100"/>
      <c r="C1" s="100"/>
      <c r="D1" s="100"/>
      <c r="E1" s="100"/>
      <c r="F1" s="101"/>
      <c r="G1" s="20"/>
      <c r="H1" s="20"/>
      <c r="I1" s="20"/>
      <c r="J1" s="20"/>
    </row>
    <row r="2" spans="1:10" ht="15" customHeight="1" x14ac:dyDescent="0.25">
      <c r="A2" s="102"/>
      <c r="B2" s="103"/>
      <c r="C2" s="103"/>
      <c r="D2" s="103"/>
      <c r="E2" s="103"/>
      <c r="F2" s="104"/>
      <c r="G2" s="20"/>
      <c r="H2" s="20"/>
      <c r="I2" s="20"/>
      <c r="J2" s="20"/>
    </row>
    <row r="3" spans="1:10" ht="15.75" customHeight="1" x14ac:dyDescent="0.25">
      <c r="A3" s="102"/>
      <c r="B3" s="103"/>
      <c r="C3" s="103"/>
      <c r="D3" s="103"/>
      <c r="E3" s="103"/>
      <c r="F3" s="104"/>
      <c r="G3" s="20"/>
      <c r="H3" s="20"/>
      <c r="I3" s="20"/>
      <c r="J3" s="20"/>
    </row>
    <row r="4" spans="1:10" ht="14.25" customHeight="1" thickBot="1" x14ac:dyDescent="0.3">
      <c r="A4" s="105"/>
      <c r="B4" s="106"/>
      <c r="C4" s="106"/>
      <c r="D4" s="106"/>
      <c r="E4" s="106"/>
      <c r="F4" s="107"/>
      <c r="G4" s="20"/>
      <c r="H4" s="20"/>
      <c r="I4" s="20"/>
      <c r="J4" s="20"/>
    </row>
    <row r="5" spans="1:10" x14ac:dyDescent="0.25">
      <c r="A5" s="6" t="s">
        <v>3</v>
      </c>
      <c r="B5" s="7" t="s">
        <v>3</v>
      </c>
    </row>
    <row r="6" spans="1:10" ht="105" customHeight="1" x14ac:dyDescent="0.25">
      <c r="A6" s="32" t="s">
        <v>44</v>
      </c>
      <c r="B6" s="35" t="s">
        <v>0</v>
      </c>
      <c r="C6" s="33" t="s">
        <v>1</v>
      </c>
      <c r="D6" s="46" t="s">
        <v>73</v>
      </c>
      <c r="E6" s="46" t="s">
        <v>74</v>
      </c>
      <c r="F6" s="46" t="s">
        <v>2</v>
      </c>
      <c r="G6" s="46" t="s">
        <v>75</v>
      </c>
      <c r="H6" s="47" t="s">
        <v>69</v>
      </c>
    </row>
    <row r="7" spans="1:10" ht="30" x14ac:dyDescent="0.25">
      <c r="A7" s="31"/>
      <c r="B7" s="40" t="s">
        <v>48</v>
      </c>
      <c r="C7" s="34" t="s">
        <v>15</v>
      </c>
      <c r="D7" s="37">
        <v>22</v>
      </c>
      <c r="E7" s="37">
        <v>8</v>
      </c>
      <c r="F7" s="39">
        <v>0.36363636363636365</v>
      </c>
      <c r="G7" s="44">
        <v>8</v>
      </c>
      <c r="H7" s="39">
        <v>1</v>
      </c>
    </row>
    <row r="8" spans="1:10" x14ac:dyDescent="0.25">
      <c r="A8" s="31"/>
      <c r="B8" s="31"/>
      <c r="C8" s="34" t="s">
        <v>8</v>
      </c>
      <c r="D8" s="37">
        <v>13</v>
      </c>
      <c r="E8" s="37">
        <v>2</v>
      </c>
      <c r="F8" s="39">
        <v>0.15384615384615385</v>
      </c>
      <c r="G8" s="44">
        <v>2</v>
      </c>
      <c r="H8" s="39">
        <v>1</v>
      </c>
    </row>
    <row r="9" spans="1:10" ht="30" x14ac:dyDescent="0.25">
      <c r="A9" s="31"/>
      <c r="B9" s="41"/>
      <c r="C9" s="34" t="s">
        <v>21</v>
      </c>
      <c r="D9" s="37">
        <v>20</v>
      </c>
      <c r="E9" s="37">
        <v>7</v>
      </c>
      <c r="F9" s="39">
        <v>0.35</v>
      </c>
      <c r="G9" s="44">
        <v>7</v>
      </c>
      <c r="H9" s="39">
        <v>1</v>
      </c>
    </row>
    <row r="10" spans="1:10" ht="30" x14ac:dyDescent="0.25">
      <c r="A10" s="31"/>
      <c r="B10" s="43"/>
      <c r="C10" s="34" t="s">
        <v>4</v>
      </c>
      <c r="D10" s="37">
        <v>9</v>
      </c>
      <c r="E10" s="37">
        <v>4</v>
      </c>
      <c r="F10" s="39">
        <v>0.44444444444444442</v>
      </c>
      <c r="G10" s="44">
        <v>4</v>
      </c>
      <c r="H10" s="39">
        <v>1</v>
      </c>
    </row>
    <row r="11" spans="1:10" x14ac:dyDescent="0.25">
      <c r="A11" s="31"/>
      <c r="B11" s="31"/>
      <c r="C11" s="36"/>
      <c r="D11" s="38">
        <v>64</v>
      </c>
      <c r="E11" s="38">
        <v>21</v>
      </c>
      <c r="F11" s="31"/>
      <c r="G11" s="45">
        <v>21</v>
      </c>
      <c r="H11" s="42"/>
    </row>
    <row r="12" spans="1:10" x14ac:dyDescent="0.25">
      <c r="C12" s="5"/>
      <c r="G12" s="14"/>
      <c r="H12" s="15"/>
    </row>
    <row r="13" spans="1:10" x14ac:dyDescent="0.25">
      <c r="C13" s="5"/>
      <c r="G13" s="14"/>
      <c r="H13" s="15"/>
    </row>
    <row r="14" spans="1:10" x14ac:dyDescent="0.25">
      <c r="C14" s="5"/>
      <c r="G14" s="14"/>
      <c r="H14" s="15"/>
    </row>
    <row r="15" spans="1:10" x14ac:dyDescent="0.25">
      <c r="C15" s="5"/>
      <c r="G15" s="14"/>
      <c r="H15" s="15"/>
    </row>
    <row r="16" spans="1:10" x14ac:dyDescent="0.25">
      <c r="C16" s="5"/>
      <c r="G16" s="14"/>
      <c r="H16" s="15"/>
    </row>
    <row r="17" spans="7:8" x14ac:dyDescent="0.25">
      <c r="G17" s="14"/>
      <c r="H17" s="15"/>
    </row>
    <row r="18" spans="7:8" x14ac:dyDescent="0.25">
      <c r="G18" s="14"/>
      <c r="H18" s="15"/>
    </row>
    <row r="19" spans="7:8" x14ac:dyDescent="0.25">
      <c r="G19" s="14"/>
      <c r="H19" s="15"/>
    </row>
    <row r="20" spans="7:8" x14ac:dyDescent="0.25">
      <c r="G20" s="14"/>
      <c r="H20" s="15"/>
    </row>
    <row r="21" spans="7:8" x14ac:dyDescent="0.25">
      <c r="G21" s="14"/>
      <c r="H21" s="15"/>
    </row>
    <row r="22" spans="7:8" x14ac:dyDescent="0.25">
      <c r="G22" s="14"/>
      <c r="H22" s="15"/>
    </row>
    <row r="23" spans="7:8" x14ac:dyDescent="0.25">
      <c r="G23" s="14"/>
      <c r="H23" s="15"/>
    </row>
    <row r="24" spans="7:8" x14ac:dyDescent="0.25">
      <c r="G24" s="14"/>
      <c r="H24" s="15"/>
    </row>
    <row r="25" spans="7:8" x14ac:dyDescent="0.25">
      <c r="G25" s="14"/>
      <c r="H25" s="15"/>
    </row>
    <row r="26" spans="7:8" x14ac:dyDescent="0.25">
      <c r="G26" s="14"/>
      <c r="H26" s="15"/>
    </row>
    <row r="27" spans="7:8" x14ac:dyDescent="0.25">
      <c r="G27" s="14"/>
      <c r="H27" s="15"/>
    </row>
    <row r="28" spans="7:8" x14ac:dyDescent="0.25">
      <c r="G28" s="14"/>
      <c r="H28" s="15"/>
    </row>
    <row r="29" spans="7:8" x14ac:dyDescent="0.25">
      <c r="G29" s="14"/>
      <c r="H29" s="15"/>
    </row>
    <row r="30" spans="7:8" x14ac:dyDescent="0.25">
      <c r="G30" s="14"/>
      <c r="H30" s="15"/>
    </row>
    <row r="31" spans="7:8" x14ac:dyDescent="0.25">
      <c r="G31" s="14"/>
      <c r="H31" s="15"/>
    </row>
    <row r="32" spans="7:8" x14ac:dyDescent="0.25">
      <c r="G32" s="14"/>
      <c r="H32" s="15"/>
    </row>
    <row r="33" spans="2:8" x14ac:dyDescent="0.25">
      <c r="B33" s="12" t="s">
        <v>3</v>
      </c>
      <c r="G33" s="14"/>
      <c r="H33" s="15"/>
    </row>
    <row r="34" spans="2:8" x14ac:dyDescent="0.25">
      <c r="B34" s="12"/>
      <c r="G34" s="14"/>
      <c r="H34" s="15"/>
    </row>
    <row r="35" spans="2:8" x14ac:dyDescent="0.25">
      <c r="B35" s="12"/>
      <c r="G35" s="14"/>
      <c r="H35" s="15"/>
    </row>
    <row r="36" spans="2:8" x14ac:dyDescent="0.25">
      <c r="B36" s="12"/>
      <c r="G36" s="14"/>
      <c r="H36" s="15"/>
    </row>
    <row r="37" spans="2:8" x14ac:dyDescent="0.25">
      <c r="G37" s="14"/>
      <c r="H37" s="15"/>
    </row>
    <row r="38" spans="2:8" x14ac:dyDescent="0.25">
      <c r="G38" s="14"/>
      <c r="H38" s="15"/>
    </row>
    <row r="39" spans="2:8" x14ac:dyDescent="0.25">
      <c r="G39" s="14"/>
      <c r="H39" s="15"/>
    </row>
    <row r="40" spans="2:8" x14ac:dyDescent="0.25">
      <c r="G40" s="14"/>
      <c r="H40" s="15"/>
    </row>
    <row r="41" spans="2:8" x14ac:dyDescent="0.25">
      <c r="G41" s="16"/>
      <c r="H41" s="14"/>
    </row>
  </sheetData>
  <mergeCells count="1">
    <mergeCell ref="A1:F4"/>
  </mergeCells>
  <pageMargins left="0.7" right="0.7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2"/>
  <sheetViews>
    <sheetView topLeftCell="A4" zoomScale="140" zoomScaleNormal="140" workbookViewId="0">
      <selection activeCell="A13" sqref="A13:XFD14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99" t="s">
        <v>71</v>
      </c>
      <c r="B1" s="100"/>
      <c r="C1" s="100"/>
      <c r="D1" s="100"/>
      <c r="E1" s="100"/>
      <c r="F1" s="101"/>
      <c r="G1" s="20"/>
      <c r="H1" s="20"/>
      <c r="I1" s="20"/>
      <c r="J1" s="20"/>
    </row>
    <row r="2" spans="1:10" ht="15" customHeight="1" x14ac:dyDescent="0.25">
      <c r="A2" s="102"/>
      <c r="B2" s="103"/>
      <c r="C2" s="103"/>
      <c r="D2" s="103"/>
      <c r="E2" s="103"/>
      <c r="F2" s="104"/>
      <c r="G2" s="20"/>
      <c r="H2" s="20"/>
      <c r="I2" s="20"/>
      <c r="J2" s="20"/>
    </row>
    <row r="3" spans="1:10" ht="15.75" customHeight="1" x14ac:dyDescent="0.25">
      <c r="A3" s="102"/>
      <c r="B3" s="103"/>
      <c r="C3" s="103"/>
      <c r="D3" s="103"/>
      <c r="E3" s="103"/>
      <c r="F3" s="104"/>
      <c r="G3" s="20"/>
      <c r="H3" s="20"/>
      <c r="I3" s="20"/>
      <c r="J3" s="20"/>
    </row>
    <row r="4" spans="1:10" ht="14.25" customHeight="1" thickBot="1" x14ac:dyDescent="0.3">
      <c r="A4" s="105"/>
      <c r="B4" s="106"/>
      <c r="C4" s="106"/>
      <c r="D4" s="106"/>
      <c r="E4" s="106"/>
      <c r="F4" s="107"/>
      <c r="G4" s="20"/>
      <c r="H4" s="20"/>
      <c r="I4" s="20"/>
      <c r="J4" s="20"/>
    </row>
    <row r="5" spans="1:10" x14ac:dyDescent="0.25">
      <c r="A5" s="6" t="s">
        <v>3</v>
      </c>
      <c r="B5" s="7" t="s">
        <v>3</v>
      </c>
    </row>
    <row r="6" spans="1:10" ht="105" x14ac:dyDescent="0.25">
      <c r="A6" s="1" t="s">
        <v>49</v>
      </c>
      <c r="B6" s="4" t="s">
        <v>0</v>
      </c>
      <c r="C6" s="2" t="s">
        <v>1</v>
      </c>
      <c r="D6" s="21" t="s">
        <v>73</v>
      </c>
      <c r="E6" s="21" t="s">
        <v>74</v>
      </c>
      <c r="F6" s="21" t="s">
        <v>2</v>
      </c>
      <c r="G6" s="21" t="s">
        <v>75</v>
      </c>
      <c r="H6" s="22" t="s">
        <v>69</v>
      </c>
    </row>
    <row r="7" spans="1:10" ht="30" x14ac:dyDescent="0.25">
      <c r="B7" s="11" t="s">
        <v>50</v>
      </c>
      <c r="C7" s="3" t="s">
        <v>17</v>
      </c>
      <c r="D7" s="8">
        <v>6</v>
      </c>
      <c r="E7" s="8">
        <v>5</v>
      </c>
      <c r="F7" s="10">
        <f>E7/D7</f>
        <v>0.83333333333333337</v>
      </c>
      <c r="G7" s="18">
        <v>4</v>
      </c>
      <c r="H7" s="10">
        <f>G7/E7</f>
        <v>0.8</v>
      </c>
    </row>
    <row r="8" spans="1:10" ht="30" x14ac:dyDescent="0.25">
      <c r="B8" s="12"/>
      <c r="C8" s="3" t="s">
        <v>9</v>
      </c>
      <c r="D8" s="8">
        <v>15</v>
      </c>
      <c r="E8" s="8">
        <v>12</v>
      </c>
      <c r="F8" s="10">
        <f t="shared" ref="F8:F13" si="0">E8/D8</f>
        <v>0.8</v>
      </c>
      <c r="G8" s="18">
        <v>12</v>
      </c>
      <c r="H8" s="10">
        <f t="shared" ref="H8:H13" si="1">G8/E8</f>
        <v>1</v>
      </c>
    </row>
    <row r="9" spans="1:10" ht="30" x14ac:dyDescent="0.25">
      <c r="B9" s="17"/>
      <c r="C9" s="3" t="s">
        <v>51</v>
      </c>
      <c r="D9" s="8">
        <v>11</v>
      </c>
      <c r="E9" s="8">
        <v>11</v>
      </c>
      <c r="F9" s="10">
        <f t="shared" si="0"/>
        <v>1</v>
      </c>
      <c r="G9" s="18">
        <v>9</v>
      </c>
      <c r="H9" s="10">
        <f t="shared" si="1"/>
        <v>0.81818181818181823</v>
      </c>
    </row>
    <row r="10" spans="1:10" ht="30" x14ac:dyDescent="0.25">
      <c r="C10" s="3" t="s">
        <v>4</v>
      </c>
      <c r="D10" s="8">
        <v>12</v>
      </c>
      <c r="E10" s="8">
        <v>4</v>
      </c>
      <c r="F10" s="10">
        <f t="shared" si="0"/>
        <v>0.33333333333333331</v>
      </c>
      <c r="G10" s="18">
        <v>4</v>
      </c>
      <c r="H10" s="10">
        <f t="shared" si="1"/>
        <v>1</v>
      </c>
    </row>
    <row r="11" spans="1:10" ht="30" x14ac:dyDescent="0.25">
      <c r="C11" s="3" t="s">
        <v>19</v>
      </c>
      <c r="D11" s="8">
        <v>8</v>
      </c>
      <c r="E11" s="8">
        <v>8</v>
      </c>
      <c r="F11" s="10">
        <f t="shared" si="0"/>
        <v>1</v>
      </c>
      <c r="G11" s="18">
        <v>4</v>
      </c>
      <c r="H11" s="10">
        <f t="shared" si="1"/>
        <v>0.5</v>
      </c>
    </row>
    <row r="12" spans="1:10" ht="30" x14ac:dyDescent="0.25">
      <c r="C12" s="3" t="s">
        <v>16</v>
      </c>
      <c r="D12" s="8">
        <v>15</v>
      </c>
      <c r="E12" s="8">
        <v>11</v>
      </c>
      <c r="F12" s="10">
        <f t="shared" si="0"/>
        <v>0.73333333333333328</v>
      </c>
      <c r="G12" s="18">
        <v>10</v>
      </c>
      <c r="H12" s="10">
        <f t="shared" si="1"/>
        <v>0.90909090909090906</v>
      </c>
    </row>
    <row r="13" spans="1:10" ht="60" x14ac:dyDescent="0.25">
      <c r="C13" s="3" t="s">
        <v>27</v>
      </c>
      <c r="D13" s="8">
        <v>6</v>
      </c>
      <c r="E13" s="8">
        <v>6</v>
      </c>
      <c r="F13" s="10">
        <f t="shared" si="0"/>
        <v>1</v>
      </c>
      <c r="G13" s="18">
        <v>6</v>
      </c>
      <c r="H13" s="10">
        <f t="shared" si="1"/>
        <v>1</v>
      </c>
    </row>
    <row r="14" spans="1:10" x14ac:dyDescent="0.25">
      <c r="C14" s="5"/>
      <c r="D14" s="9">
        <f>SUM(D7:D13)</f>
        <v>73</v>
      </c>
      <c r="E14" s="9">
        <f>SUM(E7:E13)</f>
        <v>57</v>
      </c>
      <c r="G14" s="19">
        <f>SUM(G7:G13)</f>
        <v>49</v>
      </c>
      <c r="H14" s="15"/>
    </row>
    <row r="15" spans="1:10" x14ac:dyDescent="0.25">
      <c r="C15" s="5"/>
      <c r="G15" s="14"/>
      <c r="H15" s="15"/>
    </row>
    <row r="16" spans="1:10" x14ac:dyDescent="0.25">
      <c r="C16" s="5"/>
      <c r="G16" s="14"/>
      <c r="H16" s="15"/>
    </row>
    <row r="17" spans="3:8" x14ac:dyDescent="0.25">
      <c r="C17" s="5"/>
      <c r="G17" s="14"/>
      <c r="H17" s="15"/>
    </row>
    <row r="18" spans="3:8" x14ac:dyDescent="0.25">
      <c r="C18" s="5"/>
      <c r="G18" s="14"/>
      <c r="H18" s="15"/>
    </row>
    <row r="19" spans="3:8" x14ac:dyDescent="0.25">
      <c r="C19" s="5"/>
      <c r="G19" s="14"/>
      <c r="H19" s="15"/>
    </row>
    <row r="20" spans="3:8" x14ac:dyDescent="0.25">
      <c r="G20" s="14"/>
      <c r="H20" s="15"/>
    </row>
    <row r="21" spans="3:8" x14ac:dyDescent="0.25">
      <c r="G21" s="14"/>
      <c r="H21" s="15"/>
    </row>
    <row r="22" spans="3:8" x14ac:dyDescent="0.25">
      <c r="G22" s="14"/>
      <c r="H22" s="15"/>
    </row>
    <row r="23" spans="3:8" x14ac:dyDescent="0.25">
      <c r="G23" s="14"/>
      <c r="H23" s="15"/>
    </row>
    <row r="24" spans="3:8" x14ac:dyDescent="0.25">
      <c r="G24" s="14"/>
      <c r="H24" s="15"/>
    </row>
    <row r="25" spans="3:8" x14ac:dyDescent="0.25">
      <c r="G25" s="14"/>
      <c r="H25" s="15"/>
    </row>
    <row r="26" spans="3:8" x14ac:dyDescent="0.25">
      <c r="G26" s="14"/>
      <c r="H26" s="15"/>
    </row>
    <row r="27" spans="3:8" x14ac:dyDescent="0.25">
      <c r="G27" s="14"/>
      <c r="H27" s="15"/>
    </row>
    <row r="28" spans="3:8" x14ac:dyDescent="0.25">
      <c r="G28" s="14"/>
      <c r="H28" s="15"/>
    </row>
    <row r="29" spans="3:8" x14ac:dyDescent="0.25">
      <c r="G29" s="14"/>
      <c r="H29" s="15"/>
    </row>
    <row r="30" spans="3:8" x14ac:dyDescent="0.25">
      <c r="G30" s="14"/>
      <c r="H30" s="15"/>
    </row>
    <row r="31" spans="3:8" x14ac:dyDescent="0.25">
      <c r="G31" s="14"/>
      <c r="H31" s="15"/>
    </row>
    <row r="32" spans="3:8" x14ac:dyDescent="0.25">
      <c r="G32" s="14"/>
      <c r="H32" s="15"/>
    </row>
    <row r="33" spans="2:8" x14ac:dyDescent="0.25">
      <c r="G33" s="14"/>
      <c r="H33" s="15"/>
    </row>
    <row r="34" spans="2:8" x14ac:dyDescent="0.25">
      <c r="B34" s="12" t="s">
        <v>3</v>
      </c>
      <c r="G34" s="14"/>
      <c r="H34" s="15"/>
    </row>
    <row r="35" spans="2:8" x14ac:dyDescent="0.25">
      <c r="B35" s="12"/>
      <c r="G35" s="14"/>
      <c r="H35" s="15"/>
    </row>
    <row r="36" spans="2:8" x14ac:dyDescent="0.25">
      <c r="B36" s="12"/>
      <c r="G36" s="14"/>
      <c r="H36" s="15"/>
    </row>
    <row r="37" spans="2:8" x14ac:dyDescent="0.25">
      <c r="B37" s="12"/>
      <c r="G37" s="14"/>
      <c r="H37" s="15"/>
    </row>
    <row r="38" spans="2:8" x14ac:dyDescent="0.25">
      <c r="G38" s="14"/>
      <c r="H38" s="15"/>
    </row>
    <row r="39" spans="2:8" x14ac:dyDescent="0.25">
      <c r="G39" s="14"/>
      <c r="H39" s="15"/>
    </row>
    <row r="40" spans="2:8" x14ac:dyDescent="0.25">
      <c r="G40" s="14"/>
      <c r="H40" s="15"/>
    </row>
    <row r="41" spans="2:8" x14ac:dyDescent="0.25">
      <c r="G41" s="14"/>
      <c r="H41" s="15"/>
    </row>
    <row r="42" spans="2:8" x14ac:dyDescent="0.25">
      <c r="G42" s="16"/>
      <c r="H42" s="14"/>
    </row>
  </sheetData>
  <mergeCells count="1">
    <mergeCell ref="A1:F4"/>
  </mergeCells>
  <pageMargins left="0.7" right="0.7" top="0.75" bottom="0.75" header="0.3" footer="0.3"/>
  <pageSetup scale="48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4"/>
  <sheetViews>
    <sheetView topLeftCell="A4" zoomScale="130" zoomScaleNormal="130" workbookViewId="0">
      <selection activeCell="A12" sqref="A12:XFD13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99" t="s">
        <v>70</v>
      </c>
      <c r="B1" s="100"/>
      <c r="C1" s="100"/>
      <c r="D1" s="100"/>
      <c r="E1" s="100"/>
      <c r="F1" s="101"/>
      <c r="G1" s="20"/>
      <c r="H1" s="20"/>
      <c r="I1" s="20"/>
      <c r="J1" s="20"/>
    </row>
    <row r="2" spans="1:10" ht="15" customHeight="1" x14ac:dyDescent="0.25">
      <c r="A2" s="102"/>
      <c r="B2" s="103"/>
      <c r="C2" s="103"/>
      <c r="D2" s="103"/>
      <c r="E2" s="103"/>
      <c r="F2" s="104"/>
      <c r="G2" s="20"/>
      <c r="H2" s="20"/>
      <c r="I2" s="20"/>
      <c r="J2" s="20"/>
    </row>
    <row r="3" spans="1:10" ht="15.75" customHeight="1" x14ac:dyDescent="0.25">
      <c r="A3" s="102"/>
      <c r="B3" s="103"/>
      <c r="C3" s="103"/>
      <c r="D3" s="103"/>
      <c r="E3" s="103"/>
      <c r="F3" s="104"/>
      <c r="G3" s="20"/>
      <c r="H3" s="20"/>
      <c r="I3" s="20"/>
      <c r="J3" s="20"/>
    </row>
    <row r="4" spans="1:10" ht="14.25" customHeight="1" thickBot="1" x14ac:dyDescent="0.3">
      <c r="A4" s="105"/>
      <c r="B4" s="106"/>
      <c r="C4" s="106"/>
      <c r="D4" s="106"/>
      <c r="E4" s="106"/>
      <c r="F4" s="107"/>
      <c r="G4" s="20"/>
      <c r="H4" s="20"/>
      <c r="I4" s="20"/>
      <c r="J4" s="20"/>
    </row>
    <row r="5" spans="1:10" x14ac:dyDescent="0.25">
      <c r="A5" s="6" t="s">
        <v>3</v>
      </c>
      <c r="B5" s="7" t="s">
        <v>3</v>
      </c>
    </row>
    <row r="6" spans="1:10" ht="105" x14ac:dyDescent="0.25">
      <c r="A6" s="49" t="s">
        <v>52</v>
      </c>
      <c r="B6" s="52" t="s">
        <v>0</v>
      </c>
      <c r="C6" s="50" t="s">
        <v>1</v>
      </c>
      <c r="D6" s="63" t="s">
        <v>73</v>
      </c>
      <c r="E6" s="63" t="s">
        <v>74</v>
      </c>
      <c r="F6" s="63" t="s">
        <v>2</v>
      </c>
      <c r="G6" s="63" t="s">
        <v>75</v>
      </c>
      <c r="H6" s="64" t="s">
        <v>69</v>
      </c>
    </row>
    <row r="7" spans="1:10" ht="30" x14ac:dyDescent="0.25">
      <c r="A7" s="48"/>
      <c r="B7" s="57" t="s">
        <v>53</v>
      </c>
      <c r="C7" s="51" t="s">
        <v>32</v>
      </c>
      <c r="D7" s="54">
        <v>4</v>
      </c>
      <c r="E7" s="54">
        <v>1</v>
      </c>
      <c r="F7" s="56">
        <v>0.25</v>
      </c>
      <c r="G7" s="61">
        <v>1</v>
      </c>
      <c r="H7" s="56">
        <v>1</v>
      </c>
    </row>
    <row r="8" spans="1:10" ht="30" x14ac:dyDescent="0.25">
      <c r="A8" s="48"/>
      <c r="B8" s="58"/>
      <c r="C8" s="51" t="s">
        <v>4</v>
      </c>
      <c r="D8" s="54">
        <v>1</v>
      </c>
      <c r="E8" s="54">
        <v>0</v>
      </c>
      <c r="F8" s="56">
        <v>0</v>
      </c>
      <c r="G8" s="61">
        <v>0</v>
      </c>
      <c r="H8" s="56" t="e">
        <v>#DIV/0!</v>
      </c>
    </row>
    <row r="9" spans="1:10" x14ac:dyDescent="0.25">
      <c r="A9" s="48"/>
      <c r="B9" s="60"/>
      <c r="C9" s="51" t="s">
        <v>29</v>
      </c>
      <c r="D9" s="54">
        <v>5</v>
      </c>
      <c r="E9" s="54">
        <v>3</v>
      </c>
      <c r="F9" s="56">
        <v>0.6</v>
      </c>
      <c r="G9" s="61">
        <v>3</v>
      </c>
      <c r="H9" s="56">
        <v>1</v>
      </c>
    </row>
    <row r="10" spans="1:10" ht="30" x14ac:dyDescent="0.25">
      <c r="A10" s="48"/>
      <c r="B10" s="48"/>
      <c r="C10" s="51" t="s">
        <v>11</v>
      </c>
      <c r="D10" s="54">
        <v>3</v>
      </c>
      <c r="E10" s="54">
        <v>0</v>
      </c>
      <c r="F10" s="56">
        <v>0</v>
      </c>
      <c r="G10" s="61">
        <v>0</v>
      </c>
      <c r="H10" s="56" t="e">
        <v>#DIV/0!</v>
      </c>
    </row>
    <row r="11" spans="1:10" ht="30" x14ac:dyDescent="0.25">
      <c r="A11" s="48"/>
      <c r="B11" s="48"/>
      <c r="C11" s="51" t="s">
        <v>16</v>
      </c>
      <c r="D11" s="54">
        <v>7</v>
      </c>
      <c r="E11" s="54">
        <v>1</v>
      </c>
      <c r="F11" s="56">
        <v>0.14285714285714285</v>
      </c>
      <c r="G11" s="61">
        <v>1</v>
      </c>
      <c r="H11" s="56">
        <v>1</v>
      </c>
    </row>
    <row r="12" spans="1:10" ht="60" x14ac:dyDescent="0.25">
      <c r="A12" s="48"/>
      <c r="B12" s="48"/>
      <c r="C12" s="51" t="s">
        <v>13</v>
      </c>
      <c r="D12" s="54">
        <v>3</v>
      </c>
      <c r="E12" s="54">
        <v>0</v>
      </c>
      <c r="F12" s="56">
        <v>0</v>
      </c>
      <c r="G12" s="61">
        <v>0</v>
      </c>
      <c r="H12" s="56" t="e">
        <v>#DIV/0!</v>
      </c>
    </row>
    <row r="13" spans="1:10" x14ac:dyDescent="0.25">
      <c r="A13" s="31"/>
      <c r="B13" s="31"/>
      <c r="C13" s="53"/>
      <c r="D13" s="55">
        <v>23</v>
      </c>
      <c r="E13" s="55">
        <v>5</v>
      </c>
      <c r="F13" s="48"/>
      <c r="G13" s="62">
        <v>5</v>
      </c>
      <c r="H13" s="59"/>
    </row>
    <row r="14" spans="1:10" x14ac:dyDescent="0.25">
      <c r="C14" s="5"/>
      <c r="G14" s="14"/>
      <c r="H14" s="15"/>
    </row>
    <row r="15" spans="1:10" x14ac:dyDescent="0.25">
      <c r="C15" s="5"/>
      <c r="G15" s="14"/>
      <c r="H15" s="15"/>
    </row>
    <row r="16" spans="1:10" x14ac:dyDescent="0.25">
      <c r="C16" s="5"/>
      <c r="G16" s="14"/>
      <c r="H16" s="15"/>
    </row>
    <row r="17" spans="3:8" x14ac:dyDescent="0.25">
      <c r="C17" s="5"/>
      <c r="G17" s="14"/>
      <c r="H17" s="15"/>
    </row>
    <row r="18" spans="3:8" x14ac:dyDescent="0.25">
      <c r="C18" s="5"/>
      <c r="G18" s="14"/>
      <c r="H18" s="15"/>
    </row>
    <row r="19" spans="3:8" x14ac:dyDescent="0.25">
      <c r="G19" s="14"/>
      <c r="H19" s="15"/>
    </row>
    <row r="20" spans="3:8" x14ac:dyDescent="0.25">
      <c r="G20" s="14"/>
      <c r="H20" s="15"/>
    </row>
    <row r="21" spans="3:8" x14ac:dyDescent="0.25">
      <c r="G21" s="14"/>
      <c r="H21" s="15"/>
    </row>
    <row r="22" spans="3:8" x14ac:dyDescent="0.25">
      <c r="G22" s="14"/>
      <c r="H22" s="15"/>
    </row>
    <row r="23" spans="3:8" x14ac:dyDescent="0.25">
      <c r="G23" s="14"/>
      <c r="H23" s="15"/>
    </row>
    <row r="24" spans="3:8" x14ac:dyDescent="0.25">
      <c r="G24" s="14"/>
      <c r="H24" s="15"/>
    </row>
    <row r="25" spans="3:8" x14ac:dyDescent="0.25">
      <c r="G25" s="14"/>
      <c r="H25" s="15"/>
    </row>
    <row r="26" spans="3:8" x14ac:dyDescent="0.25">
      <c r="G26" s="14"/>
      <c r="H26" s="15"/>
    </row>
    <row r="27" spans="3:8" x14ac:dyDescent="0.25">
      <c r="G27" s="14"/>
      <c r="H27" s="15"/>
    </row>
    <row r="28" spans="3:8" x14ac:dyDescent="0.25">
      <c r="G28" s="14"/>
      <c r="H28" s="15"/>
    </row>
    <row r="29" spans="3:8" x14ac:dyDescent="0.25">
      <c r="G29" s="14"/>
      <c r="H29" s="15"/>
    </row>
    <row r="30" spans="3:8" x14ac:dyDescent="0.25">
      <c r="G30" s="14"/>
      <c r="H30" s="15"/>
    </row>
    <row r="31" spans="3:8" x14ac:dyDescent="0.25">
      <c r="G31" s="14"/>
      <c r="H31" s="15"/>
    </row>
    <row r="32" spans="3:8" x14ac:dyDescent="0.25">
      <c r="G32" s="14"/>
      <c r="H32" s="15"/>
    </row>
    <row r="33" spans="2:8" x14ac:dyDescent="0.25">
      <c r="G33" s="14"/>
      <c r="H33" s="15"/>
    </row>
    <row r="34" spans="2:8" x14ac:dyDescent="0.25">
      <c r="G34" s="14"/>
      <c r="H34" s="15"/>
    </row>
    <row r="35" spans="2:8" x14ac:dyDescent="0.25">
      <c r="G35" s="14"/>
      <c r="H35" s="15"/>
    </row>
    <row r="36" spans="2:8" x14ac:dyDescent="0.25">
      <c r="B36" s="12" t="s">
        <v>3</v>
      </c>
      <c r="G36" s="14"/>
      <c r="H36" s="15"/>
    </row>
    <row r="37" spans="2:8" x14ac:dyDescent="0.25">
      <c r="B37" s="12"/>
      <c r="G37" s="14"/>
      <c r="H37" s="15"/>
    </row>
    <row r="38" spans="2:8" x14ac:dyDescent="0.25">
      <c r="B38" s="12"/>
      <c r="G38" s="14"/>
      <c r="H38" s="15"/>
    </row>
    <row r="39" spans="2:8" x14ac:dyDescent="0.25">
      <c r="B39" s="12"/>
      <c r="G39" s="14"/>
      <c r="H39" s="15"/>
    </row>
    <row r="40" spans="2:8" x14ac:dyDescent="0.25">
      <c r="G40" s="14"/>
      <c r="H40" s="15"/>
    </row>
    <row r="41" spans="2:8" x14ac:dyDescent="0.25">
      <c r="G41" s="14"/>
      <c r="H41" s="15"/>
    </row>
    <row r="42" spans="2:8" x14ac:dyDescent="0.25">
      <c r="G42" s="14"/>
      <c r="H42" s="15"/>
    </row>
    <row r="43" spans="2:8" x14ac:dyDescent="0.25">
      <c r="G43" s="14"/>
      <c r="H43" s="15"/>
    </row>
    <row r="44" spans="2:8" x14ac:dyDescent="0.25">
      <c r="G44" s="16"/>
      <c r="H44" s="14"/>
    </row>
  </sheetData>
  <mergeCells count="1">
    <mergeCell ref="A1:F4"/>
  </mergeCells>
  <pageMargins left="0.7" right="0.7" top="0.75" bottom="0.75" header="0.3" footer="0.3"/>
  <pageSetup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5"/>
  <sheetViews>
    <sheetView topLeftCell="A4" zoomScale="130" zoomScaleNormal="130" workbookViewId="0">
      <selection activeCell="A13" sqref="A13:XFD13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99" t="s">
        <v>70</v>
      </c>
      <c r="B1" s="100"/>
      <c r="C1" s="100"/>
      <c r="D1" s="100"/>
      <c r="E1" s="100"/>
      <c r="F1" s="101"/>
      <c r="G1" s="20"/>
      <c r="H1" s="20"/>
      <c r="I1" s="20"/>
      <c r="J1" s="20"/>
    </row>
    <row r="2" spans="1:10" ht="15" customHeight="1" x14ac:dyDescent="0.25">
      <c r="A2" s="102"/>
      <c r="B2" s="103"/>
      <c r="C2" s="103"/>
      <c r="D2" s="103"/>
      <c r="E2" s="103"/>
      <c r="F2" s="104"/>
      <c r="G2" s="20"/>
      <c r="H2" s="20"/>
      <c r="I2" s="20"/>
      <c r="J2" s="20"/>
    </row>
    <row r="3" spans="1:10" ht="15.75" customHeight="1" x14ac:dyDescent="0.25">
      <c r="A3" s="102"/>
      <c r="B3" s="103"/>
      <c r="C3" s="103"/>
      <c r="D3" s="103"/>
      <c r="E3" s="103"/>
      <c r="F3" s="104"/>
      <c r="G3" s="20"/>
      <c r="H3" s="20"/>
      <c r="I3" s="20"/>
      <c r="J3" s="20"/>
    </row>
    <row r="4" spans="1:10" ht="14.25" customHeight="1" thickBot="1" x14ac:dyDescent="0.3">
      <c r="A4" s="105"/>
      <c r="B4" s="106"/>
      <c r="C4" s="106"/>
      <c r="D4" s="106"/>
      <c r="E4" s="106"/>
      <c r="F4" s="107"/>
      <c r="G4" s="20"/>
      <c r="H4" s="20"/>
      <c r="I4" s="20"/>
      <c r="J4" s="20"/>
    </row>
    <row r="5" spans="1:10" x14ac:dyDescent="0.25">
      <c r="A5" s="6" t="s">
        <v>3</v>
      </c>
      <c r="B5" s="7" t="s">
        <v>3</v>
      </c>
    </row>
    <row r="6" spans="1:10" ht="105" x14ac:dyDescent="0.25">
      <c r="A6" s="1" t="s">
        <v>54</v>
      </c>
      <c r="B6" s="4" t="s">
        <v>0</v>
      </c>
      <c r="C6" s="2" t="s">
        <v>1</v>
      </c>
      <c r="D6" s="21" t="s">
        <v>73</v>
      </c>
      <c r="E6" s="21" t="s">
        <v>74</v>
      </c>
      <c r="F6" s="21" t="s">
        <v>2</v>
      </c>
      <c r="G6" s="21" t="s">
        <v>75</v>
      </c>
      <c r="H6" s="22" t="s">
        <v>69</v>
      </c>
    </row>
    <row r="7" spans="1:10" x14ac:dyDescent="0.25">
      <c r="B7" s="11" t="s">
        <v>55</v>
      </c>
      <c r="C7" s="3" t="s">
        <v>28</v>
      </c>
      <c r="D7" s="8">
        <v>58</v>
      </c>
      <c r="E7" s="8">
        <v>30</v>
      </c>
      <c r="F7" s="10">
        <f>E7/D7</f>
        <v>0.51724137931034486</v>
      </c>
      <c r="G7" s="18">
        <v>26</v>
      </c>
      <c r="H7" s="10">
        <f>G7/E7</f>
        <v>0.8666666666666667</v>
      </c>
    </row>
    <row r="8" spans="1:10" x14ac:dyDescent="0.25">
      <c r="B8" s="12"/>
      <c r="C8" s="3" t="s">
        <v>8</v>
      </c>
      <c r="D8" s="8">
        <v>41</v>
      </c>
      <c r="E8" s="8">
        <v>11</v>
      </c>
      <c r="F8" s="10">
        <f t="shared" ref="F8:F13" si="0">E8/D8</f>
        <v>0.26829268292682928</v>
      </c>
      <c r="G8" s="18">
        <v>11</v>
      </c>
      <c r="H8" s="10">
        <f t="shared" ref="H8:H13" si="1">G8/E8</f>
        <v>1</v>
      </c>
    </row>
    <row r="9" spans="1:10" ht="30" x14ac:dyDescent="0.25">
      <c r="B9" s="17"/>
      <c r="C9" s="3" t="s">
        <v>22</v>
      </c>
      <c r="D9" s="8">
        <v>21</v>
      </c>
      <c r="E9" s="8">
        <v>6</v>
      </c>
      <c r="F9" s="10">
        <f t="shared" si="0"/>
        <v>0.2857142857142857</v>
      </c>
      <c r="G9" s="18">
        <v>3</v>
      </c>
      <c r="H9" s="10">
        <f t="shared" si="1"/>
        <v>0.5</v>
      </c>
    </row>
    <row r="10" spans="1:10" ht="30" x14ac:dyDescent="0.25">
      <c r="C10" s="3" t="s">
        <v>4</v>
      </c>
      <c r="D10" s="8">
        <v>29</v>
      </c>
      <c r="E10" s="8">
        <v>11</v>
      </c>
      <c r="F10" s="10">
        <f t="shared" si="0"/>
        <v>0.37931034482758619</v>
      </c>
      <c r="G10" s="18">
        <v>11</v>
      </c>
      <c r="H10" s="10">
        <f t="shared" si="1"/>
        <v>1</v>
      </c>
    </row>
    <row r="11" spans="1:10" ht="30" x14ac:dyDescent="0.25">
      <c r="C11" s="3" t="s">
        <v>11</v>
      </c>
      <c r="D11" s="8">
        <v>33</v>
      </c>
      <c r="E11" s="8">
        <v>19</v>
      </c>
      <c r="F11" s="10">
        <f t="shared" si="0"/>
        <v>0.5757575757575758</v>
      </c>
      <c r="G11" s="18">
        <v>19</v>
      </c>
      <c r="H11" s="10">
        <f t="shared" si="1"/>
        <v>1</v>
      </c>
    </row>
    <row r="12" spans="1:10" x14ac:dyDescent="0.25">
      <c r="C12" s="3" t="s">
        <v>26</v>
      </c>
      <c r="D12" s="8">
        <v>9</v>
      </c>
      <c r="E12" s="8">
        <v>5</v>
      </c>
      <c r="F12" s="10">
        <f t="shared" si="0"/>
        <v>0.55555555555555558</v>
      </c>
      <c r="G12" s="18">
        <v>5</v>
      </c>
      <c r="H12" s="10">
        <f t="shared" si="1"/>
        <v>1</v>
      </c>
    </row>
    <row r="13" spans="1:10" ht="30" x14ac:dyDescent="0.25">
      <c r="C13" s="3" t="s">
        <v>31</v>
      </c>
      <c r="D13" s="8">
        <v>58</v>
      </c>
      <c r="E13" s="8">
        <v>27</v>
      </c>
      <c r="F13" s="10">
        <f t="shared" si="0"/>
        <v>0.46551724137931033</v>
      </c>
      <c r="G13" s="18">
        <v>27</v>
      </c>
      <c r="H13" s="10">
        <f t="shared" si="1"/>
        <v>1</v>
      </c>
    </row>
    <row r="14" spans="1:10" x14ac:dyDescent="0.25">
      <c r="C14" s="5"/>
      <c r="D14" s="9">
        <f>SUM(D7:D13)</f>
        <v>249</v>
      </c>
      <c r="E14" s="9">
        <f>SUM(E7:E13)</f>
        <v>109</v>
      </c>
      <c r="G14" s="19">
        <f>SUM(G7:G13)</f>
        <v>102</v>
      </c>
      <c r="H14" s="15"/>
    </row>
    <row r="15" spans="1:10" x14ac:dyDescent="0.25">
      <c r="C15" s="5"/>
      <c r="G15" s="14"/>
      <c r="H15" s="15"/>
    </row>
    <row r="16" spans="1:10" x14ac:dyDescent="0.25">
      <c r="C16" s="5"/>
      <c r="G16" s="14"/>
      <c r="H16" s="15"/>
    </row>
    <row r="17" spans="3:8" x14ac:dyDescent="0.25">
      <c r="C17" s="5"/>
      <c r="G17" s="14"/>
      <c r="H17" s="15"/>
    </row>
    <row r="18" spans="3:8" x14ac:dyDescent="0.25">
      <c r="C18" s="5"/>
      <c r="G18" s="14"/>
      <c r="H18" s="15"/>
    </row>
    <row r="19" spans="3:8" x14ac:dyDescent="0.25">
      <c r="C19" s="5"/>
      <c r="G19" s="14"/>
      <c r="H19" s="15"/>
    </row>
    <row r="20" spans="3:8" x14ac:dyDescent="0.25">
      <c r="G20" s="14"/>
      <c r="H20" s="15"/>
    </row>
    <row r="21" spans="3:8" x14ac:dyDescent="0.25">
      <c r="G21" s="14"/>
      <c r="H21" s="15"/>
    </row>
    <row r="22" spans="3:8" x14ac:dyDescent="0.25">
      <c r="G22" s="14"/>
      <c r="H22" s="15"/>
    </row>
    <row r="23" spans="3:8" x14ac:dyDescent="0.25">
      <c r="G23" s="14"/>
      <c r="H23" s="15"/>
    </row>
    <row r="24" spans="3:8" x14ac:dyDescent="0.25">
      <c r="G24" s="14"/>
      <c r="H24" s="15"/>
    </row>
    <row r="25" spans="3:8" x14ac:dyDescent="0.25">
      <c r="G25" s="14"/>
      <c r="H25" s="15"/>
    </row>
    <row r="26" spans="3:8" x14ac:dyDescent="0.25">
      <c r="G26" s="14"/>
      <c r="H26" s="15"/>
    </row>
    <row r="27" spans="3:8" x14ac:dyDescent="0.25">
      <c r="G27" s="14"/>
      <c r="H27" s="15"/>
    </row>
    <row r="28" spans="3:8" x14ac:dyDescent="0.25">
      <c r="G28" s="14"/>
      <c r="H28" s="15"/>
    </row>
    <row r="29" spans="3:8" x14ac:dyDescent="0.25">
      <c r="G29" s="14"/>
      <c r="H29" s="15"/>
    </row>
    <row r="30" spans="3:8" x14ac:dyDescent="0.25">
      <c r="G30" s="14"/>
      <c r="H30" s="15"/>
    </row>
    <row r="31" spans="3:8" x14ac:dyDescent="0.25">
      <c r="G31" s="14"/>
      <c r="H31" s="15"/>
    </row>
    <row r="32" spans="3:8" x14ac:dyDescent="0.25">
      <c r="G32" s="14"/>
      <c r="H32" s="15"/>
    </row>
    <row r="33" spans="2:8" x14ac:dyDescent="0.25">
      <c r="G33" s="14"/>
      <c r="H33" s="15"/>
    </row>
    <row r="34" spans="2:8" x14ac:dyDescent="0.25">
      <c r="G34" s="14"/>
      <c r="H34" s="15"/>
    </row>
    <row r="35" spans="2:8" x14ac:dyDescent="0.25">
      <c r="G35" s="14"/>
      <c r="H35" s="15"/>
    </row>
    <row r="36" spans="2:8" x14ac:dyDescent="0.25">
      <c r="G36" s="14"/>
      <c r="H36" s="15"/>
    </row>
    <row r="37" spans="2:8" x14ac:dyDescent="0.25">
      <c r="B37" s="12" t="s">
        <v>3</v>
      </c>
      <c r="G37" s="14"/>
      <c r="H37" s="15"/>
    </row>
    <row r="38" spans="2:8" x14ac:dyDescent="0.25">
      <c r="B38" s="12"/>
      <c r="G38" s="14"/>
      <c r="H38" s="15"/>
    </row>
    <row r="39" spans="2:8" x14ac:dyDescent="0.25">
      <c r="B39" s="12"/>
      <c r="G39" s="14"/>
      <c r="H39" s="15"/>
    </row>
    <row r="40" spans="2:8" x14ac:dyDescent="0.25">
      <c r="B40" s="12"/>
      <c r="G40" s="14"/>
      <c r="H40" s="15"/>
    </row>
    <row r="41" spans="2:8" x14ac:dyDescent="0.25">
      <c r="G41" s="14"/>
      <c r="H41" s="15"/>
    </row>
    <row r="42" spans="2:8" x14ac:dyDescent="0.25">
      <c r="G42" s="14"/>
      <c r="H42" s="15"/>
    </row>
    <row r="43" spans="2:8" x14ac:dyDescent="0.25">
      <c r="G43" s="14"/>
      <c r="H43" s="15"/>
    </row>
    <row r="44" spans="2:8" x14ac:dyDescent="0.25">
      <c r="G44" s="14"/>
      <c r="H44" s="15"/>
    </row>
    <row r="45" spans="2:8" x14ac:dyDescent="0.25">
      <c r="G45" s="16"/>
      <c r="H45" s="14"/>
    </row>
  </sheetData>
  <mergeCells count="1">
    <mergeCell ref="A1:F4"/>
  </mergeCells>
  <pageMargins left="0.7" right="0.7" top="0.75" bottom="0.75" header="0.3" footer="0.3"/>
  <pageSetup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3"/>
  <sheetViews>
    <sheetView topLeftCell="A7" zoomScale="130" zoomScaleNormal="130" workbookViewId="0">
      <selection activeCell="A12" sqref="A12:XFD13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99" t="s">
        <v>72</v>
      </c>
      <c r="B1" s="100"/>
      <c r="C1" s="100"/>
      <c r="D1" s="100"/>
      <c r="E1" s="100"/>
      <c r="F1" s="101"/>
      <c r="G1" s="20"/>
      <c r="H1" s="20"/>
      <c r="I1" s="20"/>
      <c r="J1" s="20"/>
    </row>
    <row r="2" spans="1:10" ht="15" customHeight="1" x14ac:dyDescent="0.25">
      <c r="A2" s="102"/>
      <c r="B2" s="103"/>
      <c r="C2" s="103"/>
      <c r="D2" s="103"/>
      <c r="E2" s="103"/>
      <c r="F2" s="104"/>
      <c r="G2" s="20"/>
      <c r="H2" s="20"/>
      <c r="I2" s="20"/>
      <c r="J2" s="20"/>
    </row>
    <row r="3" spans="1:10" ht="15.75" customHeight="1" x14ac:dyDescent="0.25">
      <c r="A3" s="102"/>
      <c r="B3" s="103"/>
      <c r="C3" s="103"/>
      <c r="D3" s="103"/>
      <c r="E3" s="103"/>
      <c r="F3" s="104"/>
      <c r="G3" s="20"/>
      <c r="H3" s="20"/>
      <c r="I3" s="20"/>
      <c r="J3" s="20"/>
    </row>
    <row r="4" spans="1:10" ht="14.25" customHeight="1" thickBot="1" x14ac:dyDescent="0.3">
      <c r="A4" s="105"/>
      <c r="B4" s="106"/>
      <c r="C4" s="106"/>
      <c r="D4" s="106"/>
      <c r="E4" s="106"/>
      <c r="F4" s="107"/>
      <c r="G4" s="20"/>
      <c r="H4" s="20"/>
      <c r="I4" s="20"/>
      <c r="J4" s="20"/>
    </row>
    <row r="5" spans="1:10" x14ac:dyDescent="0.25">
      <c r="A5" s="6" t="s">
        <v>3</v>
      </c>
      <c r="B5" s="7" t="s">
        <v>3</v>
      </c>
    </row>
    <row r="6" spans="1:10" ht="105" x14ac:dyDescent="0.25">
      <c r="A6" s="1" t="s">
        <v>56</v>
      </c>
      <c r="B6" s="4" t="s">
        <v>0</v>
      </c>
      <c r="C6" s="2" t="s">
        <v>1</v>
      </c>
      <c r="D6" s="21" t="s">
        <v>73</v>
      </c>
      <c r="E6" s="21" t="s">
        <v>74</v>
      </c>
      <c r="F6" s="21" t="s">
        <v>2</v>
      </c>
      <c r="G6" s="21" t="s">
        <v>75</v>
      </c>
      <c r="H6" s="22" t="s">
        <v>69</v>
      </c>
    </row>
    <row r="7" spans="1:10" ht="30" x14ac:dyDescent="0.25">
      <c r="B7" s="11" t="s">
        <v>57</v>
      </c>
      <c r="C7" s="3" t="s">
        <v>76</v>
      </c>
      <c r="D7" s="8">
        <v>18</v>
      </c>
      <c r="E7" s="8">
        <v>16</v>
      </c>
      <c r="F7" s="10">
        <f>E7/D7</f>
        <v>0.88888888888888884</v>
      </c>
      <c r="G7" s="18">
        <v>15</v>
      </c>
      <c r="H7" s="10">
        <f>G7/E7</f>
        <v>0.9375</v>
      </c>
    </row>
    <row r="8" spans="1:10" ht="30" x14ac:dyDescent="0.25">
      <c r="C8" s="3" t="s">
        <v>15</v>
      </c>
      <c r="D8" s="8">
        <v>52</v>
      </c>
      <c r="E8" s="8">
        <v>12</v>
      </c>
      <c r="F8" s="10">
        <f t="shared" ref="F8:F12" si="0">E8/D8</f>
        <v>0.23076923076923078</v>
      </c>
      <c r="G8" s="18">
        <v>12</v>
      </c>
      <c r="H8" s="10">
        <f t="shared" ref="H8:H12" si="1">G8/E8</f>
        <v>1</v>
      </c>
    </row>
    <row r="9" spans="1:10" ht="30" x14ac:dyDescent="0.25">
      <c r="C9" s="3" t="s">
        <v>14</v>
      </c>
      <c r="D9" s="8">
        <v>33</v>
      </c>
      <c r="E9" s="8">
        <v>15</v>
      </c>
      <c r="F9" s="10">
        <f t="shared" si="0"/>
        <v>0.45454545454545453</v>
      </c>
      <c r="G9" s="18">
        <v>14</v>
      </c>
      <c r="H9" s="10"/>
    </row>
    <row r="10" spans="1:10" x14ac:dyDescent="0.25">
      <c r="C10" s="3" t="s">
        <v>58</v>
      </c>
      <c r="D10" s="8">
        <v>17</v>
      </c>
      <c r="E10" s="8">
        <v>6</v>
      </c>
      <c r="F10" s="10">
        <f t="shared" si="0"/>
        <v>0.35294117647058826</v>
      </c>
      <c r="G10" s="18">
        <v>6</v>
      </c>
      <c r="H10" s="10">
        <f t="shared" si="1"/>
        <v>1</v>
      </c>
    </row>
    <row r="11" spans="1:10" ht="30" x14ac:dyDescent="0.25">
      <c r="C11" s="3" t="s">
        <v>11</v>
      </c>
      <c r="D11" s="8">
        <v>24</v>
      </c>
      <c r="E11" s="8">
        <v>9</v>
      </c>
      <c r="F11" s="10">
        <f t="shared" si="0"/>
        <v>0.375</v>
      </c>
      <c r="G11" s="18">
        <v>0</v>
      </c>
      <c r="H11" s="10">
        <f t="shared" si="1"/>
        <v>0</v>
      </c>
    </row>
    <row r="12" spans="1:10" ht="60" x14ac:dyDescent="0.25">
      <c r="C12" s="3" t="s">
        <v>27</v>
      </c>
      <c r="D12" s="8">
        <v>43</v>
      </c>
      <c r="E12" s="8">
        <v>11</v>
      </c>
      <c r="F12" s="10">
        <f t="shared" si="0"/>
        <v>0.2558139534883721</v>
      </c>
      <c r="G12" s="18">
        <v>9</v>
      </c>
      <c r="H12" s="10">
        <f t="shared" si="1"/>
        <v>0.81818181818181823</v>
      </c>
    </row>
    <row r="13" spans="1:10" x14ac:dyDescent="0.25">
      <c r="C13" s="5"/>
      <c r="D13" s="9">
        <f>SUM(D7:D12)</f>
        <v>187</v>
      </c>
      <c r="E13" s="9">
        <f>SUM(E7:E12)</f>
        <v>69</v>
      </c>
      <c r="G13" s="19">
        <f>SUM(G7:G12)</f>
        <v>56</v>
      </c>
      <c r="H13" s="15"/>
    </row>
    <row r="14" spans="1:10" x14ac:dyDescent="0.25">
      <c r="C14" s="5"/>
      <c r="G14" s="14"/>
      <c r="H14" s="15"/>
    </row>
    <row r="15" spans="1:10" x14ac:dyDescent="0.25">
      <c r="C15" s="5"/>
      <c r="G15" s="14"/>
      <c r="H15" s="15"/>
    </row>
    <row r="16" spans="1:10" x14ac:dyDescent="0.25">
      <c r="C16" s="5"/>
      <c r="G16" s="14"/>
      <c r="H16" s="15"/>
    </row>
    <row r="17" spans="3:8" x14ac:dyDescent="0.25">
      <c r="C17" s="5"/>
      <c r="G17" s="14"/>
      <c r="H17" s="15"/>
    </row>
    <row r="18" spans="3:8" x14ac:dyDescent="0.25">
      <c r="G18" s="14"/>
      <c r="H18" s="15"/>
    </row>
    <row r="19" spans="3:8" x14ac:dyDescent="0.25">
      <c r="G19" s="14"/>
      <c r="H19" s="15"/>
    </row>
    <row r="20" spans="3:8" x14ac:dyDescent="0.25">
      <c r="G20" s="14"/>
      <c r="H20" s="15"/>
    </row>
    <row r="21" spans="3:8" x14ac:dyDescent="0.25">
      <c r="G21" s="14"/>
      <c r="H21" s="15"/>
    </row>
    <row r="22" spans="3:8" x14ac:dyDescent="0.25">
      <c r="G22" s="14"/>
      <c r="H22" s="15"/>
    </row>
    <row r="23" spans="3:8" x14ac:dyDescent="0.25">
      <c r="G23" s="14"/>
      <c r="H23" s="15"/>
    </row>
    <row r="24" spans="3:8" x14ac:dyDescent="0.25">
      <c r="G24" s="14"/>
      <c r="H24" s="15"/>
    </row>
    <row r="25" spans="3:8" x14ac:dyDescent="0.25">
      <c r="G25" s="14"/>
      <c r="H25" s="15"/>
    </row>
    <row r="26" spans="3:8" x14ac:dyDescent="0.25">
      <c r="G26" s="14"/>
      <c r="H26" s="15"/>
    </row>
    <row r="27" spans="3:8" x14ac:dyDescent="0.25">
      <c r="G27" s="14"/>
      <c r="H27" s="15"/>
    </row>
    <row r="28" spans="3:8" x14ac:dyDescent="0.25">
      <c r="G28" s="14"/>
      <c r="H28" s="15"/>
    </row>
    <row r="29" spans="3:8" x14ac:dyDescent="0.25">
      <c r="G29" s="14"/>
      <c r="H29" s="15"/>
    </row>
    <row r="30" spans="3:8" x14ac:dyDescent="0.25">
      <c r="G30" s="14"/>
      <c r="H30" s="15"/>
    </row>
    <row r="31" spans="3:8" x14ac:dyDescent="0.25">
      <c r="G31" s="14"/>
      <c r="H31" s="15"/>
    </row>
    <row r="32" spans="3:8" x14ac:dyDescent="0.25">
      <c r="G32" s="14"/>
      <c r="H32" s="15"/>
    </row>
    <row r="33" spans="2:8" x14ac:dyDescent="0.25">
      <c r="G33" s="14"/>
      <c r="H33" s="15"/>
    </row>
    <row r="34" spans="2:8" x14ac:dyDescent="0.25">
      <c r="G34" s="14"/>
      <c r="H34" s="15"/>
    </row>
    <row r="35" spans="2:8" x14ac:dyDescent="0.25">
      <c r="B35" s="12" t="s">
        <v>3</v>
      </c>
      <c r="G35" s="14"/>
      <c r="H35" s="15"/>
    </row>
    <row r="36" spans="2:8" x14ac:dyDescent="0.25">
      <c r="B36" s="12"/>
      <c r="G36" s="14"/>
      <c r="H36" s="15"/>
    </row>
    <row r="37" spans="2:8" x14ac:dyDescent="0.25">
      <c r="B37" s="12"/>
      <c r="G37" s="14"/>
      <c r="H37" s="15"/>
    </row>
    <row r="38" spans="2:8" x14ac:dyDescent="0.25">
      <c r="B38" s="12"/>
      <c r="G38" s="14"/>
      <c r="H38" s="15"/>
    </row>
    <row r="39" spans="2:8" x14ac:dyDescent="0.25">
      <c r="G39" s="14"/>
      <c r="H39" s="15"/>
    </row>
    <row r="40" spans="2:8" x14ac:dyDescent="0.25">
      <c r="G40" s="14"/>
      <c r="H40" s="15"/>
    </row>
    <row r="41" spans="2:8" x14ac:dyDescent="0.25">
      <c r="G41" s="14"/>
      <c r="H41" s="15"/>
    </row>
    <row r="42" spans="2:8" x14ac:dyDescent="0.25">
      <c r="G42" s="14"/>
      <c r="H42" s="15"/>
    </row>
    <row r="43" spans="2:8" x14ac:dyDescent="0.25">
      <c r="G43" s="16"/>
      <c r="H43" s="14"/>
    </row>
  </sheetData>
  <mergeCells count="1">
    <mergeCell ref="A1:F4"/>
  </mergeCells>
  <pageMargins left="0.7" right="0.7" top="0.75" bottom="0.75" header="0.3" footer="0.3"/>
  <pageSetup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6"/>
  <sheetViews>
    <sheetView tabSelected="1" topLeftCell="B4" zoomScale="130" zoomScaleNormal="130" workbookViewId="0">
      <selection activeCell="H17" sqref="H17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99" t="s">
        <v>70</v>
      </c>
      <c r="B1" s="100"/>
      <c r="C1" s="100"/>
      <c r="D1" s="100"/>
      <c r="E1" s="100"/>
      <c r="F1" s="101"/>
      <c r="G1" s="20"/>
      <c r="H1" s="20"/>
      <c r="I1" s="20"/>
      <c r="J1" s="20"/>
    </row>
    <row r="2" spans="1:10" ht="15" customHeight="1" x14ac:dyDescent="0.25">
      <c r="A2" s="102"/>
      <c r="B2" s="103"/>
      <c r="C2" s="103"/>
      <c r="D2" s="103"/>
      <c r="E2" s="103"/>
      <c r="F2" s="104"/>
      <c r="G2" s="20"/>
      <c r="H2" s="20"/>
      <c r="I2" s="20"/>
      <c r="J2" s="20"/>
    </row>
    <row r="3" spans="1:10" ht="15.75" customHeight="1" x14ac:dyDescent="0.25">
      <c r="A3" s="102"/>
      <c r="B3" s="103"/>
      <c r="C3" s="103"/>
      <c r="D3" s="103"/>
      <c r="E3" s="103"/>
      <c r="F3" s="104"/>
      <c r="G3" s="20"/>
      <c r="H3" s="20"/>
      <c r="I3" s="20"/>
      <c r="J3" s="20"/>
    </row>
    <row r="4" spans="1:10" ht="14.25" customHeight="1" thickBot="1" x14ac:dyDescent="0.3">
      <c r="A4" s="105"/>
      <c r="B4" s="106"/>
      <c r="C4" s="106"/>
      <c r="D4" s="106"/>
      <c r="E4" s="106"/>
      <c r="F4" s="107"/>
      <c r="G4" s="20"/>
      <c r="H4" s="20"/>
      <c r="I4" s="20"/>
      <c r="J4" s="20"/>
    </row>
    <row r="5" spans="1:10" x14ac:dyDescent="0.25">
      <c r="A5" s="6" t="s">
        <v>3</v>
      </c>
      <c r="B5" s="7" t="s">
        <v>3</v>
      </c>
    </row>
    <row r="6" spans="1:10" ht="105" x14ac:dyDescent="0.25">
      <c r="A6" s="1" t="s">
        <v>59</v>
      </c>
      <c r="B6" s="4" t="s">
        <v>0</v>
      </c>
      <c r="C6" s="2" t="s">
        <v>1</v>
      </c>
      <c r="D6" s="21" t="s">
        <v>73</v>
      </c>
      <c r="E6" s="21" t="s">
        <v>74</v>
      </c>
      <c r="F6" s="21" t="s">
        <v>2</v>
      </c>
      <c r="G6" s="21" t="s">
        <v>75</v>
      </c>
      <c r="H6" s="22" t="s">
        <v>69</v>
      </c>
    </row>
    <row r="7" spans="1:10" ht="30" x14ac:dyDescent="0.25">
      <c r="B7" s="11" t="s">
        <v>60</v>
      </c>
      <c r="C7" s="3" t="s">
        <v>15</v>
      </c>
      <c r="D7" s="8">
        <v>20</v>
      </c>
      <c r="E7" s="8">
        <v>8</v>
      </c>
      <c r="F7" s="10">
        <f>E7/D7</f>
        <v>0.4</v>
      </c>
      <c r="G7" s="18">
        <v>8</v>
      </c>
      <c r="H7" s="10">
        <f>G7/E7</f>
        <v>1</v>
      </c>
    </row>
    <row r="8" spans="1:10" ht="30" x14ac:dyDescent="0.25">
      <c r="C8" s="3" t="s">
        <v>14</v>
      </c>
      <c r="D8" s="8">
        <v>23</v>
      </c>
      <c r="E8" s="8">
        <v>18</v>
      </c>
      <c r="F8" s="10">
        <f t="shared" ref="F8:F14" si="0">E8/D8</f>
        <v>0.78260869565217395</v>
      </c>
      <c r="G8" s="18">
        <v>18</v>
      </c>
      <c r="H8" s="10">
        <f>G8/E8</f>
        <v>1</v>
      </c>
    </row>
    <row r="9" spans="1:10" x14ac:dyDescent="0.25">
      <c r="B9" s="12"/>
      <c r="C9" s="3" t="s">
        <v>20</v>
      </c>
      <c r="D9" s="8">
        <v>7</v>
      </c>
      <c r="E9" s="8">
        <v>3</v>
      </c>
      <c r="F9" s="10">
        <f t="shared" si="0"/>
        <v>0.42857142857142855</v>
      </c>
      <c r="G9" s="18">
        <v>3</v>
      </c>
      <c r="H9" s="10">
        <f t="shared" ref="H9:H14" si="1">G9/E9</f>
        <v>1</v>
      </c>
    </row>
    <row r="10" spans="1:10" x14ac:dyDescent="0.25">
      <c r="B10" s="17"/>
      <c r="C10" s="3" t="s">
        <v>8</v>
      </c>
      <c r="D10" s="8">
        <v>33</v>
      </c>
      <c r="E10" s="8">
        <v>15</v>
      </c>
      <c r="F10" s="10">
        <f t="shared" si="0"/>
        <v>0.45454545454545453</v>
      </c>
      <c r="G10" s="18">
        <v>15</v>
      </c>
      <c r="H10" s="10">
        <f t="shared" si="1"/>
        <v>1</v>
      </c>
    </row>
    <row r="11" spans="1:10" ht="30" x14ac:dyDescent="0.25">
      <c r="C11" s="3" t="s">
        <v>9</v>
      </c>
      <c r="D11" s="8">
        <v>11</v>
      </c>
      <c r="E11" s="8">
        <v>8</v>
      </c>
      <c r="F11" s="10">
        <f t="shared" si="0"/>
        <v>0.72727272727272729</v>
      </c>
      <c r="G11" s="18">
        <v>8</v>
      </c>
      <c r="H11" s="10">
        <f t="shared" si="1"/>
        <v>1</v>
      </c>
    </row>
    <row r="12" spans="1:10" ht="30" x14ac:dyDescent="0.25">
      <c r="C12" s="3" t="s">
        <v>4</v>
      </c>
      <c r="D12" s="8">
        <v>13</v>
      </c>
      <c r="E12" s="8">
        <v>10</v>
      </c>
      <c r="F12" s="10">
        <f t="shared" si="0"/>
        <v>0.76923076923076927</v>
      </c>
      <c r="G12" s="18">
        <v>10</v>
      </c>
      <c r="H12" s="10">
        <f t="shared" si="1"/>
        <v>1</v>
      </c>
    </row>
    <row r="13" spans="1:10" x14ac:dyDescent="0.25">
      <c r="C13" s="23" t="s">
        <v>77</v>
      </c>
      <c r="D13" s="24">
        <v>5</v>
      </c>
      <c r="E13" s="24">
        <v>0</v>
      </c>
      <c r="F13" s="25">
        <v>0</v>
      </c>
      <c r="G13" s="26">
        <v>0</v>
      </c>
      <c r="H13" s="25">
        <v>0</v>
      </c>
    </row>
    <row r="14" spans="1:10" ht="60" x14ac:dyDescent="0.25">
      <c r="C14" s="3" t="s">
        <v>27</v>
      </c>
      <c r="D14" s="8">
        <v>15</v>
      </c>
      <c r="E14" s="8">
        <v>14</v>
      </c>
      <c r="F14" s="10">
        <f t="shared" si="0"/>
        <v>0.93333333333333335</v>
      </c>
      <c r="G14" s="18">
        <v>14</v>
      </c>
      <c r="H14" s="10">
        <f t="shared" si="1"/>
        <v>1</v>
      </c>
    </row>
    <row r="15" spans="1:10" x14ac:dyDescent="0.25">
      <c r="C15" s="5"/>
      <c r="D15" s="9">
        <f>SUM(D7:D14)</f>
        <v>127</v>
      </c>
      <c r="E15" s="9">
        <f>SUM(E7:E14)</f>
        <v>76</v>
      </c>
      <c r="G15" s="19">
        <f>SUM(G7:G14)</f>
        <v>76</v>
      </c>
      <c r="H15" s="15"/>
    </row>
    <row r="16" spans="1:10" x14ac:dyDescent="0.25">
      <c r="C16" s="5"/>
      <c r="G16" s="14"/>
      <c r="H16" s="15"/>
    </row>
    <row r="17" spans="3:8" x14ac:dyDescent="0.25">
      <c r="C17" s="5"/>
      <c r="G17" s="14"/>
      <c r="H17" s="15"/>
    </row>
    <row r="18" spans="3:8" x14ac:dyDescent="0.25">
      <c r="C18" s="5"/>
      <c r="G18" s="14"/>
      <c r="H18" s="15"/>
    </row>
    <row r="19" spans="3:8" x14ac:dyDescent="0.25">
      <c r="C19" s="5"/>
      <c r="G19" s="14"/>
      <c r="H19" s="15"/>
    </row>
    <row r="20" spans="3:8" x14ac:dyDescent="0.25">
      <c r="C20" s="5"/>
      <c r="G20" s="14"/>
      <c r="H20" s="15"/>
    </row>
    <row r="21" spans="3:8" x14ac:dyDescent="0.25">
      <c r="G21" s="14"/>
      <c r="H21" s="15"/>
    </row>
    <row r="22" spans="3:8" x14ac:dyDescent="0.25">
      <c r="G22" s="14"/>
      <c r="H22" s="15"/>
    </row>
    <row r="23" spans="3:8" x14ac:dyDescent="0.25">
      <c r="G23" s="14"/>
      <c r="H23" s="15"/>
    </row>
    <row r="24" spans="3:8" x14ac:dyDescent="0.25">
      <c r="G24" s="14"/>
      <c r="H24" s="15"/>
    </row>
    <row r="25" spans="3:8" x14ac:dyDescent="0.25">
      <c r="G25" s="14"/>
      <c r="H25" s="15"/>
    </row>
    <row r="26" spans="3:8" x14ac:dyDescent="0.25">
      <c r="G26" s="14"/>
      <c r="H26" s="15"/>
    </row>
    <row r="27" spans="3:8" x14ac:dyDescent="0.25">
      <c r="G27" s="14"/>
      <c r="H27" s="15"/>
    </row>
    <row r="28" spans="3:8" x14ac:dyDescent="0.25">
      <c r="G28" s="14"/>
      <c r="H28" s="15"/>
    </row>
    <row r="29" spans="3:8" x14ac:dyDescent="0.25">
      <c r="G29" s="14"/>
      <c r="H29" s="15"/>
    </row>
    <row r="30" spans="3:8" x14ac:dyDescent="0.25">
      <c r="G30" s="14"/>
      <c r="H30" s="15"/>
    </row>
    <row r="31" spans="3:8" x14ac:dyDescent="0.25">
      <c r="G31" s="14"/>
      <c r="H31" s="15"/>
    </row>
    <row r="32" spans="3:8" x14ac:dyDescent="0.25">
      <c r="G32" s="14"/>
      <c r="H32" s="15"/>
    </row>
    <row r="33" spans="2:8" x14ac:dyDescent="0.25">
      <c r="G33" s="14"/>
      <c r="H33" s="15"/>
    </row>
    <row r="34" spans="2:8" x14ac:dyDescent="0.25">
      <c r="G34" s="14"/>
      <c r="H34" s="15"/>
    </row>
    <row r="35" spans="2:8" x14ac:dyDescent="0.25">
      <c r="G35" s="14"/>
      <c r="H35" s="15"/>
    </row>
    <row r="36" spans="2:8" x14ac:dyDescent="0.25">
      <c r="G36" s="14"/>
      <c r="H36" s="15"/>
    </row>
    <row r="37" spans="2:8" x14ac:dyDescent="0.25">
      <c r="G37" s="14"/>
      <c r="H37" s="15"/>
    </row>
    <row r="38" spans="2:8" x14ac:dyDescent="0.25">
      <c r="B38" s="12" t="s">
        <v>3</v>
      </c>
      <c r="G38" s="14"/>
      <c r="H38" s="15"/>
    </row>
    <row r="39" spans="2:8" x14ac:dyDescent="0.25">
      <c r="B39" s="12"/>
      <c r="G39" s="14"/>
      <c r="H39" s="15"/>
    </row>
    <row r="40" spans="2:8" x14ac:dyDescent="0.25">
      <c r="B40" s="12"/>
      <c r="G40" s="14"/>
      <c r="H40" s="15"/>
    </row>
    <row r="41" spans="2:8" x14ac:dyDescent="0.25">
      <c r="B41" s="12"/>
      <c r="G41" s="14"/>
      <c r="H41" s="15"/>
    </row>
    <row r="42" spans="2:8" x14ac:dyDescent="0.25">
      <c r="G42" s="14"/>
      <c r="H42" s="15"/>
    </row>
    <row r="43" spans="2:8" x14ac:dyDescent="0.25">
      <c r="G43" s="14"/>
      <c r="H43" s="15"/>
    </row>
    <row r="44" spans="2:8" x14ac:dyDescent="0.25">
      <c r="G44" s="14"/>
      <c r="H44" s="15"/>
    </row>
    <row r="45" spans="2:8" x14ac:dyDescent="0.25">
      <c r="G45" s="14"/>
      <c r="H45" s="15"/>
    </row>
    <row r="46" spans="2:8" x14ac:dyDescent="0.25">
      <c r="G46" s="16"/>
      <c r="H46" s="14"/>
    </row>
  </sheetData>
  <mergeCells count="1">
    <mergeCell ref="A1:F4"/>
  </mergeCells>
  <pageMargins left="0.7" right="0.7" top="0.75" bottom="0.75" header="0.3" footer="0.3"/>
  <pageSetup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7"/>
  <sheetViews>
    <sheetView zoomScale="130" zoomScaleNormal="130" workbookViewId="0">
      <selection activeCell="A13" sqref="A13:XFD13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99" t="s">
        <v>70</v>
      </c>
      <c r="B1" s="100"/>
      <c r="C1" s="100"/>
      <c r="D1" s="100"/>
      <c r="E1" s="100"/>
      <c r="F1" s="101"/>
      <c r="G1" s="20"/>
      <c r="H1" s="20"/>
      <c r="I1" s="20"/>
      <c r="J1" s="20"/>
    </row>
    <row r="2" spans="1:10" ht="15" customHeight="1" x14ac:dyDescent="0.25">
      <c r="A2" s="102"/>
      <c r="B2" s="103"/>
      <c r="C2" s="103"/>
      <c r="D2" s="103"/>
      <c r="E2" s="103"/>
      <c r="F2" s="104"/>
      <c r="G2" s="20"/>
      <c r="H2" s="20"/>
      <c r="I2" s="20"/>
      <c r="J2" s="20"/>
    </row>
    <row r="3" spans="1:10" ht="15.75" customHeight="1" x14ac:dyDescent="0.25">
      <c r="A3" s="102"/>
      <c r="B3" s="103"/>
      <c r="C3" s="103"/>
      <c r="D3" s="103"/>
      <c r="E3" s="103"/>
      <c r="F3" s="104"/>
      <c r="G3" s="20"/>
      <c r="H3" s="20"/>
      <c r="I3" s="20"/>
      <c r="J3" s="20"/>
    </row>
    <row r="4" spans="1:10" ht="14.25" customHeight="1" thickBot="1" x14ac:dyDescent="0.3">
      <c r="A4" s="105"/>
      <c r="B4" s="106"/>
      <c r="C4" s="106"/>
      <c r="D4" s="106"/>
      <c r="E4" s="106"/>
      <c r="F4" s="107"/>
      <c r="G4" s="20"/>
      <c r="H4" s="20"/>
      <c r="I4" s="20"/>
      <c r="J4" s="20"/>
    </row>
    <row r="5" spans="1:10" x14ac:dyDescent="0.25">
      <c r="A5" s="6" t="s">
        <v>3</v>
      </c>
      <c r="B5" s="7" t="s">
        <v>3</v>
      </c>
    </row>
    <row r="6" spans="1:10" ht="105" x14ac:dyDescent="0.25">
      <c r="A6" s="66" t="s">
        <v>61</v>
      </c>
      <c r="B6" s="69" t="s">
        <v>0</v>
      </c>
      <c r="C6" s="67" t="s">
        <v>1</v>
      </c>
      <c r="D6" s="66" t="s">
        <v>73</v>
      </c>
      <c r="E6" s="66" t="s">
        <v>74</v>
      </c>
      <c r="F6" s="66" t="s">
        <v>2</v>
      </c>
      <c r="G6" s="66" t="s">
        <v>75</v>
      </c>
      <c r="H6" s="80" t="s">
        <v>69</v>
      </c>
    </row>
    <row r="7" spans="1:10" x14ac:dyDescent="0.25">
      <c r="A7" s="65"/>
      <c r="B7" s="74" t="s">
        <v>62</v>
      </c>
      <c r="C7" s="68" t="s">
        <v>28</v>
      </c>
      <c r="D7" s="71">
        <v>2</v>
      </c>
      <c r="E7" s="71">
        <v>1</v>
      </c>
      <c r="F7" s="73">
        <v>0.5</v>
      </c>
      <c r="G7" s="79">
        <v>1</v>
      </c>
      <c r="H7" s="73">
        <v>1</v>
      </c>
    </row>
    <row r="8" spans="1:10" ht="30" x14ac:dyDescent="0.25">
      <c r="A8" s="65"/>
      <c r="B8" s="75"/>
      <c r="C8" s="68" t="s">
        <v>15</v>
      </c>
      <c r="D8" s="71">
        <v>28</v>
      </c>
      <c r="E8" s="71">
        <v>9</v>
      </c>
      <c r="F8" s="73">
        <v>0.32142857142857145</v>
      </c>
      <c r="G8" s="79">
        <v>9</v>
      </c>
      <c r="H8" s="73">
        <v>1</v>
      </c>
    </row>
    <row r="9" spans="1:10" x14ac:dyDescent="0.25">
      <c r="A9" s="65"/>
      <c r="B9" s="76"/>
      <c r="C9" s="68" t="s">
        <v>20</v>
      </c>
      <c r="D9" s="71">
        <v>40</v>
      </c>
      <c r="E9" s="71">
        <v>25</v>
      </c>
      <c r="F9" s="73">
        <v>0.625</v>
      </c>
      <c r="G9" s="79">
        <v>25</v>
      </c>
      <c r="H9" s="73">
        <v>1</v>
      </c>
    </row>
    <row r="10" spans="1:10" ht="30" x14ac:dyDescent="0.25">
      <c r="A10" s="65"/>
      <c r="B10" s="65"/>
      <c r="C10" s="68" t="s">
        <v>22</v>
      </c>
      <c r="D10" s="71">
        <v>15</v>
      </c>
      <c r="E10" s="71">
        <v>4</v>
      </c>
      <c r="F10" s="73">
        <v>0.26666666666666666</v>
      </c>
      <c r="G10" s="79">
        <v>3</v>
      </c>
      <c r="H10" s="73">
        <v>0.75</v>
      </c>
    </row>
    <row r="11" spans="1:10" ht="30" x14ac:dyDescent="0.25">
      <c r="A11" s="65"/>
      <c r="B11" s="65"/>
      <c r="C11" s="68" t="s">
        <v>4</v>
      </c>
      <c r="D11" s="71">
        <v>19</v>
      </c>
      <c r="E11" s="71">
        <v>13</v>
      </c>
      <c r="F11" s="73">
        <v>0.68421052631578949</v>
      </c>
      <c r="G11" s="79">
        <v>11</v>
      </c>
      <c r="H11" s="73">
        <v>0.84615384615384615</v>
      </c>
    </row>
    <row r="12" spans="1:10" x14ac:dyDescent="0.25">
      <c r="A12" s="65"/>
      <c r="B12" s="65"/>
      <c r="C12" s="68" t="s">
        <v>79</v>
      </c>
      <c r="D12" s="71">
        <v>19</v>
      </c>
      <c r="E12" s="71">
        <v>19</v>
      </c>
      <c r="F12" s="73">
        <v>1</v>
      </c>
      <c r="G12" s="79">
        <v>19</v>
      </c>
      <c r="H12" s="73">
        <v>1</v>
      </c>
    </row>
    <row r="13" spans="1:10" ht="30" x14ac:dyDescent="0.25">
      <c r="A13" s="48"/>
      <c r="B13" s="48"/>
      <c r="C13" s="68" t="s">
        <v>80</v>
      </c>
      <c r="D13" s="71">
        <v>29</v>
      </c>
      <c r="E13" s="71">
        <v>0</v>
      </c>
      <c r="F13" s="73">
        <v>0</v>
      </c>
      <c r="G13" s="79">
        <v>0</v>
      </c>
      <c r="H13" s="73" t="e">
        <v>#DIV/0!</v>
      </c>
    </row>
    <row r="14" spans="1:10" ht="60" x14ac:dyDescent="0.25">
      <c r="A14" s="48"/>
      <c r="B14" s="48"/>
      <c r="C14" s="68" t="s">
        <v>27</v>
      </c>
      <c r="D14" s="71">
        <v>42</v>
      </c>
      <c r="E14" s="71">
        <v>23</v>
      </c>
      <c r="F14" s="73">
        <v>0.54761904761904767</v>
      </c>
      <c r="G14" s="79">
        <v>22</v>
      </c>
      <c r="H14" s="73">
        <v>0.95652173913043481</v>
      </c>
    </row>
    <row r="15" spans="1:10" x14ac:dyDescent="0.25">
      <c r="A15" s="48"/>
      <c r="B15" s="48"/>
      <c r="C15" s="70"/>
      <c r="D15" s="72">
        <v>194</v>
      </c>
      <c r="E15" s="72">
        <v>94</v>
      </c>
      <c r="F15" s="65"/>
      <c r="G15" s="77">
        <v>90</v>
      </c>
      <c r="H15" s="78"/>
    </row>
    <row r="16" spans="1:10" x14ac:dyDescent="0.25">
      <c r="C16" s="5"/>
      <c r="D16" s="9"/>
      <c r="E16" s="9"/>
      <c r="G16" s="14"/>
      <c r="H16" s="15"/>
    </row>
    <row r="17" spans="3:8" x14ac:dyDescent="0.25">
      <c r="C17" s="5"/>
      <c r="G17" s="14"/>
      <c r="H17" s="15"/>
    </row>
    <row r="18" spans="3:8" x14ac:dyDescent="0.25">
      <c r="C18" s="5"/>
      <c r="G18" s="14"/>
      <c r="H18" s="15"/>
    </row>
    <row r="19" spans="3:8" x14ac:dyDescent="0.25">
      <c r="C19" s="5"/>
      <c r="G19" s="14"/>
      <c r="H19" s="15"/>
    </row>
    <row r="20" spans="3:8" x14ac:dyDescent="0.25">
      <c r="C20" s="5"/>
      <c r="G20" s="14"/>
      <c r="H20" s="15"/>
    </row>
    <row r="21" spans="3:8" x14ac:dyDescent="0.25">
      <c r="C21" s="5"/>
      <c r="G21" s="14"/>
      <c r="H21" s="15"/>
    </row>
    <row r="22" spans="3:8" x14ac:dyDescent="0.25">
      <c r="G22" s="14"/>
      <c r="H22" s="15"/>
    </row>
    <row r="23" spans="3:8" x14ac:dyDescent="0.25">
      <c r="G23" s="14"/>
      <c r="H23" s="15"/>
    </row>
    <row r="24" spans="3:8" x14ac:dyDescent="0.25">
      <c r="G24" s="14"/>
      <c r="H24" s="15"/>
    </row>
    <row r="25" spans="3:8" x14ac:dyDescent="0.25">
      <c r="G25" s="14"/>
      <c r="H25" s="15"/>
    </row>
    <row r="26" spans="3:8" x14ac:dyDescent="0.25">
      <c r="G26" s="14"/>
      <c r="H26" s="15"/>
    </row>
    <row r="27" spans="3:8" x14ac:dyDescent="0.25">
      <c r="G27" s="14"/>
      <c r="H27" s="15"/>
    </row>
    <row r="28" spans="3:8" x14ac:dyDescent="0.25">
      <c r="G28" s="14"/>
      <c r="H28" s="15"/>
    </row>
    <row r="29" spans="3:8" x14ac:dyDescent="0.25">
      <c r="G29" s="14"/>
      <c r="H29" s="15"/>
    </row>
    <row r="30" spans="3:8" x14ac:dyDescent="0.25">
      <c r="G30" s="14"/>
      <c r="H30" s="15"/>
    </row>
    <row r="31" spans="3:8" x14ac:dyDescent="0.25">
      <c r="G31" s="14"/>
      <c r="H31" s="15"/>
    </row>
    <row r="32" spans="3:8" x14ac:dyDescent="0.25">
      <c r="G32" s="14"/>
      <c r="H32" s="15"/>
    </row>
    <row r="33" spans="2:8" x14ac:dyDescent="0.25">
      <c r="G33" s="14"/>
      <c r="H33" s="15"/>
    </row>
    <row r="34" spans="2:8" x14ac:dyDescent="0.25">
      <c r="G34" s="14"/>
      <c r="H34" s="15"/>
    </row>
    <row r="35" spans="2:8" x14ac:dyDescent="0.25">
      <c r="G35" s="14"/>
      <c r="H35" s="15"/>
    </row>
    <row r="36" spans="2:8" x14ac:dyDescent="0.25">
      <c r="G36" s="14"/>
      <c r="H36" s="15"/>
    </row>
    <row r="37" spans="2:8" x14ac:dyDescent="0.25">
      <c r="G37" s="14"/>
      <c r="H37" s="15"/>
    </row>
    <row r="38" spans="2:8" x14ac:dyDescent="0.25">
      <c r="G38" s="14"/>
      <c r="H38" s="15"/>
    </row>
    <row r="39" spans="2:8" x14ac:dyDescent="0.25">
      <c r="B39" s="12" t="s">
        <v>3</v>
      </c>
      <c r="G39" s="14"/>
      <c r="H39" s="15"/>
    </row>
    <row r="40" spans="2:8" x14ac:dyDescent="0.25">
      <c r="B40" s="12"/>
      <c r="G40" s="14"/>
      <c r="H40" s="15"/>
    </row>
    <row r="41" spans="2:8" x14ac:dyDescent="0.25">
      <c r="B41" s="12"/>
      <c r="G41" s="14"/>
      <c r="H41" s="15"/>
    </row>
    <row r="42" spans="2:8" x14ac:dyDescent="0.25">
      <c r="B42" s="12"/>
      <c r="G42" s="14"/>
      <c r="H42" s="15"/>
    </row>
    <row r="43" spans="2:8" x14ac:dyDescent="0.25">
      <c r="G43" s="14"/>
      <c r="H43" s="15"/>
    </row>
    <row r="44" spans="2:8" x14ac:dyDescent="0.25">
      <c r="G44" s="14"/>
      <c r="H44" s="15"/>
    </row>
    <row r="45" spans="2:8" x14ac:dyDescent="0.25">
      <c r="G45" s="14"/>
      <c r="H45" s="15"/>
    </row>
    <row r="46" spans="2:8" x14ac:dyDescent="0.25">
      <c r="G46" s="14"/>
      <c r="H46" s="15"/>
    </row>
    <row r="47" spans="2:8" x14ac:dyDescent="0.25">
      <c r="G47" s="16"/>
      <c r="H47" s="14"/>
    </row>
  </sheetData>
  <mergeCells count="1">
    <mergeCell ref="A1:F4"/>
  </mergeCells>
  <pageMargins left="0.7" right="0.7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NAVIT</vt:lpstr>
      <vt:lpstr>Blue Ridge Unified SD</vt:lpstr>
      <vt:lpstr>Heber-Overgaard Unified SD</vt:lpstr>
      <vt:lpstr>Holbrook Unified SD</vt:lpstr>
      <vt:lpstr>Joseph City Unified SD</vt:lpstr>
      <vt:lpstr>Payson Unified SD</vt:lpstr>
      <vt:lpstr>Round Valley Unified SD</vt:lpstr>
      <vt:lpstr>Showlow Unified SD</vt:lpstr>
      <vt:lpstr>Snowflake Unified SD</vt:lpstr>
      <vt:lpstr>St. Johns Unified SD</vt:lpstr>
      <vt:lpstr>Whiteriver Unified SD</vt:lpstr>
      <vt:lpstr>Winslow Unified 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Marilyn</dc:creator>
  <cp:lastModifiedBy>Irvin, Samuel</cp:lastModifiedBy>
  <cp:lastPrinted>2018-02-07T17:14:39Z</cp:lastPrinted>
  <dcterms:created xsi:type="dcterms:W3CDTF">2017-09-22T20:11:54Z</dcterms:created>
  <dcterms:modified xsi:type="dcterms:W3CDTF">2021-12-14T17:40:47Z</dcterms:modified>
</cp:coreProperties>
</file>