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235886B7-9F91-4DE8-99AE-86D674BD88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IT" sheetId="1" r:id="rId1"/>
    <sheet name="Cave Creek Unified SD" sheetId="10" r:id="rId2"/>
    <sheet name="Chandler Unified SD" sheetId="2" r:id="rId3"/>
    <sheet name="Gilbert Unified SD" sheetId="3" r:id="rId4"/>
    <sheet name="Higley Unified SD" sheetId="4" r:id="rId5"/>
    <sheet name="J.O. Combs Unified SD" sheetId="5" r:id="rId6"/>
    <sheet name="Mesa Unified SD" sheetId="6" r:id="rId7"/>
    <sheet name="Queen Creek Unified SD" sheetId="7" r:id="rId8"/>
    <sheet name="Scottsdale Unified SD" sheetId="8" r:id="rId9"/>
    <sheet name="Tempe Union High SD" sheetId="9" r:id="rId10"/>
  </sheets>
  <definedNames>
    <definedName name="_xlnm.Print_Area" localSheetId="2">'Chandler Unified SD'!$A$1:$H$62</definedName>
    <definedName name="_xlnm.Print_Area" localSheetId="3">'Gilbert Unified SD'!$A$1:$H$81</definedName>
    <definedName name="_xlnm.Print_Area" localSheetId="4">'Higley Unified SD'!$A$1:$H$17</definedName>
    <definedName name="_xlnm.Print_Area" localSheetId="6">'Mesa Unified SD'!$A$1:$H$97</definedName>
    <definedName name="_xlnm.Print_Area" localSheetId="7">'Queen Creek Unified SD'!$A$1:$H$19</definedName>
    <definedName name="_xlnm.Print_Area" localSheetId="9">'Tempe Union High SD'!$A$1:$H$78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6" l="1"/>
  <c r="E95" i="6"/>
  <c r="D95" i="6"/>
  <c r="H94" i="6"/>
  <c r="F94" i="6"/>
  <c r="H93" i="6"/>
  <c r="F93" i="6"/>
  <c r="H92" i="6"/>
  <c r="F92" i="6"/>
  <c r="H91" i="6"/>
  <c r="F91" i="6"/>
  <c r="H90" i="6"/>
  <c r="F90" i="6"/>
  <c r="H89" i="6"/>
  <c r="F89" i="6"/>
  <c r="F88" i="6"/>
  <c r="H87" i="6"/>
  <c r="F87" i="6"/>
  <c r="H86" i="6"/>
  <c r="F86" i="6"/>
  <c r="H85" i="6"/>
  <c r="F85" i="6"/>
  <c r="H84" i="6"/>
  <c r="F84" i="6"/>
  <c r="H83" i="6"/>
  <c r="F83" i="6"/>
  <c r="H82" i="6"/>
  <c r="F82" i="6"/>
  <c r="H81" i="6"/>
  <c r="F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H68" i="6"/>
  <c r="F68" i="6"/>
  <c r="H67" i="6"/>
  <c r="F67" i="6"/>
  <c r="H66" i="6"/>
  <c r="F66" i="6"/>
  <c r="H65" i="6"/>
  <c r="F65" i="6"/>
  <c r="H64" i="6"/>
  <c r="F64" i="6"/>
  <c r="H63" i="6"/>
  <c r="F63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H55" i="6"/>
  <c r="F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H42" i="6"/>
  <c r="F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14" i="10" l="1"/>
  <c r="F14" i="10"/>
  <c r="H13" i="10"/>
  <c r="F13" i="10"/>
  <c r="H12" i="10"/>
  <c r="F12" i="10"/>
  <c r="H11" i="10"/>
  <c r="F11" i="10"/>
  <c r="H10" i="10"/>
  <c r="F10" i="10"/>
  <c r="H9" i="10"/>
  <c r="F9" i="10"/>
  <c r="H8" i="10"/>
  <c r="F8" i="10"/>
  <c r="H7" i="10"/>
  <c r="F7" i="10"/>
  <c r="G86" i="9"/>
  <c r="E86" i="9"/>
  <c r="D86" i="9"/>
  <c r="F85" i="9"/>
  <c r="H84" i="9"/>
  <c r="F84" i="9"/>
  <c r="H82" i="9"/>
  <c r="F82" i="9"/>
  <c r="H81" i="9"/>
  <c r="F81" i="9"/>
  <c r="H80" i="9"/>
  <c r="F80" i="9"/>
  <c r="F79" i="9"/>
  <c r="F78" i="9"/>
  <c r="F77" i="9"/>
  <c r="H76" i="9"/>
  <c r="F76" i="9"/>
  <c r="F75" i="9"/>
  <c r="F74" i="9"/>
  <c r="F73" i="9"/>
  <c r="H72" i="9"/>
  <c r="F72" i="9"/>
  <c r="H71" i="9"/>
  <c r="F71" i="9"/>
  <c r="H70" i="9"/>
  <c r="F70" i="9"/>
  <c r="F68" i="9"/>
  <c r="H67" i="9"/>
  <c r="F67" i="9"/>
  <c r="H66" i="9"/>
  <c r="F66" i="9"/>
  <c r="F65" i="9"/>
  <c r="F64" i="9"/>
  <c r="F63" i="9"/>
  <c r="F62" i="9"/>
  <c r="H61" i="9"/>
  <c r="F61" i="9"/>
  <c r="H60" i="9"/>
  <c r="F60" i="9"/>
  <c r="F59" i="9"/>
  <c r="H58" i="9"/>
  <c r="F58" i="9"/>
  <c r="H57" i="9"/>
  <c r="F57" i="9"/>
  <c r="H56" i="9"/>
  <c r="F56" i="9"/>
  <c r="H54" i="9"/>
  <c r="F54" i="9"/>
  <c r="H53" i="9"/>
  <c r="F53" i="9"/>
  <c r="H52" i="9"/>
  <c r="F52" i="9"/>
  <c r="H51" i="9"/>
  <c r="F51" i="9"/>
  <c r="F50" i="9"/>
  <c r="F49" i="9"/>
  <c r="F48" i="9"/>
  <c r="H47" i="9"/>
  <c r="F47" i="9"/>
  <c r="H46" i="9"/>
  <c r="F46" i="9"/>
  <c r="H45" i="9"/>
  <c r="F45" i="9"/>
  <c r="F44" i="9"/>
  <c r="F43" i="9"/>
  <c r="H42" i="9"/>
  <c r="F42" i="9"/>
  <c r="H40" i="9"/>
  <c r="F40" i="9"/>
  <c r="H39" i="9"/>
  <c r="F39" i="9"/>
  <c r="H38" i="9"/>
  <c r="F38" i="9"/>
  <c r="H37" i="9"/>
  <c r="F37" i="9"/>
  <c r="F36" i="9"/>
  <c r="H35" i="9"/>
  <c r="F35" i="9"/>
  <c r="F34" i="9"/>
  <c r="H33" i="9"/>
  <c r="F33" i="9"/>
  <c r="F32" i="9"/>
  <c r="F31" i="9"/>
  <c r="H30" i="9"/>
  <c r="F30" i="9"/>
  <c r="H29" i="9"/>
  <c r="F29" i="9"/>
  <c r="H28" i="9"/>
  <c r="F28" i="9"/>
  <c r="H27" i="9"/>
  <c r="F27" i="9"/>
  <c r="H26" i="9"/>
  <c r="F26" i="9"/>
  <c r="F25" i="9"/>
  <c r="F24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4" i="9"/>
  <c r="F14" i="9"/>
  <c r="H13" i="9"/>
  <c r="F13" i="9"/>
  <c r="H12" i="9"/>
  <c r="F12" i="9"/>
  <c r="F11" i="9"/>
  <c r="F10" i="9"/>
  <c r="F9" i="9"/>
  <c r="E57" i="8"/>
  <c r="F57" i="8" s="1"/>
  <c r="G57" i="8"/>
  <c r="H57" i="8" s="1"/>
  <c r="D57" i="8"/>
  <c r="H56" i="8"/>
  <c r="F56" i="8"/>
  <c r="H55" i="8"/>
  <c r="F55" i="8"/>
  <c r="F54" i="8"/>
  <c r="H53" i="8"/>
  <c r="F53" i="8"/>
  <c r="H52" i="8"/>
  <c r="F52" i="8"/>
  <c r="F51" i="8"/>
  <c r="H50" i="8"/>
  <c r="F50" i="8"/>
  <c r="H49" i="8"/>
  <c r="F49" i="8"/>
  <c r="H48" i="8"/>
  <c r="F48" i="8"/>
  <c r="H47" i="8"/>
  <c r="F47" i="8"/>
  <c r="F46" i="8"/>
  <c r="H45" i="8"/>
  <c r="F45" i="8"/>
  <c r="H44" i="8"/>
  <c r="F44" i="8"/>
  <c r="F43" i="8"/>
  <c r="H42" i="8"/>
  <c r="F42" i="8"/>
  <c r="H41" i="8"/>
  <c r="F41" i="8"/>
  <c r="H40" i="8"/>
  <c r="F40" i="8"/>
  <c r="H39" i="8"/>
  <c r="F39" i="8"/>
  <c r="F38" i="8"/>
  <c r="H37" i="8"/>
  <c r="F37" i="8"/>
  <c r="H36" i="8"/>
  <c r="F36" i="8"/>
  <c r="H35" i="8"/>
  <c r="F35" i="8"/>
  <c r="H34" i="8"/>
  <c r="F34" i="8"/>
  <c r="F33" i="8"/>
  <c r="F32" i="8"/>
  <c r="H31" i="8"/>
  <c r="F31" i="8"/>
  <c r="H30" i="8"/>
  <c r="F30" i="8"/>
  <c r="H29" i="8"/>
  <c r="F29" i="8"/>
  <c r="F28" i="8"/>
  <c r="F27" i="8"/>
  <c r="H26" i="8"/>
  <c r="F26" i="8"/>
  <c r="F25" i="8"/>
  <c r="H24" i="8"/>
  <c r="F24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F16" i="8"/>
  <c r="H15" i="8"/>
  <c r="F15" i="8"/>
  <c r="H14" i="8"/>
  <c r="F14" i="8"/>
  <c r="F13" i="8"/>
  <c r="H12" i="8"/>
  <c r="F12" i="8"/>
  <c r="H11" i="8"/>
  <c r="F11" i="8"/>
  <c r="H10" i="8"/>
  <c r="F10" i="8"/>
  <c r="H9" i="8"/>
  <c r="F9" i="8"/>
  <c r="H8" i="8"/>
  <c r="F8" i="8"/>
  <c r="H7" i="8"/>
  <c r="F7" i="8"/>
  <c r="G24" i="4"/>
  <c r="H24" i="4" s="1"/>
  <c r="E24" i="4"/>
  <c r="D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F8" i="4"/>
  <c r="H7" i="4"/>
  <c r="F7" i="4"/>
  <c r="G20" i="7"/>
  <c r="E20" i="7"/>
  <c r="D20" i="7"/>
  <c r="H19" i="7"/>
  <c r="F19" i="7"/>
  <c r="H18" i="7"/>
  <c r="F18" i="7"/>
  <c r="H17" i="7"/>
  <c r="F17" i="7"/>
  <c r="H16" i="7"/>
  <c r="F16" i="7"/>
  <c r="H15" i="7"/>
  <c r="F15" i="7"/>
  <c r="H14" i="7"/>
  <c r="F14" i="7"/>
  <c r="H13" i="7"/>
  <c r="F13" i="7"/>
  <c r="H12" i="7"/>
  <c r="F12" i="7"/>
  <c r="H11" i="7"/>
  <c r="F11" i="7"/>
  <c r="H10" i="7"/>
  <c r="F10" i="7"/>
  <c r="H9" i="7"/>
  <c r="F9" i="7"/>
  <c r="H8" i="7"/>
  <c r="F8" i="7"/>
  <c r="H7" i="7"/>
  <c r="F7" i="7"/>
  <c r="G75" i="2"/>
  <c r="E75" i="2"/>
  <c r="D75" i="2"/>
  <c r="H74" i="2"/>
  <c r="F74" i="2"/>
  <c r="H73" i="2"/>
  <c r="F73" i="2"/>
  <c r="H72" i="2"/>
  <c r="F72" i="2"/>
  <c r="H71" i="2"/>
  <c r="F71" i="2"/>
  <c r="H70" i="2"/>
  <c r="F70" i="2"/>
  <c r="H69" i="2"/>
  <c r="F69" i="2"/>
  <c r="H68" i="2"/>
  <c r="F68" i="2"/>
  <c r="H67" i="2"/>
  <c r="F67" i="2"/>
  <c r="H66" i="2"/>
  <c r="F66" i="2"/>
  <c r="H65" i="2"/>
  <c r="F65" i="2"/>
  <c r="H64" i="2"/>
  <c r="F64" i="2"/>
  <c r="H63" i="2"/>
  <c r="F63" i="2"/>
  <c r="H62" i="2"/>
  <c r="F62" i="2"/>
  <c r="H61" i="2"/>
  <c r="F61" i="2"/>
  <c r="H60" i="2"/>
  <c r="F60" i="2"/>
  <c r="H59" i="2"/>
  <c r="F59" i="2"/>
  <c r="F58" i="2"/>
  <c r="H57" i="2"/>
  <c r="F57" i="2"/>
  <c r="H56" i="2"/>
  <c r="F56" i="2"/>
  <c r="H55" i="2"/>
  <c r="F55" i="2"/>
  <c r="F54" i="2"/>
  <c r="H53" i="2"/>
  <c r="F53" i="2"/>
  <c r="H52" i="2"/>
  <c r="F52" i="2"/>
  <c r="H51" i="2"/>
  <c r="F51" i="2"/>
  <c r="H50" i="2"/>
  <c r="F50" i="2"/>
  <c r="H49" i="2"/>
  <c r="F49" i="2"/>
  <c r="H48" i="2"/>
  <c r="F48" i="2"/>
  <c r="H47" i="2"/>
  <c r="F47" i="2"/>
  <c r="H46" i="2"/>
  <c r="F46" i="2"/>
  <c r="F45" i="2"/>
  <c r="H44" i="2"/>
  <c r="F44" i="2"/>
  <c r="H43" i="2"/>
  <c r="F43" i="2"/>
  <c r="H41" i="2"/>
  <c r="F41" i="2"/>
  <c r="H40" i="2"/>
  <c r="F40" i="2"/>
  <c r="H39" i="2"/>
  <c r="F39" i="2"/>
  <c r="H38" i="2"/>
  <c r="F38" i="2"/>
  <c r="H37" i="2"/>
  <c r="F37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G19" i="5"/>
  <c r="E19" i="5"/>
  <c r="D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G80" i="3"/>
  <c r="E80" i="3"/>
  <c r="D80" i="3"/>
  <c r="H79" i="3"/>
  <c r="F79" i="3"/>
  <c r="H78" i="3"/>
  <c r="F78" i="3"/>
  <c r="H77" i="3"/>
  <c r="F77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5" i="3"/>
  <c r="F65" i="3"/>
  <c r="H64" i="3"/>
  <c r="F64" i="3"/>
  <c r="F63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F49" i="3"/>
  <c r="H48" i="3"/>
  <c r="F48" i="3"/>
  <c r="H47" i="3"/>
  <c r="F47" i="3"/>
  <c r="H46" i="3"/>
  <c r="F46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19" i="1"/>
  <c r="F19" i="1"/>
  <c r="H39" i="1"/>
  <c r="F39" i="1"/>
  <c r="H31" i="1"/>
  <c r="F31" i="1"/>
  <c r="H22" i="1"/>
  <c r="F22" i="1"/>
  <c r="F42" i="1"/>
  <c r="F18" i="1"/>
  <c r="F16" i="1"/>
  <c r="F29" i="1"/>
  <c r="H10" i="1"/>
  <c r="H11" i="1"/>
  <c r="H12" i="1"/>
  <c r="H13" i="1"/>
  <c r="H14" i="1"/>
  <c r="H15" i="1"/>
  <c r="H16" i="1"/>
  <c r="H17" i="1"/>
  <c r="H18" i="1"/>
  <c r="H20" i="1"/>
  <c r="H21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F8" i="1"/>
  <c r="F9" i="1"/>
  <c r="F10" i="1"/>
  <c r="F11" i="1"/>
  <c r="F12" i="1"/>
  <c r="F13" i="1"/>
  <c r="F14" i="1"/>
  <c r="F15" i="1"/>
  <c r="F17" i="1"/>
  <c r="F20" i="1"/>
  <c r="F21" i="1"/>
  <c r="F23" i="1"/>
  <c r="F24" i="1"/>
  <c r="F25" i="1"/>
  <c r="F26" i="1"/>
  <c r="F27" i="1"/>
  <c r="F28" i="1"/>
  <c r="F30" i="1"/>
  <c r="F32" i="1"/>
  <c r="F33" i="1"/>
  <c r="F34" i="1"/>
  <c r="F35" i="1"/>
  <c r="F36" i="1"/>
  <c r="F37" i="1"/>
  <c r="F38" i="1"/>
  <c r="F40" i="1"/>
  <c r="F41" i="1"/>
  <c r="F43" i="1"/>
  <c r="F44" i="1"/>
  <c r="F45" i="1"/>
  <c r="F46" i="1"/>
  <c r="F47" i="1"/>
  <c r="F48" i="1"/>
  <c r="F49" i="1"/>
  <c r="G50" i="1"/>
  <c r="E50" i="1"/>
  <c r="F50" i="1" s="1"/>
  <c r="D50" i="1"/>
  <c r="H7" i="1"/>
  <c r="F7" i="1"/>
  <c r="H50" i="1"/>
</calcChain>
</file>

<file path=xl/sharedStrings.xml><?xml version="1.0" encoding="utf-8"?>
<sst xmlns="http://schemas.openxmlformats.org/spreadsheetml/2006/main" count="659" uniqueCount="157">
  <si>
    <t>Location</t>
  </si>
  <si>
    <t>Program Name</t>
  </si>
  <si>
    <t>Percentage B/A</t>
  </si>
  <si>
    <t>Percentage C/B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</si>
  <si>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</si>
  <si>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</si>
  <si>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</si>
  <si>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</si>
  <si>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</si>
  <si>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</si>
  <si>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</si>
  <si>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</si>
  <si>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Automotive Technologies</t>
  </si>
  <si>
    <t>Sports Medicine &amp; Rehabilitation Services</t>
  </si>
  <si>
    <t>Business Operations Support &amp; Assistant Services</t>
  </si>
  <si>
    <t>Digital Photography</t>
  </si>
  <si>
    <t>Graphic &amp; Web Design</t>
  </si>
  <si>
    <t>Welding Technologies</t>
  </si>
  <si>
    <t>Digital Communications</t>
  </si>
  <si>
    <t>Education Professions</t>
  </si>
  <si>
    <t>East Valley Institute of Technology</t>
  </si>
  <si>
    <t>East Apache Junction High School</t>
  </si>
  <si>
    <t>Animation</t>
  </si>
  <si>
    <t>Automotive Collision Repair</t>
  </si>
  <si>
    <t>Main Campus</t>
  </si>
  <si>
    <t>Dental Assisting</t>
  </si>
  <si>
    <t>Diesel Engine Repair</t>
  </si>
  <si>
    <t>Emergency Medical Services</t>
  </si>
  <si>
    <t>Fashion Design &amp; Merchandising</t>
  </si>
  <si>
    <t>Film &amp; TV</t>
  </si>
  <si>
    <t>Heating Ventilation &amp; Air Conditioning</t>
  </si>
  <si>
    <t>Law, Public Safety &amp; Security</t>
  </si>
  <si>
    <t>Network Technologies</t>
  </si>
  <si>
    <t>Pharmacy Support Services</t>
  </si>
  <si>
    <t>Physical Therapy Assistant</t>
  </si>
  <si>
    <t>Precision Machining</t>
  </si>
  <si>
    <t>Software Development</t>
  </si>
  <si>
    <t>Therapeutic Massage</t>
  </si>
  <si>
    <t>Main East Campus</t>
  </si>
  <si>
    <t>Air Transportation</t>
  </si>
  <si>
    <t>Engineering Sciences</t>
  </si>
  <si>
    <t>Veterinary Assistant</t>
  </si>
  <si>
    <t>Chandler Unified School District</t>
  </si>
  <si>
    <t>Arizona College Prep Erie Campus</t>
  </si>
  <si>
    <t>Basha High School</t>
  </si>
  <si>
    <t>Plant Systems</t>
  </si>
  <si>
    <t>Bioscience</t>
  </si>
  <si>
    <t>Casteel High School</t>
  </si>
  <si>
    <t>Chandler High School</t>
  </si>
  <si>
    <t>Digital Printing</t>
  </si>
  <si>
    <t>Cabinet Making</t>
  </si>
  <si>
    <t>Professional Sales &amp; Marketing</t>
  </si>
  <si>
    <t>Hamilton High School</t>
  </si>
  <si>
    <t>Architectural Drafting</t>
  </si>
  <si>
    <t>Technical Theater</t>
  </si>
  <si>
    <t>Business Management &amp; Administrative Services</t>
  </si>
  <si>
    <t>Perry High School</t>
  </si>
  <si>
    <t>Gilbert Unified School District</t>
  </si>
  <si>
    <t>Campo Verde High School</t>
  </si>
  <si>
    <t>Animal Systems</t>
  </si>
  <si>
    <t>Desert Ridge High School</t>
  </si>
  <si>
    <t>Interior Design &amp; Merchandising</t>
  </si>
  <si>
    <t>Gilbert High School</t>
  </si>
  <si>
    <t>Computer Maintenance</t>
  </si>
  <si>
    <t>Highland High School</t>
  </si>
  <si>
    <t>Mequite High School</t>
  </si>
  <si>
    <t>Higley Unitied School District</t>
  </si>
  <si>
    <t>Higley High School</t>
  </si>
  <si>
    <t>Williams Field High School</t>
  </si>
  <si>
    <t xml:space="preserve">J.O. Combs </t>
  </si>
  <si>
    <t>Combs High School</t>
  </si>
  <si>
    <t>Business Management &amp; Administrative Servicecs</t>
  </si>
  <si>
    <t>Mesa Unified School District</t>
  </si>
  <si>
    <t>Dobson High School</t>
  </si>
  <si>
    <t xml:space="preserve">Bioscience </t>
  </si>
  <si>
    <t>Mesa High School</t>
  </si>
  <si>
    <t>Mountain View High School</t>
  </si>
  <si>
    <t>Red Mountain High School</t>
  </si>
  <si>
    <t>Skyline High School</t>
  </si>
  <si>
    <t>Westwood High School</t>
  </si>
  <si>
    <t>S</t>
  </si>
  <si>
    <t>Queen Creek Unified School District</t>
  </si>
  <si>
    <t>Queen Creek High School</t>
  </si>
  <si>
    <t>Carpentry</t>
  </si>
  <si>
    <t xml:space="preserve">Professional Sales &amp; Marketing </t>
  </si>
  <si>
    <t>Scottsdale Unified School District</t>
  </si>
  <si>
    <t>Arcadia High School</t>
  </si>
  <si>
    <t>Chaparral High School</t>
  </si>
  <si>
    <t>Hospitality Management</t>
  </si>
  <si>
    <t>Coronado High School</t>
  </si>
  <si>
    <t>Desert Mountain High School</t>
  </si>
  <si>
    <t>Saguaro High School</t>
  </si>
  <si>
    <t>Corona Del Sol High School</t>
  </si>
  <si>
    <t>Desert Vista High School</t>
  </si>
  <si>
    <t>Marcos De Niza High School</t>
  </si>
  <si>
    <t>McClintock High School</t>
  </si>
  <si>
    <t>Mountain Pointe High School</t>
  </si>
  <si>
    <t>Tempe High School</t>
  </si>
  <si>
    <t>Tempe Union High School District</t>
  </si>
  <si>
    <t>Music Audio Production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</si>
  <si>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</si>
  <si>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Cave Creek Unified School District</t>
  </si>
  <si>
    <t>Cactus Shadows High School</t>
  </si>
  <si>
    <t>Business Management</t>
  </si>
  <si>
    <t>Digital Communication</t>
  </si>
  <si>
    <t>Film &amp; TV Production</t>
  </si>
  <si>
    <t>Finance</t>
  </si>
  <si>
    <t>Marketing</t>
  </si>
  <si>
    <t>Software and App Design</t>
  </si>
  <si>
    <t>Sports Medicine &amp; Rehabilitation</t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</si>
  <si>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</si>
  <si>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</si>
  <si>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C)  Number of SY 2020-2021 SENIORS who received a passing grade for the second course of a CTED eligible program during their years in high school:</t>
  </si>
  <si>
    <t>Aesthetics</t>
  </si>
  <si>
    <t>Banking &amp; Finance</t>
  </si>
  <si>
    <t>Behavior Mental and Social Health</t>
  </si>
  <si>
    <t xml:space="preserve">Plumbing </t>
  </si>
  <si>
    <t>Commercial Baking</t>
  </si>
  <si>
    <t>Agricultural Science</t>
  </si>
  <si>
    <t>Stagecraft</t>
  </si>
  <si>
    <t>Added program to spreadsheet - program started SY17-18</t>
  </si>
  <si>
    <t>Software &amp; App Design</t>
  </si>
  <si>
    <t>Engineering</t>
  </si>
  <si>
    <t>Updated program name to match ADE name</t>
  </si>
  <si>
    <t>Graphic Design</t>
  </si>
  <si>
    <t>Added program to spreadsheet - program started SY19-20</t>
  </si>
  <si>
    <t>Agriscience</t>
  </si>
  <si>
    <t>Plant Systems is switching to Agriscience because ADE is closing the Plant Systems program.</t>
  </si>
  <si>
    <t>Three year transition from Plant Systems to Agriscience. Plant Systems closes at the end of SY20-21.</t>
  </si>
  <si>
    <t>Added program to spreadsheet - program started in SY18-19</t>
  </si>
  <si>
    <t>Added program to spreadsheet - program started in SY17-18</t>
  </si>
  <si>
    <t>Closed program at the end of SY20-21</t>
  </si>
  <si>
    <t>Switched from ECE to Edu Pro starting SY20-21</t>
  </si>
  <si>
    <t>Updated program name to match ADE name. Closed Graphics at the end of SY20-21</t>
  </si>
  <si>
    <t>Cabinetmaking</t>
  </si>
  <si>
    <t xml:space="preserve">Engineering </t>
  </si>
  <si>
    <t>Switched program from Digital Printing to Graphics beginning of SY18-19. DP closed at the end of SY19-20.</t>
  </si>
  <si>
    <t>Switched program from Digital Printing to Graphics beginning of SY18-19.</t>
  </si>
  <si>
    <t>Updated program name to match ADE name - added to spreadsheet</t>
  </si>
  <si>
    <t>AgriScience</t>
  </si>
  <si>
    <t>Program was missing from spreadsheet.</t>
  </si>
  <si>
    <t xml:space="preserve">Added program to spreadsheet. Closed program at the end of SY20-21. </t>
  </si>
  <si>
    <t>Added program to spreadsheet - program started SY19-20.</t>
  </si>
  <si>
    <t>Added program to spreadsheet - program started SY18-19</t>
  </si>
  <si>
    <t>Sales &amp; Marketing</t>
  </si>
  <si>
    <t>Home Health Aide</t>
  </si>
  <si>
    <t xml:space="preserve"> Sales &amp; Marketing</t>
  </si>
  <si>
    <t>MedPro</t>
  </si>
  <si>
    <t>Law &amp; Public Safety</t>
  </si>
  <si>
    <t>Music &amp; Audio Production (CMAS)</t>
  </si>
  <si>
    <t>Business Operations</t>
  </si>
  <si>
    <t>Financial Services (Finance-Business 101/102)</t>
  </si>
  <si>
    <t>Tech Device Maintenance (Networking &amp; Cybersecurity)</t>
  </si>
  <si>
    <t>Total</t>
  </si>
  <si>
    <t>Accounting</t>
  </si>
  <si>
    <t>Software and App design</t>
  </si>
  <si>
    <t>Compadre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</si>
</sst>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trike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Fill="1" applyBorder="1" applyAlignment="1">
      <alignment wrapText="1"/>
    </xf>
    <xf numFmtId="0" fontId="0" fillId="3" borderId="0" xfId="0" applyFill="1" applyBorder="1"/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2" borderId="1" xfId="0" applyFill="1" applyBorder="1"/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0" fillId="0" borderId="1" xfId="0" applyFill="1" applyBorder="1" applyAlignment="1">
      <alignment wrapText="1"/>
    </xf>
    <xf numFmtId="10" fontId="0" fillId="0" borderId="0" xfId="0" applyNumberFormat="1" applyBorder="1"/>
    <xf numFmtId="0" fontId="0" fillId="3" borderId="0" xfId="0" applyFill="1" applyBorder="1"/>
    <xf numFmtId="1" fontId="1" fillId="3" borderId="0" xfId="0" applyNumberFormat="1" applyFont="1" applyFill="1" applyBorder="1"/>
    <xf numFmtId="0" fontId="1" fillId="3" borderId="1" xfId="0" applyFont="1" applyFill="1" applyBorder="1" applyAlignment="1">
      <alignment horizontal="left" vertical="top" wrapText="1"/>
    </xf>
    <xf numFmtId="10" fontId="0" fillId="3" borderId="1" xfId="0" applyNumberFormat="1" applyFill="1" applyBorder="1"/>
    <xf numFmtId="0" fontId="3" fillId="0" borderId="1" xfId="0" applyFont="1" applyBorder="1" applyAlignment="1">
      <alignment wrapText="1"/>
    </xf>
    <xf numFmtId="1" fontId="1" fillId="3" borderId="0" xfId="0" applyNumberFormat="1" applyFont="1" applyFill="1"/>
    <xf numFmtId="0" fontId="2" fillId="3" borderId="0" xfId="0" applyFont="1" applyFill="1" applyBorder="1" applyAlignment="1">
      <alignment vertical="center" wrapText="1"/>
    </xf>
    <xf numFmtId="10" fontId="0" fillId="0" borderId="1" xfId="0" applyNumberForma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wrapText="1"/>
    </xf>
    <xf numFmtId="1" fontId="0" fillId="0" borderId="0" xfId="0" applyNumberFormat="1" applyFill="1" applyBorder="1" applyAlignment="1">
      <alignment horizontal="right"/>
    </xf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/>
    <xf numFmtId="0" fontId="6" fillId="0" borderId="1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1" fontId="5" fillId="5" borderId="14" xfId="0" applyNumberFormat="1" applyFont="1" applyFill="1" applyBorder="1" applyAlignment="1"/>
    <xf numFmtId="10" fontId="5" fillId="0" borderId="14" xfId="0" applyNumberFormat="1" applyFont="1" applyBorder="1"/>
    <xf numFmtId="0" fontId="5" fillId="5" borderId="14" xfId="0" applyFont="1" applyFill="1" applyBorder="1" applyAlignment="1"/>
    <xf numFmtId="10" fontId="5" fillId="6" borderId="14" xfId="0" applyNumberFormat="1" applyFon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14" xfId="0" applyFont="1" applyBorder="1"/>
    <xf numFmtId="0" fontId="5" fillId="0" borderId="0" xfId="0" applyFont="1" applyAlignment="1">
      <alignment wrapText="1"/>
    </xf>
    <xf numFmtId="1" fontId="6" fillId="0" borderId="0" xfId="0" applyNumberFormat="1" applyFont="1"/>
    <xf numFmtId="1" fontId="6" fillId="6" borderId="0" xfId="0" applyNumberFormat="1" applyFont="1" applyFill="1" applyBorder="1"/>
    <xf numFmtId="0" fontId="5" fillId="6" borderId="0" xfId="0" applyFont="1" applyFill="1" applyBorder="1"/>
    <xf numFmtId="0" fontId="7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" fontId="0" fillId="7" borderId="1" xfId="0" applyNumberFormat="1" applyFill="1" applyBorder="1"/>
    <xf numFmtId="0" fontId="0" fillId="0" borderId="1" xfId="0" applyBorder="1" applyAlignment="1">
      <alignment horizontal="left"/>
    </xf>
    <xf numFmtId="10" fontId="0" fillId="0" borderId="1" xfId="0" applyNumberFormat="1" applyFill="1" applyBorder="1"/>
    <xf numFmtId="0" fontId="8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" fontId="10" fillId="5" borderId="14" xfId="0" applyNumberFormat="1" applyFont="1" applyFill="1" applyBorder="1" applyAlignment="1">
      <alignment horizontal="center"/>
    </xf>
    <xf numFmtId="1" fontId="10" fillId="5" borderId="15" xfId="0" applyNumberFormat="1" applyFont="1" applyFill="1" applyBorder="1" applyAlignment="1">
      <alignment horizontal="center"/>
    </xf>
    <xf numFmtId="10" fontId="9" fillId="0" borderId="14" xfId="0" applyNumberFormat="1" applyFont="1" applyBorder="1"/>
    <xf numFmtId="0" fontId="10" fillId="5" borderId="14" xfId="0" applyFont="1" applyFill="1" applyBorder="1" applyAlignment="1"/>
    <xf numFmtId="10" fontId="9" fillId="8" borderId="14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14" xfId="0" applyFont="1" applyBorder="1" applyAlignment="1">
      <alignment wrapText="1"/>
    </xf>
    <xf numFmtId="0" fontId="9" fillId="0" borderId="0" xfId="0" applyFont="1" applyAlignment="1">
      <alignment wrapText="1"/>
    </xf>
    <xf numFmtId="1" fontId="8" fillId="0" borderId="0" xfId="0" applyNumberFormat="1" applyFont="1"/>
    <xf numFmtId="1" fontId="8" fillId="8" borderId="0" xfId="0" applyNumberFormat="1" applyFont="1" applyFill="1" applyBorder="1"/>
    <xf numFmtId="0" fontId="10" fillId="8" borderId="0" xfId="0" applyFont="1" applyFill="1" applyBorder="1"/>
    <xf numFmtId="10" fontId="0" fillId="3" borderId="0" xfId="0" applyNumberFormat="1" applyFill="1" applyBorder="1"/>
    <xf numFmtId="0" fontId="0" fillId="0" borderId="12" xfId="0" applyFill="1" applyBorder="1" applyAlignment="1">
      <alignment wrapText="1"/>
    </xf>
    <xf numFmtId="1" fontId="0" fillId="2" borderId="12" xfId="0" applyNumberFormat="1" applyFill="1" applyBorder="1"/>
    <xf numFmtId="10" fontId="0" fillId="0" borderId="12" xfId="0" applyNumberFormat="1" applyBorder="1"/>
    <xf numFmtId="0" fontId="0" fillId="2" borderId="12" xfId="0" applyFill="1" applyBorder="1"/>
    <xf numFmtId="10" fontId="0" fillId="3" borderId="12" xfId="0" applyNumberFormat="1" applyFill="1" applyBorder="1"/>
    <xf numFmtId="0" fontId="1" fillId="0" borderId="16" xfId="0" applyFont="1" applyBorder="1" applyAlignment="1">
      <alignment wrapText="1"/>
    </xf>
    <xf numFmtId="1" fontId="1" fillId="0" borderId="17" xfId="0" applyNumberFormat="1" applyFont="1" applyBorder="1"/>
    <xf numFmtId="10" fontId="0" fillId="0" borderId="18" xfId="0" applyNumberFormat="1" applyBorder="1"/>
    <xf numFmtId="10" fontId="0" fillId="3" borderId="19" xfId="0" applyNumberFormat="1" applyFill="1" applyBorder="1"/>
    <xf numFmtId="0" fontId="0" fillId="0" borderId="20" xfId="0" applyBorder="1" applyAlignment="1">
      <alignment wrapText="1"/>
    </xf>
    <xf numFmtId="1" fontId="0" fillId="2" borderId="20" xfId="0" applyNumberFormat="1" applyFill="1" applyBorder="1"/>
    <xf numFmtId="10" fontId="0" fillId="0" borderId="20" xfId="0" applyNumberFormat="1" applyBorder="1"/>
    <xf numFmtId="0" fontId="0" fillId="2" borderId="20" xfId="0" applyFill="1" applyBorder="1"/>
    <xf numFmtId="1" fontId="0" fillId="2" borderId="11" xfId="0" applyNumberFormat="1" applyFill="1" applyBorder="1"/>
    <xf numFmtId="10" fontId="0" fillId="0" borderId="11" xfId="0" applyNumberFormat="1" applyBorder="1"/>
    <xf numFmtId="0" fontId="0" fillId="2" borderId="11" xfId="0" applyFill="1" applyBorder="1"/>
    <xf numFmtId="0" fontId="0" fillId="0" borderId="21" xfId="0" applyBorder="1" applyAlignment="1">
      <alignment wrapText="1"/>
    </xf>
    <xf numFmtId="1" fontId="0" fillId="2" borderId="21" xfId="0" applyNumberFormat="1" applyFill="1" applyBorder="1"/>
    <xf numFmtId="10" fontId="0" fillId="0" borderId="21" xfId="0" applyNumberFormat="1" applyBorder="1"/>
    <xf numFmtId="0" fontId="0" fillId="2" borderId="21" xfId="0" applyFill="1" applyBorder="1"/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9" fillId="0" borderId="22" xfId="0" applyFont="1" applyBorder="1" applyAlignment="1">
      <alignment wrapText="1"/>
    </xf>
    <xf numFmtId="1" fontId="9" fillId="5" borderId="14" xfId="0" applyNumberFormat="1" applyFont="1" applyFill="1" applyBorder="1" applyAlignment="1">
      <alignment horizontal="right"/>
    </xf>
    <xf numFmtId="10" fontId="9" fillId="0" borderId="14" xfId="0" applyNumberFormat="1" applyFont="1" applyBorder="1" applyAlignment="1">
      <alignment horizontal="center"/>
    </xf>
    <xf numFmtId="0" fontId="9" fillId="5" borderId="14" xfId="0" applyFont="1" applyFill="1" applyBorder="1" applyAlignment="1">
      <alignment horizontal="right"/>
    </xf>
    <xf numFmtId="10" fontId="9" fillId="8" borderId="14" xfId="0" applyNumberFormat="1" applyFont="1" applyFill="1" applyBorder="1" applyAlignment="1">
      <alignment horizontal="center"/>
    </xf>
    <xf numFmtId="0" fontId="8" fillId="0" borderId="23" xfId="0" applyFont="1" applyBorder="1"/>
    <xf numFmtId="0" fontId="9" fillId="0" borderId="23" xfId="0" applyFont="1" applyBorder="1"/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C40" zoomScale="115" zoomScaleNormal="115" workbookViewId="0">
      <selection activeCell="G14" sqref="G14"/>
    </sheetView>
  </sheetViews>
  <sheetFormatPr defaultColWidth="9.26953125" defaultRowHeight="14.5" x14ac:dyDescent="0.35"/>
  <cols>
    <col min="1" max="1" width="25.54296875" style="15" customWidth="1"/>
    <col min="2" max="2" width="23" style="15" customWidth="1"/>
    <col min="3" max="3" width="17.54296875" style="15" customWidth="1"/>
    <col min="4" max="5" width="25.54296875" style="15" customWidth="1"/>
    <col min="6" max="6" width="12.54296875" style="15" customWidth="1"/>
    <col min="7" max="7" width="25.54296875" style="15" customWidth="1"/>
    <col min="8" max="8" width="12.54296875" style="15" customWidth="1"/>
    <col min="9" max="16384" width="9.26953125" style="15"/>
  </cols>
  <sheetData>
    <row r="1" spans="1:10" ht="15" customHeight="1" x14ac:dyDescent="0.35">
      <c r="A1" s="113" t="s">
        <v>100</v>
      </c>
      <c r="B1" s="114"/>
      <c r="C1" s="114"/>
      <c r="D1" s="114"/>
      <c r="E1" s="114"/>
      <c r="F1" s="115"/>
      <c r="G1" s="38"/>
      <c r="H1" s="38"/>
      <c r="I1" s="38"/>
      <c r="J1" s="38"/>
    </row>
    <row r="2" spans="1:10" ht="15" customHeight="1" x14ac:dyDescent="0.35">
      <c r="A2" s="116"/>
      <c r="B2" s="117"/>
      <c r="C2" s="117"/>
      <c r="D2" s="117"/>
      <c r="E2" s="117"/>
      <c r="F2" s="118"/>
      <c r="G2" s="38"/>
      <c r="H2" s="38"/>
      <c r="I2" s="38"/>
      <c r="J2" s="38"/>
    </row>
    <row r="3" spans="1:10" ht="15.75" customHeight="1" x14ac:dyDescent="0.35">
      <c r="A3" s="116"/>
      <c r="B3" s="117"/>
      <c r="C3" s="117"/>
      <c r="D3" s="117"/>
      <c r="E3" s="117"/>
      <c r="F3" s="118"/>
      <c r="G3" s="38"/>
      <c r="H3" s="38"/>
      <c r="I3" s="38"/>
      <c r="J3" s="38"/>
    </row>
    <row r="4" spans="1:10" ht="14.25" customHeight="1" thickBot="1" x14ac:dyDescent="0.4">
      <c r="A4" s="119"/>
      <c r="B4" s="120"/>
      <c r="C4" s="120"/>
      <c r="D4" s="120"/>
      <c r="E4" s="120"/>
      <c r="F4" s="121"/>
      <c r="G4" s="38"/>
      <c r="H4" s="38"/>
      <c r="I4" s="38"/>
      <c r="J4" s="38"/>
    </row>
    <row r="5" spans="1:10" x14ac:dyDescent="0.35">
      <c r="A5" s="21" t="s">
        <v>4</v>
      </c>
      <c r="B5" s="22" t="s">
        <v>4</v>
      </c>
    </row>
    <row r="6" spans="1:10" ht="87" x14ac:dyDescent="0.35">
      <c r="A6" s="16" t="s">
        <v>20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10" ht="29" x14ac:dyDescent="0.35">
      <c r="B7" s="27" t="s">
        <v>21</v>
      </c>
      <c r="C7" s="18" t="s">
        <v>5</v>
      </c>
      <c r="D7" s="24">
        <v>15</v>
      </c>
      <c r="E7" s="24">
        <v>6</v>
      </c>
      <c r="F7" s="26">
        <f>E7/D7</f>
        <v>0.4</v>
      </c>
      <c r="G7" s="23">
        <v>6</v>
      </c>
      <c r="H7" s="35">
        <f>G7/E7</f>
        <v>1</v>
      </c>
    </row>
    <row r="8" spans="1:10" x14ac:dyDescent="0.35">
      <c r="C8" s="18" t="s">
        <v>9</v>
      </c>
      <c r="D8" s="24">
        <v>32</v>
      </c>
      <c r="E8" s="24">
        <v>0</v>
      </c>
      <c r="F8" s="26">
        <f t="shared" ref="F8:F50" si="0">E8/D8</f>
        <v>0</v>
      </c>
      <c r="G8" s="23">
        <v>0</v>
      </c>
      <c r="H8" s="35">
        <v>0</v>
      </c>
    </row>
    <row r="9" spans="1:10" ht="29" x14ac:dyDescent="0.35">
      <c r="C9" s="36" t="s">
        <v>10</v>
      </c>
      <c r="D9" s="24">
        <v>5</v>
      </c>
      <c r="E9" s="24">
        <v>0</v>
      </c>
      <c r="F9" s="26">
        <f t="shared" si="0"/>
        <v>0</v>
      </c>
      <c r="G9" s="23">
        <v>0</v>
      </c>
      <c r="H9" s="35">
        <v>0</v>
      </c>
    </row>
    <row r="10" spans="1:10" ht="29" x14ac:dyDescent="0.35">
      <c r="C10" s="18" t="s">
        <v>17</v>
      </c>
      <c r="D10" s="24">
        <v>14</v>
      </c>
      <c r="E10" s="24">
        <v>6</v>
      </c>
      <c r="F10" s="26">
        <f t="shared" si="0"/>
        <v>0.42857142857142855</v>
      </c>
      <c r="G10" s="23">
        <v>6</v>
      </c>
      <c r="H10" s="35">
        <f t="shared" ref="H10:H50" si="1">G10/E10</f>
        <v>1</v>
      </c>
    </row>
    <row r="11" spans="1:10" x14ac:dyDescent="0.35">
      <c r="B11" s="28" t="s">
        <v>24</v>
      </c>
      <c r="C11" s="30" t="s">
        <v>22</v>
      </c>
      <c r="D11" s="24">
        <v>50</v>
      </c>
      <c r="E11" s="24">
        <v>46</v>
      </c>
      <c r="F11" s="26">
        <f t="shared" si="0"/>
        <v>0.92</v>
      </c>
      <c r="G11" s="23">
        <v>46</v>
      </c>
      <c r="H11" s="35">
        <f t="shared" si="1"/>
        <v>1</v>
      </c>
    </row>
    <row r="12" spans="1:10" x14ac:dyDescent="0.35">
      <c r="C12" s="18" t="s">
        <v>113</v>
      </c>
      <c r="D12" s="24">
        <v>79</v>
      </c>
      <c r="E12" s="24">
        <v>75</v>
      </c>
      <c r="F12" s="26">
        <f t="shared" si="0"/>
        <v>0.94936708860759489</v>
      </c>
      <c r="G12" s="23">
        <v>75</v>
      </c>
      <c r="H12" s="35">
        <f t="shared" si="1"/>
        <v>1</v>
      </c>
    </row>
    <row r="13" spans="1:10" ht="29" x14ac:dyDescent="0.35">
      <c r="C13" s="18" t="s">
        <v>23</v>
      </c>
      <c r="D13" s="24">
        <v>17</v>
      </c>
      <c r="E13" s="24">
        <v>17</v>
      </c>
      <c r="F13" s="26">
        <f t="shared" si="0"/>
        <v>1</v>
      </c>
      <c r="G13" s="23">
        <v>9</v>
      </c>
      <c r="H13" s="35">
        <f t="shared" si="1"/>
        <v>0.52941176470588236</v>
      </c>
    </row>
    <row r="14" spans="1:10" ht="29" x14ac:dyDescent="0.35">
      <c r="C14" s="30" t="s">
        <v>12</v>
      </c>
      <c r="D14" s="24">
        <v>119</v>
      </c>
      <c r="E14" s="24">
        <v>116</v>
      </c>
      <c r="F14" s="26">
        <f t="shared" si="0"/>
        <v>0.97478991596638653</v>
      </c>
      <c r="G14" s="23">
        <v>116</v>
      </c>
      <c r="H14" s="35">
        <f t="shared" si="1"/>
        <v>1</v>
      </c>
    </row>
    <row r="15" spans="1:10" ht="30" customHeight="1" x14ac:dyDescent="0.35">
      <c r="C15" s="18" t="s">
        <v>63</v>
      </c>
      <c r="D15" s="24">
        <v>27</v>
      </c>
      <c r="E15" s="24">
        <v>26</v>
      </c>
      <c r="F15" s="26">
        <f t="shared" si="0"/>
        <v>0.96296296296296291</v>
      </c>
      <c r="G15" s="23">
        <v>26</v>
      </c>
      <c r="H15" s="35">
        <f t="shared" si="1"/>
        <v>1</v>
      </c>
    </row>
    <row r="16" spans="1:10" ht="29" x14ac:dyDescent="0.35">
      <c r="C16" s="18" t="s">
        <v>5</v>
      </c>
      <c r="D16" s="24">
        <v>26</v>
      </c>
      <c r="E16" s="24">
        <v>24</v>
      </c>
      <c r="F16" s="26">
        <f t="shared" si="0"/>
        <v>0.92307692307692313</v>
      </c>
      <c r="G16" s="23">
        <v>23</v>
      </c>
      <c r="H16" s="35">
        <f t="shared" si="1"/>
        <v>0.95833333333333337</v>
      </c>
    </row>
    <row r="17" spans="3:8" ht="46.5" customHeight="1" x14ac:dyDescent="0.35">
      <c r="C17" s="36" t="s">
        <v>8</v>
      </c>
      <c r="D17" s="24">
        <v>95</v>
      </c>
      <c r="E17" s="24">
        <v>90</v>
      </c>
      <c r="F17" s="26">
        <f t="shared" si="0"/>
        <v>0.94736842105263153</v>
      </c>
      <c r="G17" s="23">
        <v>90</v>
      </c>
      <c r="H17" s="35">
        <f t="shared" si="1"/>
        <v>1</v>
      </c>
    </row>
    <row r="18" spans="3:8" x14ac:dyDescent="0.35">
      <c r="C18" s="18" t="s">
        <v>9</v>
      </c>
      <c r="D18" s="24">
        <v>61</v>
      </c>
      <c r="E18" s="24">
        <v>57</v>
      </c>
      <c r="F18" s="26">
        <f t="shared" si="0"/>
        <v>0.93442622950819676</v>
      </c>
      <c r="G18" s="23">
        <v>57</v>
      </c>
      <c r="H18" s="35">
        <f t="shared" si="1"/>
        <v>1</v>
      </c>
    </row>
    <row r="19" spans="3:8" x14ac:dyDescent="0.35">
      <c r="C19" s="18" t="s">
        <v>117</v>
      </c>
      <c r="D19" s="24">
        <v>20</v>
      </c>
      <c r="E19" s="24">
        <v>20</v>
      </c>
      <c r="F19" s="26">
        <f t="shared" si="0"/>
        <v>1</v>
      </c>
      <c r="G19" s="23">
        <v>20</v>
      </c>
      <c r="H19" s="35">
        <f t="shared" si="1"/>
        <v>1</v>
      </c>
    </row>
    <row r="20" spans="3:8" x14ac:dyDescent="0.35">
      <c r="C20" s="18" t="s">
        <v>25</v>
      </c>
      <c r="D20" s="24">
        <v>80</v>
      </c>
      <c r="E20" s="24">
        <v>79</v>
      </c>
      <c r="F20" s="26">
        <f t="shared" si="0"/>
        <v>0.98750000000000004</v>
      </c>
      <c r="G20" s="23">
        <v>79</v>
      </c>
      <c r="H20" s="35">
        <f t="shared" si="1"/>
        <v>1</v>
      </c>
    </row>
    <row r="21" spans="3:8" ht="29" x14ac:dyDescent="0.35">
      <c r="C21" s="18" t="s">
        <v>26</v>
      </c>
      <c r="D21" s="24">
        <v>37</v>
      </c>
      <c r="E21" s="24">
        <v>36</v>
      </c>
      <c r="F21" s="26">
        <f t="shared" si="0"/>
        <v>0.97297297297297303</v>
      </c>
      <c r="G21" s="23">
        <v>35</v>
      </c>
      <c r="H21" s="35">
        <f t="shared" si="1"/>
        <v>0.97222222222222221</v>
      </c>
    </row>
    <row r="22" spans="3:8" ht="29" x14ac:dyDescent="0.35">
      <c r="C22" s="18" t="s">
        <v>115</v>
      </c>
      <c r="D22" s="24">
        <v>16</v>
      </c>
      <c r="E22" s="24">
        <v>12</v>
      </c>
      <c r="F22" s="26">
        <f t="shared" si="0"/>
        <v>0.75</v>
      </c>
      <c r="G22" s="23">
        <v>12</v>
      </c>
      <c r="H22" s="35">
        <f t="shared" si="1"/>
        <v>1</v>
      </c>
    </row>
    <row r="23" spans="3:8" x14ac:dyDescent="0.35">
      <c r="C23" s="36" t="s">
        <v>114</v>
      </c>
      <c r="D23" s="24">
        <v>7</v>
      </c>
      <c r="E23" s="24">
        <v>7</v>
      </c>
      <c r="F23" s="26">
        <f t="shared" si="0"/>
        <v>1</v>
      </c>
      <c r="G23" s="23">
        <v>7</v>
      </c>
      <c r="H23" s="35">
        <f t="shared" si="1"/>
        <v>1</v>
      </c>
    </row>
    <row r="24" spans="3:8" ht="29" x14ac:dyDescent="0.35">
      <c r="C24" s="18" t="s">
        <v>10</v>
      </c>
      <c r="D24" s="24">
        <v>21</v>
      </c>
      <c r="E24" s="24">
        <v>20</v>
      </c>
      <c r="F24" s="26">
        <f t="shared" si="0"/>
        <v>0.95238095238095233</v>
      </c>
      <c r="G24" s="23">
        <v>20</v>
      </c>
      <c r="H24" s="35">
        <f t="shared" si="1"/>
        <v>1</v>
      </c>
    </row>
    <row r="25" spans="3:8" ht="29" x14ac:dyDescent="0.35">
      <c r="C25" s="18" t="s">
        <v>27</v>
      </c>
      <c r="D25" s="24">
        <v>77</v>
      </c>
      <c r="E25" s="24">
        <v>67</v>
      </c>
      <c r="F25" s="26">
        <f t="shared" si="0"/>
        <v>0.87012987012987009</v>
      </c>
      <c r="G25" s="23">
        <v>62</v>
      </c>
      <c r="H25" s="35">
        <f t="shared" si="1"/>
        <v>0.92537313432835822</v>
      </c>
    </row>
    <row r="26" spans="3:8" ht="29" x14ac:dyDescent="0.35">
      <c r="C26" s="18" t="s">
        <v>28</v>
      </c>
      <c r="D26" s="24">
        <v>15</v>
      </c>
      <c r="E26" s="24">
        <v>11</v>
      </c>
      <c r="F26" s="26">
        <f t="shared" si="0"/>
        <v>0.73333333333333328</v>
      </c>
      <c r="G26" s="23">
        <v>11</v>
      </c>
      <c r="H26" s="35">
        <f t="shared" si="1"/>
        <v>1</v>
      </c>
    </row>
    <row r="27" spans="3:8" x14ac:dyDescent="0.35">
      <c r="C27" s="18" t="s">
        <v>29</v>
      </c>
      <c r="D27" s="24">
        <v>20</v>
      </c>
      <c r="E27" s="24">
        <v>15</v>
      </c>
      <c r="F27" s="26">
        <f t="shared" si="0"/>
        <v>0.75</v>
      </c>
      <c r="G27" s="23">
        <v>15</v>
      </c>
      <c r="H27" s="35">
        <f t="shared" si="1"/>
        <v>1</v>
      </c>
    </row>
    <row r="28" spans="3:8" x14ac:dyDescent="0.35">
      <c r="C28" s="18" t="s">
        <v>11</v>
      </c>
      <c r="D28" s="24">
        <v>75</v>
      </c>
      <c r="E28" s="24">
        <v>74</v>
      </c>
      <c r="F28" s="26">
        <f t="shared" si="0"/>
        <v>0.98666666666666669</v>
      </c>
      <c r="G28" s="23">
        <v>74</v>
      </c>
      <c r="H28" s="35">
        <f t="shared" si="1"/>
        <v>1</v>
      </c>
    </row>
    <row r="29" spans="3:8" ht="29" x14ac:dyDescent="0.35">
      <c r="C29" s="36" t="s">
        <v>16</v>
      </c>
      <c r="D29" s="24">
        <v>47</v>
      </c>
      <c r="E29" s="24">
        <v>45</v>
      </c>
      <c r="F29" s="26">
        <f t="shared" si="0"/>
        <v>0.95744680851063835</v>
      </c>
      <c r="G29" s="23">
        <v>44</v>
      </c>
      <c r="H29" s="35">
        <f t="shared" si="1"/>
        <v>0.97777777777777775</v>
      </c>
    </row>
    <row r="30" spans="3:8" ht="29" x14ac:dyDescent="0.35">
      <c r="C30" s="18" t="s">
        <v>30</v>
      </c>
      <c r="D30" s="24">
        <v>28</v>
      </c>
      <c r="E30" s="24">
        <v>28</v>
      </c>
      <c r="F30" s="26">
        <f t="shared" si="0"/>
        <v>1</v>
      </c>
      <c r="G30" s="23">
        <v>28</v>
      </c>
      <c r="H30" s="35">
        <f t="shared" si="1"/>
        <v>1</v>
      </c>
    </row>
    <row r="31" spans="3:8" ht="28.15" customHeight="1" x14ac:dyDescent="0.35">
      <c r="C31" s="18" t="s">
        <v>88</v>
      </c>
      <c r="D31" s="24">
        <v>6</v>
      </c>
      <c r="E31" s="24">
        <v>6</v>
      </c>
      <c r="F31" s="26">
        <f t="shared" si="0"/>
        <v>1</v>
      </c>
      <c r="G31" s="23">
        <v>6</v>
      </c>
      <c r="H31" s="35">
        <f t="shared" si="1"/>
        <v>1</v>
      </c>
    </row>
    <row r="32" spans="3:8" ht="29" x14ac:dyDescent="0.35">
      <c r="C32" s="18" t="s">
        <v>31</v>
      </c>
      <c r="D32" s="24">
        <v>58</v>
      </c>
      <c r="E32" s="24">
        <v>53</v>
      </c>
      <c r="F32" s="26">
        <f t="shared" si="0"/>
        <v>0.91379310344827591</v>
      </c>
      <c r="G32" s="23">
        <v>53</v>
      </c>
      <c r="H32" s="35">
        <f t="shared" si="1"/>
        <v>1</v>
      </c>
    </row>
    <row r="33" spans="2:8" ht="29" x14ac:dyDescent="0.35">
      <c r="C33" s="18" t="s">
        <v>7</v>
      </c>
      <c r="D33" s="24">
        <v>167</v>
      </c>
      <c r="E33" s="24">
        <v>158</v>
      </c>
      <c r="F33" s="26">
        <f t="shared" si="0"/>
        <v>0.94610778443113774</v>
      </c>
      <c r="G33" s="23">
        <v>154</v>
      </c>
      <c r="H33" s="35">
        <f t="shared" si="1"/>
        <v>0.97468354430379744</v>
      </c>
    </row>
    <row r="34" spans="2:8" ht="30" customHeight="1" x14ac:dyDescent="0.35">
      <c r="C34" s="18" t="s">
        <v>99</v>
      </c>
      <c r="D34" s="24">
        <v>42</v>
      </c>
      <c r="E34" s="24">
        <v>39</v>
      </c>
      <c r="F34" s="26">
        <f t="shared" si="0"/>
        <v>0.9285714285714286</v>
      </c>
      <c r="G34" s="23">
        <v>39</v>
      </c>
      <c r="H34" s="35">
        <f t="shared" si="1"/>
        <v>1</v>
      </c>
    </row>
    <row r="35" spans="2:8" ht="29" x14ac:dyDescent="0.35">
      <c r="C35" s="18" t="s">
        <v>32</v>
      </c>
      <c r="D35" s="24">
        <v>26</v>
      </c>
      <c r="E35" s="24">
        <v>26</v>
      </c>
      <c r="F35" s="26">
        <f t="shared" si="0"/>
        <v>1</v>
      </c>
      <c r="G35" s="23">
        <v>26</v>
      </c>
      <c r="H35" s="35">
        <f t="shared" si="1"/>
        <v>1</v>
      </c>
    </row>
    <row r="36" spans="2:8" x14ac:dyDescent="0.35">
      <c r="C36" s="18" t="s">
        <v>6</v>
      </c>
      <c r="D36" s="24">
        <v>56</v>
      </c>
      <c r="E36" s="24">
        <v>53</v>
      </c>
      <c r="F36" s="26">
        <f t="shared" si="0"/>
        <v>0.9464285714285714</v>
      </c>
      <c r="G36" s="23">
        <v>53</v>
      </c>
      <c r="H36" s="35">
        <f t="shared" si="1"/>
        <v>1</v>
      </c>
    </row>
    <row r="37" spans="2:8" ht="29" x14ac:dyDescent="0.35">
      <c r="C37" s="18" t="s">
        <v>33</v>
      </c>
      <c r="D37" s="24">
        <v>35</v>
      </c>
      <c r="E37" s="24">
        <v>34</v>
      </c>
      <c r="F37" s="26">
        <f t="shared" si="0"/>
        <v>0.97142857142857142</v>
      </c>
      <c r="G37" s="23">
        <v>34</v>
      </c>
      <c r="H37" s="35">
        <f t="shared" si="1"/>
        <v>1</v>
      </c>
    </row>
    <row r="38" spans="2:8" ht="29" x14ac:dyDescent="0.35">
      <c r="C38" s="18" t="s">
        <v>34</v>
      </c>
      <c r="D38" s="24">
        <v>37</v>
      </c>
      <c r="E38" s="24">
        <v>36</v>
      </c>
      <c r="F38" s="26">
        <f t="shared" si="0"/>
        <v>0.97297297297297303</v>
      </c>
      <c r="G38" s="23">
        <v>36</v>
      </c>
      <c r="H38" s="35">
        <f t="shared" si="1"/>
        <v>1</v>
      </c>
    </row>
    <row r="39" spans="2:8" x14ac:dyDescent="0.35">
      <c r="C39" s="18" t="s">
        <v>116</v>
      </c>
      <c r="D39" s="24">
        <v>7</v>
      </c>
      <c r="E39" s="24">
        <v>6</v>
      </c>
      <c r="F39" s="26">
        <f t="shared" si="0"/>
        <v>0.8571428571428571</v>
      </c>
      <c r="G39" s="23">
        <v>6</v>
      </c>
      <c r="H39" s="35">
        <f t="shared" si="1"/>
        <v>1</v>
      </c>
    </row>
    <row r="40" spans="2:8" x14ac:dyDescent="0.35">
      <c r="C40" s="18" t="s">
        <v>35</v>
      </c>
      <c r="D40" s="24">
        <v>7</v>
      </c>
      <c r="E40" s="24">
        <v>6</v>
      </c>
      <c r="F40" s="26">
        <f t="shared" si="0"/>
        <v>0.8571428571428571</v>
      </c>
      <c r="G40" s="23">
        <v>6</v>
      </c>
      <c r="H40" s="35">
        <f t="shared" si="1"/>
        <v>1</v>
      </c>
    </row>
    <row r="41" spans="2:8" ht="29" x14ac:dyDescent="0.35">
      <c r="C41" s="18" t="s">
        <v>36</v>
      </c>
      <c r="D41" s="24">
        <v>45</v>
      </c>
      <c r="E41" s="24">
        <v>41</v>
      </c>
      <c r="F41" s="26">
        <f t="shared" si="0"/>
        <v>0.91111111111111109</v>
      </c>
      <c r="G41" s="23">
        <v>41</v>
      </c>
      <c r="H41" s="35">
        <f t="shared" si="1"/>
        <v>1</v>
      </c>
    </row>
    <row r="42" spans="2:8" ht="29" x14ac:dyDescent="0.35">
      <c r="C42" s="36" t="s">
        <v>37</v>
      </c>
      <c r="D42" s="24">
        <v>24</v>
      </c>
      <c r="E42" s="24">
        <v>21</v>
      </c>
      <c r="F42" s="26">
        <f t="shared" si="0"/>
        <v>0.875</v>
      </c>
      <c r="G42" s="23">
        <v>21</v>
      </c>
      <c r="H42" s="35">
        <f t="shared" si="1"/>
        <v>1</v>
      </c>
    </row>
    <row r="43" spans="2:8" ht="29" x14ac:dyDescent="0.35">
      <c r="C43" s="18" t="s">
        <v>17</v>
      </c>
      <c r="D43" s="24">
        <v>93</v>
      </c>
      <c r="E43" s="24">
        <v>92</v>
      </c>
      <c r="F43" s="26">
        <f t="shared" si="0"/>
        <v>0.989247311827957</v>
      </c>
      <c r="G43" s="23">
        <v>89</v>
      </c>
      <c r="H43" s="35">
        <f t="shared" si="1"/>
        <v>0.96739130434782605</v>
      </c>
    </row>
    <row r="44" spans="2:8" x14ac:dyDescent="0.35">
      <c r="B44" s="28" t="s">
        <v>38</v>
      </c>
      <c r="C44" s="18" t="s">
        <v>39</v>
      </c>
      <c r="D44" s="24">
        <v>53</v>
      </c>
      <c r="E44" s="24">
        <v>49</v>
      </c>
      <c r="F44" s="26">
        <f t="shared" si="0"/>
        <v>0.92452830188679247</v>
      </c>
      <c r="G44" s="23">
        <v>49</v>
      </c>
      <c r="H44" s="35">
        <f t="shared" si="1"/>
        <v>1</v>
      </c>
    </row>
    <row r="45" spans="2:8" ht="45" customHeight="1" x14ac:dyDescent="0.35">
      <c r="B45" s="29"/>
      <c r="C45" s="18" t="s">
        <v>8</v>
      </c>
      <c r="D45" s="24">
        <v>94</v>
      </c>
      <c r="E45" s="24">
        <v>96</v>
      </c>
      <c r="F45" s="26">
        <f t="shared" si="0"/>
        <v>1.0212765957446808</v>
      </c>
      <c r="G45" s="23">
        <v>96</v>
      </c>
      <c r="H45" s="35">
        <f t="shared" si="1"/>
        <v>1</v>
      </c>
    </row>
    <row r="46" spans="2:8" ht="29" x14ac:dyDescent="0.35">
      <c r="B46" s="29"/>
      <c r="C46" s="18" t="s">
        <v>40</v>
      </c>
      <c r="D46" s="24">
        <v>27</v>
      </c>
      <c r="E46" s="24">
        <v>27</v>
      </c>
      <c r="F46" s="26">
        <f t="shared" si="0"/>
        <v>1</v>
      </c>
      <c r="G46" s="23">
        <v>27</v>
      </c>
      <c r="H46" s="35">
        <f t="shared" si="1"/>
        <v>1</v>
      </c>
    </row>
    <row r="47" spans="2:8" ht="29" x14ac:dyDescent="0.35">
      <c r="B47" s="29"/>
      <c r="C47" s="18" t="s">
        <v>7</v>
      </c>
      <c r="D47" s="24">
        <v>53</v>
      </c>
      <c r="E47" s="24">
        <v>50</v>
      </c>
      <c r="F47" s="26">
        <f t="shared" si="0"/>
        <v>0.94339622641509435</v>
      </c>
      <c r="G47" s="23">
        <v>50</v>
      </c>
      <c r="H47" s="35">
        <f t="shared" si="1"/>
        <v>1</v>
      </c>
    </row>
    <row r="48" spans="2:8" x14ac:dyDescent="0.35">
      <c r="C48" s="18" t="s">
        <v>6</v>
      </c>
      <c r="D48" s="24">
        <v>85</v>
      </c>
      <c r="E48" s="24">
        <v>81</v>
      </c>
      <c r="F48" s="26">
        <f t="shared" si="0"/>
        <v>0.95294117647058818</v>
      </c>
      <c r="G48" s="23">
        <v>80</v>
      </c>
      <c r="H48" s="35">
        <f t="shared" si="1"/>
        <v>0.98765432098765427</v>
      </c>
    </row>
    <row r="49" spans="3:8" x14ac:dyDescent="0.35">
      <c r="C49" s="18" t="s">
        <v>41</v>
      </c>
      <c r="D49" s="24">
        <v>131</v>
      </c>
      <c r="E49" s="24">
        <v>121</v>
      </c>
      <c r="F49" s="26">
        <f t="shared" si="0"/>
        <v>0.92366412213740456</v>
      </c>
      <c r="G49" s="23">
        <v>120</v>
      </c>
      <c r="H49" s="35">
        <f t="shared" si="1"/>
        <v>0.99173553719008267</v>
      </c>
    </row>
    <row r="50" spans="3:8" x14ac:dyDescent="0.35">
      <c r="C50" s="20"/>
      <c r="D50" s="25">
        <f>SUM(D7:D49)</f>
        <v>2029</v>
      </c>
      <c r="E50" s="25">
        <f>SUM(E7:E49)</f>
        <v>1872</v>
      </c>
      <c r="F50" s="26">
        <f t="shared" si="0"/>
        <v>0.92262198127156236</v>
      </c>
      <c r="G50" s="33">
        <f>SUM(G7:G49)</f>
        <v>1847</v>
      </c>
      <c r="H50" s="35">
        <f t="shared" si="1"/>
        <v>0.98664529914529919</v>
      </c>
    </row>
    <row r="51" spans="3:8" x14ac:dyDescent="0.35">
      <c r="C51" s="20"/>
    </row>
    <row r="52" spans="3:8" x14ac:dyDescent="0.35">
      <c r="C52" s="20"/>
    </row>
    <row r="53" spans="3:8" x14ac:dyDescent="0.35">
      <c r="C53" s="20"/>
    </row>
    <row r="54" spans="3:8" x14ac:dyDescent="0.35">
      <c r="C54" s="20"/>
    </row>
    <row r="55" spans="3:8" x14ac:dyDescent="0.35">
      <c r="C55" s="20"/>
    </row>
  </sheetData>
  <mergeCells count="1">
    <mergeCell ref="A1:F4"/>
  </mergeCells>
  <pageMargins left="0.45" right="0.45" top="0.5" bottom="0.25" header="0.3" footer="0.3"/>
  <pageSetup paperSize="5" scale="85" orientation="landscape" blackAndWhite="1" r:id="rId1"/>
  <rowBreaks count="1" manualBreakCount="1">
    <brk id="2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6"/>
  <sheetViews>
    <sheetView topLeftCell="B86" zoomScale="115" zoomScaleNormal="115" workbookViewId="0">
      <selection activeCell="D8" sqref="D8"/>
    </sheetView>
  </sheetViews>
  <sheetFormatPr defaultRowHeight="14.5" x14ac:dyDescent="0.35"/>
  <cols>
    <col min="1" max="1" width="11.7265625" customWidth="1"/>
    <col min="2" max="2" width="14.26953125" customWidth="1"/>
    <col min="3" max="3" width="16.1796875" customWidth="1"/>
    <col min="4" max="5" width="22.7265625" customWidth="1"/>
    <col min="6" max="6" width="12.54296875" customWidth="1"/>
    <col min="7" max="7" width="22.7265625" customWidth="1"/>
    <col min="8" max="8" width="12.54296875" customWidth="1"/>
    <col min="9" max="9" width="10.26953125" customWidth="1"/>
    <col min="10" max="10" width="9.54296875" customWidth="1"/>
  </cols>
  <sheetData>
    <row r="1" spans="1:12" ht="15" customHeight="1" x14ac:dyDescent="0.35">
      <c r="A1" s="113" t="s">
        <v>100</v>
      </c>
      <c r="B1" s="114"/>
      <c r="C1" s="114"/>
      <c r="D1" s="114"/>
      <c r="E1" s="114"/>
      <c r="F1" s="115"/>
      <c r="G1" s="38"/>
      <c r="H1" s="38"/>
      <c r="I1" s="38"/>
      <c r="J1" s="38"/>
    </row>
    <row r="2" spans="1:12" ht="15" customHeight="1" x14ac:dyDescent="0.35">
      <c r="A2" s="116"/>
      <c r="B2" s="117"/>
      <c r="C2" s="117"/>
      <c r="D2" s="117"/>
      <c r="E2" s="117"/>
      <c r="F2" s="118"/>
      <c r="G2" s="38"/>
      <c r="H2" s="38"/>
      <c r="I2" s="38"/>
      <c r="J2" s="38"/>
    </row>
    <row r="3" spans="1:12" ht="15.75" customHeight="1" x14ac:dyDescent="0.35">
      <c r="A3" s="116"/>
      <c r="B3" s="117"/>
      <c r="C3" s="117"/>
      <c r="D3" s="117"/>
      <c r="E3" s="117"/>
      <c r="F3" s="118"/>
      <c r="G3" s="38"/>
      <c r="H3" s="38"/>
      <c r="I3" s="38"/>
      <c r="J3" s="38"/>
    </row>
    <row r="4" spans="1:12" ht="14.25" customHeight="1" thickBot="1" x14ac:dyDescent="0.4">
      <c r="A4" s="119"/>
      <c r="B4" s="120"/>
      <c r="C4" s="120"/>
      <c r="D4" s="120"/>
      <c r="E4" s="120"/>
      <c r="F4" s="121"/>
      <c r="G4" s="38"/>
      <c r="H4" s="38"/>
      <c r="I4" s="38"/>
      <c r="J4" s="38"/>
    </row>
    <row r="5" spans="1:12" x14ac:dyDescent="0.35">
      <c r="A5" s="4" t="s">
        <v>4</v>
      </c>
      <c r="B5" s="5" t="s">
        <v>4</v>
      </c>
    </row>
    <row r="6" spans="1:12" ht="111" customHeight="1" x14ac:dyDescent="0.35">
      <c r="A6" s="16" t="s">
        <v>98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  <c r="I6" s="11"/>
      <c r="J6" s="11"/>
      <c r="K6" s="11"/>
      <c r="L6" s="11"/>
    </row>
    <row r="7" spans="1:12" ht="29" x14ac:dyDescent="0.35">
      <c r="B7" s="19" t="s">
        <v>156</v>
      </c>
      <c r="C7" s="18" t="s">
        <v>10</v>
      </c>
      <c r="D7" s="24">
        <v>0</v>
      </c>
      <c r="E7" s="24">
        <v>0</v>
      </c>
      <c r="F7" s="26">
        <v>0</v>
      </c>
      <c r="G7" s="23">
        <v>0</v>
      </c>
      <c r="H7" s="26">
        <v>0</v>
      </c>
      <c r="I7" s="11"/>
      <c r="J7" s="11"/>
      <c r="K7" s="11"/>
    </row>
    <row r="8" spans="1:12" ht="58.5" thickBot="1" x14ac:dyDescent="0.4">
      <c r="B8" s="29" t="s">
        <v>4</v>
      </c>
      <c r="C8" s="91" t="s">
        <v>55</v>
      </c>
      <c r="D8" s="92">
        <v>0</v>
      </c>
      <c r="E8" s="92">
        <v>0</v>
      </c>
      <c r="F8" s="93">
        <v>0</v>
      </c>
      <c r="G8" s="94">
        <v>0</v>
      </c>
      <c r="H8" s="93">
        <v>0</v>
      </c>
      <c r="I8" s="11"/>
      <c r="J8" s="11"/>
      <c r="K8" s="11"/>
    </row>
    <row r="9" spans="1:12" ht="29" x14ac:dyDescent="0.35">
      <c r="B9" s="19" t="s">
        <v>92</v>
      </c>
      <c r="C9" s="8" t="s">
        <v>154</v>
      </c>
      <c r="D9" s="95">
        <v>24</v>
      </c>
      <c r="E9" s="95">
        <v>0</v>
      </c>
      <c r="F9" s="96">
        <f t="shared" ref="F9:F14" si="0">E9/D9</f>
        <v>0</v>
      </c>
      <c r="G9" s="97">
        <v>0</v>
      </c>
      <c r="H9" s="96">
        <v>0</v>
      </c>
      <c r="I9" s="11"/>
      <c r="J9" s="11"/>
      <c r="K9" s="11"/>
    </row>
    <row r="10" spans="1:12" ht="30" customHeight="1" x14ac:dyDescent="0.35">
      <c r="B10" s="15"/>
      <c r="C10" s="18" t="s">
        <v>74</v>
      </c>
      <c r="D10" s="24">
        <v>23</v>
      </c>
      <c r="E10" s="24">
        <v>0</v>
      </c>
      <c r="F10" s="26">
        <f t="shared" si="0"/>
        <v>0</v>
      </c>
      <c r="G10" s="23">
        <v>0</v>
      </c>
      <c r="H10" s="26">
        <v>0</v>
      </c>
      <c r="I10" s="11"/>
      <c r="J10" s="11"/>
      <c r="K10" s="11"/>
    </row>
    <row r="11" spans="1:12" ht="58" x14ac:dyDescent="0.35">
      <c r="B11" s="15"/>
      <c r="C11" s="18" t="s">
        <v>55</v>
      </c>
      <c r="D11" s="24">
        <v>2</v>
      </c>
      <c r="E11" s="24">
        <v>0</v>
      </c>
      <c r="F11" s="26">
        <f t="shared" si="0"/>
        <v>0</v>
      </c>
      <c r="G11" s="23">
        <v>0</v>
      </c>
      <c r="H11" s="26">
        <v>0</v>
      </c>
      <c r="I11" s="11"/>
      <c r="J11" s="11"/>
      <c r="K11" s="11"/>
    </row>
    <row r="12" spans="1:12" x14ac:dyDescent="0.35">
      <c r="B12" s="15"/>
      <c r="C12" s="18" t="s">
        <v>9</v>
      </c>
      <c r="D12" s="24">
        <v>127</v>
      </c>
      <c r="E12" s="24">
        <v>7</v>
      </c>
      <c r="F12" s="26">
        <f t="shared" si="0"/>
        <v>5.5118110236220472E-2</v>
      </c>
      <c r="G12" s="23">
        <v>7</v>
      </c>
      <c r="H12" s="26">
        <f>G12/E12</f>
        <v>1</v>
      </c>
      <c r="I12" s="11"/>
      <c r="J12" s="11"/>
      <c r="K12" s="11"/>
    </row>
    <row r="13" spans="1:12" ht="29" x14ac:dyDescent="0.35">
      <c r="B13" s="15"/>
      <c r="C13" s="18" t="s">
        <v>18</v>
      </c>
      <c r="D13" s="24">
        <v>17</v>
      </c>
      <c r="E13" s="24">
        <v>5</v>
      </c>
      <c r="F13" s="26">
        <f t="shared" si="0"/>
        <v>0.29411764705882354</v>
      </c>
      <c r="G13" s="23">
        <v>5</v>
      </c>
      <c r="H13" s="26">
        <f>G13/E13</f>
        <v>1</v>
      </c>
      <c r="I13" s="11"/>
      <c r="J13" s="11"/>
      <c r="K13" s="11"/>
    </row>
    <row r="14" spans="1:12" ht="29" x14ac:dyDescent="0.35">
      <c r="B14" s="15"/>
      <c r="C14" s="18" t="s">
        <v>15</v>
      </c>
      <c r="D14" s="24">
        <v>31</v>
      </c>
      <c r="E14" s="24">
        <v>2</v>
      </c>
      <c r="F14" s="26">
        <f t="shared" si="0"/>
        <v>6.4516129032258063E-2</v>
      </c>
      <c r="G14" s="23">
        <v>2</v>
      </c>
      <c r="H14" s="26">
        <f>G14/E14</f>
        <v>1</v>
      </c>
      <c r="I14" s="11"/>
      <c r="J14" s="11"/>
      <c r="K14" s="11"/>
    </row>
    <row r="15" spans="1:12" ht="30" customHeight="1" x14ac:dyDescent="0.35">
      <c r="B15" s="15"/>
      <c r="C15" s="18" t="s">
        <v>10</v>
      </c>
      <c r="D15" s="24">
        <v>0</v>
      </c>
      <c r="E15" s="24">
        <v>0</v>
      </c>
      <c r="F15" s="26">
        <v>0</v>
      </c>
      <c r="G15" s="23">
        <v>0</v>
      </c>
      <c r="H15" s="26">
        <v>0</v>
      </c>
      <c r="I15" s="11"/>
      <c r="J15" s="11"/>
      <c r="K15" s="11"/>
    </row>
    <row r="16" spans="1:12" ht="29" x14ac:dyDescent="0.35">
      <c r="B16" s="15"/>
      <c r="C16" s="18" t="s">
        <v>40</v>
      </c>
      <c r="D16" s="24">
        <v>78</v>
      </c>
      <c r="E16" s="24">
        <v>3</v>
      </c>
      <c r="F16" s="26">
        <f t="shared" ref="F16:F40" si="1">E16/D16</f>
        <v>3.8461538461538464E-2</v>
      </c>
      <c r="G16" s="23">
        <v>3</v>
      </c>
      <c r="H16" s="26">
        <f t="shared" ref="H16:H22" si="2">G16/E16</f>
        <v>1</v>
      </c>
      <c r="I16" s="11"/>
      <c r="J16" s="11"/>
      <c r="K16" s="11"/>
    </row>
    <row r="17" spans="2:11" ht="30" customHeight="1" x14ac:dyDescent="0.35">
      <c r="B17" s="15"/>
      <c r="C17" s="18" t="s">
        <v>29</v>
      </c>
      <c r="D17" s="24">
        <v>48</v>
      </c>
      <c r="E17" s="24">
        <v>18</v>
      </c>
      <c r="F17" s="26">
        <f t="shared" si="1"/>
        <v>0.375</v>
      </c>
      <c r="G17" s="23">
        <v>18</v>
      </c>
      <c r="H17" s="26">
        <f t="shared" si="2"/>
        <v>1</v>
      </c>
      <c r="I17" s="11"/>
      <c r="J17" s="11"/>
      <c r="K17" s="11"/>
    </row>
    <row r="18" spans="2:11" ht="29" x14ac:dyDescent="0.35">
      <c r="B18" s="15"/>
      <c r="C18" s="18" t="s">
        <v>16</v>
      </c>
      <c r="D18" s="24">
        <v>31</v>
      </c>
      <c r="E18" s="24">
        <v>2</v>
      </c>
      <c r="F18" s="26">
        <f t="shared" si="1"/>
        <v>6.4516129032258063E-2</v>
      </c>
      <c r="G18" s="23">
        <v>2</v>
      </c>
      <c r="H18" s="26">
        <f t="shared" si="2"/>
        <v>1</v>
      </c>
      <c r="I18" s="11"/>
      <c r="J18" s="11"/>
      <c r="K18" s="11"/>
    </row>
    <row r="19" spans="2:11" ht="30" customHeight="1" x14ac:dyDescent="0.35">
      <c r="B19" s="15"/>
      <c r="C19" s="18" t="s">
        <v>107</v>
      </c>
      <c r="D19" s="24">
        <v>18</v>
      </c>
      <c r="E19" s="24">
        <v>1</v>
      </c>
      <c r="F19" s="26">
        <f t="shared" si="1"/>
        <v>5.5555555555555552E-2</v>
      </c>
      <c r="G19" s="23">
        <v>0</v>
      </c>
      <c r="H19" s="26">
        <f t="shared" si="2"/>
        <v>0</v>
      </c>
      <c r="I19" s="11"/>
      <c r="J19" s="11"/>
      <c r="K19" s="11"/>
    </row>
    <row r="20" spans="2:11" ht="29" x14ac:dyDescent="0.35">
      <c r="B20" s="15"/>
      <c r="C20" s="18" t="s">
        <v>155</v>
      </c>
      <c r="D20" s="24">
        <v>35</v>
      </c>
      <c r="E20" s="24">
        <v>1</v>
      </c>
      <c r="F20" s="26">
        <f t="shared" si="1"/>
        <v>2.8571428571428571E-2</v>
      </c>
      <c r="G20" s="23">
        <v>1</v>
      </c>
      <c r="H20" s="26">
        <f t="shared" si="2"/>
        <v>1</v>
      </c>
      <c r="I20" s="11"/>
      <c r="J20" s="11"/>
      <c r="K20" s="11"/>
    </row>
    <row r="21" spans="2:11" ht="32.25" customHeight="1" x14ac:dyDescent="0.35">
      <c r="B21" s="15"/>
      <c r="C21" s="18" t="s">
        <v>13</v>
      </c>
      <c r="D21" s="24">
        <v>58</v>
      </c>
      <c r="E21" s="24">
        <v>2</v>
      </c>
      <c r="F21" s="26">
        <f t="shared" si="1"/>
        <v>3.4482758620689655E-2</v>
      </c>
      <c r="G21" s="23">
        <v>2</v>
      </c>
      <c r="H21" s="26">
        <f t="shared" si="2"/>
        <v>1</v>
      </c>
      <c r="I21" s="11"/>
      <c r="J21" s="11"/>
      <c r="K21" s="11"/>
    </row>
    <row r="22" spans="2:11" ht="30" customHeight="1" thickBot="1" x14ac:dyDescent="0.4">
      <c r="B22" s="15"/>
      <c r="C22" s="91" t="s">
        <v>54</v>
      </c>
      <c r="D22" s="92">
        <v>28</v>
      </c>
      <c r="E22" s="92">
        <v>3</v>
      </c>
      <c r="F22" s="93">
        <f t="shared" si="1"/>
        <v>0.10714285714285714</v>
      </c>
      <c r="G22" s="94">
        <v>3</v>
      </c>
      <c r="H22" s="93">
        <f t="shared" si="2"/>
        <v>1</v>
      </c>
      <c r="I22" s="11"/>
      <c r="J22" s="11"/>
      <c r="K22" s="11"/>
    </row>
    <row r="23" spans="2:11" ht="29" x14ac:dyDescent="0.35">
      <c r="B23" s="19" t="s">
        <v>93</v>
      </c>
      <c r="C23" s="8" t="s">
        <v>22</v>
      </c>
      <c r="D23" s="95">
        <v>39</v>
      </c>
      <c r="E23" s="95">
        <v>0</v>
      </c>
      <c r="F23" s="96">
        <f t="shared" si="1"/>
        <v>0</v>
      </c>
      <c r="G23" s="97">
        <v>0</v>
      </c>
      <c r="H23" s="96">
        <v>0</v>
      </c>
      <c r="I23" s="11"/>
      <c r="J23" s="11"/>
      <c r="K23" s="11"/>
    </row>
    <row r="24" spans="2:11" x14ac:dyDescent="0.35">
      <c r="B24" s="6"/>
      <c r="C24" s="18" t="s">
        <v>74</v>
      </c>
      <c r="D24" s="24">
        <v>67</v>
      </c>
      <c r="E24" s="24">
        <v>0</v>
      </c>
      <c r="F24" s="26">
        <f t="shared" si="1"/>
        <v>0</v>
      </c>
      <c r="G24" s="23">
        <v>0</v>
      </c>
      <c r="H24" s="26">
        <v>0</v>
      </c>
      <c r="I24" s="11"/>
      <c r="J24" s="11"/>
      <c r="K24" s="11"/>
    </row>
    <row r="25" spans="2:11" ht="58" x14ac:dyDescent="0.35">
      <c r="B25" s="6"/>
      <c r="C25" s="18" t="s">
        <v>55</v>
      </c>
      <c r="D25" s="24">
        <v>51</v>
      </c>
      <c r="E25" s="24">
        <v>0</v>
      </c>
      <c r="F25" s="26">
        <f t="shared" si="1"/>
        <v>0</v>
      </c>
      <c r="G25" s="23">
        <v>0</v>
      </c>
      <c r="H25" s="26">
        <v>0</v>
      </c>
      <c r="I25" s="11"/>
      <c r="J25" s="11"/>
      <c r="K25" s="11"/>
    </row>
    <row r="26" spans="2:11" ht="29" x14ac:dyDescent="0.35">
      <c r="B26" s="6"/>
      <c r="C26" s="18" t="s">
        <v>18</v>
      </c>
      <c r="D26" s="24">
        <v>16</v>
      </c>
      <c r="E26" s="24">
        <v>2</v>
      </c>
      <c r="F26" s="26">
        <f t="shared" si="1"/>
        <v>0.125</v>
      </c>
      <c r="G26" s="23">
        <v>2</v>
      </c>
      <c r="H26" s="26">
        <f>G26/E26</f>
        <v>1</v>
      </c>
      <c r="I26" s="11"/>
      <c r="J26" s="11"/>
      <c r="K26" s="11"/>
    </row>
    <row r="27" spans="2:11" ht="29" x14ac:dyDescent="0.35">
      <c r="B27" s="6"/>
      <c r="C27" s="18" t="s">
        <v>15</v>
      </c>
      <c r="D27" s="24">
        <v>74</v>
      </c>
      <c r="E27" s="24">
        <v>8</v>
      </c>
      <c r="F27" s="26">
        <f t="shared" si="1"/>
        <v>0.10810810810810811</v>
      </c>
      <c r="G27" s="23">
        <v>6</v>
      </c>
      <c r="H27" s="26">
        <f>G27/E27</f>
        <v>0.75</v>
      </c>
      <c r="I27" s="11"/>
      <c r="J27" s="11"/>
      <c r="K27" s="11"/>
    </row>
    <row r="28" spans="2:11" ht="29" x14ac:dyDescent="0.35">
      <c r="B28" s="6"/>
      <c r="C28" s="18" t="s">
        <v>40</v>
      </c>
      <c r="D28" s="24">
        <v>74</v>
      </c>
      <c r="E28" s="24">
        <v>16</v>
      </c>
      <c r="F28" s="26">
        <f t="shared" si="1"/>
        <v>0.21621621621621623</v>
      </c>
      <c r="G28" s="23">
        <v>16</v>
      </c>
      <c r="H28" s="26">
        <f>G28/E28</f>
        <v>1</v>
      </c>
      <c r="I28" s="11"/>
      <c r="J28" s="11"/>
      <c r="K28" s="11"/>
    </row>
    <row r="29" spans="2:11" x14ac:dyDescent="0.35">
      <c r="B29" s="6"/>
      <c r="C29" s="18" t="s">
        <v>29</v>
      </c>
      <c r="D29" s="24">
        <v>62</v>
      </c>
      <c r="E29" s="24">
        <v>1</v>
      </c>
      <c r="F29" s="26">
        <f t="shared" si="1"/>
        <v>1.6129032258064516E-2</v>
      </c>
      <c r="G29" s="23">
        <v>1</v>
      </c>
      <c r="H29" s="26">
        <f>G29/E29</f>
        <v>1</v>
      </c>
      <c r="I29" s="11"/>
      <c r="J29" s="11"/>
      <c r="K29" s="11"/>
    </row>
    <row r="30" spans="2:11" ht="29" x14ac:dyDescent="0.35">
      <c r="B30" s="6"/>
      <c r="C30" s="7" t="s">
        <v>16</v>
      </c>
      <c r="D30" s="83">
        <v>11</v>
      </c>
      <c r="E30" s="83">
        <v>1</v>
      </c>
      <c r="F30" s="84">
        <f t="shared" si="1"/>
        <v>9.0909090909090912E-2</v>
      </c>
      <c r="G30" s="85">
        <v>1</v>
      </c>
      <c r="H30" s="84">
        <f>G30/E30</f>
        <v>1</v>
      </c>
      <c r="I30" s="11"/>
      <c r="J30" s="11"/>
      <c r="K30" s="11"/>
    </row>
    <row r="31" spans="2:11" ht="29" x14ac:dyDescent="0.35">
      <c r="B31" s="6"/>
      <c r="C31" s="18" t="s">
        <v>31</v>
      </c>
      <c r="D31" s="24">
        <v>1</v>
      </c>
      <c r="E31" s="24">
        <v>0</v>
      </c>
      <c r="F31" s="26">
        <f t="shared" si="1"/>
        <v>0</v>
      </c>
      <c r="G31" s="23">
        <v>0</v>
      </c>
      <c r="H31" s="26">
        <v>0</v>
      </c>
      <c r="I31" s="11"/>
      <c r="J31" s="11"/>
      <c r="K31" s="11"/>
    </row>
    <row r="32" spans="2:11" x14ac:dyDescent="0.35">
      <c r="B32" s="6"/>
      <c r="C32" s="18" t="s">
        <v>107</v>
      </c>
      <c r="D32" s="24">
        <v>52</v>
      </c>
      <c r="E32" s="24">
        <v>0</v>
      </c>
      <c r="F32" s="26">
        <f t="shared" si="1"/>
        <v>0</v>
      </c>
      <c r="G32" s="23">
        <v>0</v>
      </c>
      <c r="H32" s="26">
        <v>0</v>
      </c>
      <c r="I32" s="11"/>
      <c r="J32" s="11"/>
      <c r="K32" s="11"/>
    </row>
    <row r="33" spans="2:11" ht="29" x14ac:dyDescent="0.35">
      <c r="B33" s="6"/>
      <c r="C33" s="18" t="s">
        <v>155</v>
      </c>
      <c r="D33" s="24">
        <v>36</v>
      </c>
      <c r="E33" s="24">
        <v>1</v>
      </c>
      <c r="F33" s="26">
        <f t="shared" si="1"/>
        <v>2.7777777777777776E-2</v>
      </c>
      <c r="G33" s="23">
        <v>1</v>
      </c>
      <c r="H33" s="26">
        <f>G33/E33</f>
        <v>1</v>
      </c>
      <c r="I33" s="11"/>
      <c r="J33" s="11"/>
      <c r="K33" s="11"/>
    </row>
    <row r="34" spans="2:11" ht="43.5" x14ac:dyDescent="0.35">
      <c r="B34" s="6"/>
      <c r="C34" s="18" t="s">
        <v>13</v>
      </c>
      <c r="D34" s="24">
        <v>47</v>
      </c>
      <c r="E34" s="24">
        <v>0</v>
      </c>
      <c r="F34" s="26">
        <f t="shared" si="1"/>
        <v>0</v>
      </c>
      <c r="G34" s="23">
        <v>0</v>
      </c>
      <c r="H34" s="26">
        <v>0</v>
      </c>
      <c r="I34" s="11"/>
      <c r="J34" s="11"/>
      <c r="K34" s="11"/>
    </row>
    <row r="35" spans="2:11" ht="15" thickBot="1" x14ac:dyDescent="0.4">
      <c r="B35" s="6"/>
      <c r="C35" s="98" t="s">
        <v>54</v>
      </c>
      <c r="D35" s="99">
        <v>22</v>
      </c>
      <c r="E35" s="99">
        <v>2</v>
      </c>
      <c r="F35" s="100">
        <f t="shared" si="1"/>
        <v>9.0909090909090912E-2</v>
      </c>
      <c r="G35" s="101">
        <v>2</v>
      </c>
      <c r="H35" s="100">
        <f>G35/E35</f>
        <v>1</v>
      </c>
      <c r="I35" s="11"/>
      <c r="J35" s="11"/>
      <c r="K35" s="11"/>
    </row>
    <row r="36" spans="2:11" ht="29" x14ac:dyDescent="0.35">
      <c r="B36" s="19" t="s">
        <v>94</v>
      </c>
      <c r="C36" s="8" t="s">
        <v>74</v>
      </c>
      <c r="D36" s="95">
        <v>24</v>
      </c>
      <c r="E36" s="95">
        <v>0</v>
      </c>
      <c r="F36" s="96">
        <f t="shared" si="1"/>
        <v>0</v>
      </c>
      <c r="G36" s="97">
        <v>0</v>
      </c>
      <c r="H36" s="96">
        <v>0</v>
      </c>
      <c r="I36" s="11"/>
      <c r="J36" s="11"/>
      <c r="K36" s="11"/>
    </row>
    <row r="37" spans="2:11" ht="29" x14ac:dyDescent="0.35">
      <c r="B37" s="29"/>
      <c r="C37" s="18" t="s">
        <v>5</v>
      </c>
      <c r="D37" s="24">
        <v>52</v>
      </c>
      <c r="E37" s="24">
        <v>18</v>
      </c>
      <c r="F37" s="26">
        <f t="shared" si="1"/>
        <v>0.34615384615384615</v>
      </c>
      <c r="G37" s="23">
        <v>13</v>
      </c>
      <c r="H37" s="26">
        <f>G37/E37</f>
        <v>0.72222222222222221</v>
      </c>
      <c r="I37" s="11"/>
      <c r="J37" s="11"/>
      <c r="K37" s="11"/>
    </row>
    <row r="38" spans="2:11" x14ac:dyDescent="0.35">
      <c r="B38" s="29"/>
      <c r="C38" s="18" t="s">
        <v>9</v>
      </c>
      <c r="D38" s="24">
        <v>92</v>
      </c>
      <c r="E38" s="24">
        <v>1</v>
      </c>
      <c r="F38" s="26">
        <f t="shared" si="1"/>
        <v>1.0869565217391304E-2</v>
      </c>
      <c r="G38" s="23">
        <v>1</v>
      </c>
      <c r="H38" s="26">
        <f>G38/E38</f>
        <v>1</v>
      </c>
      <c r="I38" s="11"/>
      <c r="J38" s="11"/>
      <c r="K38" s="11"/>
    </row>
    <row r="39" spans="2:11" ht="29" x14ac:dyDescent="0.35">
      <c r="B39" s="29"/>
      <c r="C39" s="18" t="s">
        <v>18</v>
      </c>
      <c r="D39" s="24">
        <v>13</v>
      </c>
      <c r="E39" s="24">
        <v>3</v>
      </c>
      <c r="F39" s="26">
        <f t="shared" si="1"/>
        <v>0.23076923076923078</v>
      </c>
      <c r="G39" s="23">
        <v>3</v>
      </c>
      <c r="H39" s="26">
        <f>G39/E39</f>
        <v>1</v>
      </c>
      <c r="I39" s="11"/>
      <c r="J39" s="11"/>
      <c r="K39" s="11"/>
    </row>
    <row r="40" spans="2:11" ht="29" x14ac:dyDescent="0.35">
      <c r="B40" s="29"/>
      <c r="C40" s="18" t="s">
        <v>15</v>
      </c>
      <c r="D40" s="24">
        <v>44</v>
      </c>
      <c r="E40" s="24">
        <v>8</v>
      </c>
      <c r="F40" s="26">
        <f t="shared" si="1"/>
        <v>0.18181818181818182</v>
      </c>
      <c r="G40" s="23">
        <v>5</v>
      </c>
      <c r="H40" s="26">
        <f>G40/E40</f>
        <v>0.625</v>
      </c>
      <c r="I40" s="11"/>
      <c r="J40" s="11"/>
      <c r="K40" s="11"/>
    </row>
    <row r="41" spans="2:11" ht="29" x14ac:dyDescent="0.35">
      <c r="B41" s="29"/>
      <c r="C41" s="18" t="s">
        <v>10</v>
      </c>
      <c r="D41" s="24">
        <v>0</v>
      </c>
      <c r="E41" s="24">
        <v>0</v>
      </c>
      <c r="F41" s="26">
        <v>0</v>
      </c>
      <c r="G41" s="23">
        <v>0</v>
      </c>
      <c r="H41" s="26">
        <v>0</v>
      </c>
      <c r="I41" s="11"/>
      <c r="J41" s="11"/>
      <c r="K41" s="11"/>
    </row>
    <row r="42" spans="2:11" ht="29" x14ac:dyDescent="0.35">
      <c r="B42" s="29"/>
      <c r="C42" s="18" t="s">
        <v>40</v>
      </c>
      <c r="D42" s="24">
        <v>40</v>
      </c>
      <c r="E42" s="24">
        <v>7</v>
      </c>
      <c r="F42" s="26">
        <f t="shared" ref="F42:F54" si="3">E42/D42</f>
        <v>0.17499999999999999</v>
      </c>
      <c r="G42" s="23">
        <v>5</v>
      </c>
      <c r="H42" s="26">
        <f>G42/E42</f>
        <v>0.7142857142857143</v>
      </c>
      <c r="I42" s="11"/>
      <c r="J42" s="11"/>
      <c r="K42" s="11"/>
    </row>
    <row r="43" spans="2:11" ht="29" x14ac:dyDescent="0.35">
      <c r="B43" s="29"/>
      <c r="C43" s="18" t="s">
        <v>16</v>
      </c>
      <c r="D43" s="24">
        <v>25</v>
      </c>
      <c r="E43" s="24">
        <v>0</v>
      </c>
      <c r="F43" s="26">
        <f t="shared" si="3"/>
        <v>0</v>
      </c>
      <c r="G43" s="23">
        <v>0</v>
      </c>
      <c r="H43" s="26">
        <v>0</v>
      </c>
      <c r="I43" s="11"/>
      <c r="J43" s="11"/>
      <c r="K43" s="11"/>
    </row>
    <row r="44" spans="2:11" ht="29" x14ac:dyDescent="0.35">
      <c r="B44" s="29"/>
      <c r="C44" s="18" t="s">
        <v>31</v>
      </c>
      <c r="D44" s="24">
        <v>3</v>
      </c>
      <c r="E44" s="24">
        <v>0</v>
      </c>
      <c r="F44" s="26">
        <f t="shared" si="3"/>
        <v>0</v>
      </c>
      <c r="G44" s="23">
        <v>0</v>
      </c>
      <c r="H44" s="26">
        <v>0</v>
      </c>
      <c r="I44" s="11"/>
      <c r="J44" s="11"/>
      <c r="K44" s="11"/>
    </row>
    <row r="45" spans="2:11" x14ac:dyDescent="0.35">
      <c r="B45" s="29"/>
      <c r="C45" s="102" t="s">
        <v>107</v>
      </c>
      <c r="D45" s="24">
        <v>35</v>
      </c>
      <c r="E45" s="24">
        <v>4</v>
      </c>
      <c r="F45" s="26">
        <f t="shared" si="3"/>
        <v>0.11428571428571428</v>
      </c>
      <c r="G45" s="23">
        <v>3</v>
      </c>
      <c r="H45" s="26">
        <f>G45/E45</f>
        <v>0.75</v>
      </c>
      <c r="I45" s="11"/>
      <c r="J45" s="11"/>
      <c r="K45" s="11"/>
    </row>
    <row r="46" spans="2:11" ht="15" thickBot="1" x14ac:dyDescent="0.4">
      <c r="B46" s="29"/>
      <c r="C46" s="91" t="s">
        <v>54</v>
      </c>
      <c r="D46" s="92">
        <v>14</v>
      </c>
      <c r="E46" s="92">
        <v>6</v>
      </c>
      <c r="F46" s="93">
        <f t="shared" si="3"/>
        <v>0.42857142857142855</v>
      </c>
      <c r="G46" s="94">
        <v>6</v>
      </c>
      <c r="H46" s="93">
        <f>G46/E46</f>
        <v>1</v>
      </c>
      <c r="I46" s="11"/>
      <c r="J46" s="11"/>
      <c r="K46" s="11"/>
    </row>
    <row r="47" spans="2:11" ht="29" x14ac:dyDescent="0.35">
      <c r="B47" s="19" t="s">
        <v>95</v>
      </c>
      <c r="C47" s="18" t="s">
        <v>12</v>
      </c>
      <c r="D47" s="95">
        <v>42</v>
      </c>
      <c r="E47" s="95">
        <v>7</v>
      </c>
      <c r="F47" s="96">
        <f t="shared" si="3"/>
        <v>0.16666666666666666</v>
      </c>
      <c r="G47" s="97">
        <v>7</v>
      </c>
      <c r="H47" s="96">
        <f>G47/E47</f>
        <v>1</v>
      </c>
      <c r="I47" s="11"/>
      <c r="J47" s="11"/>
      <c r="K47" s="11"/>
    </row>
    <row r="48" spans="2:11" x14ac:dyDescent="0.35">
      <c r="B48" s="6"/>
      <c r="C48" s="18" t="s">
        <v>74</v>
      </c>
      <c r="D48" s="95">
        <v>13</v>
      </c>
      <c r="E48" s="95">
        <v>0</v>
      </c>
      <c r="F48" s="96">
        <f t="shared" si="3"/>
        <v>0</v>
      </c>
      <c r="G48" s="97">
        <v>0</v>
      </c>
      <c r="H48" s="96">
        <v>0</v>
      </c>
      <c r="I48" s="11"/>
      <c r="J48" s="11"/>
      <c r="K48" s="11"/>
    </row>
    <row r="49" spans="2:11" ht="58" x14ac:dyDescent="0.35">
      <c r="B49" s="6"/>
      <c r="C49" s="18" t="s">
        <v>55</v>
      </c>
      <c r="D49" s="95">
        <v>4</v>
      </c>
      <c r="E49" s="95">
        <v>0</v>
      </c>
      <c r="F49" s="96">
        <f t="shared" si="3"/>
        <v>0</v>
      </c>
      <c r="G49" s="97">
        <v>0</v>
      </c>
      <c r="H49" s="96">
        <v>0</v>
      </c>
      <c r="I49" s="11"/>
      <c r="J49" s="11"/>
      <c r="K49" s="11"/>
    </row>
    <row r="50" spans="2:11" ht="29" x14ac:dyDescent="0.35">
      <c r="B50" s="6"/>
      <c r="C50" s="18" t="s">
        <v>150</v>
      </c>
      <c r="D50" s="95">
        <v>4</v>
      </c>
      <c r="E50" s="95">
        <v>0</v>
      </c>
      <c r="F50" s="96">
        <f t="shared" si="3"/>
        <v>0</v>
      </c>
      <c r="G50" s="97">
        <v>0</v>
      </c>
      <c r="H50" s="96">
        <v>0</v>
      </c>
      <c r="I50" s="11"/>
      <c r="J50" s="11"/>
      <c r="K50" s="11"/>
    </row>
    <row r="51" spans="2:11" ht="29" x14ac:dyDescent="0.35">
      <c r="B51" s="29"/>
      <c r="C51" s="18" t="s">
        <v>5</v>
      </c>
      <c r="D51" s="24">
        <v>10</v>
      </c>
      <c r="E51" s="24">
        <v>1</v>
      </c>
      <c r="F51" s="26">
        <f t="shared" si="3"/>
        <v>0.1</v>
      </c>
      <c r="G51" s="23">
        <v>1</v>
      </c>
      <c r="H51" s="26">
        <f>G51/E51</f>
        <v>1</v>
      </c>
      <c r="I51" s="11"/>
      <c r="J51" s="11"/>
      <c r="K51" s="11"/>
    </row>
    <row r="52" spans="2:11" x14ac:dyDescent="0.35">
      <c r="B52" s="29"/>
      <c r="C52" s="18" t="s">
        <v>9</v>
      </c>
      <c r="D52" s="24">
        <v>80</v>
      </c>
      <c r="E52" s="24">
        <v>1</v>
      </c>
      <c r="F52" s="26">
        <f t="shared" si="3"/>
        <v>1.2500000000000001E-2</v>
      </c>
      <c r="G52" s="23">
        <v>0</v>
      </c>
      <c r="H52" s="26">
        <f>G52/E52</f>
        <v>0</v>
      </c>
      <c r="I52" s="11"/>
      <c r="J52" s="11"/>
      <c r="K52" s="11"/>
    </row>
    <row r="53" spans="2:11" ht="29" x14ac:dyDescent="0.35">
      <c r="B53" s="29"/>
      <c r="C53" s="18" t="s">
        <v>18</v>
      </c>
      <c r="D53" s="24">
        <v>16</v>
      </c>
      <c r="E53" s="24">
        <v>1</v>
      </c>
      <c r="F53" s="26">
        <f t="shared" si="3"/>
        <v>6.25E-2</v>
      </c>
      <c r="G53" s="23">
        <v>0</v>
      </c>
      <c r="H53" s="26">
        <f>G53/E53</f>
        <v>0</v>
      </c>
      <c r="I53" s="11"/>
      <c r="J53" s="11"/>
      <c r="K53" s="11"/>
    </row>
    <row r="54" spans="2:11" ht="29" x14ac:dyDescent="0.35">
      <c r="B54" s="29"/>
      <c r="C54" s="18" t="s">
        <v>15</v>
      </c>
      <c r="D54" s="24">
        <v>38</v>
      </c>
      <c r="E54" s="24">
        <v>1</v>
      </c>
      <c r="F54" s="26">
        <f t="shared" si="3"/>
        <v>2.6315789473684209E-2</v>
      </c>
      <c r="G54" s="23">
        <v>1</v>
      </c>
      <c r="H54" s="26">
        <f>G54/E54</f>
        <v>1</v>
      </c>
      <c r="I54" s="11"/>
      <c r="J54" s="11"/>
      <c r="K54" s="11"/>
    </row>
    <row r="55" spans="2:11" ht="29" x14ac:dyDescent="0.35">
      <c r="B55" s="29"/>
      <c r="C55" s="30" t="s">
        <v>10</v>
      </c>
      <c r="D55" s="24">
        <v>0</v>
      </c>
      <c r="E55" s="24">
        <v>0</v>
      </c>
      <c r="F55" s="26">
        <v>0</v>
      </c>
      <c r="G55" s="23">
        <v>0</v>
      </c>
      <c r="H55" s="26">
        <v>0</v>
      </c>
      <c r="I55" s="11"/>
      <c r="J55" s="11"/>
      <c r="K55" s="11"/>
    </row>
    <row r="56" spans="2:11" ht="29" x14ac:dyDescent="0.35">
      <c r="B56" s="29"/>
      <c r="C56" s="18" t="s">
        <v>40</v>
      </c>
      <c r="D56" s="24">
        <v>58</v>
      </c>
      <c r="E56" s="24">
        <v>8</v>
      </c>
      <c r="F56" s="26">
        <f t="shared" ref="F56:F68" si="4">E56/D56</f>
        <v>0.13793103448275862</v>
      </c>
      <c r="G56" s="23">
        <v>8</v>
      </c>
      <c r="H56" s="26">
        <f>G56/E56</f>
        <v>1</v>
      </c>
      <c r="I56" s="11"/>
      <c r="J56" s="11"/>
      <c r="K56" s="11"/>
    </row>
    <row r="57" spans="2:11" x14ac:dyDescent="0.35">
      <c r="B57" s="29"/>
      <c r="C57" s="18" t="s">
        <v>29</v>
      </c>
      <c r="D57" s="24">
        <v>14</v>
      </c>
      <c r="E57" s="24">
        <v>3</v>
      </c>
      <c r="F57" s="26">
        <f t="shared" si="4"/>
        <v>0.21428571428571427</v>
      </c>
      <c r="G57" s="23">
        <v>3</v>
      </c>
      <c r="H57" s="26">
        <f>G57/E57</f>
        <v>1</v>
      </c>
      <c r="I57" s="11"/>
      <c r="J57" s="11"/>
      <c r="K57" s="11"/>
    </row>
    <row r="58" spans="2:11" ht="29" x14ac:dyDescent="0.35">
      <c r="B58" s="29"/>
      <c r="C58" s="18" t="s">
        <v>16</v>
      </c>
      <c r="D58" s="24">
        <v>19</v>
      </c>
      <c r="E58" s="24">
        <v>1</v>
      </c>
      <c r="F58" s="26">
        <f t="shared" si="4"/>
        <v>5.2631578947368418E-2</v>
      </c>
      <c r="G58" s="23">
        <v>1</v>
      </c>
      <c r="H58" s="26">
        <f>G58/E58</f>
        <v>1</v>
      </c>
      <c r="I58" s="11"/>
      <c r="J58" s="11"/>
      <c r="K58" s="11"/>
    </row>
    <row r="59" spans="2:11" ht="29" x14ac:dyDescent="0.35">
      <c r="B59" s="29"/>
      <c r="C59" s="18" t="s">
        <v>31</v>
      </c>
      <c r="D59" s="24">
        <v>1</v>
      </c>
      <c r="E59" s="24">
        <v>0</v>
      </c>
      <c r="F59" s="26">
        <f t="shared" si="4"/>
        <v>0</v>
      </c>
      <c r="G59" s="23">
        <v>0</v>
      </c>
      <c r="H59" s="26">
        <v>0</v>
      </c>
      <c r="I59" s="11"/>
      <c r="J59" s="11"/>
      <c r="K59" s="11"/>
    </row>
    <row r="60" spans="2:11" x14ac:dyDescent="0.35">
      <c r="B60" s="29"/>
      <c r="C60" s="9" t="s">
        <v>107</v>
      </c>
      <c r="D60" s="24">
        <v>22</v>
      </c>
      <c r="E60" s="24">
        <v>1</v>
      </c>
      <c r="F60" s="26">
        <f t="shared" si="4"/>
        <v>4.5454545454545456E-2</v>
      </c>
      <c r="G60" s="23">
        <v>0</v>
      </c>
      <c r="H60" s="26">
        <f>G60/E60</f>
        <v>0</v>
      </c>
      <c r="I60" s="11"/>
      <c r="J60" s="11"/>
      <c r="K60" s="11"/>
    </row>
    <row r="61" spans="2:11" ht="15" thickBot="1" x14ac:dyDescent="0.4">
      <c r="B61" s="29"/>
      <c r="C61" s="91" t="s">
        <v>54</v>
      </c>
      <c r="D61" s="92">
        <v>14</v>
      </c>
      <c r="E61" s="92">
        <v>4</v>
      </c>
      <c r="F61" s="93">
        <f t="shared" si="4"/>
        <v>0.2857142857142857</v>
      </c>
      <c r="G61" s="94">
        <v>4</v>
      </c>
      <c r="H61" s="93">
        <f>G61/E61</f>
        <v>1</v>
      </c>
      <c r="I61" s="11"/>
      <c r="J61" s="11"/>
      <c r="K61" s="11"/>
    </row>
    <row r="62" spans="2:11" ht="43.5" x14ac:dyDescent="0.35">
      <c r="B62" s="103" t="s">
        <v>96</v>
      </c>
      <c r="C62" s="8" t="s">
        <v>154</v>
      </c>
      <c r="D62" s="95">
        <v>21</v>
      </c>
      <c r="E62" s="95">
        <v>0</v>
      </c>
      <c r="F62" s="96">
        <f t="shared" si="4"/>
        <v>0</v>
      </c>
      <c r="G62" s="97">
        <v>0</v>
      </c>
      <c r="H62" s="96">
        <v>0</v>
      </c>
      <c r="I62" s="11"/>
      <c r="J62" s="11"/>
      <c r="K62" s="11"/>
    </row>
    <row r="63" spans="2:11" x14ac:dyDescent="0.35">
      <c r="B63" s="104"/>
      <c r="C63" s="8" t="s">
        <v>74</v>
      </c>
      <c r="D63" s="95">
        <v>1</v>
      </c>
      <c r="E63" s="95">
        <v>0</v>
      </c>
      <c r="F63" s="96">
        <f t="shared" si="4"/>
        <v>0</v>
      </c>
      <c r="G63" s="97">
        <v>0</v>
      </c>
      <c r="H63" s="96">
        <v>0</v>
      </c>
      <c r="I63" s="11"/>
      <c r="J63" s="11"/>
      <c r="K63" s="11"/>
    </row>
    <row r="64" spans="2:11" ht="58" x14ac:dyDescent="0.35">
      <c r="B64" s="6"/>
      <c r="C64" s="18" t="s">
        <v>55</v>
      </c>
      <c r="D64" s="24">
        <v>24</v>
      </c>
      <c r="E64" s="24">
        <v>0</v>
      </c>
      <c r="F64" s="26">
        <f t="shared" si="4"/>
        <v>0</v>
      </c>
      <c r="G64" s="23">
        <v>0</v>
      </c>
      <c r="H64" s="26">
        <v>0</v>
      </c>
      <c r="I64" s="11"/>
      <c r="J64" s="11"/>
      <c r="K64" s="11"/>
    </row>
    <row r="65" spans="2:11" ht="29" x14ac:dyDescent="0.35">
      <c r="B65" s="6"/>
      <c r="C65" s="18" t="s">
        <v>150</v>
      </c>
      <c r="D65" s="24">
        <v>24</v>
      </c>
      <c r="E65" s="24">
        <v>0</v>
      </c>
      <c r="F65" s="26">
        <f t="shared" si="4"/>
        <v>0</v>
      </c>
      <c r="G65" s="23">
        <v>0</v>
      </c>
      <c r="H65" s="26">
        <v>0</v>
      </c>
      <c r="I65" s="11"/>
      <c r="J65" s="11"/>
      <c r="K65" s="11"/>
    </row>
    <row r="66" spans="2:11" x14ac:dyDescent="0.35">
      <c r="B66" s="6"/>
      <c r="C66" s="18" t="s">
        <v>9</v>
      </c>
      <c r="D66" s="24">
        <v>144</v>
      </c>
      <c r="E66" s="24">
        <v>29</v>
      </c>
      <c r="F66" s="26">
        <f t="shared" si="4"/>
        <v>0.2013888888888889</v>
      </c>
      <c r="G66" s="23">
        <v>27</v>
      </c>
      <c r="H66" s="26">
        <f>G66/E66</f>
        <v>0.93103448275862066</v>
      </c>
      <c r="I66" s="11"/>
      <c r="J66" s="11"/>
      <c r="K66" s="11"/>
    </row>
    <row r="67" spans="2:11" ht="29" x14ac:dyDescent="0.35">
      <c r="B67" s="6"/>
      <c r="C67" s="18" t="s">
        <v>18</v>
      </c>
      <c r="D67" s="24">
        <v>15</v>
      </c>
      <c r="E67" s="24">
        <v>1</v>
      </c>
      <c r="F67" s="26">
        <f t="shared" si="4"/>
        <v>6.6666666666666666E-2</v>
      </c>
      <c r="G67" s="23">
        <v>0</v>
      </c>
      <c r="H67" s="26">
        <f>G67/E67</f>
        <v>0</v>
      </c>
      <c r="I67" s="11"/>
      <c r="J67" s="11"/>
      <c r="K67" s="11"/>
    </row>
    <row r="68" spans="2:11" ht="30" customHeight="1" x14ac:dyDescent="0.35">
      <c r="B68" s="6"/>
      <c r="C68" s="18" t="s">
        <v>15</v>
      </c>
      <c r="D68" s="24">
        <v>26</v>
      </c>
      <c r="E68" s="24">
        <v>0</v>
      </c>
      <c r="F68" s="26">
        <f t="shared" si="4"/>
        <v>0</v>
      </c>
      <c r="G68" s="23">
        <v>0</v>
      </c>
      <c r="H68" s="26">
        <v>0</v>
      </c>
      <c r="I68" s="11"/>
      <c r="J68" s="11"/>
      <c r="K68" s="11"/>
    </row>
    <row r="69" spans="2:11" ht="29" x14ac:dyDescent="0.35">
      <c r="B69" s="6"/>
      <c r="C69" s="18" t="s">
        <v>10</v>
      </c>
      <c r="D69" s="24">
        <v>0</v>
      </c>
      <c r="E69" s="24">
        <v>0</v>
      </c>
      <c r="F69" s="26">
        <v>0</v>
      </c>
      <c r="G69" s="23">
        <v>0</v>
      </c>
      <c r="H69" s="26">
        <v>0</v>
      </c>
      <c r="I69" s="11"/>
      <c r="J69" s="11"/>
      <c r="K69" s="11"/>
    </row>
    <row r="70" spans="2:11" ht="29" x14ac:dyDescent="0.35">
      <c r="B70" s="6"/>
      <c r="C70" s="18" t="s">
        <v>40</v>
      </c>
      <c r="D70" s="24">
        <v>81</v>
      </c>
      <c r="E70" s="24">
        <v>24</v>
      </c>
      <c r="F70" s="26">
        <f t="shared" ref="F70:F82" si="5">E70/D70</f>
        <v>0.29629629629629628</v>
      </c>
      <c r="G70" s="23">
        <v>18</v>
      </c>
      <c r="H70" s="26">
        <f>G70/E70</f>
        <v>0.75</v>
      </c>
      <c r="I70" s="11"/>
      <c r="J70" s="11"/>
      <c r="K70" s="11"/>
    </row>
    <row r="71" spans="2:11" x14ac:dyDescent="0.35">
      <c r="B71" s="6"/>
      <c r="C71" s="18" t="s">
        <v>29</v>
      </c>
      <c r="D71" s="24">
        <v>11</v>
      </c>
      <c r="E71" s="24">
        <v>1</v>
      </c>
      <c r="F71" s="26">
        <f t="shared" si="5"/>
        <v>9.0909090909090912E-2</v>
      </c>
      <c r="G71" s="23">
        <v>1</v>
      </c>
      <c r="H71" s="26">
        <f>G71/E71</f>
        <v>1</v>
      </c>
      <c r="I71" s="11"/>
      <c r="J71" s="11"/>
      <c r="K71" s="11"/>
    </row>
    <row r="72" spans="2:11" ht="29" x14ac:dyDescent="0.35">
      <c r="B72" s="6"/>
      <c r="C72" s="18" t="s">
        <v>16</v>
      </c>
      <c r="D72" s="24">
        <v>29</v>
      </c>
      <c r="E72" s="24">
        <v>4</v>
      </c>
      <c r="F72" s="26">
        <f t="shared" si="5"/>
        <v>0.13793103448275862</v>
      </c>
      <c r="G72" s="23">
        <v>4</v>
      </c>
      <c r="H72" s="26">
        <f>G72/E72</f>
        <v>1</v>
      </c>
      <c r="I72" s="11"/>
      <c r="J72" s="11"/>
      <c r="K72" s="11"/>
    </row>
    <row r="73" spans="2:11" ht="29" x14ac:dyDescent="0.35">
      <c r="B73" s="6"/>
      <c r="C73" s="18" t="s">
        <v>31</v>
      </c>
      <c r="D73" s="24">
        <v>17</v>
      </c>
      <c r="E73" s="24">
        <v>0</v>
      </c>
      <c r="F73" s="26">
        <f t="shared" si="5"/>
        <v>0</v>
      </c>
      <c r="G73" s="23">
        <v>0</v>
      </c>
      <c r="H73" s="26">
        <v>0</v>
      </c>
      <c r="I73" s="11"/>
      <c r="J73" s="11"/>
      <c r="K73" s="11"/>
    </row>
    <row r="74" spans="2:11" x14ac:dyDescent="0.35">
      <c r="B74" s="6"/>
      <c r="C74" s="9" t="s">
        <v>107</v>
      </c>
      <c r="D74" s="24">
        <v>26</v>
      </c>
      <c r="E74" s="24">
        <v>0</v>
      </c>
      <c r="F74" s="26">
        <f t="shared" si="5"/>
        <v>0</v>
      </c>
      <c r="G74" s="23">
        <v>0</v>
      </c>
      <c r="H74" s="26">
        <v>0</v>
      </c>
      <c r="I74" s="11"/>
      <c r="J74" s="11"/>
      <c r="K74" s="11"/>
    </row>
    <row r="75" spans="2:11" ht="29" x14ac:dyDescent="0.35">
      <c r="B75" s="6"/>
      <c r="C75" s="9" t="s">
        <v>155</v>
      </c>
      <c r="D75" s="24">
        <v>16</v>
      </c>
      <c r="E75" s="24">
        <v>0</v>
      </c>
      <c r="F75" s="26">
        <f t="shared" si="5"/>
        <v>0</v>
      </c>
      <c r="G75" s="23">
        <v>0</v>
      </c>
      <c r="H75" s="26">
        <v>0</v>
      </c>
      <c r="I75" s="11"/>
      <c r="J75" s="11"/>
      <c r="K75" s="11"/>
    </row>
    <row r="76" spans="2:11" ht="43.5" x14ac:dyDescent="0.35">
      <c r="B76" s="6"/>
      <c r="C76" s="18" t="s">
        <v>13</v>
      </c>
      <c r="D76" s="24">
        <v>37</v>
      </c>
      <c r="E76" s="24">
        <v>3</v>
      </c>
      <c r="F76" s="26">
        <f t="shared" si="5"/>
        <v>8.1081081081081086E-2</v>
      </c>
      <c r="G76" s="23">
        <v>1</v>
      </c>
      <c r="H76" s="26">
        <f>G76/E76</f>
        <v>0.33333333333333331</v>
      </c>
      <c r="I76" s="11"/>
      <c r="J76" s="11"/>
      <c r="K76" s="11"/>
    </row>
    <row r="77" spans="2:11" ht="15" thickBot="1" x14ac:dyDescent="0.4">
      <c r="B77" s="6"/>
      <c r="C77" s="91" t="s">
        <v>54</v>
      </c>
      <c r="D77" s="92">
        <v>12</v>
      </c>
      <c r="E77" s="92">
        <v>0</v>
      </c>
      <c r="F77" s="93">
        <f t="shared" si="5"/>
        <v>0</v>
      </c>
      <c r="G77" s="94">
        <v>0</v>
      </c>
      <c r="H77" s="93">
        <v>0</v>
      </c>
      <c r="I77" s="11"/>
      <c r="J77" s="11"/>
      <c r="K77" s="11"/>
    </row>
    <row r="78" spans="2:11" ht="29" x14ac:dyDescent="0.35">
      <c r="B78" s="19" t="s">
        <v>97</v>
      </c>
      <c r="C78" s="105" t="s">
        <v>74</v>
      </c>
      <c r="D78" s="95">
        <v>36</v>
      </c>
      <c r="E78" s="95">
        <v>0</v>
      </c>
      <c r="F78" s="96">
        <f t="shared" si="5"/>
        <v>0</v>
      </c>
      <c r="G78" s="97">
        <v>0</v>
      </c>
      <c r="H78" s="96">
        <v>0</v>
      </c>
    </row>
    <row r="79" spans="2:11" ht="58" x14ac:dyDescent="0.35">
      <c r="B79" s="6"/>
      <c r="C79" s="7" t="s">
        <v>55</v>
      </c>
      <c r="D79" s="24">
        <v>12</v>
      </c>
      <c r="E79" s="24">
        <v>0</v>
      </c>
      <c r="F79" s="26">
        <f t="shared" si="5"/>
        <v>0</v>
      </c>
      <c r="G79" s="23">
        <v>0</v>
      </c>
      <c r="H79" s="26">
        <v>0</v>
      </c>
    </row>
    <row r="80" spans="2:11" x14ac:dyDescent="0.35">
      <c r="B80" s="6"/>
      <c r="C80" s="7" t="s">
        <v>9</v>
      </c>
      <c r="D80" s="24">
        <v>96</v>
      </c>
      <c r="E80" s="24">
        <v>7</v>
      </c>
      <c r="F80" s="26">
        <f t="shared" si="5"/>
        <v>7.2916666666666671E-2</v>
      </c>
      <c r="G80" s="23">
        <v>1</v>
      </c>
      <c r="H80" s="26">
        <f>G80/E80</f>
        <v>0.14285714285714285</v>
      </c>
    </row>
    <row r="81" spans="2:8" ht="29" x14ac:dyDescent="0.35">
      <c r="B81" s="6"/>
      <c r="C81" s="7" t="s">
        <v>18</v>
      </c>
      <c r="D81" s="24">
        <v>13</v>
      </c>
      <c r="E81" s="24">
        <v>2</v>
      </c>
      <c r="F81" s="26">
        <f t="shared" si="5"/>
        <v>0.15384615384615385</v>
      </c>
      <c r="G81" s="23">
        <v>2</v>
      </c>
      <c r="H81" s="26">
        <f>G81/E81</f>
        <v>1</v>
      </c>
    </row>
    <row r="82" spans="2:8" ht="29" x14ac:dyDescent="0.35">
      <c r="B82" s="6"/>
      <c r="C82" s="7" t="s">
        <v>15</v>
      </c>
      <c r="D82" s="24">
        <v>53</v>
      </c>
      <c r="E82" s="24">
        <v>1</v>
      </c>
      <c r="F82" s="26">
        <f t="shared" si="5"/>
        <v>1.8867924528301886E-2</v>
      </c>
      <c r="G82" s="23">
        <v>1</v>
      </c>
      <c r="H82" s="26">
        <f>G82/E82</f>
        <v>1</v>
      </c>
    </row>
    <row r="83" spans="2:8" ht="29" x14ac:dyDescent="0.35">
      <c r="B83" s="6"/>
      <c r="C83" s="18" t="s">
        <v>40</v>
      </c>
      <c r="D83" s="24">
        <v>48</v>
      </c>
      <c r="E83" s="24"/>
      <c r="F83" s="26"/>
      <c r="G83" s="23">
        <v>0</v>
      </c>
      <c r="H83" s="26"/>
    </row>
    <row r="84" spans="2:8" x14ac:dyDescent="0.35">
      <c r="B84" s="6"/>
      <c r="C84" s="102" t="s">
        <v>107</v>
      </c>
      <c r="D84" s="24">
        <v>61</v>
      </c>
      <c r="E84" s="24">
        <v>8</v>
      </c>
      <c r="F84" s="26">
        <f>E84/D84</f>
        <v>0.13114754098360656</v>
      </c>
      <c r="G84" s="23">
        <v>7</v>
      </c>
      <c r="H84" s="26">
        <f>G84/E84</f>
        <v>0.875</v>
      </c>
    </row>
    <row r="85" spans="2:8" ht="43.5" x14ac:dyDescent="0.35">
      <c r="B85" s="6"/>
      <c r="C85" s="18" t="s">
        <v>13</v>
      </c>
      <c r="D85" s="24">
        <v>8</v>
      </c>
      <c r="E85" s="24">
        <v>0</v>
      </c>
      <c r="F85" s="26">
        <f>E85/D85</f>
        <v>0</v>
      </c>
      <c r="G85" s="23">
        <v>0</v>
      </c>
      <c r="H85" s="26">
        <v>0</v>
      </c>
    </row>
    <row r="86" spans="2:8" x14ac:dyDescent="0.35">
      <c r="B86" s="15"/>
      <c r="C86" s="20"/>
      <c r="D86" s="25">
        <f>SUM(D7:D85)</f>
        <v>2560</v>
      </c>
      <c r="E86" s="37">
        <f>SUM(E7:E85)</f>
        <v>230</v>
      </c>
      <c r="F86" s="31" t="s">
        <v>4</v>
      </c>
      <c r="G86" s="25">
        <f>SUM(G7:G85)</f>
        <v>195</v>
      </c>
      <c r="H86" s="31" t="s">
        <v>4</v>
      </c>
    </row>
  </sheetData>
  <mergeCells count="1">
    <mergeCell ref="A1:F4"/>
  </mergeCells>
  <pageMargins left="0.17" right="0.28999999999999998" top="0.4" bottom="0.43" header="0.23" footer="0.2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workbookViewId="0">
      <selection activeCell="D13" sqref="D13"/>
    </sheetView>
  </sheetViews>
  <sheetFormatPr defaultRowHeight="14.5" x14ac:dyDescent="0.35"/>
  <cols>
    <col min="1" max="1" width="25.54296875" customWidth="1"/>
    <col min="2" max="2" width="23" customWidth="1"/>
    <col min="3" max="3" width="17.54296875" customWidth="1"/>
    <col min="4" max="5" width="25.54296875" customWidth="1"/>
    <col min="6" max="6" width="12.54296875" customWidth="1"/>
    <col min="7" max="7" width="25.54296875" customWidth="1"/>
    <col min="8" max="8" width="12.54296875" customWidth="1"/>
    <col min="9" max="9" width="88.54296875" customWidth="1"/>
  </cols>
  <sheetData>
    <row r="1" spans="1:9" x14ac:dyDescent="0.35">
      <c r="A1" s="113" t="s">
        <v>100</v>
      </c>
      <c r="B1" s="114"/>
      <c r="C1" s="114"/>
      <c r="D1" s="114"/>
      <c r="E1" s="114"/>
      <c r="F1" s="115"/>
      <c r="G1" s="15"/>
      <c r="H1" s="15"/>
      <c r="I1" s="15"/>
    </row>
    <row r="2" spans="1:9" x14ac:dyDescent="0.35">
      <c r="A2" s="116"/>
      <c r="B2" s="117"/>
      <c r="C2" s="117"/>
      <c r="D2" s="117"/>
      <c r="E2" s="117"/>
      <c r="F2" s="118"/>
      <c r="G2" s="15"/>
      <c r="H2" s="15"/>
      <c r="I2" s="15"/>
    </row>
    <row r="3" spans="1:9" x14ac:dyDescent="0.35">
      <c r="A3" s="116"/>
      <c r="B3" s="117"/>
      <c r="C3" s="117"/>
      <c r="D3" s="117"/>
      <c r="E3" s="117"/>
      <c r="F3" s="118"/>
      <c r="G3" s="15"/>
      <c r="H3" s="15"/>
      <c r="I3" s="15"/>
    </row>
    <row r="4" spans="1:9" ht="15" thickBot="1" x14ac:dyDescent="0.4">
      <c r="A4" s="119"/>
      <c r="B4" s="120"/>
      <c r="C4" s="120"/>
      <c r="D4" s="120"/>
      <c r="E4" s="120"/>
      <c r="F4" s="121"/>
      <c r="G4" s="15"/>
      <c r="H4" s="15"/>
      <c r="I4" s="15"/>
    </row>
    <row r="5" spans="1:9" x14ac:dyDescent="0.35">
      <c r="A5" s="21" t="s">
        <v>4</v>
      </c>
      <c r="B5" s="22" t="s">
        <v>4</v>
      </c>
      <c r="C5" s="15"/>
      <c r="D5" s="15"/>
      <c r="E5" s="15"/>
      <c r="F5" s="15"/>
      <c r="G5" s="15"/>
      <c r="H5" s="15"/>
      <c r="I5" s="15"/>
    </row>
    <row r="6" spans="1:9" ht="87" x14ac:dyDescent="0.35">
      <c r="A6" s="16" t="s">
        <v>101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  <c r="I6" s="13" t="s">
        <v>4</v>
      </c>
    </row>
    <row r="7" spans="1:9" ht="29" x14ac:dyDescent="0.35">
      <c r="A7" s="15"/>
      <c r="B7" s="67" t="s">
        <v>102</v>
      </c>
      <c r="C7" s="106" t="s">
        <v>103</v>
      </c>
      <c r="D7" s="107">
        <v>36</v>
      </c>
      <c r="E7" s="107">
        <v>2</v>
      </c>
      <c r="F7" s="108">
        <f t="shared" ref="F7:F14" si="0">E7/D7</f>
        <v>5.5555555555555552E-2</v>
      </c>
      <c r="G7" s="109">
        <v>2</v>
      </c>
      <c r="H7" s="110">
        <f t="shared" ref="H7:H14" si="1">G7/E7</f>
        <v>1</v>
      </c>
      <c r="I7" s="15"/>
    </row>
    <row r="8" spans="1:9" x14ac:dyDescent="0.35">
      <c r="A8" s="15"/>
      <c r="B8" s="111"/>
      <c r="C8" s="106" t="s">
        <v>9</v>
      </c>
      <c r="D8" s="107">
        <v>76</v>
      </c>
      <c r="E8" s="107">
        <v>11</v>
      </c>
      <c r="F8" s="108">
        <f t="shared" si="0"/>
        <v>0.14473684210526316</v>
      </c>
      <c r="G8" s="109">
        <v>11</v>
      </c>
      <c r="H8" s="110">
        <f t="shared" si="1"/>
        <v>1</v>
      </c>
      <c r="I8" s="14"/>
    </row>
    <row r="9" spans="1:9" ht="29" x14ac:dyDescent="0.35">
      <c r="A9" s="15"/>
      <c r="B9" s="112"/>
      <c r="C9" s="68" t="s">
        <v>104</v>
      </c>
      <c r="D9" s="107">
        <v>82</v>
      </c>
      <c r="E9" s="107">
        <v>21</v>
      </c>
      <c r="F9" s="108">
        <f t="shared" si="0"/>
        <v>0.25609756097560976</v>
      </c>
      <c r="G9" s="109">
        <v>21</v>
      </c>
      <c r="H9" s="110">
        <f t="shared" si="1"/>
        <v>1</v>
      </c>
      <c r="I9" s="14"/>
    </row>
    <row r="10" spans="1:9" ht="29" x14ac:dyDescent="0.35">
      <c r="A10" s="15"/>
      <c r="B10" s="112"/>
      <c r="C10" s="68" t="s">
        <v>105</v>
      </c>
      <c r="D10" s="107">
        <v>42</v>
      </c>
      <c r="E10" s="107">
        <v>12</v>
      </c>
      <c r="F10" s="108">
        <f t="shared" si="0"/>
        <v>0.2857142857142857</v>
      </c>
      <c r="G10" s="109">
        <v>12</v>
      </c>
      <c r="H10" s="110">
        <f t="shared" si="1"/>
        <v>1</v>
      </c>
      <c r="I10" s="14"/>
    </row>
    <row r="11" spans="1:9" x14ac:dyDescent="0.35">
      <c r="A11" s="15"/>
      <c r="B11" s="112"/>
      <c r="C11" s="68" t="s">
        <v>106</v>
      </c>
      <c r="D11" s="107">
        <v>90</v>
      </c>
      <c r="E11" s="107">
        <v>20</v>
      </c>
      <c r="F11" s="108">
        <f t="shared" si="0"/>
        <v>0.22222222222222221</v>
      </c>
      <c r="G11" s="109">
        <v>20</v>
      </c>
      <c r="H11" s="110">
        <f t="shared" si="1"/>
        <v>1</v>
      </c>
      <c r="I11" s="14"/>
    </row>
    <row r="12" spans="1:9" x14ac:dyDescent="0.35">
      <c r="A12" s="15"/>
      <c r="B12" s="112"/>
      <c r="C12" s="68" t="s">
        <v>107</v>
      </c>
      <c r="D12" s="107">
        <v>51</v>
      </c>
      <c r="E12" s="107">
        <v>1</v>
      </c>
      <c r="F12" s="108">
        <f t="shared" si="0"/>
        <v>1.9607843137254902E-2</v>
      </c>
      <c r="G12" s="109">
        <v>1</v>
      </c>
      <c r="H12" s="110">
        <f t="shared" si="1"/>
        <v>1</v>
      </c>
      <c r="I12" s="14"/>
    </row>
    <row r="13" spans="1:9" ht="29" x14ac:dyDescent="0.35">
      <c r="A13" s="15"/>
      <c r="B13" s="112"/>
      <c r="C13" s="68" t="s">
        <v>108</v>
      </c>
      <c r="D13" s="107">
        <v>38</v>
      </c>
      <c r="E13" s="107">
        <v>15</v>
      </c>
      <c r="F13" s="108">
        <f t="shared" si="0"/>
        <v>0.39473684210526316</v>
      </c>
      <c r="G13" s="109">
        <v>15</v>
      </c>
      <c r="H13" s="110">
        <f t="shared" si="1"/>
        <v>1</v>
      </c>
      <c r="I13" s="14"/>
    </row>
    <row r="14" spans="1:9" ht="29" x14ac:dyDescent="0.35">
      <c r="A14" s="15"/>
      <c r="B14" s="112"/>
      <c r="C14" s="68" t="s">
        <v>109</v>
      </c>
      <c r="D14" s="107">
        <v>32</v>
      </c>
      <c r="E14" s="107">
        <v>16</v>
      </c>
      <c r="F14" s="108">
        <f t="shared" si="0"/>
        <v>0.5</v>
      </c>
      <c r="G14" s="109">
        <v>16</v>
      </c>
      <c r="H14" s="110">
        <f t="shared" si="1"/>
        <v>1</v>
      </c>
      <c r="I14" s="14"/>
    </row>
    <row r="15" spans="1:9" x14ac:dyDescent="0.35">
      <c r="A15" s="15"/>
      <c r="B15" s="43"/>
      <c r="C15" s="44"/>
      <c r="D15" s="45"/>
      <c r="E15" s="45"/>
      <c r="F15" s="46"/>
      <c r="G15" s="47"/>
      <c r="H15" s="46"/>
      <c r="I15" s="14"/>
    </row>
    <row r="16" spans="1:9" x14ac:dyDescent="0.35">
      <c r="A16" s="15"/>
      <c r="B16" s="43"/>
      <c r="C16" s="44"/>
      <c r="D16" s="45"/>
      <c r="E16" s="45"/>
      <c r="F16" s="46"/>
      <c r="G16" s="47"/>
      <c r="H16" s="46"/>
      <c r="I16" s="14"/>
    </row>
    <row r="17" spans="1:9" x14ac:dyDescent="0.35">
      <c r="A17" s="15"/>
      <c r="B17" s="43"/>
      <c r="C17" s="44"/>
      <c r="D17" s="45"/>
      <c r="E17" s="45"/>
      <c r="F17" s="46"/>
      <c r="G17" s="47"/>
      <c r="H17" s="46"/>
      <c r="I17" s="14"/>
    </row>
    <row r="18" spans="1:9" x14ac:dyDescent="0.35">
      <c r="A18" s="15"/>
      <c r="B18" s="43"/>
      <c r="C18" s="44"/>
      <c r="D18" s="45"/>
      <c r="E18" s="45"/>
      <c r="F18" s="46"/>
      <c r="G18" s="47"/>
      <c r="H18" s="46"/>
      <c r="I18" s="14"/>
    </row>
    <row r="19" spans="1:9" x14ac:dyDescent="0.35">
      <c r="A19" s="15"/>
      <c r="B19" s="43"/>
      <c r="C19" s="44"/>
      <c r="D19" s="45"/>
      <c r="E19" s="45"/>
      <c r="F19" s="46"/>
      <c r="G19" s="47"/>
      <c r="H19" s="46"/>
      <c r="I19" s="14"/>
    </row>
    <row r="20" spans="1:9" x14ac:dyDescent="0.35">
      <c r="A20" s="15"/>
      <c r="B20" s="29"/>
      <c r="C20" s="44"/>
      <c r="D20" s="45"/>
      <c r="E20" s="45"/>
      <c r="F20" s="46"/>
      <c r="G20" s="47"/>
      <c r="H20" s="46"/>
      <c r="I20" s="14"/>
    </row>
    <row r="21" spans="1:9" x14ac:dyDescent="0.35">
      <c r="A21" s="15"/>
      <c r="B21" s="43"/>
      <c r="C21" s="44"/>
      <c r="D21" s="45"/>
      <c r="E21" s="45"/>
      <c r="F21" s="46"/>
      <c r="G21" s="47"/>
      <c r="H21" s="46"/>
      <c r="I21" s="14"/>
    </row>
    <row r="22" spans="1:9" x14ac:dyDescent="0.35">
      <c r="A22" s="15"/>
      <c r="B22" s="43"/>
      <c r="C22" s="44"/>
      <c r="D22" s="45"/>
      <c r="E22" s="45"/>
      <c r="F22" s="46"/>
      <c r="G22" s="47"/>
      <c r="H22" s="46"/>
      <c r="I22" s="14"/>
    </row>
    <row r="23" spans="1:9" x14ac:dyDescent="0.35">
      <c r="A23" s="15"/>
      <c r="B23" s="43"/>
      <c r="C23" s="44"/>
      <c r="D23" s="45"/>
      <c r="E23" s="45"/>
      <c r="F23" s="46"/>
      <c r="G23" s="47"/>
      <c r="H23" s="46"/>
      <c r="I23" s="14"/>
    </row>
    <row r="24" spans="1:9" x14ac:dyDescent="0.35">
      <c r="A24" s="15"/>
      <c r="B24" s="43"/>
      <c r="C24" s="44"/>
      <c r="D24" s="45"/>
      <c r="E24" s="45"/>
      <c r="F24" s="46"/>
      <c r="G24" s="47"/>
      <c r="H24" s="46"/>
      <c r="I24" s="14"/>
    </row>
    <row r="25" spans="1:9" x14ac:dyDescent="0.35">
      <c r="A25" s="15"/>
      <c r="B25" s="43"/>
      <c r="C25" s="44"/>
      <c r="D25" s="45"/>
      <c r="E25" s="45"/>
      <c r="F25" s="46"/>
      <c r="G25" s="47"/>
      <c r="H25" s="46"/>
      <c r="I25" s="14"/>
    </row>
    <row r="26" spans="1:9" x14ac:dyDescent="0.35">
      <c r="A26" s="15"/>
      <c r="B26" s="29"/>
      <c r="C26" s="44"/>
      <c r="D26" s="45"/>
      <c r="E26" s="45"/>
      <c r="F26" s="46"/>
      <c r="G26" s="47"/>
      <c r="H26" s="46"/>
      <c r="I26" s="14"/>
    </row>
    <row r="27" spans="1:9" x14ac:dyDescent="0.35">
      <c r="A27" s="15"/>
      <c r="B27" s="43"/>
      <c r="C27" s="44"/>
      <c r="D27" s="45"/>
      <c r="E27" s="45"/>
      <c r="F27" s="46"/>
      <c r="G27" s="47"/>
      <c r="H27" s="46"/>
      <c r="I27" s="14"/>
    </row>
    <row r="28" spans="1:9" x14ac:dyDescent="0.35">
      <c r="A28" s="15"/>
      <c r="B28" s="43"/>
      <c r="C28" s="44"/>
      <c r="D28" s="45"/>
      <c r="E28" s="45"/>
      <c r="F28" s="46"/>
      <c r="G28" s="47"/>
      <c r="H28" s="46"/>
      <c r="I28" s="14"/>
    </row>
    <row r="29" spans="1:9" x14ac:dyDescent="0.35">
      <c r="A29" s="15"/>
      <c r="B29" s="43"/>
      <c r="C29" s="44"/>
      <c r="D29" s="45"/>
      <c r="E29" s="45"/>
      <c r="F29" s="46"/>
      <c r="G29" s="47"/>
      <c r="H29" s="46"/>
      <c r="I29" s="14"/>
    </row>
    <row r="30" spans="1:9" x14ac:dyDescent="0.35">
      <c r="A30" s="15"/>
      <c r="B30" s="43"/>
      <c r="C30" s="44"/>
      <c r="D30" s="45"/>
      <c r="E30" s="45"/>
      <c r="F30" s="46"/>
      <c r="G30" s="47"/>
      <c r="H30" s="46"/>
      <c r="I30" s="14"/>
    </row>
    <row r="31" spans="1:9" x14ac:dyDescent="0.35">
      <c r="A31" s="15"/>
      <c r="B31" s="43"/>
      <c r="C31" s="44"/>
      <c r="D31" s="45"/>
      <c r="E31" s="45"/>
      <c r="F31" s="46"/>
      <c r="G31" s="47"/>
      <c r="H31" s="46"/>
      <c r="I31" s="14"/>
    </row>
    <row r="32" spans="1:9" x14ac:dyDescent="0.35">
      <c r="A32" s="15"/>
      <c r="B32" s="43"/>
      <c r="C32" s="44"/>
      <c r="D32" s="45"/>
      <c r="E32" s="45"/>
      <c r="F32" s="46"/>
      <c r="G32" s="47"/>
      <c r="H32" s="46"/>
      <c r="I32" s="14"/>
    </row>
    <row r="33" spans="1:9" x14ac:dyDescent="0.35">
      <c r="A33" s="15"/>
      <c r="B33" s="43"/>
      <c r="C33" s="44"/>
      <c r="D33" s="45"/>
      <c r="E33" s="45"/>
      <c r="F33" s="46"/>
      <c r="G33" s="47"/>
      <c r="H33" s="46"/>
      <c r="I33" s="14"/>
    </row>
    <row r="34" spans="1:9" x14ac:dyDescent="0.35">
      <c r="A34" s="15"/>
      <c r="B34" s="43"/>
      <c r="C34" s="44"/>
      <c r="D34" s="45"/>
      <c r="E34" s="45"/>
      <c r="F34" s="46"/>
      <c r="G34" s="47"/>
      <c r="H34" s="46"/>
      <c r="I34" s="14"/>
    </row>
    <row r="35" spans="1:9" x14ac:dyDescent="0.35">
      <c r="A35" s="15"/>
      <c r="B35" s="43"/>
      <c r="C35" s="44"/>
      <c r="D35" s="45"/>
      <c r="E35" s="45"/>
      <c r="F35" s="46"/>
      <c r="G35" s="47"/>
      <c r="H35" s="46"/>
      <c r="I35" s="14"/>
    </row>
    <row r="36" spans="1:9" x14ac:dyDescent="0.35">
      <c r="A36" s="15"/>
      <c r="B36" s="29"/>
      <c r="C36" s="44"/>
      <c r="D36" s="45"/>
      <c r="E36" s="45"/>
      <c r="F36" s="46"/>
      <c r="G36" s="47"/>
      <c r="H36" s="46"/>
      <c r="I36" s="14"/>
    </row>
    <row r="37" spans="1:9" x14ac:dyDescent="0.35">
      <c r="A37" s="15"/>
      <c r="B37" s="29"/>
      <c r="C37" s="44"/>
      <c r="D37" s="45"/>
      <c r="E37" s="45"/>
      <c r="F37" s="46"/>
      <c r="G37" s="47"/>
      <c r="H37" s="46"/>
      <c r="I37" s="14"/>
    </row>
    <row r="38" spans="1:9" x14ac:dyDescent="0.35">
      <c r="A38" s="15"/>
      <c r="B38" s="29"/>
      <c r="C38" s="44"/>
      <c r="D38" s="45"/>
      <c r="E38" s="45"/>
      <c r="F38" s="46"/>
      <c r="G38" s="47"/>
      <c r="H38" s="46"/>
      <c r="I38" s="14"/>
    </row>
    <row r="39" spans="1:9" x14ac:dyDescent="0.35">
      <c r="A39" s="15"/>
      <c r="B39" s="29"/>
      <c r="C39" s="44"/>
      <c r="D39" s="45"/>
      <c r="E39" s="45"/>
      <c r="F39" s="46"/>
      <c r="G39" s="47"/>
      <c r="H39" s="46"/>
      <c r="I39" s="14"/>
    </row>
    <row r="40" spans="1:9" x14ac:dyDescent="0.35">
      <c r="A40" s="15"/>
      <c r="B40" s="43"/>
      <c r="C40" s="44"/>
      <c r="D40" s="45"/>
      <c r="E40" s="45"/>
      <c r="F40" s="46"/>
      <c r="G40" s="47"/>
      <c r="H40" s="46"/>
      <c r="I40" s="14"/>
    </row>
    <row r="41" spans="1:9" x14ac:dyDescent="0.35">
      <c r="A41" s="15"/>
      <c r="B41" s="43"/>
      <c r="C41" s="44"/>
      <c r="D41" s="45"/>
      <c r="E41" s="45"/>
      <c r="F41" s="46"/>
      <c r="G41" s="47"/>
      <c r="H41" s="46"/>
      <c r="I41" s="14"/>
    </row>
    <row r="42" spans="1:9" x14ac:dyDescent="0.35">
      <c r="A42" s="15"/>
      <c r="B42" s="43"/>
      <c r="C42" s="44"/>
      <c r="D42" s="45"/>
      <c r="E42" s="45"/>
      <c r="F42" s="46"/>
      <c r="G42" s="47"/>
      <c r="H42" s="46"/>
      <c r="I42" s="14"/>
    </row>
    <row r="43" spans="1:9" x14ac:dyDescent="0.35">
      <c r="A43" s="15"/>
      <c r="B43" s="43"/>
      <c r="C43" s="44"/>
      <c r="D43" s="45"/>
      <c r="E43" s="45"/>
      <c r="F43" s="46"/>
      <c r="G43" s="47"/>
      <c r="H43" s="46"/>
      <c r="I43" s="14"/>
    </row>
    <row r="44" spans="1:9" x14ac:dyDescent="0.35">
      <c r="A44" s="15"/>
      <c r="B44" s="43"/>
      <c r="C44" s="44"/>
      <c r="D44" s="45"/>
      <c r="E44" s="45"/>
      <c r="F44" s="46"/>
      <c r="G44" s="47"/>
      <c r="H44" s="46"/>
      <c r="I44" s="14"/>
    </row>
    <row r="45" spans="1:9" x14ac:dyDescent="0.35">
      <c r="A45" s="15"/>
      <c r="B45" s="43"/>
      <c r="C45" s="44"/>
      <c r="D45" s="45"/>
      <c r="E45" s="45"/>
      <c r="F45" s="46"/>
      <c r="G45" s="47"/>
      <c r="H45" s="46"/>
      <c r="I45" s="14"/>
    </row>
    <row r="46" spans="1:9" x14ac:dyDescent="0.35">
      <c r="A46" s="15"/>
      <c r="B46" s="43"/>
      <c r="C46" s="44"/>
      <c r="D46" s="45"/>
      <c r="E46" s="45"/>
      <c r="F46" s="46"/>
      <c r="G46" s="47"/>
      <c r="H46" s="46"/>
      <c r="I46" s="14"/>
    </row>
    <row r="47" spans="1:9" x14ac:dyDescent="0.35">
      <c r="A47" s="15"/>
      <c r="B47" s="43"/>
      <c r="C47" s="44"/>
      <c r="D47" s="45"/>
      <c r="E47" s="45"/>
      <c r="F47" s="46"/>
      <c r="G47" s="47"/>
      <c r="H47" s="46"/>
      <c r="I47" s="14"/>
    </row>
    <row r="48" spans="1:9" x14ac:dyDescent="0.35">
      <c r="A48" s="15"/>
      <c r="B48" s="29"/>
      <c r="C48" s="44"/>
      <c r="D48" s="45"/>
      <c r="E48" s="45"/>
      <c r="F48" s="46"/>
      <c r="G48" s="47"/>
      <c r="H48" s="46"/>
      <c r="I48" s="14"/>
    </row>
    <row r="49" spans="1:9" x14ac:dyDescent="0.35">
      <c r="A49" s="15"/>
      <c r="B49" s="29"/>
      <c r="C49" s="44"/>
      <c r="D49" s="45"/>
      <c r="E49" s="45"/>
      <c r="F49" s="46"/>
      <c r="G49" s="47"/>
      <c r="H49" s="46"/>
      <c r="I49" s="14"/>
    </row>
    <row r="50" spans="1:9" x14ac:dyDescent="0.35">
      <c r="A50" s="15"/>
      <c r="B50" s="29"/>
      <c r="C50" s="44"/>
      <c r="D50" s="45"/>
      <c r="E50" s="45"/>
      <c r="F50" s="46"/>
      <c r="G50" s="47"/>
      <c r="H50" s="46"/>
      <c r="I50" s="14"/>
    </row>
    <row r="51" spans="1:9" x14ac:dyDescent="0.35">
      <c r="A51" s="15"/>
      <c r="B51" s="29"/>
      <c r="C51" s="44"/>
      <c r="D51" s="45"/>
      <c r="E51" s="45"/>
      <c r="F51" s="46"/>
      <c r="G51" s="47"/>
      <c r="H51" s="46"/>
      <c r="I51" s="14"/>
    </row>
    <row r="52" spans="1:9" x14ac:dyDescent="0.35">
      <c r="A52" s="15"/>
      <c r="B52" s="29"/>
      <c r="C52" s="44"/>
      <c r="D52" s="45"/>
      <c r="E52" s="45"/>
      <c r="F52" s="46"/>
      <c r="G52" s="47"/>
      <c r="H52" s="46"/>
      <c r="I52" s="14"/>
    </row>
    <row r="53" spans="1:9" x14ac:dyDescent="0.35">
      <c r="A53" s="15"/>
      <c r="B53" s="29"/>
      <c r="C53" s="44"/>
      <c r="D53" s="45"/>
      <c r="E53" s="45"/>
      <c r="F53" s="46"/>
      <c r="G53" s="47"/>
      <c r="H53" s="46"/>
      <c r="I53" s="14"/>
    </row>
    <row r="54" spans="1:9" x14ac:dyDescent="0.35">
      <c r="A54" s="15"/>
      <c r="B54" s="29"/>
      <c r="C54" s="44"/>
      <c r="D54" s="45"/>
      <c r="E54" s="45"/>
      <c r="F54" s="46"/>
      <c r="G54" s="47"/>
      <c r="H54" s="46"/>
      <c r="I54" s="14"/>
    </row>
    <row r="55" spans="1:9" x14ac:dyDescent="0.35">
      <c r="A55" s="15"/>
      <c r="B55" s="29"/>
      <c r="C55" s="44"/>
      <c r="D55" s="45"/>
      <c r="E55" s="45"/>
      <c r="F55" s="46"/>
      <c r="G55" s="47"/>
      <c r="H55" s="46"/>
      <c r="I55" s="14"/>
    </row>
    <row r="56" spans="1:9" x14ac:dyDescent="0.35">
      <c r="A56" s="15"/>
      <c r="B56" s="29"/>
      <c r="C56" s="44"/>
      <c r="D56" s="45"/>
      <c r="E56" s="45"/>
      <c r="F56" s="46"/>
      <c r="G56" s="47"/>
      <c r="H56" s="46"/>
      <c r="I56" s="14"/>
    </row>
    <row r="57" spans="1:9" x14ac:dyDescent="0.35">
      <c r="A57" s="15"/>
      <c r="B57" s="29"/>
      <c r="C57" s="44"/>
      <c r="D57" s="45"/>
      <c r="E57" s="45"/>
      <c r="F57" s="46"/>
      <c r="G57" s="47"/>
      <c r="H57" s="46"/>
      <c r="I57" s="14"/>
    </row>
    <row r="58" spans="1:9" x14ac:dyDescent="0.35">
      <c r="A58" s="15"/>
      <c r="B58" s="29"/>
      <c r="C58" s="44"/>
      <c r="D58" s="45"/>
      <c r="E58" s="45"/>
      <c r="F58" s="46"/>
      <c r="G58" s="47"/>
      <c r="H58" s="46"/>
      <c r="I58" s="14"/>
    </row>
    <row r="59" spans="1:9" x14ac:dyDescent="0.35">
      <c r="A59" s="15"/>
      <c r="B59" s="29"/>
      <c r="C59" s="44"/>
      <c r="D59" s="45"/>
      <c r="E59" s="45"/>
      <c r="F59" s="46"/>
      <c r="G59" s="47"/>
      <c r="H59" s="46"/>
      <c r="I59" s="14"/>
    </row>
    <row r="60" spans="1:9" x14ac:dyDescent="0.35">
      <c r="A60" s="15"/>
      <c r="B60" s="15"/>
      <c r="C60" s="20"/>
      <c r="D60" s="25"/>
      <c r="E60" s="25"/>
      <c r="F60" s="15"/>
      <c r="G60" s="33"/>
      <c r="H60" s="32"/>
      <c r="I60" s="15"/>
    </row>
  </sheetData>
  <mergeCells count="1">
    <mergeCell ref="A1:F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D58" zoomScale="115" zoomScaleNormal="115" zoomScaleSheetLayoutView="110" workbookViewId="0">
      <selection activeCell="H12" sqref="H12"/>
    </sheetView>
  </sheetViews>
  <sheetFormatPr defaultColWidth="9.26953125" defaultRowHeight="14.5" x14ac:dyDescent="0.35"/>
  <cols>
    <col min="1" max="1" width="25.54296875" style="11" customWidth="1"/>
    <col min="2" max="2" width="23" style="11" customWidth="1"/>
    <col min="3" max="3" width="17.54296875" style="11" customWidth="1"/>
    <col min="4" max="5" width="25.54296875" style="11" customWidth="1"/>
    <col min="6" max="6" width="12.54296875" style="11" customWidth="1"/>
    <col min="7" max="7" width="25.54296875" style="11" customWidth="1"/>
    <col min="8" max="8" width="12.54296875" style="11" customWidth="1"/>
    <col min="9" max="9" width="88.54296875" style="11" customWidth="1"/>
    <col min="10" max="16384" width="9.26953125" style="11"/>
  </cols>
  <sheetData>
    <row r="1" spans="1:9" ht="15" customHeight="1" x14ac:dyDescent="0.35">
      <c r="A1" s="113" t="s">
        <v>100</v>
      </c>
      <c r="B1" s="114"/>
      <c r="C1" s="114"/>
      <c r="D1" s="114"/>
      <c r="E1" s="114"/>
      <c r="F1" s="115"/>
    </row>
    <row r="2" spans="1:9" ht="15" customHeight="1" x14ac:dyDescent="0.35">
      <c r="A2" s="116"/>
      <c r="B2" s="117"/>
      <c r="C2" s="117"/>
      <c r="D2" s="117"/>
      <c r="E2" s="117"/>
      <c r="F2" s="118"/>
    </row>
    <row r="3" spans="1:9" ht="15.75" customHeight="1" x14ac:dyDescent="0.35">
      <c r="A3" s="116"/>
      <c r="B3" s="117"/>
      <c r="C3" s="117"/>
      <c r="D3" s="117"/>
      <c r="E3" s="117"/>
      <c r="F3" s="118"/>
    </row>
    <row r="4" spans="1:9" ht="14.25" customHeight="1" thickBot="1" x14ac:dyDescent="0.4">
      <c r="A4" s="119"/>
      <c r="B4" s="120"/>
      <c r="C4" s="120"/>
      <c r="D4" s="120"/>
      <c r="E4" s="120"/>
      <c r="F4" s="121"/>
    </row>
    <row r="5" spans="1:9" x14ac:dyDescent="0.35">
      <c r="A5" s="4" t="s">
        <v>4</v>
      </c>
      <c r="B5" s="5" t="s">
        <v>4</v>
      </c>
    </row>
    <row r="6" spans="1:9" ht="87" x14ac:dyDescent="0.35">
      <c r="A6" s="12" t="s">
        <v>42</v>
      </c>
      <c r="B6" s="2" t="s">
        <v>0</v>
      </c>
      <c r="C6" s="1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  <c r="I6" s="13" t="s">
        <v>4</v>
      </c>
    </row>
    <row r="7" spans="1:9" ht="31.5" customHeight="1" x14ac:dyDescent="0.35">
      <c r="B7" s="19" t="s">
        <v>43</v>
      </c>
      <c r="C7" s="36" t="s">
        <v>29</v>
      </c>
      <c r="D7" s="41">
        <v>67</v>
      </c>
      <c r="E7" s="41">
        <v>33</v>
      </c>
      <c r="F7" s="39">
        <f>E7/D7</f>
        <v>0.4925373134328358</v>
      </c>
      <c r="G7" s="42">
        <v>30</v>
      </c>
      <c r="H7" s="40">
        <f>G7/E7</f>
        <v>0.90909090909090906</v>
      </c>
      <c r="I7" s="15"/>
    </row>
    <row r="8" spans="1:9" x14ac:dyDescent="0.35">
      <c r="B8" s="6"/>
      <c r="C8" s="36" t="s">
        <v>107</v>
      </c>
      <c r="D8" s="41">
        <v>29</v>
      </c>
      <c r="E8" s="41">
        <v>12</v>
      </c>
      <c r="F8" s="39">
        <f t="shared" ref="F8:F18" si="0">E8/D8</f>
        <v>0.41379310344827586</v>
      </c>
      <c r="G8" s="42">
        <v>10</v>
      </c>
      <c r="H8" s="40">
        <f t="shared" ref="H8:H18" si="1">G8/E8</f>
        <v>0.83333333333333337</v>
      </c>
      <c r="I8" s="15" t="s">
        <v>120</v>
      </c>
    </row>
    <row r="9" spans="1:9" ht="29" x14ac:dyDescent="0.35">
      <c r="B9" s="6"/>
      <c r="C9" s="36" t="s">
        <v>121</v>
      </c>
      <c r="D9" s="41">
        <v>78</v>
      </c>
      <c r="E9" s="41">
        <v>31</v>
      </c>
      <c r="F9" s="39">
        <f t="shared" si="0"/>
        <v>0.39743589743589741</v>
      </c>
      <c r="G9" s="42">
        <v>28</v>
      </c>
      <c r="H9" s="40">
        <f t="shared" si="1"/>
        <v>0.90322580645161288</v>
      </c>
      <c r="I9" s="15" t="s">
        <v>120</v>
      </c>
    </row>
    <row r="10" spans="1:9" ht="17.25" customHeight="1" x14ac:dyDescent="0.35">
      <c r="B10" s="28" t="s">
        <v>44</v>
      </c>
      <c r="C10" s="36" t="s">
        <v>46</v>
      </c>
      <c r="D10" s="41">
        <v>94</v>
      </c>
      <c r="E10" s="41">
        <v>29</v>
      </c>
      <c r="F10" s="39">
        <f t="shared" si="0"/>
        <v>0.30851063829787234</v>
      </c>
      <c r="G10" s="42">
        <v>23</v>
      </c>
      <c r="H10" s="40">
        <f t="shared" si="1"/>
        <v>0.7931034482758621</v>
      </c>
      <c r="I10" s="14"/>
    </row>
    <row r="11" spans="1:9" x14ac:dyDescent="0.35">
      <c r="B11" s="15"/>
      <c r="C11" s="36" t="s">
        <v>9</v>
      </c>
      <c r="D11" s="41">
        <v>82</v>
      </c>
      <c r="E11" s="41">
        <v>26</v>
      </c>
      <c r="F11" s="39">
        <f t="shared" si="0"/>
        <v>0.31707317073170732</v>
      </c>
      <c r="G11" s="42">
        <v>14</v>
      </c>
      <c r="H11" s="40">
        <f t="shared" si="1"/>
        <v>0.53846153846153844</v>
      </c>
      <c r="I11" s="14"/>
    </row>
    <row r="12" spans="1:9" x14ac:dyDescent="0.35">
      <c r="B12" s="15"/>
      <c r="C12" s="36" t="s">
        <v>15</v>
      </c>
      <c r="D12" s="41">
        <v>109</v>
      </c>
      <c r="E12" s="41">
        <v>17</v>
      </c>
      <c r="F12" s="39">
        <f t="shared" si="0"/>
        <v>0.15596330275229359</v>
      </c>
      <c r="G12" s="42">
        <v>13</v>
      </c>
      <c r="H12" s="40">
        <f t="shared" si="1"/>
        <v>0.76470588235294112</v>
      </c>
      <c r="I12" s="14"/>
    </row>
    <row r="13" spans="1:9" ht="29" x14ac:dyDescent="0.35">
      <c r="B13" s="15"/>
      <c r="C13" s="36" t="s">
        <v>10</v>
      </c>
      <c r="D13" s="41">
        <v>47</v>
      </c>
      <c r="E13" s="41">
        <v>18</v>
      </c>
      <c r="F13" s="39">
        <f t="shared" si="0"/>
        <v>0.38297872340425532</v>
      </c>
      <c r="G13" s="42">
        <v>18</v>
      </c>
      <c r="H13" s="40">
        <f t="shared" si="1"/>
        <v>1</v>
      </c>
      <c r="I13" s="14"/>
    </row>
    <row r="14" spans="1:9" x14ac:dyDescent="0.35">
      <c r="B14" s="15"/>
      <c r="C14" s="36" t="s">
        <v>122</v>
      </c>
      <c r="D14" s="41">
        <v>33</v>
      </c>
      <c r="E14" s="41">
        <v>11</v>
      </c>
      <c r="F14" s="39">
        <f t="shared" si="0"/>
        <v>0.33333333333333331</v>
      </c>
      <c r="G14" s="42">
        <v>9</v>
      </c>
      <c r="H14" s="40">
        <f t="shared" si="1"/>
        <v>0.81818181818181823</v>
      </c>
      <c r="I14" s="15" t="s">
        <v>123</v>
      </c>
    </row>
    <row r="15" spans="1:9" x14ac:dyDescent="0.35">
      <c r="B15" s="15"/>
      <c r="C15" s="36" t="s">
        <v>29</v>
      </c>
      <c r="D15" s="41">
        <v>49</v>
      </c>
      <c r="E15" s="41">
        <v>18</v>
      </c>
      <c r="F15" s="39">
        <f t="shared" si="0"/>
        <v>0.36734693877551022</v>
      </c>
      <c r="G15" s="42">
        <v>16</v>
      </c>
      <c r="H15" s="40">
        <f t="shared" si="1"/>
        <v>0.88888888888888884</v>
      </c>
      <c r="I15" s="14"/>
    </row>
    <row r="16" spans="1:9" x14ac:dyDescent="0.35">
      <c r="B16" s="15"/>
      <c r="C16" s="36" t="s">
        <v>124</v>
      </c>
      <c r="D16" s="41">
        <v>99</v>
      </c>
      <c r="E16" s="41">
        <v>21</v>
      </c>
      <c r="F16" s="39">
        <f t="shared" si="0"/>
        <v>0.21212121212121213</v>
      </c>
      <c r="G16" s="42">
        <v>20</v>
      </c>
      <c r="H16" s="40">
        <f t="shared" si="1"/>
        <v>0.95238095238095233</v>
      </c>
      <c r="I16" s="15" t="s">
        <v>123</v>
      </c>
    </row>
    <row r="17" spans="2:9" x14ac:dyDescent="0.35">
      <c r="B17" s="15"/>
      <c r="C17" s="36" t="s">
        <v>107</v>
      </c>
      <c r="D17" s="41">
        <v>62</v>
      </c>
      <c r="E17" s="41">
        <v>26</v>
      </c>
      <c r="F17" s="39">
        <f t="shared" si="0"/>
        <v>0.41935483870967744</v>
      </c>
      <c r="G17" s="42">
        <v>23</v>
      </c>
      <c r="H17" s="40">
        <f t="shared" si="1"/>
        <v>0.88461538461538458</v>
      </c>
      <c r="I17" s="15" t="s">
        <v>123</v>
      </c>
    </row>
    <row r="18" spans="2:9" ht="29" x14ac:dyDescent="0.35">
      <c r="B18" s="15"/>
      <c r="C18" s="36" t="s">
        <v>32</v>
      </c>
      <c r="D18" s="41">
        <v>10</v>
      </c>
      <c r="E18" s="41">
        <v>10</v>
      </c>
      <c r="F18" s="39">
        <f t="shared" si="0"/>
        <v>1</v>
      </c>
      <c r="G18" s="42">
        <v>6</v>
      </c>
      <c r="H18" s="40">
        <f t="shared" si="1"/>
        <v>0.6</v>
      </c>
      <c r="I18" s="15" t="s">
        <v>125</v>
      </c>
    </row>
    <row r="19" spans="2:9" x14ac:dyDescent="0.35">
      <c r="B19" s="15"/>
      <c r="C19" s="36" t="s">
        <v>6</v>
      </c>
      <c r="D19" s="41">
        <v>55</v>
      </c>
      <c r="E19" s="41">
        <v>34</v>
      </c>
      <c r="F19" s="39">
        <f>E19/D19</f>
        <v>0.61818181818181817</v>
      </c>
      <c r="G19" s="42">
        <v>27</v>
      </c>
      <c r="H19" s="40">
        <f>G19/E19</f>
        <v>0.79411764705882348</v>
      </c>
      <c r="I19" s="15"/>
    </row>
    <row r="20" spans="2:9" x14ac:dyDescent="0.35">
      <c r="B20" s="15"/>
      <c r="C20" s="36" t="s">
        <v>126</v>
      </c>
      <c r="D20" s="41">
        <v>2</v>
      </c>
      <c r="E20" s="41">
        <v>0</v>
      </c>
      <c r="F20" s="39">
        <f t="shared" ref="F20:F47" si="2">E20/D20</f>
        <v>0</v>
      </c>
      <c r="G20" s="42">
        <v>0</v>
      </c>
      <c r="H20" s="40">
        <v>0</v>
      </c>
      <c r="I20" s="15" t="s">
        <v>127</v>
      </c>
    </row>
    <row r="21" spans="2:9" ht="19.5" customHeight="1" x14ac:dyDescent="0.35">
      <c r="B21" s="15"/>
      <c r="C21" s="36" t="s">
        <v>45</v>
      </c>
      <c r="D21" s="41">
        <v>57</v>
      </c>
      <c r="E21" s="41">
        <v>36</v>
      </c>
      <c r="F21" s="39">
        <f t="shared" si="2"/>
        <v>0.63157894736842102</v>
      </c>
      <c r="G21" s="42">
        <v>33</v>
      </c>
      <c r="H21" s="40">
        <f t="shared" ref="H21:H47" si="3">G21/E21</f>
        <v>0.91666666666666663</v>
      </c>
      <c r="I21" s="15" t="s">
        <v>128</v>
      </c>
    </row>
    <row r="22" spans="2:9" ht="43.5" x14ac:dyDescent="0.35">
      <c r="B22" s="15"/>
      <c r="C22" s="36" t="s">
        <v>13</v>
      </c>
      <c r="D22" s="41">
        <v>76</v>
      </c>
      <c r="E22" s="41">
        <v>27</v>
      </c>
      <c r="F22" s="39">
        <f t="shared" si="2"/>
        <v>0.35526315789473684</v>
      </c>
      <c r="G22" s="42">
        <v>26</v>
      </c>
      <c r="H22" s="40">
        <f t="shared" si="3"/>
        <v>0.96296296296296291</v>
      </c>
      <c r="I22" s="14"/>
    </row>
    <row r="23" spans="2:9" x14ac:dyDescent="0.35">
      <c r="B23" s="28" t="s">
        <v>47</v>
      </c>
      <c r="C23" s="36" t="s">
        <v>46</v>
      </c>
      <c r="D23" s="41">
        <v>23</v>
      </c>
      <c r="E23" s="41">
        <v>4</v>
      </c>
      <c r="F23" s="39">
        <f t="shared" si="2"/>
        <v>0.17391304347826086</v>
      </c>
      <c r="G23" s="42">
        <v>4</v>
      </c>
      <c r="H23" s="40">
        <f t="shared" si="3"/>
        <v>1</v>
      </c>
      <c r="I23" s="15" t="s">
        <v>129</v>
      </c>
    </row>
    <row r="24" spans="2:9" x14ac:dyDescent="0.35">
      <c r="B24" s="29"/>
      <c r="C24" s="36" t="s">
        <v>9</v>
      </c>
      <c r="D24" s="41">
        <v>167</v>
      </c>
      <c r="E24" s="41">
        <v>53</v>
      </c>
      <c r="F24" s="39">
        <f t="shared" si="2"/>
        <v>0.31736526946107785</v>
      </c>
      <c r="G24" s="42">
        <v>43</v>
      </c>
      <c r="H24" s="40">
        <f t="shared" si="3"/>
        <v>0.81132075471698117</v>
      </c>
      <c r="I24" s="15" t="s">
        <v>130</v>
      </c>
    </row>
    <row r="25" spans="2:9" x14ac:dyDescent="0.35">
      <c r="B25" s="29"/>
      <c r="C25" s="36" t="s">
        <v>15</v>
      </c>
      <c r="D25" s="41">
        <v>76</v>
      </c>
      <c r="E25" s="41">
        <v>14</v>
      </c>
      <c r="F25" s="39">
        <f>E25/D25</f>
        <v>0.18421052631578946</v>
      </c>
      <c r="G25" s="42">
        <v>13</v>
      </c>
      <c r="H25" s="40">
        <f>G25/E25</f>
        <v>0.9285714285714286</v>
      </c>
      <c r="I25" s="14"/>
    </row>
    <row r="26" spans="2:9" ht="29" x14ac:dyDescent="0.35">
      <c r="B26" s="15"/>
      <c r="C26" s="36" t="s">
        <v>10</v>
      </c>
      <c r="D26" s="41">
        <v>40</v>
      </c>
      <c r="E26" s="41">
        <v>11</v>
      </c>
      <c r="F26" s="39">
        <f>E26/D26</f>
        <v>0.27500000000000002</v>
      </c>
      <c r="G26" s="42">
        <v>9</v>
      </c>
      <c r="H26" s="40">
        <f>G26/E26</f>
        <v>0.81818181818181823</v>
      </c>
      <c r="I26" s="14" t="s">
        <v>131</v>
      </c>
    </row>
    <row r="27" spans="2:9" ht="29" x14ac:dyDescent="0.35">
      <c r="B27" s="15"/>
      <c r="C27" s="36" t="s">
        <v>19</v>
      </c>
      <c r="D27" s="41">
        <v>5</v>
      </c>
      <c r="E27" s="41">
        <v>0</v>
      </c>
      <c r="F27" s="39">
        <f t="shared" ref="F27:F31" si="4">E27/D27</f>
        <v>0</v>
      </c>
      <c r="G27" s="42">
        <v>0</v>
      </c>
      <c r="H27" s="40">
        <v>0</v>
      </c>
      <c r="I27" s="14" t="s">
        <v>132</v>
      </c>
    </row>
    <row r="28" spans="2:9" x14ac:dyDescent="0.35">
      <c r="B28" s="15"/>
      <c r="C28" s="36" t="s">
        <v>29</v>
      </c>
      <c r="D28" s="41">
        <v>36</v>
      </c>
      <c r="E28" s="41">
        <v>10</v>
      </c>
      <c r="F28" s="39">
        <f t="shared" si="4"/>
        <v>0.27777777777777779</v>
      </c>
      <c r="G28" s="42">
        <v>9</v>
      </c>
      <c r="H28" s="40">
        <f t="shared" ref="H28:H31" si="5">G28/E28</f>
        <v>0.9</v>
      </c>
      <c r="I28" s="14"/>
    </row>
    <row r="29" spans="2:9" x14ac:dyDescent="0.35">
      <c r="B29" s="15"/>
      <c r="C29" s="36" t="s">
        <v>122</v>
      </c>
      <c r="D29" s="41">
        <v>25</v>
      </c>
      <c r="E29" s="41">
        <v>16</v>
      </c>
      <c r="F29" s="39">
        <f t="shared" si="4"/>
        <v>0.64</v>
      </c>
      <c r="G29" s="42">
        <v>16</v>
      </c>
      <c r="H29" s="40">
        <f t="shared" si="5"/>
        <v>1</v>
      </c>
      <c r="I29" s="15" t="s">
        <v>123</v>
      </c>
    </row>
    <row r="30" spans="2:9" x14ac:dyDescent="0.35">
      <c r="B30" s="15"/>
      <c r="C30" s="36" t="s">
        <v>124</v>
      </c>
      <c r="D30" s="41">
        <v>40</v>
      </c>
      <c r="E30" s="41">
        <v>8</v>
      </c>
      <c r="F30" s="39">
        <f t="shared" si="4"/>
        <v>0.2</v>
      </c>
      <c r="G30" s="42">
        <v>6</v>
      </c>
      <c r="H30" s="40">
        <f t="shared" si="5"/>
        <v>0.75</v>
      </c>
      <c r="I30" s="15" t="s">
        <v>133</v>
      </c>
    </row>
    <row r="31" spans="2:9" x14ac:dyDescent="0.35">
      <c r="B31" s="15"/>
      <c r="C31" s="36" t="s">
        <v>107</v>
      </c>
      <c r="D31" s="41">
        <v>60</v>
      </c>
      <c r="E31" s="41">
        <v>16</v>
      </c>
      <c r="F31" s="39">
        <f t="shared" si="4"/>
        <v>0.26666666666666666</v>
      </c>
      <c r="G31" s="42">
        <v>14</v>
      </c>
      <c r="H31" s="40">
        <f t="shared" si="5"/>
        <v>0.875</v>
      </c>
      <c r="I31" s="15" t="s">
        <v>130</v>
      </c>
    </row>
    <row r="32" spans="2:9" ht="29" x14ac:dyDescent="0.35">
      <c r="B32" s="15"/>
      <c r="C32" s="36" t="s">
        <v>121</v>
      </c>
      <c r="D32" s="41">
        <v>27</v>
      </c>
      <c r="E32" s="41">
        <v>10</v>
      </c>
      <c r="F32" s="39">
        <f t="shared" si="2"/>
        <v>0.37037037037037035</v>
      </c>
      <c r="G32" s="42">
        <v>10</v>
      </c>
      <c r="H32" s="40">
        <f t="shared" si="3"/>
        <v>1</v>
      </c>
      <c r="I32" s="15" t="s">
        <v>123</v>
      </c>
    </row>
    <row r="33" spans="2:9" ht="43.5" x14ac:dyDescent="0.35">
      <c r="B33" s="15"/>
      <c r="C33" s="36" t="s">
        <v>13</v>
      </c>
      <c r="D33" s="41">
        <v>91</v>
      </c>
      <c r="E33" s="41">
        <v>36</v>
      </c>
      <c r="F33" s="39">
        <f t="shared" si="2"/>
        <v>0.39560439560439559</v>
      </c>
      <c r="G33" s="42">
        <v>33</v>
      </c>
      <c r="H33" s="40">
        <f t="shared" si="3"/>
        <v>0.91666666666666663</v>
      </c>
      <c r="I33" s="15"/>
    </row>
    <row r="34" spans="2:9" x14ac:dyDescent="0.35">
      <c r="B34" s="15"/>
      <c r="C34" s="36" t="s">
        <v>119</v>
      </c>
      <c r="D34" s="41">
        <v>6</v>
      </c>
      <c r="E34" s="41">
        <v>2</v>
      </c>
      <c r="F34" s="39">
        <f t="shared" si="2"/>
        <v>0.33333333333333331</v>
      </c>
      <c r="G34" s="42">
        <v>2</v>
      </c>
      <c r="H34" s="40">
        <f t="shared" si="3"/>
        <v>1</v>
      </c>
      <c r="I34" s="15" t="s">
        <v>129</v>
      </c>
    </row>
    <row r="35" spans="2:9" ht="29" x14ac:dyDescent="0.35">
      <c r="B35" s="28" t="s">
        <v>48</v>
      </c>
      <c r="C35" s="36" t="s">
        <v>12</v>
      </c>
      <c r="D35" s="41">
        <v>78</v>
      </c>
      <c r="E35" s="41">
        <v>38</v>
      </c>
      <c r="F35" s="39">
        <f>E35/D35</f>
        <v>0.48717948717948717</v>
      </c>
      <c r="G35" s="42">
        <v>35</v>
      </c>
      <c r="H35" s="40">
        <f>G35/E35</f>
        <v>0.92105263157894735</v>
      </c>
      <c r="I35" s="14"/>
    </row>
    <row r="36" spans="2:9" x14ac:dyDescent="0.35">
      <c r="B36" s="29"/>
      <c r="C36" s="36" t="s">
        <v>134</v>
      </c>
      <c r="D36" s="41">
        <v>176</v>
      </c>
      <c r="E36" s="41">
        <v>55</v>
      </c>
      <c r="F36" s="39">
        <f>E36/D36</f>
        <v>0.3125</v>
      </c>
      <c r="G36" s="42">
        <v>40</v>
      </c>
      <c r="H36" s="40">
        <f>G36/E36</f>
        <v>0.72727272727272729</v>
      </c>
      <c r="I36" s="15" t="s">
        <v>123</v>
      </c>
    </row>
    <row r="37" spans="2:9" x14ac:dyDescent="0.35">
      <c r="B37" s="15"/>
      <c r="C37" s="36" t="s">
        <v>9</v>
      </c>
      <c r="D37" s="41">
        <v>228</v>
      </c>
      <c r="E37" s="41">
        <v>65</v>
      </c>
      <c r="F37" s="39">
        <f>E37/D37</f>
        <v>0.28508771929824561</v>
      </c>
      <c r="G37" s="42">
        <v>52</v>
      </c>
      <c r="H37" s="40">
        <f>G37/E37</f>
        <v>0.8</v>
      </c>
      <c r="I37" s="14"/>
    </row>
    <row r="38" spans="2:9" x14ac:dyDescent="0.35">
      <c r="B38" s="15"/>
      <c r="C38" s="36" t="s">
        <v>15</v>
      </c>
      <c r="D38" s="41">
        <v>40</v>
      </c>
      <c r="E38" s="41">
        <v>2</v>
      </c>
      <c r="F38" s="39">
        <f t="shared" ref="F38:F45" si="6">E38/D38</f>
        <v>0.05</v>
      </c>
      <c r="G38" s="42">
        <v>0</v>
      </c>
      <c r="H38" s="40">
        <f t="shared" ref="H38:H44" si="7">G38/E38</f>
        <v>0</v>
      </c>
      <c r="I38" s="15" t="s">
        <v>129</v>
      </c>
    </row>
    <row r="39" spans="2:9" ht="18.75" customHeight="1" x14ac:dyDescent="0.35">
      <c r="B39" s="15"/>
      <c r="C39" s="36" t="s">
        <v>10</v>
      </c>
      <c r="D39" s="41">
        <v>93</v>
      </c>
      <c r="E39" s="41">
        <v>33</v>
      </c>
      <c r="F39" s="39">
        <f t="shared" si="6"/>
        <v>0.35483870967741937</v>
      </c>
      <c r="G39" s="42">
        <v>24</v>
      </c>
      <c r="H39" s="40">
        <f t="shared" si="7"/>
        <v>0.72727272727272729</v>
      </c>
      <c r="I39" s="14"/>
    </row>
    <row r="40" spans="2:9" x14ac:dyDescent="0.35">
      <c r="B40" s="15"/>
      <c r="C40" s="36" t="s">
        <v>135</v>
      </c>
      <c r="D40" s="41">
        <v>45</v>
      </c>
      <c r="E40" s="41">
        <v>15</v>
      </c>
      <c r="F40" s="39">
        <f t="shared" si="6"/>
        <v>0.33333333333333331</v>
      </c>
      <c r="G40" s="42">
        <v>12</v>
      </c>
      <c r="H40" s="40">
        <f t="shared" si="7"/>
        <v>0.8</v>
      </c>
      <c r="I40" s="15" t="s">
        <v>123</v>
      </c>
    </row>
    <row r="41" spans="2:9" x14ac:dyDescent="0.35">
      <c r="B41" s="15"/>
      <c r="C41" s="36" t="s">
        <v>29</v>
      </c>
      <c r="D41" s="41">
        <v>73</v>
      </c>
      <c r="E41" s="41">
        <v>14</v>
      </c>
      <c r="F41" s="39">
        <f t="shared" si="6"/>
        <v>0.19178082191780821</v>
      </c>
      <c r="G41" s="42">
        <v>10</v>
      </c>
      <c r="H41" s="40">
        <f t="shared" si="7"/>
        <v>0.7142857142857143</v>
      </c>
      <c r="I41" s="14"/>
    </row>
    <row r="42" spans="2:9" x14ac:dyDescent="0.35">
      <c r="B42" s="15"/>
      <c r="C42" s="62" t="s">
        <v>49</v>
      </c>
      <c r="D42" s="41">
        <v>0</v>
      </c>
      <c r="E42" s="41">
        <v>0</v>
      </c>
      <c r="F42" s="39">
        <v>0</v>
      </c>
      <c r="G42" s="42">
        <v>0</v>
      </c>
      <c r="H42" s="40">
        <v>0</v>
      </c>
      <c r="I42" s="15" t="s">
        <v>136</v>
      </c>
    </row>
    <row r="43" spans="2:9" x14ac:dyDescent="0.35">
      <c r="B43" s="15"/>
      <c r="C43" s="36" t="s">
        <v>124</v>
      </c>
      <c r="D43" s="41">
        <v>59</v>
      </c>
      <c r="E43" s="41">
        <v>8</v>
      </c>
      <c r="F43" s="39">
        <f t="shared" si="6"/>
        <v>0.13559322033898305</v>
      </c>
      <c r="G43" s="42">
        <v>5</v>
      </c>
      <c r="H43" s="40">
        <f t="shared" si="7"/>
        <v>0.625</v>
      </c>
      <c r="I43" s="15" t="s">
        <v>137</v>
      </c>
    </row>
    <row r="44" spans="2:9" x14ac:dyDescent="0.35">
      <c r="B44" s="15"/>
      <c r="C44" s="36" t="s">
        <v>107</v>
      </c>
      <c r="D44" s="41">
        <v>144</v>
      </c>
      <c r="E44" s="41">
        <v>41</v>
      </c>
      <c r="F44" s="39">
        <f t="shared" si="6"/>
        <v>0.28472222222222221</v>
      </c>
      <c r="G44" s="42">
        <v>29</v>
      </c>
      <c r="H44" s="40">
        <f t="shared" si="7"/>
        <v>0.70731707317073167</v>
      </c>
      <c r="I44" s="15" t="s">
        <v>138</v>
      </c>
    </row>
    <row r="45" spans="2:9" x14ac:dyDescent="0.35">
      <c r="B45" s="15"/>
      <c r="C45" s="36" t="s">
        <v>139</v>
      </c>
      <c r="D45" s="41">
        <v>13</v>
      </c>
      <c r="E45" s="41">
        <v>0</v>
      </c>
      <c r="F45" s="39">
        <f t="shared" si="6"/>
        <v>0</v>
      </c>
      <c r="G45" s="42">
        <v>0</v>
      </c>
      <c r="H45" s="40">
        <v>0</v>
      </c>
      <c r="I45" s="15" t="s">
        <v>127</v>
      </c>
    </row>
    <row r="46" spans="2:9" x14ac:dyDescent="0.35">
      <c r="B46" s="15"/>
      <c r="C46" s="36" t="s">
        <v>45</v>
      </c>
      <c r="D46" s="41">
        <v>49</v>
      </c>
      <c r="E46" s="41">
        <v>15</v>
      </c>
      <c r="F46" s="39">
        <f>E46/D46</f>
        <v>0.30612244897959184</v>
      </c>
      <c r="G46" s="42">
        <v>14</v>
      </c>
      <c r="H46" s="40">
        <f>G46/E46</f>
        <v>0.93333333333333335</v>
      </c>
      <c r="I46" s="15" t="s">
        <v>128</v>
      </c>
    </row>
    <row r="47" spans="2:9" ht="29" x14ac:dyDescent="0.35">
      <c r="B47" s="15"/>
      <c r="C47" s="36" t="s">
        <v>121</v>
      </c>
      <c r="D47" s="41">
        <v>77</v>
      </c>
      <c r="E47" s="41">
        <v>35</v>
      </c>
      <c r="F47" s="39">
        <f t="shared" si="2"/>
        <v>0.45454545454545453</v>
      </c>
      <c r="G47" s="42">
        <v>27</v>
      </c>
      <c r="H47" s="40">
        <f t="shared" si="3"/>
        <v>0.77142857142857146</v>
      </c>
      <c r="I47" s="15" t="s">
        <v>140</v>
      </c>
    </row>
    <row r="48" spans="2:9" ht="43.5" x14ac:dyDescent="0.35">
      <c r="B48" s="15"/>
      <c r="C48" s="36" t="s">
        <v>13</v>
      </c>
      <c r="D48" s="41">
        <v>129</v>
      </c>
      <c r="E48" s="41">
        <v>37</v>
      </c>
      <c r="F48" s="39">
        <f>E48/D48</f>
        <v>0.2868217054263566</v>
      </c>
      <c r="G48" s="42">
        <v>32</v>
      </c>
      <c r="H48" s="40">
        <f>G48/E48</f>
        <v>0.86486486486486491</v>
      </c>
      <c r="I48" s="15" t="s">
        <v>123</v>
      </c>
    </row>
    <row r="49" spans="2:9" ht="18.75" customHeight="1" x14ac:dyDescent="0.35">
      <c r="B49" s="28" t="s">
        <v>52</v>
      </c>
      <c r="C49" s="36" t="s">
        <v>53</v>
      </c>
      <c r="D49" s="41">
        <v>34</v>
      </c>
      <c r="E49" s="41">
        <v>9</v>
      </c>
      <c r="F49" s="39">
        <f t="shared" ref="F49:F74" si="8">E49/D49</f>
        <v>0.26470588235294118</v>
      </c>
      <c r="G49" s="42">
        <v>9</v>
      </c>
      <c r="H49" s="40">
        <f t="shared" ref="H49:H74" si="9">G49/E49</f>
        <v>1</v>
      </c>
      <c r="I49" s="14" t="s">
        <v>131</v>
      </c>
    </row>
    <row r="50" spans="2:9" ht="29" x14ac:dyDescent="0.35">
      <c r="B50" s="29"/>
      <c r="C50" s="36" t="s">
        <v>103</v>
      </c>
      <c r="D50" s="41">
        <v>64</v>
      </c>
      <c r="E50" s="41">
        <v>16</v>
      </c>
      <c r="F50" s="39">
        <f t="shared" si="8"/>
        <v>0.25</v>
      </c>
      <c r="G50" s="42">
        <v>13</v>
      </c>
      <c r="H50" s="40">
        <f t="shared" si="9"/>
        <v>0.8125</v>
      </c>
      <c r="I50" s="14" t="s">
        <v>141</v>
      </c>
    </row>
    <row r="51" spans="2:9" x14ac:dyDescent="0.35">
      <c r="B51" s="29"/>
      <c r="C51" s="36" t="s">
        <v>9</v>
      </c>
      <c r="D51" s="41">
        <v>298</v>
      </c>
      <c r="E51" s="41">
        <v>49</v>
      </c>
      <c r="F51" s="39">
        <f t="shared" si="8"/>
        <v>0.16442953020134229</v>
      </c>
      <c r="G51" s="42">
        <v>38</v>
      </c>
      <c r="H51" s="40">
        <f t="shared" si="9"/>
        <v>0.77551020408163263</v>
      </c>
      <c r="I51" s="14"/>
    </row>
    <row r="52" spans="2:9" x14ac:dyDescent="0.35">
      <c r="B52" s="15"/>
      <c r="C52" s="36" t="s">
        <v>15</v>
      </c>
      <c r="D52" s="41">
        <v>217</v>
      </c>
      <c r="E52" s="41">
        <v>28</v>
      </c>
      <c r="F52" s="39">
        <f t="shared" si="8"/>
        <v>0.12903225806451613</v>
      </c>
      <c r="G52" s="42">
        <v>23</v>
      </c>
      <c r="H52" s="40">
        <f t="shared" si="9"/>
        <v>0.8214285714285714</v>
      </c>
      <c r="I52" s="14"/>
    </row>
    <row r="53" spans="2:9" ht="29" x14ac:dyDescent="0.35">
      <c r="B53" s="15"/>
      <c r="C53" s="36" t="s">
        <v>10</v>
      </c>
      <c r="D53" s="41">
        <v>75</v>
      </c>
      <c r="E53" s="41">
        <v>32</v>
      </c>
      <c r="F53" s="39">
        <f t="shared" si="8"/>
        <v>0.42666666666666669</v>
      </c>
      <c r="G53" s="42">
        <v>28</v>
      </c>
      <c r="H53" s="40">
        <f t="shared" si="9"/>
        <v>0.875</v>
      </c>
      <c r="I53" s="14"/>
    </row>
    <row r="54" spans="2:9" x14ac:dyDescent="0.35">
      <c r="B54" s="15"/>
      <c r="C54" s="36" t="s">
        <v>122</v>
      </c>
      <c r="D54" s="41">
        <v>7</v>
      </c>
      <c r="E54" s="41">
        <v>0</v>
      </c>
      <c r="F54" s="39">
        <f t="shared" si="8"/>
        <v>0</v>
      </c>
      <c r="G54" s="42">
        <v>0</v>
      </c>
      <c r="H54" s="40">
        <v>0</v>
      </c>
      <c r="I54" s="15" t="s">
        <v>142</v>
      </c>
    </row>
    <row r="55" spans="2:9" x14ac:dyDescent="0.35">
      <c r="B55" s="15"/>
      <c r="C55" s="36" t="s">
        <v>29</v>
      </c>
      <c r="D55" s="41">
        <v>72</v>
      </c>
      <c r="E55" s="41">
        <v>14</v>
      </c>
      <c r="F55" s="39">
        <f t="shared" si="8"/>
        <v>0.19444444444444445</v>
      </c>
      <c r="G55" s="42">
        <v>11</v>
      </c>
      <c r="H55" s="40">
        <f t="shared" si="9"/>
        <v>0.7857142857142857</v>
      </c>
      <c r="I55" s="14"/>
    </row>
    <row r="56" spans="2:9" x14ac:dyDescent="0.35">
      <c r="B56" s="15"/>
      <c r="C56" s="36" t="s">
        <v>124</v>
      </c>
      <c r="D56" s="41">
        <v>102</v>
      </c>
      <c r="E56" s="41">
        <v>20</v>
      </c>
      <c r="F56" s="39">
        <f t="shared" si="8"/>
        <v>0.19607843137254902</v>
      </c>
      <c r="G56" s="42">
        <v>16</v>
      </c>
      <c r="H56" s="40">
        <f t="shared" si="9"/>
        <v>0.8</v>
      </c>
      <c r="I56" s="15" t="s">
        <v>123</v>
      </c>
    </row>
    <row r="57" spans="2:9" x14ac:dyDescent="0.35">
      <c r="B57" s="15"/>
      <c r="C57" s="36" t="s">
        <v>107</v>
      </c>
      <c r="D57" s="41">
        <v>83</v>
      </c>
      <c r="E57" s="41">
        <v>12</v>
      </c>
      <c r="F57" s="39">
        <f t="shared" si="8"/>
        <v>0.14457831325301204</v>
      </c>
      <c r="G57" s="42">
        <v>10</v>
      </c>
      <c r="H57" s="40">
        <f t="shared" si="9"/>
        <v>0.83333333333333337</v>
      </c>
      <c r="I57" s="15" t="s">
        <v>123</v>
      </c>
    </row>
    <row r="58" spans="2:9" x14ac:dyDescent="0.35">
      <c r="B58" s="29"/>
      <c r="C58" s="36" t="s">
        <v>139</v>
      </c>
      <c r="D58" s="41">
        <v>7</v>
      </c>
      <c r="E58" s="41">
        <v>0</v>
      </c>
      <c r="F58" s="39">
        <f t="shared" si="8"/>
        <v>0</v>
      </c>
      <c r="G58" s="42">
        <v>0</v>
      </c>
      <c r="H58" s="40">
        <v>0</v>
      </c>
      <c r="I58" s="15" t="s">
        <v>127</v>
      </c>
    </row>
    <row r="59" spans="2:9" x14ac:dyDescent="0.35">
      <c r="B59" s="29"/>
      <c r="C59" s="36" t="s">
        <v>45</v>
      </c>
      <c r="D59" s="41">
        <v>33</v>
      </c>
      <c r="E59" s="41">
        <v>6</v>
      </c>
      <c r="F59" s="39">
        <f t="shared" si="8"/>
        <v>0.18181818181818182</v>
      </c>
      <c r="G59" s="42">
        <v>5</v>
      </c>
      <c r="H59" s="40">
        <f t="shared" si="9"/>
        <v>0.83333333333333337</v>
      </c>
      <c r="I59" s="15" t="s">
        <v>128</v>
      </c>
    </row>
    <row r="60" spans="2:9" ht="29" x14ac:dyDescent="0.35">
      <c r="B60" s="15"/>
      <c r="C60" s="36" t="s">
        <v>121</v>
      </c>
      <c r="D60" s="41">
        <v>86</v>
      </c>
      <c r="E60" s="41">
        <v>9</v>
      </c>
      <c r="F60" s="39">
        <f t="shared" si="8"/>
        <v>0.10465116279069768</v>
      </c>
      <c r="G60" s="42">
        <v>7</v>
      </c>
      <c r="H60" s="40">
        <f t="shared" si="9"/>
        <v>0.77777777777777779</v>
      </c>
      <c r="I60" s="15" t="s">
        <v>143</v>
      </c>
    </row>
    <row r="61" spans="2:9" s="15" customFormat="1" ht="43.5" x14ac:dyDescent="0.35">
      <c r="C61" s="36" t="s">
        <v>13</v>
      </c>
      <c r="D61" s="41">
        <v>143</v>
      </c>
      <c r="E61" s="41">
        <v>25</v>
      </c>
      <c r="F61" s="39">
        <f t="shared" si="8"/>
        <v>0.17482517482517482</v>
      </c>
      <c r="G61" s="42">
        <v>23</v>
      </c>
      <c r="H61" s="40">
        <f t="shared" si="9"/>
        <v>0.92</v>
      </c>
    </row>
    <row r="62" spans="2:9" s="15" customFormat="1" x14ac:dyDescent="0.35">
      <c r="B62" s="29"/>
      <c r="C62" s="36" t="s">
        <v>119</v>
      </c>
      <c r="D62" s="41">
        <v>27</v>
      </c>
      <c r="E62" s="41">
        <v>9</v>
      </c>
      <c r="F62" s="39">
        <f t="shared" si="8"/>
        <v>0.33333333333333331</v>
      </c>
      <c r="G62" s="42">
        <v>8</v>
      </c>
      <c r="H62" s="40">
        <f t="shared" si="9"/>
        <v>0.88888888888888884</v>
      </c>
      <c r="I62" s="15" t="s">
        <v>123</v>
      </c>
    </row>
    <row r="63" spans="2:9" x14ac:dyDescent="0.35">
      <c r="B63" s="28" t="s">
        <v>56</v>
      </c>
      <c r="C63" s="36" t="s">
        <v>9</v>
      </c>
      <c r="D63" s="41">
        <v>293</v>
      </c>
      <c r="E63" s="41">
        <v>96</v>
      </c>
      <c r="F63" s="39">
        <f t="shared" si="8"/>
        <v>0.32764505119453924</v>
      </c>
      <c r="G63" s="42">
        <v>87</v>
      </c>
      <c r="H63" s="40">
        <f t="shared" si="9"/>
        <v>0.90625</v>
      </c>
      <c r="I63" s="14"/>
    </row>
    <row r="64" spans="2:9" x14ac:dyDescent="0.35">
      <c r="B64" s="29"/>
      <c r="C64" s="36" t="s">
        <v>15</v>
      </c>
      <c r="D64" s="41">
        <v>145</v>
      </c>
      <c r="E64" s="41">
        <v>27</v>
      </c>
      <c r="F64" s="39">
        <f t="shared" si="8"/>
        <v>0.18620689655172415</v>
      </c>
      <c r="G64" s="42">
        <v>23</v>
      </c>
      <c r="H64" s="40">
        <f t="shared" si="9"/>
        <v>0.85185185185185186</v>
      </c>
      <c r="I64" s="14"/>
    </row>
    <row r="65" spans="2:9" ht="29" x14ac:dyDescent="0.35">
      <c r="B65" s="29"/>
      <c r="C65" s="36" t="s">
        <v>10</v>
      </c>
      <c r="D65" s="41">
        <v>70</v>
      </c>
      <c r="E65" s="41">
        <v>26</v>
      </c>
      <c r="F65" s="39">
        <f t="shared" si="8"/>
        <v>0.37142857142857144</v>
      </c>
      <c r="G65" s="42">
        <v>25</v>
      </c>
      <c r="H65" s="40">
        <f t="shared" si="9"/>
        <v>0.96153846153846156</v>
      </c>
      <c r="I65" s="14"/>
    </row>
    <row r="66" spans="2:9" x14ac:dyDescent="0.35">
      <c r="B66" s="29"/>
      <c r="C66" s="36" t="s">
        <v>122</v>
      </c>
      <c r="D66" s="41">
        <v>37</v>
      </c>
      <c r="E66" s="41">
        <v>8</v>
      </c>
      <c r="F66" s="39">
        <f t="shared" si="8"/>
        <v>0.21621621621621623</v>
      </c>
      <c r="G66" s="42">
        <v>7</v>
      </c>
      <c r="H66" s="40">
        <f t="shared" si="9"/>
        <v>0.875</v>
      </c>
      <c r="I66" s="15" t="s">
        <v>123</v>
      </c>
    </row>
    <row r="67" spans="2:9" ht="29" x14ac:dyDescent="0.35">
      <c r="B67" s="29"/>
      <c r="C67" s="36" t="s">
        <v>28</v>
      </c>
      <c r="D67" s="41">
        <v>29</v>
      </c>
      <c r="E67" s="41">
        <v>11</v>
      </c>
      <c r="F67" s="39">
        <f t="shared" si="8"/>
        <v>0.37931034482758619</v>
      </c>
      <c r="G67" s="42">
        <v>10</v>
      </c>
      <c r="H67" s="40">
        <f t="shared" si="9"/>
        <v>0.90909090909090906</v>
      </c>
      <c r="I67" s="15"/>
    </row>
    <row r="68" spans="2:9" x14ac:dyDescent="0.35">
      <c r="B68" s="15"/>
      <c r="C68" s="36" t="s">
        <v>29</v>
      </c>
      <c r="D68" s="41">
        <v>39</v>
      </c>
      <c r="E68" s="41">
        <v>11</v>
      </c>
      <c r="F68" s="39">
        <f t="shared" si="8"/>
        <v>0.28205128205128205</v>
      </c>
      <c r="G68" s="42">
        <v>11</v>
      </c>
      <c r="H68" s="40">
        <f t="shared" si="9"/>
        <v>1</v>
      </c>
      <c r="I68" s="14"/>
    </row>
    <row r="69" spans="2:9" x14ac:dyDescent="0.35">
      <c r="B69" s="29"/>
      <c r="C69" s="36" t="s">
        <v>124</v>
      </c>
      <c r="D69" s="41">
        <v>94</v>
      </c>
      <c r="E69" s="41">
        <v>22</v>
      </c>
      <c r="F69" s="39">
        <f t="shared" si="8"/>
        <v>0.23404255319148937</v>
      </c>
      <c r="G69" s="42">
        <v>21</v>
      </c>
      <c r="H69" s="40">
        <f t="shared" si="9"/>
        <v>0.95454545454545459</v>
      </c>
      <c r="I69" s="15" t="s">
        <v>123</v>
      </c>
    </row>
    <row r="70" spans="2:9" x14ac:dyDescent="0.35">
      <c r="B70" s="29"/>
      <c r="C70" s="36" t="s">
        <v>107</v>
      </c>
      <c r="D70" s="41">
        <v>89</v>
      </c>
      <c r="E70" s="41">
        <v>24</v>
      </c>
      <c r="F70" s="39">
        <f t="shared" si="8"/>
        <v>0.2696629213483146</v>
      </c>
      <c r="G70" s="42">
        <v>21</v>
      </c>
      <c r="H70" s="40">
        <f t="shared" si="9"/>
        <v>0.875</v>
      </c>
      <c r="I70" s="15" t="s">
        <v>123</v>
      </c>
    </row>
    <row r="71" spans="2:9" x14ac:dyDescent="0.35">
      <c r="B71" s="29"/>
      <c r="C71" s="36" t="s">
        <v>6</v>
      </c>
      <c r="D71" s="41">
        <v>64</v>
      </c>
      <c r="E71" s="41">
        <v>38</v>
      </c>
      <c r="F71" s="39">
        <f t="shared" si="8"/>
        <v>0.59375</v>
      </c>
      <c r="G71" s="42">
        <v>27</v>
      </c>
      <c r="H71" s="40">
        <f t="shared" si="9"/>
        <v>0.71052631578947367</v>
      </c>
      <c r="I71" s="15"/>
    </row>
    <row r="72" spans="2:9" ht="29" x14ac:dyDescent="0.35">
      <c r="B72" s="15"/>
      <c r="C72" s="36" t="s">
        <v>121</v>
      </c>
      <c r="D72" s="41">
        <v>85</v>
      </c>
      <c r="E72" s="41">
        <v>19</v>
      </c>
      <c r="F72" s="39">
        <f t="shared" si="8"/>
        <v>0.22352941176470589</v>
      </c>
      <c r="G72" s="42">
        <v>19</v>
      </c>
      <c r="H72" s="40">
        <f t="shared" si="9"/>
        <v>1</v>
      </c>
      <c r="I72" s="15" t="s">
        <v>123</v>
      </c>
    </row>
    <row r="73" spans="2:9" ht="43.5" x14ac:dyDescent="0.35">
      <c r="B73" s="29"/>
      <c r="C73" s="36" t="s">
        <v>13</v>
      </c>
      <c r="D73" s="41">
        <v>118</v>
      </c>
      <c r="E73" s="41">
        <v>33</v>
      </c>
      <c r="F73" s="39">
        <f t="shared" si="8"/>
        <v>0.27966101694915252</v>
      </c>
      <c r="G73" s="42">
        <v>32</v>
      </c>
      <c r="H73" s="40">
        <f t="shared" si="9"/>
        <v>0.96969696969696972</v>
      </c>
      <c r="I73" s="15"/>
    </row>
    <row r="74" spans="2:9" x14ac:dyDescent="0.35">
      <c r="B74" s="15"/>
      <c r="C74" s="36" t="s">
        <v>119</v>
      </c>
      <c r="D74" s="41">
        <v>19</v>
      </c>
      <c r="E74" s="41">
        <v>6</v>
      </c>
      <c r="F74" s="39">
        <f t="shared" si="8"/>
        <v>0.31578947368421051</v>
      </c>
      <c r="G74" s="42">
        <v>5</v>
      </c>
      <c r="H74" s="40">
        <f t="shared" si="9"/>
        <v>0.83333333333333337</v>
      </c>
      <c r="I74" s="15" t="s">
        <v>123</v>
      </c>
    </row>
    <row r="75" spans="2:9" x14ac:dyDescent="0.35">
      <c r="B75" s="29"/>
      <c r="C75" s="63"/>
      <c r="D75" s="25">
        <f>SUM(D7:D74)</f>
        <v>5079</v>
      </c>
      <c r="E75" s="25">
        <f>SUM(E7:E74)</f>
        <v>1437</v>
      </c>
      <c r="F75" s="15"/>
      <c r="G75" s="33">
        <f>SUM(G7:G74)</f>
        <v>1214</v>
      </c>
      <c r="H75" s="32"/>
      <c r="I75" s="15"/>
    </row>
  </sheetData>
  <mergeCells count="1">
    <mergeCell ref="A1:F4"/>
  </mergeCells>
  <pageMargins left="0.45" right="0.45" top="0.5" bottom="0.25" header="0.3" footer="0.3"/>
  <pageSetup paperSize="5" scale="99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5"/>
  <sheetViews>
    <sheetView zoomScaleNormal="100" workbookViewId="0">
      <selection activeCell="E86" sqref="E86"/>
    </sheetView>
  </sheetViews>
  <sheetFormatPr defaultColWidth="9.26953125" defaultRowHeight="14.5" x14ac:dyDescent="0.35"/>
  <cols>
    <col min="1" max="1" width="25.54296875" style="11" customWidth="1"/>
    <col min="2" max="2" width="23" style="11" customWidth="1"/>
    <col min="3" max="3" width="17.54296875" style="11" customWidth="1"/>
    <col min="4" max="5" width="25.54296875" style="11" customWidth="1"/>
    <col min="6" max="6" width="12.54296875" style="11" customWidth="1"/>
    <col min="7" max="7" width="25.54296875" style="11" customWidth="1"/>
    <col min="8" max="8" width="12.54296875" style="11" customWidth="1"/>
    <col min="9" max="16384" width="9.26953125" style="11"/>
  </cols>
  <sheetData>
    <row r="1" spans="1:10" ht="15" customHeight="1" x14ac:dyDescent="0.35">
      <c r="A1" s="113" t="s">
        <v>100</v>
      </c>
      <c r="B1" s="114"/>
      <c r="C1" s="114"/>
      <c r="D1" s="114"/>
      <c r="E1" s="114"/>
      <c r="F1" s="115"/>
      <c r="G1" s="38"/>
      <c r="H1" s="38"/>
      <c r="I1" s="38"/>
      <c r="J1" s="38"/>
    </row>
    <row r="2" spans="1:10" ht="15" customHeight="1" x14ac:dyDescent="0.35">
      <c r="A2" s="116"/>
      <c r="B2" s="117"/>
      <c r="C2" s="117"/>
      <c r="D2" s="117"/>
      <c r="E2" s="117"/>
      <c r="F2" s="118"/>
      <c r="G2" s="38"/>
      <c r="H2" s="38"/>
      <c r="I2" s="38"/>
      <c r="J2" s="38"/>
    </row>
    <row r="3" spans="1:10" ht="15.75" customHeight="1" x14ac:dyDescent="0.35">
      <c r="A3" s="116"/>
      <c r="B3" s="117"/>
      <c r="C3" s="117"/>
      <c r="D3" s="117"/>
      <c r="E3" s="117"/>
      <c r="F3" s="118"/>
      <c r="G3" s="38"/>
      <c r="H3" s="38"/>
      <c r="I3" s="38"/>
      <c r="J3" s="38"/>
    </row>
    <row r="4" spans="1:10" ht="14.25" customHeight="1" thickBot="1" x14ac:dyDescent="0.4">
      <c r="A4" s="119"/>
      <c r="B4" s="120"/>
      <c r="C4" s="120"/>
      <c r="D4" s="120"/>
      <c r="E4" s="120"/>
      <c r="F4" s="121"/>
      <c r="G4" s="38"/>
      <c r="H4" s="38"/>
      <c r="I4" s="38"/>
      <c r="J4" s="38"/>
    </row>
    <row r="5" spans="1:10" x14ac:dyDescent="0.35">
      <c r="A5" s="4" t="s">
        <v>4</v>
      </c>
      <c r="B5" s="5" t="s">
        <v>4</v>
      </c>
    </row>
    <row r="6" spans="1:10" ht="87" x14ac:dyDescent="0.35">
      <c r="A6" s="12" t="s">
        <v>57</v>
      </c>
      <c r="B6" s="2" t="s">
        <v>0</v>
      </c>
      <c r="C6" s="1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10" x14ac:dyDescent="0.35">
      <c r="A7" s="15"/>
      <c r="B7" s="19" t="s">
        <v>58</v>
      </c>
      <c r="C7" s="18" t="s">
        <v>59</v>
      </c>
      <c r="D7" s="24">
        <v>51</v>
      </c>
      <c r="E7" s="24">
        <v>23</v>
      </c>
      <c r="F7" s="26">
        <f>E7/D7</f>
        <v>0.45098039215686275</v>
      </c>
      <c r="G7" s="23">
        <v>20</v>
      </c>
      <c r="H7" s="35">
        <f>G7/E7</f>
        <v>0.86956521739130432</v>
      </c>
    </row>
    <row r="8" spans="1:10" ht="29" x14ac:dyDescent="0.35">
      <c r="A8" s="15"/>
      <c r="B8" s="6"/>
      <c r="C8" s="18" t="s">
        <v>18</v>
      </c>
      <c r="D8" s="24">
        <v>9</v>
      </c>
      <c r="E8" s="24">
        <v>4</v>
      </c>
      <c r="F8" s="26">
        <f t="shared" ref="F8:F71" si="0">E8/D8</f>
        <v>0.44444444444444442</v>
      </c>
      <c r="G8" s="23">
        <v>4</v>
      </c>
      <c r="H8" s="35">
        <f t="shared" ref="H8:H71" si="1">G8/E8</f>
        <v>1</v>
      </c>
    </row>
    <row r="9" spans="1:10" x14ac:dyDescent="0.35">
      <c r="A9" s="15"/>
      <c r="B9" s="29" t="s">
        <v>4</v>
      </c>
      <c r="C9" s="18" t="s">
        <v>15</v>
      </c>
      <c r="D9" s="24">
        <v>126</v>
      </c>
      <c r="E9" s="24">
        <v>28</v>
      </c>
      <c r="F9" s="26">
        <f t="shared" si="0"/>
        <v>0.22222222222222221</v>
      </c>
      <c r="G9" s="23">
        <v>23</v>
      </c>
      <c r="H9" s="35">
        <f t="shared" si="1"/>
        <v>0.8214285714285714</v>
      </c>
    </row>
    <row r="10" spans="1:10" x14ac:dyDescent="0.35">
      <c r="A10" s="15"/>
      <c r="B10" s="15"/>
      <c r="C10" s="18" t="s">
        <v>29</v>
      </c>
      <c r="D10" s="24">
        <v>16</v>
      </c>
      <c r="E10" s="24">
        <v>5</v>
      </c>
      <c r="F10" s="26">
        <f t="shared" si="0"/>
        <v>0.3125</v>
      </c>
      <c r="G10" s="23">
        <v>5</v>
      </c>
      <c r="H10" s="35">
        <f t="shared" si="1"/>
        <v>1</v>
      </c>
    </row>
    <row r="11" spans="1:10" x14ac:dyDescent="0.35">
      <c r="A11" s="15"/>
      <c r="B11" s="15"/>
      <c r="C11" s="18" t="s">
        <v>9</v>
      </c>
      <c r="D11" s="24">
        <v>89</v>
      </c>
      <c r="E11" s="24">
        <v>5</v>
      </c>
      <c r="F11" s="26">
        <f t="shared" si="0"/>
        <v>5.6179775280898875E-2</v>
      </c>
      <c r="G11" s="23">
        <v>4</v>
      </c>
      <c r="H11" s="35">
        <f t="shared" si="1"/>
        <v>0.8</v>
      </c>
    </row>
    <row r="12" spans="1:10" ht="29" x14ac:dyDescent="0.35">
      <c r="A12" s="15"/>
      <c r="B12" s="15"/>
      <c r="C12" s="18" t="s">
        <v>10</v>
      </c>
      <c r="D12" s="24">
        <v>39</v>
      </c>
      <c r="E12" s="24">
        <v>6</v>
      </c>
      <c r="F12" s="26">
        <f t="shared" si="0"/>
        <v>0.15384615384615385</v>
      </c>
      <c r="G12" s="23">
        <v>6</v>
      </c>
      <c r="H12" s="35">
        <f t="shared" si="1"/>
        <v>1</v>
      </c>
    </row>
    <row r="13" spans="1:10" ht="29" x14ac:dyDescent="0.35">
      <c r="A13" s="15"/>
      <c r="B13" s="15"/>
      <c r="C13" s="18" t="s">
        <v>36</v>
      </c>
      <c r="D13" s="24">
        <v>58</v>
      </c>
      <c r="E13" s="24">
        <v>11</v>
      </c>
      <c r="F13" s="26">
        <f t="shared" si="0"/>
        <v>0.18965517241379309</v>
      </c>
      <c r="G13" s="23">
        <v>11</v>
      </c>
      <c r="H13" s="35">
        <f t="shared" si="1"/>
        <v>1</v>
      </c>
    </row>
    <row r="14" spans="1:10" x14ac:dyDescent="0.35">
      <c r="A14" s="15"/>
      <c r="B14" s="15"/>
      <c r="C14" s="18" t="s">
        <v>46</v>
      </c>
      <c r="D14" s="24">
        <v>46</v>
      </c>
      <c r="E14" s="24">
        <v>25</v>
      </c>
      <c r="F14" s="26">
        <f t="shared" si="0"/>
        <v>0.54347826086956519</v>
      </c>
      <c r="G14" s="23">
        <v>25</v>
      </c>
      <c r="H14" s="35">
        <f t="shared" si="1"/>
        <v>1</v>
      </c>
    </row>
    <row r="15" spans="1:10" x14ac:dyDescent="0.35">
      <c r="A15" s="15"/>
      <c r="B15" s="15"/>
      <c r="C15" s="18" t="s">
        <v>54</v>
      </c>
      <c r="D15" s="24">
        <v>7</v>
      </c>
      <c r="E15" s="24">
        <v>2</v>
      </c>
      <c r="F15" s="26">
        <f t="shared" si="0"/>
        <v>0.2857142857142857</v>
      </c>
      <c r="G15" s="23">
        <v>1</v>
      </c>
      <c r="H15" s="35">
        <f t="shared" si="1"/>
        <v>0.5</v>
      </c>
    </row>
    <row r="16" spans="1:10" ht="43.5" x14ac:dyDescent="0.35">
      <c r="A16" s="15"/>
      <c r="B16" s="15"/>
      <c r="C16" s="18" t="s">
        <v>13</v>
      </c>
      <c r="D16" s="24">
        <v>54</v>
      </c>
      <c r="E16" s="24">
        <v>22</v>
      </c>
      <c r="F16" s="26">
        <f t="shared" si="0"/>
        <v>0.40740740740740738</v>
      </c>
      <c r="G16" s="23">
        <v>21</v>
      </c>
      <c r="H16" s="35">
        <f t="shared" si="1"/>
        <v>0.95454545454545459</v>
      </c>
    </row>
    <row r="17" spans="1:8" ht="43.5" x14ac:dyDescent="0.35">
      <c r="A17" s="15"/>
      <c r="B17" s="15"/>
      <c r="C17" s="18" t="s">
        <v>14</v>
      </c>
      <c r="D17" s="24">
        <v>74</v>
      </c>
      <c r="E17" s="24">
        <v>38</v>
      </c>
      <c r="F17" s="26">
        <f t="shared" si="0"/>
        <v>0.51351351351351349</v>
      </c>
      <c r="G17" s="23">
        <v>38</v>
      </c>
      <c r="H17" s="35">
        <f t="shared" si="1"/>
        <v>1</v>
      </c>
    </row>
    <row r="18" spans="1:8" x14ac:dyDescent="0.35">
      <c r="A18" s="15"/>
      <c r="B18" s="19" t="s">
        <v>60</v>
      </c>
      <c r="C18" s="18" t="s">
        <v>45</v>
      </c>
      <c r="D18" s="24">
        <v>3</v>
      </c>
      <c r="E18" s="24">
        <v>0</v>
      </c>
      <c r="F18" s="26">
        <f t="shared" si="0"/>
        <v>0</v>
      </c>
      <c r="G18" s="23">
        <v>0</v>
      </c>
      <c r="H18" s="35">
        <v>0</v>
      </c>
    </row>
    <row r="19" spans="1:8" x14ac:dyDescent="0.35">
      <c r="A19" s="15"/>
      <c r="B19" s="15"/>
      <c r="C19" s="18" t="s">
        <v>59</v>
      </c>
      <c r="D19" s="24">
        <v>32</v>
      </c>
      <c r="E19" s="24">
        <v>17</v>
      </c>
      <c r="F19" s="26">
        <f t="shared" si="0"/>
        <v>0.53125</v>
      </c>
      <c r="G19" s="23">
        <v>15</v>
      </c>
      <c r="H19" s="35">
        <f t="shared" si="1"/>
        <v>0.88235294117647056</v>
      </c>
    </row>
    <row r="20" spans="1:8" ht="29" x14ac:dyDescent="0.35">
      <c r="A20" s="15"/>
      <c r="B20" s="15"/>
      <c r="C20" s="7" t="s">
        <v>18</v>
      </c>
      <c r="D20" s="24">
        <v>21</v>
      </c>
      <c r="E20" s="24">
        <v>13</v>
      </c>
      <c r="F20" s="26">
        <f t="shared" si="0"/>
        <v>0.61904761904761907</v>
      </c>
      <c r="G20" s="23">
        <v>10</v>
      </c>
      <c r="H20" s="35">
        <f t="shared" si="1"/>
        <v>0.76923076923076927</v>
      </c>
    </row>
    <row r="21" spans="1:8" x14ac:dyDescent="0.35">
      <c r="A21" s="15"/>
      <c r="B21" s="29" t="s">
        <v>4</v>
      </c>
      <c r="C21" s="18" t="s">
        <v>15</v>
      </c>
      <c r="D21" s="24">
        <v>111</v>
      </c>
      <c r="E21" s="24">
        <v>23</v>
      </c>
      <c r="F21" s="26">
        <f t="shared" si="0"/>
        <v>0.2072072072072072</v>
      </c>
      <c r="G21" s="23">
        <v>17</v>
      </c>
      <c r="H21" s="35">
        <f t="shared" si="1"/>
        <v>0.73913043478260865</v>
      </c>
    </row>
    <row r="22" spans="1:8" x14ac:dyDescent="0.35">
      <c r="A22" s="15"/>
      <c r="B22" s="15"/>
      <c r="C22" s="8" t="s">
        <v>29</v>
      </c>
      <c r="D22" s="24">
        <v>19</v>
      </c>
      <c r="E22" s="24">
        <v>6</v>
      </c>
      <c r="F22" s="26">
        <f t="shared" si="0"/>
        <v>0.31578947368421051</v>
      </c>
      <c r="G22" s="23">
        <v>5</v>
      </c>
      <c r="H22" s="35">
        <f t="shared" si="1"/>
        <v>0.83333333333333337</v>
      </c>
    </row>
    <row r="23" spans="1:8" x14ac:dyDescent="0.35">
      <c r="A23" s="15"/>
      <c r="B23" s="15"/>
      <c r="C23" s="18" t="s">
        <v>9</v>
      </c>
      <c r="D23" s="24">
        <v>179</v>
      </c>
      <c r="E23" s="24">
        <v>39</v>
      </c>
      <c r="F23" s="26">
        <f t="shared" si="0"/>
        <v>0.21787709497206703</v>
      </c>
      <c r="G23" s="23">
        <v>33</v>
      </c>
      <c r="H23" s="35">
        <f t="shared" si="1"/>
        <v>0.84615384615384615</v>
      </c>
    </row>
    <row r="24" spans="1:8" ht="29" x14ac:dyDescent="0.35">
      <c r="A24" s="15"/>
      <c r="B24" s="15"/>
      <c r="C24" s="18" t="s">
        <v>10</v>
      </c>
      <c r="D24" s="24">
        <v>48</v>
      </c>
      <c r="E24" s="24">
        <v>9</v>
      </c>
      <c r="F24" s="26">
        <f t="shared" si="0"/>
        <v>0.1875</v>
      </c>
      <c r="G24" s="23">
        <v>8</v>
      </c>
      <c r="H24" s="35">
        <f t="shared" si="1"/>
        <v>0.88888888888888884</v>
      </c>
    </row>
    <row r="25" spans="1:8" ht="29" x14ac:dyDescent="0.35">
      <c r="A25" s="15"/>
      <c r="B25" s="15"/>
      <c r="C25" s="18" t="s">
        <v>40</v>
      </c>
      <c r="D25" s="24">
        <v>68</v>
      </c>
      <c r="E25" s="24">
        <v>34</v>
      </c>
      <c r="F25" s="26">
        <f t="shared" si="0"/>
        <v>0.5</v>
      </c>
      <c r="G25" s="23">
        <v>30</v>
      </c>
      <c r="H25" s="35">
        <f t="shared" si="1"/>
        <v>0.88235294117647056</v>
      </c>
    </row>
    <row r="26" spans="1:8" ht="29" x14ac:dyDescent="0.35">
      <c r="A26" s="15"/>
      <c r="B26" s="15"/>
      <c r="C26" s="18" t="s">
        <v>36</v>
      </c>
      <c r="D26" s="24">
        <v>55</v>
      </c>
      <c r="E26" s="24">
        <v>21</v>
      </c>
      <c r="F26" s="26">
        <f t="shared" si="0"/>
        <v>0.38181818181818183</v>
      </c>
      <c r="G26" s="23">
        <v>19</v>
      </c>
      <c r="H26" s="35">
        <f t="shared" si="1"/>
        <v>0.90476190476190477</v>
      </c>
    </row>
    <row r="27" spans="1:8" x14ac:dyDescent="0.35">
      <c r="A27" s="15"/>
      <c r="B27" s="15"/>
      <c r="C27" s="18" t="s">
        <v>54</v>
      </c>
      <c r="D27" s="24">
        <v>23</v>
      </c>
      <c r="E27" s="24">
        <v>5</v>
      </c>
      <c r="F27" s="26">
        <f t="shared" si="0"/>
        <v>0.21739130434782608</v>
      </c>
      <c r="G27" s="23">
        <v>5</v>
      </c>
      <c r="H27" s="35">
        <f t="shared" si="1"/>
        <v>1</v>
      </c>
    </row>
    <row r="28" spans="1:8" ht="43.5" x14ac:dyDescent="0.35">
      <c r="A28" s="15"/>
      <c r="B28" s="15"/>
      <c r="C28" s="18" t="s">
        <v>13</v>
      </c>
      <c r="D28" s="24">
        <v>51</v>
      </c>
      <c r="E28" s="24">
        <v>14</v>
      </c>
      <c r="F28" s="26">
        <f t="shared" si="0"/>
        <v>0.27450980392156865</v>
      </c>
      <c r="G28" s="23">
        <v>13</v>
      </c>
      <c r="H28" s="35">
        <f t="shared" si="1"/>
        <v>0.9285714285714286</v>
      </c>
    </row>
    <row r="29" spans="1:8" ht="43.5" x14ac:dyDescent="0.35">
      <c r="A29" s="15"/>
      <c r="B29" s="15"/>
      <c r="C29" s="18" t="s">
        <v>14</v>
      </c>
      <c r="D29" s="24">
        <v>11</v>
      </c>
      <c r="E29" s="24">
        <v>8</v>
      </c>
      <c r="F29" s="26">
        <f t="shared" si="0"/>
        <v>0.72727272727272729</v>
      </c>
      <c r="G29" s="23">
        <v>8</v>
      </c>
      <c r="H29" s="35">
        <f t="shared" si="1"/>
        <v>1</v>
      </c>
    </row>
    <row r="30" spans="1:8" ht="29" x14ac:dyDescent="0.35">
      <c r="A30" s="15"/>
      <c r="B30" s="15"/>
      <c r="C30" s="18" t="s">
        <v>51</v>
      </c>
      <c r="D30" s="24">
        <v>61</v>
      </c>
      <c r="E30" s="24">
        <v>13</v>
      </c>
      <c r="F30" s="26">
        <f t="shared" si="0"/>
        <v>0.21311475409836064</v>
      </c>
      <c r="G30" s="23">
        <v>12</v>
      </c>
      <c r="H30" s="35">
        <f t="shared" si="1"/>
        <v>0.92307692307692313</v>
      </c>
    </row>
    <row r="31" spans="1:8" ht="29" x14ac:dyDescent="0.35">
      <c r="A31" s="15"/>
      <c r="B31" s="15"/>
      <c r="C31" s="18" t="s">
        <v>28</v>
      </c>
      <c r="D31" s="24">
        <v>32</v>
      </c>
      <c r="E31" s="24">
        <v>3</v>
      </c>
      <c r="F31" s="26">
        <f t="shared" si="0"/>
        <v>9.375E-2</v>
      </c>
      <c r="G31" s="23">
        <v>3</v>
      </c>
      <c r="H31" s="35">
        <f t="shared" si="1"/>
        <v>1</v>
      </c>
    </row>
    <row r="32" spans="1:8" ht="29" x14ac:dyDescent="0.35">
      <c r="A32" s="15"/>
      <c r="B32" s="15"/>
      <c r="C32" s="18" t="s">
        <v>61</v>
      </c>
      <c r="D32" s="24">
        <v>19</v>
      </c>
      <c r="E32" s="24">
        <v>4</v>
      </c>
      <c r="F32" s="26">
        <f t="shared" si="0"/>
        <v>0.21052631578947367</v>
      </c>
      <c r="G32" s="23">
        <v>4</v>
      </c>
      <c r="H32" s="35">
        <f t="shared" si="1"/>
        <v>1</v>
      </c>
    </row>
    <row r="33" spans="1:8" x14ac:dyDescent="0.35">
      <c r="A33" s="15"/>
      <c r="B33" s="28" t="s">
        <v>62</v>
      </c>
      <c r="C33" s="18" t="s">
        <v>59</v>
      </c>
      <c r="D33" s="24">
        <v>49</v>
      </c>
      <c r="E33" s="24">
        <v>31</v>
      </c>
      <c r="F33" s="26">
        <f t="shared" si="0"/>
        <v>0.63265306122448983</v>
      </c>
      <c r="G33" s="23">
        <v>27</v>
      </c>
      <c r="H33" s="35">
        <f t="shared" si="1"/>
        <v>0.87096774193548387</v>
      </c>
    </row>
    <row r="34" spans="1:8" ht="29" x14ac:dyDescent="0.35">
      <c r="A34" s="15"/>
      <c r="B34" s="15"/>
      <c r="C34" s="18" t="s">
        <v>18</v>
      </c>
      <c r="D34" s="24">
        <v>21</v>
      </c>
      <c r="E34" s="24">
        <v>6</v>
      </c>
      <c r="F34" s="26">
        <f t="shared" si="0"/>
        <v>0.2857142857142857</v>
      </c>
      <c r="G34" s="23">
        <v>6</v>
      </c>
      <c r="H34" s="35">
        <f t="shared" si="1"/>
        <v>1</v>
      </c>
    </row>
    <row r="35" spans="1:8" x14ac:dyDescent="0.35">
      <c r="A35" s="15"/>
      <c r="B35" s="15"/>
      <c r="C35" s="18" t="s">
        <v>15</v>
      </c>
      <c r="D35" s="24">
        <v>79</v>
      </c>
      <c r="E35" s="24">
        <v>12</v>
      </c>
      <c r="F35" s="26">
        <f t="shared" si="0"/>
        <v>0.15189873417721519</v>
      </c>
      <c r="G35" s="23">
        <v>9</v>
      </c>
      <c r="H35" s="35">
        <f t="shared" si="1"/>
        <v>0.75</v>
      </c>
    </row>
    <row r="36" spans="1:8" x14ac:dyDescent="0.35">
      <c r="A36" s="15"/>
      <c r="B36" s="15"/>
      <c r="C36" s="18" t="s">
        <v>29</v>
      </c>
      <c r="D36" s="24">
        <v>12</v>
      </c>
      <c r="E36" s="24">
        <v>5</v>
      </c>
      <c r="F36" s="26">
        <f t="shared" si="0"/>
        <v>0.41666666666666669</v>
      </c>
      <c r="G36" s="23">
        <v>5</v>
      </c>
      <c r="H36" s="35">
        <f t="shared" si="1"/>
        <v>1</v>
      </c>
    </row>
    <row r="37" spans="1:8" x14ac:dyDescent="0.35">
      <c r="A37" s="15"/>
      <c r="B37" s="15"/>
      <c r="C37" s="18" t="s">
        <v>9</v>
      </c>
      <c r="D37" s="24">
        <v>130</v>
      </c>
      <c r="E37" s="24">
        <v>33</v>
      </c>
      <c r="F37" s="26">
        <f t="shared" si="0"/>
        <v>0.25384615384615383</v>
      </c>
      <c r="G37" s="23">
        <v>30</v>
      </c>
      <c r="H37" s="35">
        <f t="shared" si="1"/>
        <v>0.90909090909090906</v>
      </c>
    </row>
    <row r="38" spans="1:8" ht="29" x14ac:dyDescent="0.35">
      <c r="A38" s="15"/>
      <c r="B38" s="15"/>
      <c r="C38" s="18" t="s">
        <v>19</v>
      </c>
      <c r="D38" s="24">
        <v>2</v>
      </c>
      <c r="E38" s="24">
        <v>0</v>
      </c>
      <c r="F38" s="26">
        <f t="shared" si="0"/>
        <v>0</v>
      </c>
      <c r="G38" s="23">
        <v>0</v>
      </c>
      <c r="H38" s="35">
        <v>0</v>
      </c>
    </row>
    <row r="39" spans="1:8" ht="29" x14ac:dyDescent="0.35">
      <c r="A39" s="15"/>
      <c r="B39" s="15"/>
      <c r="C39" s="18" t="s">
        <v>10</v>
      </c>
      <c r="D39" s="24">
        <v>47</v>
      </c>
      <c r="E39" s="24">
        <v>8</v>
      </c>
      <c r="F39" s="26">
        <f t="shared" si="0"/>
        <v>0.1702127659574468</v>
      </c>
      <c r="G39" s="23">
        <v>8</v>
      </c>
      <c r="H39" s="35">
        <f t="shared" si="1"/>
        <v>1</v>
      </c>
    </row>
    <row r="40" spans="1:8" ht="29" x14ac:dyDescent="0.35">
      <c r="A40" s="15"/>
      <c r="B40" s="15"/>
      <c r="C40" s="18" t="s">
        <v>63</v>
      </c>
      <c r="D40" s="24">
        <v>20</v>
      </c>
      <c r="E40" s="24">
        <v>4</v>
      </c>
      <c r="F40" s="26">
        <f t="shared" si="0"/>
        <v>0.2</v>
      </c>
      <c r="G40" s="23">
        <v>4</v>
      </c>
      <c r="H40" s="35">
        <f t="shared" si="1"/>
        <v>1</v>
      </c>
    </row>
    <row r="41" spans="1:8" ht="29" x14ac:dyDescent="0.35">
      <c r="A41" s="15"/>
      <c r="B41" s="15"/>
      <c r="C41" s="18" t="s">
        <v>36</v>
      </c>
      <c r="D41" s="24">
        <v>44</v>
      </c>
      <c r="E41" s="24">
        <v>5</v>
      </c>
      <c r="F41" s="26">
        <f t="shared" si="0"/>
        <v>0.11363636363636363</v>
      </c>
      <c r="G41" s="23">
        <v>5</v>
      </c>
      <c r="H41" s="35">
        <f t="shared" si="1"/>
        <v>1</v>
      </c>
    </row>
    <row r="42" spans="1:8" ht="29" x14ac:dyDescent="0.35">
      <c r="A42" s="15"/>
      <c r="B42" s="15"/>
      <c r="C42" s="18" t="s">
        <v>12</v>
      </c>
      <c r="D42" s="24">
        <v>61</v>
      </c>
      <c r="E42" s="24">
        <v>22</v>
      </c>
      <c r="F42" s="26">
        <f t="shared" si="0"/>
        <v>0.36065573770491804</v>
      </c>
      <c r="G42" s="23">
        <v>19</v>
      </c>
      <c r="H42" s="35">
        <f t="shared" si="1"/>
        <v>0.86363636363636365</v>
      </c>
    </row>
    <row r="43" spans="1:8" x14ac:dyDescent="0.35">
      <c r="A43" s="15"/>
      <c r="B43" s="15"/>
      <c r="C43" s="18" t="s">
        <v>54</v>
      </c>
      <c r="D43" s="24">
        <v>8</v>
      </c>
      <c r="E43" s="24">
        <v>3</v>
      </c>
      <c r="F43" s="26">
        <f t="shared" si="0"/>
        <v>0.375</v>
      </c>
      <c r="G43" s="23">
        <v>3</v>
      </c>
      <c r="H43" s="35">
        <f t="shared" si="1"/>
        <v>1</v>
      </c>
    </row>
    <row r="44" spans="1:8" ht="43.5" x14ac:dyDescent="0.35">
      <c r="A44" s="15"/>
      <c r="B44" s="15"/>
      <c r="C44" s="18" t="s">
        <v>13</v>
      </c>
      <c r="D44" s="24">
        <v>35</v>
      </c>
      <c r="E44" s="24">
        <v>4</v>
      </c>
      <c r="F44" s="26">
        <f t="shared" si="0"/>
        <v>0.11428571428571428</v>
      </c>
      <c r="G44" s="23">
        <v>4</v>
      </c>
      <c r="H44" s="35">
        <f t="shared" si="1"/>
        <v>1</v>
      </c>
    </row>
    <row r="45" spans="1:8" ht="43.5" x14ac:dyDescent="0.35">
      <c r="A45" s="15"/>
      <c r="B45" s="15"/>
      <c r="C45" s="18" t="s">
        <v>14</v>
      </c>
      <c r="D45" s="24">
        <v>6</v>
      </c>
      <c r="E45" s="24">
        <v>0</v>
      </c>
      <c r="F45" s="26">
        <f t="shared" si="0"/>
        <v>0</v>
      </c>
      <c r="G45" s="23">
        <v>0</v>
      </c>
      <c r="H45" s="35">
        <v>0</v>
      </c>
    </row>
    <row r="46" spans="1:8" ht="29" x14ac:dyDescent="0.35">
      <c r="A46" s="15"/>
      <c r="B46" s="15"/>
      <c r="C46" s="18" t="s">
        <v>51</v>
      </c>
      <c r="D46" s="24">
        <v>22</v>
      </c>
      <c r="E46" s="24">
        <v>2</v>
      </c>
      <c r="F46" s="26">
        <f t="shared" si="0"/>
        <v>9.0909090909090912E-2</v>
      </c>
      <c r="G46" s="23">
        <v>2</v>
      </c>
      <c r="H46" s="35">
        <f t="shared" si="1"/>
        <v>1</v>
      </c>
    </row>
    <row r="47" spans="1:8" ht="29" x14ac:dyDescent="0.35">
      <c r="A47" s="15"/>
      <c r="B47" s="15"/>
      <c r="C47" s="18" t="s">
        <v>28</v>
      </c>
      <c r="D47" s="24">
        <v>20</v>
      </c>
      <c r="E47" s="24">
        <v>2</v>
      </c>
      <c r="F47" s="26">
        <f t="shared" si="0"/>
        <v>0.1</v>
      </c>
      <c r="G47" s="23">
        <v>2</v>
      </c>
      <c r="H47" s="35">
        <f t="shared" si="1"/>
        <v>1</v>
      </c>
    </row>
    <row r="48" spans="1:8" ht="29" x14ac:dyDescent="0.35">
      <c r="A48" s="15"/>
      <c r="B48" s="29" t="s">
        <v>4</v>
      </c>
      <c r="C48" s="9" t="s">
        <v>61</v>
      </c>
      <c r="D48" s="24">
        <v>11</v>
      </c>
      <c r="E48" s="24">
        <v>2</v>
      </c>
      <c r="F48" s="26">
        <f t="shared" si="0"/>
        <v>0.18181818181818182</v>
      </c>
      <c r="G48" s="23">
        <v>2</v>
      </c>
      <c r="H48" s="35">
        <f t="shared" si="1"/>
        <v>1</v>
      </c>
    </row>
    <row r="49" spans="1:8" x14ac:dyDescent="0.35">
      <c r="A49" s="15"/>
      <c r="B49" s="28" t="s">
        <v>64</v>
      </c>
      <c r="C49" s="18" t="s">
        <v>45</v>
      </c>
      <c r="D49" s="24">
        <v>8</v>
      </c>
      <c r="E49" s="24">
        <v>0</v>
      </c>
      <c r="F49" s="26">
        <f t="shared" si="0"/>
        <v>0</v>
      </c>
      <c r="G49" s="23">
        <v>0</v>
      </c>
      <c r="H49" s="35">
        <v>0</v>
      </c>
    </row>
    <row r="50" spans="1:8" x14ac:dyDescent="0.35">
      <c r="A50" s="15"/>
      <c r="B50" s="29"/>
      <c r="C50" s="18" t="s">
        <v>59</v>
      </c>
      <c r="D50" s="24">
        <v>77</v>
      </c>
      <c r="E50" s="24">
        <v>41</v>
      </c>
      <c r="F50" s="26">
        <f t="shared" si="0"/>
        <v>0.53246753246753242</v>
      </c>
      <c r="G50" s="23">
        <v>39</v>
      </c>
      <c r="H50" s="35">
        <f t="shared" si="1"/>
        <v>0.95121951219512191</v>
      </c>
    </row>
    <row r="51" spans="1:8" ht="29" x14ac:dyDescent="0.35">
      <c r="A51" s="15"/>
      <c r="B51" s="29"/>
      <c r="C51" s="18" t="s">
        <v>18</v>
      </c>
      <c r="D51" s="24">
        <v>25</v>
      </c>
      <c r="E51" s="24">
        <v>8</v>
      </c>
      <c r="F51" s="26">
        <f t="shared" si="0"/>
        <v>0.32</v>
      </c>
      <c r="G51" s="23">
        <v>8</v>
      </c>
      <c r="H51" s="35">
        <f t="shared" si="1"/>
        <v>1</v>
      </c>
    </row>
    <row r="52" spans="1:8" x14ac:dyDescent="0.35">
      <c r="A52" s="15"/>
      <c r="B52" s="15"/>
      <c r="C52" s="18" t="s">
        <v>15</v>
      </c>
      <c r="D52" s="24">
        <v>130</v>
      </c>
      <c r="E52" s="24">
        <v>17</v>
      </c>
      <c r="F52" s="26">
        <f t="shared" si="0"/>
        <v>0.13076923076923078</v>
      </c>
      <c r="G52" s="23">
        <v>14</v>
      </c>
      <c r="H52" s="35">
        <f t="shared" si="1"/>
        <v>0.82352941176470584</v>
      </c>
    </row>
    <row r="53" spans="1:8" x14ac:dyDescent="0.35">
      <c r="A53" s="15"/>
      <c r="B53" s="15"/>
      <c r="C53" s="18" t="s">
        <v>29</v>
      </c>
      <c r="D53" s="24">
        <v>43</v>
      </c>
      <c r="E53" s="24">
        <v>19</v>
      </c>
      <c r="F53" s="26">
        <f t="shared" si="0"/>
        <v>0.44186046511627908</v>
      </c>
      <c r="G53" s="23">
        <v>18</v>
      </c>
      <c r="H53" s="35">
        <f t="shared" si="1"/>
        <v>0.94736842105263153</v>
      </c>
    </row>
    <row r="54" spans="1:8" x14ac:dyDescent="0.35">
      <c r="A54" s="15"/>
      <c r="B54" s="15"/>
      <c r="C54" s="18" t="s">
        <v>9</v>
      </c>
      <c r="D54" s="24">
        <v>161</v>
      </c>
      <c r="E54" s="24">
        <v>60</v>
      </c>
      <c r="F54" s="26">
        <f t="shared" si="0"/>
        <v>0.37267080745341613</v>
      </c>
      <c r="G54" s="23">
        <v>56</v>
      </c>
      <c r="H54" s="35">
        <f t="shared" si="1"/>
        <v>0.93333333333333335</v>
      </c>
    </row>
    <row r="55" spans="1:8" ht="29" x14ac:dyDescent="0.35">
      <c r="A55" s="15"/>
      <c r="B55" s="15"/>
      <c r="C55" s="18" t="s">
        <v>19</v>
      </c>
      <c r="D55" s="24">
        <v>13</v>
      </c>
      <c r="E55" s="24">
        <v>1</v>
      </c>
      <c r="F55" s="26">
        <f t="shared" si="0"/>
        <v>7.6923076923076927E-2</v>
      </c>
      <c r="G55" s="23">
        <v>0</v>
      </c>
      <c r="H55" s="35">
        <f t="shared" si="1"/>
        <v>0</v>
      </c>
    </row>
    <row r="56" spans="1:8" ht="29" x14ac:dyDescent="0.35">
      <c r="A56" s="15"/>
      <c r="B56" s="15"/>
      <c r="C56" s="18" t="s">
        <v>10</v>
      </c>
      <c r="D56" s="24">
        <v>60</v>
      </c>
      <c r="E56" s="24">
        <v>14</v>
      </c>
      <c r="F56" s="26">
        <f t="shared" si="0"/>
        <v>0.23333333333333334</v>
      </c>
      <c r="G56" s="23">
        <v>14</v>
      </c>
      <c r="H56" s="35">
        <f t="shared" si="1"/>
        <v>1</v>
      </c>
    </row>
    <row r="57" spans="1:8" ht="29" x14ac:dyDescent="0.35">
      <c r="A57" s="15"/>
      <c r="B57" s="15"/>
      <c r="C57" s="18" t="s">
        <v>36</v>
      </c>
      <c r="D57" s="24">
        <v>99</v>
      </c>
      <c r="E57" s="24">
        <v>25</v>
      </c>
      <c r="F57" s="26">
        <f t="shared" si="0"/>
        <v>0.25252525252525254</v>
      </c>
      <c r="G57" s="23">
        <v>22</v>
      </c>
      <c r="H57" s="35">
        <f t="shared" si="1"/>
        <v>0.88</v>
      </c>
    </row>
    <row r="58" spans="1:8" x14ac:dyDescent="0.35">
      <c r="A58" s="15"/>
      <c r="B58" s="15"/>
      <c r="C58" s="18" t="s">
        <v>50</v>
      </c>
      <c r="D58" s="24">
        <v>86</v>
      </c>
      <c r="E58" s="24">
        <v>31</v>
      </c>
      <c r="F58" s="26">
        <f t="shared" si="0"/>
        <v>0.36046511627906974</v>
      </c>
      <c r="G58" s="23">
        <v>28</v>
      </c>
      <c r="H58" s="35">
        <f t="shared" si="1"/>
        <v>0.90322580645161288</v>
      </c>
    </row>
    <row r="59" spans="1:8" ht="29" x14ac:dyDescent="0.35">
      <c r="A59" s="15"/>
      <c r="B59" s="15"/>
      <c r="C59" s="18" t="s">
        <v>12</v>
      </c>
      <c r="D59" s="24">
        <v>89</v>
      </c>
      <c r="E59" s="24">
        <v>32</v>
      </c>
      <c r="F59" s="26">
        <f t="shared" si="0"/>
        <v>0.3595505617977528</v>
      </c>
      <c r="G59" s="23">
        <v>31</v>
      </c>
      <c r="H59" s="35">
        <f t="shared" si="1"/>
        <v>0.96875</v>
      </c>
    </row>
    <row r="60" spans="1:8" x14ac:dyDescent="0.35">
      <c r="A60" s="15"/>
      <c r="B60" s="15"/>
      <c r="C60" s="18" t="s">
        <v>54</v>
      </c>
      <c r="D60" s="24">
        <v>13</v>
      </c>
      <c r="E60" s="24">
        <v>6</v>
      </c>
      <c r="F60" s="26">
        <f t="shared" si="0"/>
        <v>0.46153846153846156</v>
      </c>
      <c r="G60" s="23">
        <v>5</v>
      </c>
      <c r="H60" s="35">
        <f t="shared" si="1"/>
        <v>0.83333333333333337</v>
      </c>
    </row>
    <row r="61" spans="1:8" ht="43.5" x14ac:dyDescent="0.35">
      <c r="A61" s="15"/>
      <c r="B61" s="15"/>
      <c r="C61" s="18" t="s">
        <v>13</v>
      </c>
      <c r="D61" s="24">
        <v>65</v>
      </c>
      <c r="E61" s="24">
        <v>21</v>
      </c>
      <c r="F61" s="26">
        <f t="shared" si="0"/>
        <v>0.32307692307692309</v>
      </c>
      <c r="G61" s="23">
        <v>21</v>
      </c>
      <c r="H61" s="35">
        <f t="shared" si="1"/>
        <v>1</v>
      </c>
    </row>
    <row r="62" spans="1:8" ht="43.5" x14ac:dyDescent="0.35">
      <c r="A62" s="15"/>
      <c r="B62" s="15"/>
      <c r="C62" s="18" t="s">
        <v>14</v>
      </c>
      <c r="D62" s="24">
        <v>35</v>
      </c>
      <c r="E62" s="24">
        <v>0</v>
      </c>
      <c r="F62" s="26">
        <f t="shared" si="0"/>
        <v>0</v>
      </c>
      <c r="G62" s="23">
        <v>0</v>
      </c>
      <c r="H62" s="35">
        <v>0</v>
      </c>
    </row>
    <row r="63" spans="1:8" ht="29" x14ac:dyDescent="0.35">
      <c r="A63" s="15"/>
      <c r="B63" s="15"/>
      <c r="C63" s="18" t="s">
        <v>51</v>
      </c>
      <c r="D63" s="24">
        <v>31</v>
      </c>
      <c r="E63" s="24">
        <v>0</v>
      </c>
      <c r="F63" s="26">
        <f t="shared" si="0"/>
        <v>0</v>
      </c>
      <c r="G63" s="23">
        <v>0</v>
      </c>
      <c r="H63" s="35">
        <v>0</v>
      </c>
    </row>
    <row r="64" spans="1:8" ht="29" x14ac:dyDescent="0.35">
      <c r="A64" s="15"/>
      <c r="B64" s="15"/>
      <c r="C64" s="18" t="s">
        <v>28</v>
      </c>
      <c r="D64" s="24">
        <v>48</v>
      </c>
      <c r="E64" s="24">
        <v>5</v>
      </c>
      <c r="F64" s="26">
        <f t="shared" si="0"/>
        <v>0.10416666666666667</v>
      </c>
      <c r="G64" s="23">
        <v>4</v>
      </c>
      <c r="H64" s="35">
        <f t="shared" si="1"/>
        <v>0.8</v>
      </c>
    </row>
    <row r="65" spans="1:8" ht="29" x14ac:dyDescent="0.35">
      <c r="A65" s="15"/>
      <c r="B65" s="15"/>
      <c r="C65" s="18" t="s">
        <v>61</v>
      </c>
      <c r="D65" s="24">
        <v>33</v>
      </c>
      <c r="E65" s="24">
        <v>7</v>
      </c>
      <c r="F65" s="26">
        <f t="shared" si="0"/>
        <v>0.21212121212121213</v>
      </c>
      <c r="G65" s="23">
        <v>7</v>
      </c>
      <c r="H65" s="35">
        <f t="shared" si="1"/>
        <v>1</v>
      </c>
    </row>
    <row r="66" spans="1:8" x14ac:dyDescent="0.35">
      <c r="A66" s="15"/>
      <c r="B66" s="28" t="s">
        <v>65</v>
      </c>
      <c r="C66" s="18" t="s">
        <v>45</v>
      </c>
      <c r="D66" s="24">
        <v>0</v>
      </c>
      <c r="E66" s="24">
        <v>0</v>
      </c>
      <c r="F66" s="26">
        <v>0</v>
      </c>
      <c r="G66" s="23">
        <v>0</v>
      </c>
      <c r="H66" s="35">
        <v>0</v>
      </c>
    </row>
    <row r="67" spans="1:8" x14ac:dyDescent="0.35">
      <c r="A67" s="15"/>
      <c r="B67" s="29"/>
      <c r="C67" s="18" t="s">
        <v>59</v>
      </c>
      <c r="D67" s="24">
        <v>20</v>
      </c>
      <c r="E67" s="24">
        <v>7</v>
      </c>
      <c r="F67" s="26">
        <f t="shared" si="0"/>
        <v>0.35</v>
      </c>
      <c r="G67" s="23">
        <v>7</v>
      </c>
      <c r="H67" s="35">
        <f t="shared" si="1"/>
        <v>1</v>
      </c>
    </row>
    <row r="68" spans="1:8" ht="29" x14ac:dyDescent="0.35">
      <c r="A68" s="15"/>
      <c r="B68" s="29"/>
      <c r="C68" s="18" t="s">
        <v>18</v>
      </c>
      <c r="D68" s="24">
        <v>23</v>
      </c>
      <c r="E68" s="24">
        <v>8</v>
      </c>
      <c r="F68" s="26">
        <f t="shared" si="0"/>
        <v>0.34782608695652173</v>
      </c>
      <c r="G68" s="23">
        <v>8</v>
      </c>
      <c r="H68" s="35">
        <f t="shared" si="1"/>
        <v>1</v>
      </c>
    </row>
    <row r="69" spans="1:8" x14ac:dyDescent="0.35">
      <c r="A69" s="15"/>
      <c r="B69" s="29"/>
      <c r="C69" s="18" t="s">
        <v>15</v>
      </c>
      <c r="D69" s="24">
        <v>61</v>
      </c>
      <c r="E69" s="24">
        <v>17</v>
      </c>
      <c r="F69" s="26">
        <f t="shared" si="0"/>
        <v>0.27868852459016391</v>
      </c>
      <c r="G69" s="23">
        <v>16</v>
      </c>
      <c r="H69" s="35">
        <f t="shared" si="1"/>
        <v>0.94117647058823528</v>
      </c>
    </row>
    <row r="70" spans="1:8" x14ac:dyDescent="0.35">
      <c r="A70" s="15"/>
      <c r="B70" s="29"/>
      <c r="C70" s="18" t="s">
        <v>29</v>
      </c>
      <c r="D70" s="24">
        <v>13</v>
      </c>
      <c r="E70" s="24">
        <v>4</v>
      </c>
      <c r="F70" s="26">
        <f t="shared" si="0"/>
        <v>0.30769230769230771</v>
      </c>
      <c r="G70" s="23">
        <v>3</v>
      </c>
      <c r="H70" s="35">
        <f t="shared" si="1"/>
        <v>0.75</v>
      </c>
    </row>
    <row r="71" spans="1:8" x14ac:dyDescent="0.35">
      <c r="A71" s="15"/>
      <c r="B71" s="29"/>
      <c r="C71" s="18" t="s">
        <v>9</v>
      </c>
      <c r="D71" s="24">
        <v>99</v>
      </c>
      <c r="E71" s="24">
        <v>40</v>
      </c>
      <c r="F71" s="26">
        <f t="shared" si="0"/>
        <v>0.40404040404040403</v>
      </c>
      <c r="G71" s="23">
        <v>37</v>
      </c>
      <c r="H71" s="35">
        <f t="shared" si="1"/>
        <v>0.92500000000000004</v>
      </c>
    </row>
    <row r="72" spans="1:8" ht="29" x14ac:dyDescent="0.35">
      <c r="A72" s="15"/>
      <c r="B72" s="29"/>
      <c r="C72" s="18" t="s">
        <v>10</v>
      </c>
      <c r="D72" s="24">
        <v>46</v>
      </c>
      <c r="E72" s="24">
        <v>8</v>
      </c>
      <c r="F72" s="26">
        <f t="shared" ref="F72:F79" si="2">E72/D72</f>
        <v>0.17391304347826086</v>
      </c>
      <c r="G72" s="23">
        <v>8</v>
      </c>
      <c r="H72" s="35">
        <f t="shared" ref="H72:H79" si="3">G72/E72</f>
        <v>1</v>
      </c>
    </row>
    <row r="73" spans="1:8" ht="29" x14ac:dyDescent="0.35">
      <c r="A73" s="15"/>
      <c r="B73" s="29"/>
      <c r="C73" s="18" t="s">
        <v>40</v>
      </c>
      <c r="D73" s="24">
        <v>29</v>
      </c>
      <c r="E73" s="24">
        <v>12</v>
      </c>
      <c r="F73" s="26">
        <f t="shared" si="2"/>
        <v>0.41379310344827586</v>
      </c>
      <c r="G73" s="23">
        <v>12</v>
      </c>
      <c r="H73" s="35">
        <f t="shared" si="3"/>
        <v>1</v>
      </c>
    </row>
    <row r="74" spans="1:8" ht="29" x14ac:dyDescent="0.35">
      <c r="A74" s="15"/>
      <c r="B74" s="29"/>
      <c r="C74" s="18" t="s">
        <v>36</v>
      </c>
      <c r="D74" s="24">
        <v>31</v>
      </c>
      <c r="E74" s="24">
        <v>1</v>
      </c>
      <c r="F74" s="26">
        <f t="shared" si="2"/>
        <v>3.2258064516129031E-2</v>
      </c>
      <c r="G74" s="23">
        <v>1</v>
      </c>
      <c r="H74" s="35">
        <f t="shared" si="3"/>
        <v>1</v>
      </c>
    </row>
    <row r="75" spans="1:8" x14ac:dyDescent="0.35">
      <c r="A75" s="15"/>
      <c r="B75" s="29"/>
      <c r="C75" s="18" t="s">
        <v>50</v>
      </c>
      <c r="D75" s="24">
        <v>29</v>
      </c>
      <c r="E75" s="24">
        <v>5</v>
      </c>
      <c r="F75" s="26">
        <f t="shared" si="2"/>
        <v>0.17241379310344829</v>
      </c>
      <c r="G75" s="23">
        <v>2</v>
      </c>
      <c r="H75" s="35">
        <f t="shared" si="3"/>
        <v>0.4</v>
      </c>
    </row>
    <row r="76" spans="1:8" x14ac:dyDescent="0.35">
      <c r="A76" s="15"/>
      <c r="B76" s="29"/>
      <c r="C76" s="18" t="s">
        <v>54</v>
      </c>
      <c r="D76" s="24">
        <v>1</v>
      </c>
      <c r="E76" s="24">
        <v>0</v>
      </c>
      <c r="F76" s="26">
        <f t="shared" si="2"/>
        <v>0</v>
      </c>
      <c r="G76" s="23">
        <v>0</v>
      </c>
      <c r="H76" s="35">
        <v>0</v>
      </c>
    </row>
    <row r="77" spans="1:8" ht="43.5" x14ac:dyDescent="0.35">
      <c r="A77" s="15"/>
      <c r="B77" s="29"/>
      <c r="C77" s="18" t="s">
        <v>13</v>
      </c>
      <c r="D77" s="24">
        <v>28</v>
      </c>
      <c r="E77" s="24">
        <v>9</v>
      </c>
      <c r="F77" s="26">
        <f t="shared" si="2"/>
        <v>0.32142857142857145</v>
      </c>
      <c r="G77" s="23">
        <v>9</v>
      </c>
      <c r="H77" s="35">
        <f t="shared" si="3"/>
        <v>1</v>
      </c>
    </row>
    <row r="78" spans="1:8" ht="43.5" x14ac:dyDescent="0.35">
      <c r="A78" s="15"/>
      <c r="B78" s="29"/>
      <c r="C78" s="18" t="s">
        <v>14</v>
      </c>
      <c r="D78" s="24">
        <v>39</v>
      </c>
      <c r="E78" s="24">
        <v>4</v>
      </c>
      <c r="F78" s="26">
        <f t="shared" si="2"/>
        <v>0.10256410256410256</v>
      </c>
      <c r="G78" s="23">
        <v>4</v>
      </c>
      <c r="H78" s="35">
        <f t="shared" si="3"/>
        <v>1</v>
      </c>
    </row>
    <row r="79" spans="1:8" ht="29" x14ac:dyDescent="0.35">
      <c r="A79" s="15"/>
      <c r="B79" s="29"/>
      <c r="C79" s="18" t="s">
        <v>51</v>
      </c>
      <c r="D79" s="24">
        <v>21</v>
      </c>
      <c r="E79" s="24">
        <v>2</v>
      </c>
      <c r="F79" s="26">
        <f t="shared" si="2"/>
        <v>9.5238095238095233E-2</v>
      </c>
      <c r="G79" s="23">
        <v>2</v>
      </c>
      <c r="H79" s="35">
        <f t="shared" si="3"/>
        <v>1</v>
      </c>
    </row>
    <row r="80" spans="1:8" x14ac:dyDescent="0.35">
      <c r="A80" s="15"/>
      <c r="B80" s="15"/>
      <c r="C80" s="20"/>
      <c r="D80" s="25">
        <f>SUM(D7:D79)</f>
        <v>3325</v>
      </c>
      <c r="E80" s="25">
        <f t="shared" ref="E80:G80" si="4">SUM(E7:E79)</f>
        <v>921</v>
      </c>
      <c r="F80" s="26" t="s">
        <v>4</v>
      </c>
      <c r="G80" s="25">
        <f t="shared" si="4"/>
        <v>842</v>
      </c>
      <c r="H80" s="35"/>
    </row>
    <row r="81" spans="3:8" x14ac:dyDescent="0.35">
      <c r="C81" s="3"/>
      <c r="G81" s="10"/>
      <c r="H81" s="10"/>
    </row>
    <row r="82" spans="3:8" x14ac:dyDescent="0.35">
      <c r="C82" s="3"/>
      <c r="G82" s="10"/>
      <c r="H82" s="10"/>
    </row>
    <row r="83" spans="3:8" x14ac:dyDescent="0.35">
      <c r="C83" s="3"/>
    </row>
    <row r="84" spans="3:8" x14ac:dyDescent="0.35">
      <c r="C84" s="3"/>
    </row>
    <row r="85" spans="3:8" x14ac:dyDescent="0.35">
      <c r="C85" s="3"/>
    </row>
  </sheetData>
  <mergeCells count="1">
    <mergeCell ref="A1:F4"/>
  </mergeCells>
  <pageMargins left="0.45" right="0.45" top="0.5" bottom="0.25" header="0.3" footer="0.3"/>
  <pageSetup paperSize="5" scale="95" orientation="landscape" r:id="rId1"/>
  <rowBreaks count="1" manualBreakCount="1">
    <brk id="6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>
      <selection activeCell="G11" sqref="G11"/>
    </sheetView>
  </sheetViews>
  <sheetFormatPr defaultColWidth="9.26953125" defaultRowHeight="14.5" x14ac:dyDescent="0.35"/>
  <cols>
    <col min="1" max="1" width="25.54296875" style="15" customWidth="1"/>
    <col min="2" max="2" width="23" style="15" customWidth="1"/>
    <col min="3" max="3" width="17.54296875" style="15" customWidth="1"/>
    <col min="4" max="5" width="25.54296875" style="15" customWidth="1"/>
    <col min="6" max="6" width="12.54296875" style="15" customWidth="1"/>
    <col min="7" max="7" width="25.54296875" style="15" customWidth="1"/>
    <col min="8" max="8" width="12.54296875" style="15" customWidth="1"/>
    <col min="9" max="16384" width="9.26953125" style="15"/>
  </cols>
  <sheetData>
    <row r="1" spans="1:8" ht="15" customHeight="1" x14ac:dyDescent="0.35">
      <c r="A1" s="113" t="s">
        <v>100</v>
      </c>
      <c r="B1" s="114"/>
      <c r="C1" s="114"/>
      <c r="D1" s="114"/>
      <c r="E1" s="114"/>
      <c r="F1" s="115"/>
    </row>
    <row r="2" spans="1:8" ht="15" customHeight="1" x14ac:dyDescent="0.35">
      <c r="A2" s="116"/>
      <c r="B2" s="117"/>
      <c r="C2" s="117"/>
      <c r="D2" s="117"/>
      <c r="E2" s="117"/>
      <c r="F2" s="118"/>
    </row>
    <row r="3" spans="1:8" ht="15.75" customHeight="1" x14ac:dyDescent="0.35">
      <c r="A3" s="116"/>
      <c r="B3" s="117"/>
      <c r="C3" s="117"/>
      <c r="D3" s="117"/>
      <c r="E3" s="117"/>
      <c r="F3" s="118"/>
    </row>
    <row r="4" spans="1:8" ht="14.25" customHeight="1" thickBot="1" x14ac:dyDescent="0.4">
      <c r="A4" s="119"/>
      <c r="B4" s="120"/>
      <c r="C4" s="120"/>
      <c r="D4" s="120"/>
      <c r="E4" s="120"/>
      <c r="F4" s="121"/>
    </row>
    <row r="5" spans="1:8" x14ac:dyDescent="0.35">
      <c r="A5" s="21" t="s">
        <v>4</v>
      </c>
      <c r="B5" s="22" t="s">
        <v>4</v>
      </c>
    </row>
    <row r="6" spans="1:8" ht="87" x14ac:dyDescent="0.35">
      <c r="A6" s="16" t="s">
        <v>66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8" ht="29" x14ac:dyDescent="0.35">
      <c r="B7" s="19" t="s">
        <v>67</v>
      </c>
      <c r="C7" s="18" t="s">
        <v>16</v>
      </c>
      <c r="D7" s="24">
        <v>82</v>
      </c>
      <c r="E7" s="24">
        <v>21</v>
      </c>
      <c r="F7" s="26">
        <f>E7/D7</f>
        <v>0.25609756097560976</v>
      </c>
      <c r="G7" s="23">
        <v>21</v>
      </c>
      <c r="H7" s="35">
        <f>G7/E7</f>
        <v>1</v>
      </c>
    </row>
    <row r="8" spans="1:8" ht="29" x14ac:dyDescent="0.35">
      <c r="B8" s="6"/>
      <c r="C8" s="18" t="s">
        <v>10</v>
      </c>
      <c r="D8" s="24">
        <v>1</v>
      </c>
      <c r="E8" s="24">
        <v>0</v>
      </c>
      <c r="F8" s="26">
        <f>E8/D8</f>
        <v>0</v>
      </c>
      <c r="G8" s="23">
        <v>0</v>
      </c>
      <c r="H8" s="35">
        <v>0</v>
      </c>
    </row>
    <row r="9" spans="1:8" x14ac:dyDescent="0.35">
      <c r="B9" s="6"/>
      <c r="C9" s="18" t="s">
        <v>29</v>
      </c>
      <c r="D9" s="24">
        <v>67</v>
      </c>
      <c r="E9" s="24">
        <v>34</v>
      </c>
      <c r="F9" s="26">
        <f>E9/D9</f>
        <v>0.5074626865671642</v>
      </c>
      <c r="G9" s="23">
        <v>34</v>
      </c>
      <c r="H9" s="35">
        <f t="shared" ref="H9:H22" si="0">G9/E9</f>
        <v>1</v>
      </c>
    </row>
    <row r="10" spans="1:8" ht="29" x14ac:dyDescent="0.35">
      <c r="B10" s="29" t="s">
        <v>4</v>
      </c>
      <c r="C10" s="18" t="s">
        <v>40</v>
      </c>
      <c r="D10" s="24">
        <v>57</v>
      </c>
      <c r="E10" s="24">
        <v>27</v>
      </c>
      <c r="F10" s="26">
        <f t="shared" ref="F10:F24" si="1">E10/D10</f>
        <v>0.47368421052631576</v>
      </c>
      <c r="G10" s="23">
        <v>27</v>
      </c>
      <c r="H10" s="35">
        <f t="shared" si="0"/>
        <v>1</v>
      </c>
    </row>
    <row r="11" spans="1:8" x14ac:dyDescent="0.35">
      <c r="B11" s="29"/>
      <c r="C11" s="18" t="s">
        <v>148</v>
      </c>
      <c r="D11" s="24">
        <v>65</v>
      </c>
      <c r="E11" s="24">
        <v>25</v>
      </c>
      <c r="F11" s="26">
        <f t="shared" si="1"/>
        <v>0.38461538461538464</v>
      </c>
      <c r="G11" s="23">
        <v>25</v>
      </c>
      <c r="H11" s="35">
        <f t="shared" si="0"/>
        <v>1</v>
      </c>
    </row>
    <row r="12" spans="1:8" ht="29" x14ac:dyDescent="0.35">
      <c r="B12" s="29"/>
      <c r="C12" s="18" t="s">
        <v>36</v>
      </c>
      <c r="D12" s="24">
        <v>22</v>
      </c>
      <c r="E12" s="24">
        <v>7</v>
      </c>
      <c r="F12" s="26">
        <f t="shared" si="1"/>
        <v>0.31818181818181818</v>
      </c>
      <c r="G12" s="23">
        <v>7</v>
      </c>
      <c r="H12" s="35">
        <f t="shared" si="0"/>
        <v>1</v>
      </c>
    </row>
    <row r="13" spans="1:8" ht="43.5" x14ac:dyDescent="0.35">
      <c r="C13" s="18" t="s">
        <v>13</v>
      </c>
      <c r="D13" s="24">
        <v>71</v>
      </c>
      <c r="E13" s="24">
        <v>26</v>
      </c>
      <c r="F13" s="26">
        <f t="shared" si="1"/>
        <v>0.36619718309859156</v>
      </c>
      <c r="G13" s="23">
        <v>26</v>
      </c>
      <c r="H13" s="35">
        <f t="shared" si="0"/>
        <v>1</v>
      </c>
    </row>
    <row r="14" spans="1:8" ht="29" x14ac:dyDescent="0.35">
      <c r="C14" s="18" t="s">
        <v>51</v>
      </c>
      <c r="D14" s="24">
        <v>63</v>
      </c>
      <c r="E14" s="24">
        <v>23</v>
      </c>
      <c r="F14" s="26">
        <f t="shared" si="1"/>
        <v>0.36507936507936506</v>
      </c>
      <c r="G14" s="23">
        <v>23</v>
      </c>
      <c r="H14" s="35">
        <f t="shared" si="0"/>
        <v>1</v>
      </c>
    </row>
    <row r="15" spans="1:8" x14ac:dyDescent="0.35">
      <c r="B15" s="19" t="s">
        <v>68</v>
      </c>
      <c r="C15" s="7" t="s">
        <v>46</v>
      </c>
      <c r="D15" s="24">
        <v>47</v>
      </c>
      <c r="E15" s="24">
        <v>14</v>
      </c>
      <c r="F15" s="26">
        <f t="shared" si="1"/>
        <v>0.2978723404255319</v>
      </c>
      <c r="G15" s="23">
        <v>14</v>
      </c>
      <c r="H15" s="35">
        <f t="shared" si="0"/>
        <v>1</v>
      </c>
    </row>
    <row r="16" spans="1:8" x14ac:dyDescent="0.35">
      <c r="B16" s="6"/>
      <c r="C16" s="18" t="s">
        <v>15</v>
      </c>
      <c r="D16" s="24">
        <v>138</v>
      </c>
      <c r="E16" s="24">
        <v>36</v>
      </c>
      <c r="F16" s="26">
        <f t="shared" si="1"/>
        <v>0.2608695652173913</v>
      </c>
      <c r="G16" s="23">
        <v>36</v>
      </c>
      <c r="H16" s="35">
        <f t="shared" si="0"/>
        <v>1</v>
      </c>
    </row>
    <row r="17" spans="2:8" ht="29" x14ac:dyDescent="0.35">
      <c r="C17" s="18" t="s">
        <v>10</v>
      </c>
      <c r="D17" s="24">
        <v>1</v>
      </c>
      <c r="E17" s="24">
        <v>0</v>
      </c>
      <c r="F17" s="26">
        <f t="shared" si="1"/>
        <v>0</v>
      </c>
      <c r="G17" s="23">
        <v>0</v>
      </c>
      <c r="H17" s="35">
        <v>0</v>
      </c>
    </row>
    <row r="18" spans="2:8" x14ac:dyDescent="0.35">
      <c r="C18" s="18" t="s">
        <v>29</v>
      </c>
      <c r="D18" s="24">
        <v>68</v>
      </c>
      <c r="E18" s="24">
        <v>39</v>
      </c>
      <c r="F18" s="26">
        <f t="shared" si="1"/>
        <v>0.57352941176470584</v>
      </c>
      <c r="G18" s="23">
        <v>39</v>
      </c>
      <c r="H18" s="35">
        <f t="shared" si="0"/>
        <v>1</v>
      </c>
    </row>
    <row r="19" spans="2:8" ht="29" x14ac:dyDescent="0.35">
      <c r="C19" s="18" t="s">
        <v>40</v>
      </c>
      <c r="D19" s="24">
        <v>49</v>
      </c>
      <c r="E19" s="24">
        <v>30</v>
      </c>
      <c r="F19" s="26">
        <f t="shared" si="1"/>
        <v>0.61224489795918369</v>
      </c>
      <c r="G19" s="23">
        <v>29</v>
      </c>
      <c r="H19" s="35">
        <f t="shared" si="0"/>
        <v>0.96666666666666667</v>
      </c>
    </row>
    <row r="20" spans="2:8" x14ac:dyDescent="0.35">
      <c r="C20" s="18" t="s">
        <v>148</v>
      </c>
      <c r="D20" s="24">
        <v>60</v>
      </c>
      <c r="E20" s="24">
        <v>11</v>
      </c>
      <c r="F20" s="26">
        <f t="shared" si="1"/>
        <v>0.18333333333333332</v>
      </c>
      <c r="G20" s="23">
        <v>11</v>
      </c>
      <c r="H20" s="35">
        <f t="shared" si="0"/>
        <v>1</v>
      </c>
    </row>
    <row r="21" spans="2:8" ht="29" x14ac:dyDescent="0.35">
      <c r="C21" s="18" t="s">
        <v>36</v>
      </c>
      <c r="D21" s="24">
        <v>20</v>
      </c>
      <c r="E21" s="24">
        <v>6</v>
      </c>
      <c r="F21" s="26">
        <f t="shared" si="1"/>
        <v>0.3</v>
      </c>
      <c r="G21" s="23">
        <v>6</v>
      </c>
      <c r="H21" s="35">
        <f t="shared" si="0"/>
        <v>1</v>
      </c>
    </row>
    <row r="22" spans="2:8" ht="43.5" x14ac:dyDescent="0.35">
      <c r="B22" s="29" t="s">
        <v>4</v>
      </c>
      <c r="C22" s="18" t="s">
        <v>13</v>
      </c>
      <c r="D22" s="24">
        <v>138</v>
      </c>
      <c r="E22" s="24">
        <v>54</v>
      </c>
      <c r="F22" s="26">
        <f t="shared" si="1"/>
        <v>0.39130434782608697</v>
      </c>
      <c r="G22" s="23">
        <v>54</v>
      </c>
      <c r="H22" s="35">
        <f t="shared" si="0"/>
        <v>1</v>
      </c>
    </row>
    <row r="23" spans="2:8" ht="29" x14ac:dyDescent="0.35">
      <c r="C23" s="8" t="s">
        <v>51</v>
      </c>
      <c r="D23" s="24">
        <v>92</v>
      </c>
      <c r="E23" s="24">
        <v>50</v>
      </c>
      <c r="F23" s="26">
        <f t="shared" si="1"/>
        <v>0.54347826086956519</v>
      </c>
      <c r="G23" s="23">
        <v>50</v>
      </c>
      <c r="H23" s="35">
        <f>G23/E23</f>
        <v>1</v>
      </c>
    </row>
    <row r="24" spans="2:8" x14ac:dyDescent="0.35">
      <c r="C24" s="20"/>
      <c r="D24" s="25">
        <f>SUM(D7:D23)</f>
        <v>1041</v>
      </c>
      <c r="E24" s="25">
        <f>SUM(E7:E23)</f>
        <v>403</v>
      </c>
      <c r="F24" s="31">
        <f t="shared" si="1"/>
        <v>0.38712776176753122</v>
      </c>
      <c r="G24" s="33">
        <f>SUM(G7:G23)</f>
        <v>402</v>
      </c>
      <c r="H24" s="81">
        <f>G24/E24</f>
        <v>0.9975186104218362</v>
      </c>
    </row>
  </sheetData>
  <mergeCells count="1">
    <mergeCell ref="A1:F4"/>
  </mergeCells>
  <pageMargins left="0.45" right="0.45" top="0.5" bottom="0.25" header="0.3" footer="0.3"/>
  <pageSetup paperSize="5" scale="99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topLeftCell="A4" zoomScaleNormal="100" workbookViewId="0">
      <selection activeCell="D7" sqref="D7:D19"/>
    </sheetView>
  </sheetViews>
  <sheetFormatPr defaultColWidth="9.26953125" defaultRowHeight="14.5" x14ac:dyDescent="0.35"/>
  <cols>
    <col min="1" max="1" width="25.54296875" style="11" customWidth="1"/>
    <col min="2" max="2" width="23" style="11" customWidth="1"/>
    <col min="3" max="3" width="17.54296875" style="11" customWidth="1"/>
    <col min="4" max="5" width="25.54296875" style="11" customWidth="1"/>
    <col min="6" max="6" width="12.54296875" style="11" customWidth="1"/>
    <col min="7" max="7" width="25.54296875" style="11" customWidth="1"/>
    <col min="8" max="8" width="12.54296875" style="11" customWidth="1"/>
    <col min="9" max="16384" width="9.26953125" style="11"/>
  </cols>
  <sheetData>
    <row r="1" spans="1:10" ht="15" customHeight="1" x14ac:dyDescent="0.35">
      <c r="A1" s="113" t="s">
        <v>100</v>
      </c>
      <c r="B1" s="114"/>
      <c r="C1" s="114"/>
      <c r="D1" s="114"/>
      <c r="E1" s="114"/>
      <c r="F1" s="115"/>
      <c r="G1" s="38"/>
      <c r="H1" s="38"/>
      <c r="I1" s="38"/>
      <c r="J1" s="38"/>
    </row>
    <row r="2" spans="1:10" ht="15" customHeight="1" x14ac:dyDescent="0.35">
      <c r="A2" s="116"/>
      <c r="B2" s="117"/>
      <c r="C2" s="117"/>
      <c r="D2" s="117"/>
      <c r="E2" s="117"/>
      <c r="F2" s="118"/>
      <c r="G2" s="38"/>
      <c r="H2" s="38"/>
      <c r="I2" s="38"/>
      <c r="J2" s="38"/>
    </row>
    <row r="3" spans="1:10" ht="15.75" customHeight="1" x14ac:dyDescent="0.35">
      <c r="A3" s="116"/>
      <c r="B3" s="117"/>
      <c r="C3" s="117"/>
      <c r="D3" s="117"/>
      <c r="E3" s="117"/>
      <c r="F3" s="118"/>
      <c r="G3" s="38"/>
      <c r="H3" s="38"/>
      <c r="I3" s="38"/>
      <c r="J3" s="38"/>
    </row>
    <row r="4" spans="1:10" ht="14.25" customHeight="1" thickBot="1" x14ac:dyDescent="0.4">
      <c r="A4" s="119"/>
      <c r="B4" s="120"/>
      <c r="C4" s="120"/>
      <c r="D4" s="120"/>
      <c r="E4" s="120"/>
      <c r="F4" s="121"/>
      <c r="G4" s="38"/>
      <c r="H4" s="38"/>
      <c r="I4" s="38"/>
      <c r="J4" s="38"/>
    </row>
    <row r="5" spans="1:10" x14ac:dyDescent="0.35">
      <c r="A5" s="4" t="s">
        <v>4</v>
      </c>
      <c r="B5" s="5" t="s">
        <v>4</v>
      </c>
    </row>
    <row r="6" spans="1:10" ht="87" x14ac:dyDescent="0.35">
      <c r="A6" s="12" t="s">
        <v>69</v>
      </c>
      <c r="B6" s="2" t="s">
        <v>0</v>
      </c>
      <c r="C6" s="1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10" ht="28.5" x14ac:dyDescent="0.35">
      <c r="A7" s="48"/>
      <c r="B7" s="49" t="s">
        <v>70</v>
      </c>
      <c r="C7" s="50" t="s">
        <v>118</v>
      </c>
      <c r="D7" s="51">
        <v>30</v>
      </c>
      <c r="E7" s="51">
        <v>15</v>
      </c>
      <c r="F7" s="52">
        <f t="shared" ref="F7:F18" si="0">E7/D7</f>
        <v>0.5</v>
      </c>
      <c r="G7" s="53">
        <v>15</v>
      </c>
      <c r="H7" s="54">
        <f t="shared" ref="H7:H18" si="1">G7/E7</f>
        <v>1</v>
      </c>
    </row>
    <row r="8" spans="1:10" ht="28.5" x14ac:dyDescent="0.35">
      <c r="A8" s="48"/>
      <c r="B8" s="55"/>
      <c r="C8" s="50" t="s">
        <v>16</v>
      </c>
      <c r="D8" s="51">
        <v>60</v>
      </c>
      <c r="E8" s="51">
        <v>29</v>
      </c>
      <c r="F8" s="52">
        <f t="shared" si="0"/>
        <v>0.48333333333333334</v>
      </c>
      <c r="G8" s="53">
        <v>22</v>
      </c>
      <c r="H8" s="54">
        <f t="shared" si="1"/>
        <v>0.75862068965517238</v>
      </c>
    </row>
    <row r="9" spans="1:10" ht="28.5" x14ac:dyDescent="0.35">
      <c r="A9" s="48"/>
      <c r="B9" s="56" t="s">
        <v>4</v>
      </c>
      <c r="C9" s="50" t="s">
        <v>18</v>
      </c>
      <c r="D9" s="51">
        <v>7</v>
      </c>
      <c r="E9" s="51">
        <v>1</v>
      </c>
      <c r="F9" s="52">
        <f t="shared" si="0"/>
        <v>0.14285714285714285</v>
      </c>
      <c r="G9" s="53">
        <v>1</v>
      </c>
      <c r="H9" s="54">
        <f t="shared" si="1"/>
        <v>1</v>
      </c>
    </row>
    <row r="10" spans="1:10" ht="28.5" x14ac:dyDescent="0.35">
      <c r="A10" s="48"/>
      <c r="B10" s="48"/>
      <c r="C10" s="50" t="s">
        <v>15</v>
      </c>
      <c r="D10" s="51">
        <v>80</v>
      </c>
      <c r="E10" s="51">
        <v>21</v>
      </c>
      <c r="F10" s="52">
        <f t="shared" si="0"/>
        <v>0.26250000000000001</v>
      </c>
      <c r="G10" s="53">
        <v>18</v>
      </c>
      <c r="H10" s="54">
        <f t="shared" si="1"/>
        <v>0.8571428571428571</v>
      </c>
    </row>
    <row r="11" spans="1:10" x14ac:dyDescent="0.35">
      <c r="A11" s="48"/>
      <c r="B11" s="48"/>
      <c r="C11" s="50" t="s">
        <v>29</v>
      </c>
      <c r="D11" s="51">
        <v>13</v>
      </c>
      <c r="E11" s="51">
        <v>7</v>
      </c>
      <c r="F11" s="52">
        <f t="shared" si="0"/>
        <v>0.53846153846153844</v>
      </c>
      <c r="G11" s="53">
        <v>7</v>
      </c>
      <c r="H11" s="54">
        <f t="shared" si="1"/>
        <v>1</v>
      </c>
    </row>
    <row r="12" spans="1:10" ht="28.5" x14ac:dyDescent="0.35">
      <c r="A12" s="48"/>
      <c r="B12" s="48"/>
      <c r="C12" s="50" t="s">
        <v>10</v>
      </c>
      <c r="D12" s="51">
        <v>27</v>
      </c>
      <c r="E12" s="51">
        <v>16</v>
      </c>
      <c r="F12" s="52">
        <f t="shared" si="0"/>
        <v>0.59259259259259256</v>
      </c>
      <c r="G12" s="53">
        <v>16</v>
      </c>
      <c r="H12" s="54">
        <f t="shared" si="1"/>
        <v>1</v>
      </c>
    </row>
    <row r="13" spans="1:10" x14ac:dyDescent="0.35">
      <c r="A13" s="48"/>
      <c r="B13" s="48"/>
      <c r="C13" s="57" t="s">
        <v>19</v>
      </c>
      <c r="D13" s="53">
        <v>6</v>
      </c>
      <c r="E13" s="53">
        <v>3</v>
      </c>
      <c r="F13" s="52">
        <f t="shared" si="0"/>
        <v>0.5</v>
      </c>
      <c r="G13" s="53">
        <v>3</v>
      </c>
      <c r="H13" s="54">
        <f t="shared" si="1"/>
        <v>1</v>
      </c>
    </row>
    <row r="14" spans="1:10" x14ac:dyDescent="0.35">
      <c r="A14" s="48"/>
      <c r="B14" s="48"/>
      <c r="C14" s="50" t="s">
        <v>6</v>
      </c>
      <c r="D14" s="51">
        <v>41</v>
      </c>
      <c r="E14" s="51">
        <v>26</v>
      </c>
      <c r="F14" s="52">
        <f t="shared" si="0"/>
        <v>0.63414634146341464</v>
      </c>
      <c r="G14" s="53">
        <v>26</v>
      </c>
      <c r="H14" s="54">
        <f t="shared" si="1"/>
        <v>1</v>
      </c>
    </row>
    <row r="15" spans="1:10" ht="28.5" x14ac:dyDescent="0.35">
      <c r="A15" s="48"/>
      <c r="B15" s="48"/>
      <c r="C15" s="50" t="s">
        <v>36</v>
      </c>
      <c r="D15" s="51">
        <v>24</v>
      </c>
      <c r="E15" s="51">
        <v>4</v>
      </c>
      <c r="F15" s="52">
        <f t="shared" si="0"/>
        <v>0.16666666666666666</v>
      </c>
      <c r="G15" s="53">
        <v>4</v>
      </c>
      <c r="H15" s="54">
        <f t="shared" si="1"/>
        <v>1</v>
      </c>
    </row>
    <row r="16" spans="1:10" ht="42.5" x14ac:dyDescent="0.35">
      <c r="A16" s="48"/>
      <c r="B16" s="48"/>
      <c r="C16" s="50" t="s">
        <v>13</v>
      </c>
      <c r="D16" s="51">
        <v>53</v>
      </c>
      <c r="E16" s="51">
        <v>26</v>
      </c>
      <c r="F16" s="52">
        <f t="shared" si="0"/>
        <v>0.49056603773584906</v>
      </c>
      <c r="G16" s="53">
        <v>26</v>
      </c>
      <c r="H16" s="54">
        <f t="shared" si="1"/>
        <v>1</v>
      </c>
    </row>
    <row r="17" spans="1:8" x14ac:dyDescent="0.35">
      <c r="A17" s="48"/>
      <c r="B17" s="48"/>
      <c r="C17" s="50" t="s">
        <v>119</v>
      </c>
      <c r="D17" s="51">
        <v>34</v>
      </c>
      <c r="E17" s="51">
        <v>17</v>
      </c>
      <c r="F17" s="52">
        <f t="shared" si="0"/>
        <v>0.5</v>
      </c>
      <c r="G17" s="53">
        <v>17</v>
      </c>
      <c r="H17" s="54">
        <f t="shared" si="1"/>
        <v>1</v>
      </c>
    </row>
    <row r="18" spans="1:8" ht="56.5" x14ac:dyDescent="0.35">
      <c r="A18" s="48"/>
      <c r="B18" s="48"/>
      <c r="C18" s="50" t="s">
        <v>71</v>
      </c>
      <c r="D18" s="51">
        <v>24</v>
      </c>
      <c r="E18" s="51">
        <v>2</v>
      </c>
      <c r="F18" s="52">
        <f t="shared" si="0"/>
        <v>8.3333333333333329E-2</v>
      </c>
      <c r="G18" s="53">
        <v>2</v>
      </c>
      <c r="H18" s="54">
        <f t="shared" si="1"/>
        <v>1</v>
      </c>
    </row>
    <row r="19" spans="1:8" x14ac:dyDescent="0.35">
      <c r="A19" s="48"/>
      <c r="B19" s="48"/>
      <c r="C19" s="58"/>
      <c r="D19" s="59">
        <f t="shared" ref="D19:E19" si="2">SUM(D7:D18)</f>
        <v>399</v>
      </c>
      <c r="E19" s="59">
        <f t="shared" si="2"/>
        <v>167</v>
      </c>
      <c r="F19" s="48"/>
      <c r="G19" s="60">
        <f>SUM(G7:G18)</f>
        <v>157</v>
      </c>
      <c r="H19" s="61"/>
    </row>
    <row r="20" spans="1:8" x14ac:dyDescent="0.35">
      <c r="C20" s="3"/>
    </row>
    <row r="21" spans="1:8" x14ac:dyDescent="0.35">
      <c r="C21" s="3"/>
    </row>
    <row r="22" spans="1:8" x14ac:dyDescent="0.35">
      <c r="C22" s="3"/>
    </row>
    <row r="23" spans="1:8" x14ac:dyDescent="0.35">
      <c r="C23" s="3"/>
    </row>
  </sheetData>
  <mergeCells count="1">
    <mergeCell ref="A1:F4"/>
  </mergeCells>
  <pageMargins left="0.45" right="0.45" top="0.5" bottom="0.25" header="0.3" footer="0.3"/>
  <pageSetup paperSize="5" scale="99"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9"/>
  <sheetViews>
    <sheetView topLeftCell="B88" zoomScaleNormal="100" workbookViewId="0">
      <selection activeCell="C100" sqref="C100"/>
    </sheetView>
  </sheetViews>
  <sheetFormatPr defaultColWidth="9.26953125" defaultRowHeight="14.5" x14ac:dyDescent="0.35"/>
  <cols>
    <col min="1" max="1" width="25.54296875" style="15" customWidth="1"/>
    <col min="2" max="2" width="23" style="15" customWidth="1"/>
    <col min="3" max="3" width="17.54296875" style="15" customWidth="1"/>
    <col min="4" max="5" width="25.54296875" style="15" customWidth="1"/>
    <col min="6" max="6" width="12.54296875" style="15" customWidth="1"/>
    <col min="7" max="7" width="25.54296875" style="15" customWidth="1"/>
    <col min="8" max="8" width="12.54296875" style="15" customWidth="1"/>
    <col min="9" max="16384" width="9.26953125" style="15"/>
  </cols>
  <sheetData>
    <row r="1" spans="1:8" ht="15" customHeight="1" x14ac:dyDescent="0.35">
      <c r="A1" s="113" t="s">
        <v>100</v>
      </c>
      <c r="B1" s="114"/>
      <c r="C1" s="114"/>
      <c r="D1" s="114"/>
      <c r="E1" s="114"/>
      <c r="F1" s="115"/>
    </row>
    <row r="2" spans="1:8" ht="15" customHeight="1" x14ac:dyDescent="0.35">
      <c r="A2" s="116"/>
      <c r="B2" s="117"/>
      <c r="C2" s="117"/>
      <c r="D2" s="117"/>
      <c r="E2" s="117"/>
      <c r="F2" s="118"/>
    </row>
    <row r="3" spans="1:8" ht="15.75" customHeight="1" x14ac:dyDescent="0.35">
      <c r="A3" s="116"/>
      <c r="B3" s="117"/>
      <c r="C3" s="117"/>
      <c r="D3" s="117"/>
      <c r="E3" s="117"/>
      <c r="F3" s="118"/>
    </row>
    <row r="4" spans="1:8" ht="14.25" customHeight="1" thickBot="1" x14ac:dyDescent="0.4">
      <c r="A4" s="119"/>
      <c r="B4" s="120"/>
      <c r="C4" s="120"/>
      <c r="D4" s="120"/>
      <c r="E4" s="120"/>
      <c r="F4" s="121"/>
    </row>
    <row r="5" spans="1:8" x14ac:dyDescent="0.35">
      <c r="A5" s="21" t="s">
        <v>4</v>
      </c>
      <c r="B5" s="22" t="s">
        <v>4</v>
      </c>
    </row>
    <row r="6" spans="1:8" ht="87" x14ac:dyDescent="0.35">
      <c r="A6" s="16" t="s">
        <v>72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8" x14ac:dyDescent="0.35">
      <c r="B7" s="19" t="s">
        <v>73</v>
      </c>
      <c r="C7" s="18" t="s">
        <v>59</v>
      </c>
      <c r="D7" s="24">
        <v>42</v>
      </c>
      <c r="E7" s="24">
        <v>35</v>
      </c>
      <c r="F7" s="26">
        <f>E7/D7</f>
        <v>0.83333333333333337</v>
      </c>
      <c r="G7" s="24">
        <v>35</v>
      </c>
      <c r="H7" s="35">
        <f>G7/E7</f>
        <v>1</v>
      </c>
    </row>
    <row r="8" spans="1:8" ht="29" x14ac:dyDescent="0.35">
      <c r="B8" s="6"/>
      <c r="C8" s="18" t="s">
        <v>12</v>
      </c>
      <c r="D8" s="24">
        <v>86</v>
      </c>
      <c r="E8" s="24">
        <v>23</v>
      </c>
      <c r="F8" s="26">
        <f>E8/D8</f>
        <v>0.26744186046511625</v>
      </c>
      <c r="G8" s="24">
        <v>22</v>
      </c>
      <c r="H8" s="35">
        <f>G8/E8</f>
        <v>0.95652173913043481</v>
      </c>
    </row>
    <row r="9" spans="1:8" ht="25.5" customHeight="1" x14ac:dyDescent="0.35">
      <c r="B9" s="29" t="s">
        <v>4</v>
      </c>
      <c r="C9" s="18" t="s">
        <v>18</v>
      </c>
      <c r="D9" s="24">
        <v>17</v>
      </c>
      <c r="E9" s="24">
        <v>1</v>
      </c>
      <c r="F9" s="26">
        <f t="shared" ref="F9:F72" si="0">E9/D9</f>
        <v>5.8823529411764705E-2</v>
      </c>
      <c r="G9" s="24">
        <v>1</v>
      </c>
      <c r="H9" s="35">
        <f t="shared" ref="H9:H72" si="1">G9/E9</f>
        <v>1</v>
      </c>
    </row>
    <row r="10" spans="1:8" x14ac:dyDescent="0.35">
      <c r="C10" s="18" t="s">
        <v>15</v>
      </c>
      <c r="D10" s="24">
        <v>64</v>
      </c>
      <c r="E10" s="24">
        <v>28</v>
      </c>
      <c r="F10" s="26">
        <f t="shared" si="0"/>
        <v>0.4375</v>
      </c>
      <c r="G10" s="24">
        <v>28</v>
      </c>
      <c r="H10" s="35">
        <f t="shared" si="1"/>
        <v>1</v>
      </c>
    </row>
    <row r="11" spans="1:8" x14ac:dyDescent="0.35">
      <c r="C11" s="18" t="s">
        <v>29</v>
      </c>
      <c r="D11" s="24">
        <v>30</v>
      </c>
      <c r="E11" s="24">
        <v>4</v>
      </c>
      <c r="F11" s="26">
        <f t="shared" si="0"/>
        <v>0.13333333333333333</v>
      </c>
      <c r="G11" s="24">
        <v>4</v>
      </c>
      <c r="H11" s="35">
        <f t="shared" si="1"/>
        <v>1</v>
      </c>
    </row>
    <row r="12" spans="1:8" x14ac:dyDescent="0.35">
      <c r="C12" s="18" t="s">
        <v>9</v>
      </c>
      <c r="D12" s="24">
        <v>187</v>
      </c>
      <c r="E12" s="24">
        <v>96</v>
      </c>
      <c r="F12" s="26">
        <f t="shared" si="0"/>
        <v>0.5133689839572193</v>
      </c>
      <c r="G12" s="24">
        <v>93</v>
      </c>
      <c r="H12" s="35">
        <f t="shared" si="1"/>
        <v>0.96875</v>
      </c>
    </row>
    <row r="13" spans="1:8" ht="29" x14ac:dyDescent="0.35">
      <c r="C13" s="18" t="s">
        <v>19</v>
      </c>
      <c r="D13" s="24">
        <v>39</v>
      </c>
      <c r="E13" s="24">
        <v>15</v>
      </c>
      <c r="F13" s="26">
        <f t="shared" si="0"/>
        <v>0.38461538461538464</v>
      </c>
      <c r="G13" s="24">
        <v>14</v>
      </c>
      <c r="H13" s="35">
        <f t="shared" si="1"/>
        <v>0.93333333333333335</v>
      </c>
    </row>
    <row r="14" spans="1:8" ht="29" x14ac:dyDescent="0.35">
      <c r="C14" s="18" t="s">
        <v>40</v>
      </c>
      <c r="D14" s="24">
        <v>17</v>
      </c>
      <c r="E14" s="24">
        <v>7</v>
      </c>
      <c r="F14" s="26">
        <f t="shared" si="0"/>
        <v>0.41176470588235292</v>
      </c>
      <c r="G14" s="24">
        <v>7</v>
      </c>
      <c r="H14" s="35">
        <f t="shared" si="1"/>
        <v>1</v>
      </c>
    </row>
    <row r="15" spans="1:8" ht="29" x14ac:dyDescent="0.35">
      <c r="C15" s="18" t="s">
        <v>63</v>
      </c>
      <c r="D15" s="24">
        <v>9</v>
      </c>
      <c r="E15" s="24">
        <v>8</v>
      </c>
      <c r="F15" s="26">
        <f t="shared" si="0"/>
        <v>0.88888888888888884</v>
      </c>
      <c r="G15" s="24">
        <v>8</v>
      </c>
      <c r="H15" s="35">
        <f t="shared" si="1"/>
        <v>1</v>
      </c>
    </row>
    <row r="16" spans="1:8" ht="29" x14ac:dyDescent="0.35">
      <c r="C16" s="18" t="s">
        <v>36</v>
      </c>
      <c r="D16" s="64">
        <v>43</v>
      </c>
      <c r="E16" s="24">
        <v>2</v>
      </c>
      <c r="F16" s="26">
        <f t="shared" si="0"/>
        <v>4.6511627906976744E-2</v>
      </c>
      <c r="G16" s="24">
        <v>2</v>
      </c>
      <c r="H16" s="35">
        <f t="shared" si="1"/>
        <v>1</v>
      </c>
    </row>
    <row r="17" spans="2:11" ht="29" x14ac:dyDescent="0.35">
      <c r="C17" s="18" t="s">
        <v>53</v>
      </c>
      <c r="D17" s="24">
        <v>4</v>
      </c>
      <c r="E17" s="24">
        <v>4</v>
      </c>
      <c r="F17" s="26">
        <f t="shared" si="0"/>
        <v>1</v>
      </c>
      <c r="G17" s="24">
        <v>4</v>
      </c>
      <c r="H17" s="35">
        <f t="shared" si="1"/>
        <v>1</v>
      </c>
    </row>
    <row r="18" spans="2:11" x14ac:dyDescent="0.35">
      <c r="C18" s="18" t="s">
        <v>50</v>
      </c>
      <c r="D18" s="24">
        <v>7</v>
      </c>
      <c r="E18" s="24">
        <v>2</v>
      </c>
      <c r="F18" s="26">
        <f t="shared" si="0"/>
        <v>0.2857142857142857</v>
      </c>
      <c r="G18" s="24">
        <v>1</v>
      </c>
      <c r="H18" s="35">
        <f t="shared" si="1"/>
        <v>0.5</v>
      </c>
    </row>
    <row r="19" spans="2:11" ht="29" x14ac:dyDescent="0.35">
      <c r="C19" s="18" t="s">
        <v>17</v>
      </c>
      <c r="D19" s="24">
        <v>31</v>
      </c>
      <c r="E19" s="24">
        <v>20</v>
      </c>
      <c r="F19" s="26">
        <f t="shared" si="0"/>
        <v>0.64516129032258063</v>
      </c>
      <c r="G19" s="24">
        <v>19</v>
      </c>
      <c r="H19" s="35">
        <f t="shared" si="1"/>
        <v>0.95</v>
      </c>
    </row>
    <row r="20" spans="2:11" ht="43.5" x14ac:dyDescent="0.35">
      <c r="C20" s="18" t="s">
        <v>13</v>
      </c>
      <c r="D20" s="24">
        <v>78</v>
      </c>
      <c r="E20" s="24">
        <v>23</v>
      </c>
      <c r="F20" s="26">
        <f t="shared" si="0"/>
        <v>0.29487179487179488</v>
      </c>
      <c r="G20" s="24">
        <v>23</v>
      </c>
      <c r="H20" s="35">
        <f t="shared" si="1"/>
        <v>1</v>
      </c>
      <c r="K20" s="15" t="s">
        <v>4</v>
      </c>
    </row>
    <row r="21" spans="2:11" x14ac:dyDescent="0.35">
      <c r="C21" s="65" t="s">
        <v>144</v>
      </c>
      <c r="D21" s="24">
        <v>38</v>
      </c>
      <c r="E21" s="24">
        <v>38</v>
      </c>
      <c r="F21" s="26">
        <f t="shared" si="0"/>
        <v>1</v>
      </c>
      <c r="G21" s="24">
        <v>38</v>
      </c>
      <c r="H21" s="35">
        <f t="shared" si="1"/>
        <v>1</v>
      </c>
    </row>
    <row r="22" spans="2:11" ht="29" x14ac:dyDescent="0.35">
      <c r="B22" s="28" t="s">
        <v>75</v>
      </c>
      <c r="C22" s="18" t="s">
        <v>18</v>
      </c>
      <c r="D22" s="24">
        <v>27</v>
      </c>
      <c r="E22" s="24">
        <v>8</v>
      </c>
      <c r="F22" s="26">
        <f t="shared" si="0"/>
        <v>0.29629629629629628</v>
      </c>
      <c r="G22" s="24">
        <v>8</v>
      </c>
      <c r="H22" s="35">
        <f t="shared" si="1"/>
        <v>1</v>
      </c>
    </row>
    <row r="23" spans="2:11" x14ac:dyDescent="0.35">
      <c r="C23" s="18" t="s">
        <v>15</v>
      </c>
      <c r="D23" s="24">
        <v>96</v>
      </c>
      <c r="E23" s="24">
        <v>14</v>
      </c>
      <c r="F23" s="26">
        <f t="shared" si="0"/>
        <v>0.14583333333333334</v>
      </c>
      <c r="G23" s="24">
        <v>12</v>
      </c>
      <c r="H23" s="35">
        <f t="shared" si="1"/>
        <v>0.8571428571428571</v>
      </c>
    </row>
    <row r="24" spans="2:11" x14ac:dyDescent="0.35">
      <c r="C24" s="18" t="s">
        <v>29</v>
      </c>
      <c r="D24" s="24">
        <v>17</v>
      </c>
      <c r="E24" s="24">
        <v>4</v>
      </c>
      <c r="F24" s="26">
        <f t="shared" si="0"/>
        <v>0.23529411764705882</v>
      </c>
      <c r="G24" s="24">
        <v>4</v>
      </c>
      <c r="H24" s="35">
        <f t="shared" si="1"/>
        <v>1</v>
      </c>
    </row>
    <row r="25" spans="2:11" x14ac:dyDescent="0.35">
      <c r="C25" s="18" t="s">
        <v>9</v>
      </c>
      <c r="D25" s="24">
        <v>154</v>
      </c>
      <c r="E25" s="24">
        <v>49</v>
      </c>
      <c r="F25" s="26">
        <f t="shared" si="0"/>
        <v>0.31818181818181818</v>
      </c>
      <c r="G25" s="24">
        <v>46</v>
      </c>
      <c r="H25" s="35">
        <f t="shared" si="1"/>
        <v>0.93877551020408168</v>
      </c>
    </row>
    <row r="26" spans="2:11" ht="20.25" customHeight="1" x14ac:dyDescent="0.35">
      <c r="C26" s="18" t="s">
        <v>19</v>
      </c>
      <c r="D26" s="24">
        <v>69</v>
      </c>
      <c r="E26" s="24">
        <v>43</v>
      </c>
      <c r="F26" s="26">
        <f t="shared" si="0"/>
        <v>0.62318840579710144</v>
      </c>
      <c r="G26" s="24">
        <v>42</v>
      </c>
      <c r="H26" s="35">
        <f t="shared" si="1"/>
        <v>0.97674418604651159</v>
      </c>
    </row>
    <row r="27" spans="2:11" ht="29" x14ac:dyDescent="0.35">
      <c r="C27" s="18" t="s">
        <v>40</v>
      </c>
      <c r="D27" s="24">
        <v>50</v>
      </c>
      <c r="E27" s="24">
        <v>41</v>
      </c>
      <c r="F27" s="26">
        <f t="shared" si="0"/>
        <v>0.82</v>
      </c>
      <c r="G27" s="24">
        <v>41</v>
      </c>
      <c r="H27" s="35">
        <f t="shared" si="1"/>
        <v>1</v>
      </c>
    </row>
    <row r="28" spans="2:11" ht="29" x14ac:dyDescent="0.35">
      <c r="C28" s="18" t="s">
        <v>63</v>
      </c>
      <c r="D28" s="24">
        <v>35</v>
      </c>
      <c r="E28" s="24">
        <v>26</v>
      </c>
      <c r="F28" s="26">
        <f t="shared" si="0"/>
        <v>0.74285714285714288</v>
      </c>
      <c r="G28" s="24">
        <v>26</v>
      </c>
      <c r="H28" s="35">
        <f t="shared" si="1"/>
        <v>1</v>
      </c>
    </row>
    <row r="29" spans="2:11" ht="29" x14ac:dyDescent="0.35">
      <c r="C29" s="18" t="s">
        <v>36</v>
      </c>
      <c r="D29" s="24">
        <v>32</v>
      </c>
      <c r="E29" s="24">
        <v>2</v>
      </c>
      <c r="F29" s="26">
        <f t="shared" si="0"/>
        <v>6.25E-2</v>
      </c>
      <c r="G29" s="24">
        <v>2</v>
      </c>
      <c r="H29" s="35">
        <f t="shared" si="1"/>
        <v>1</v>
      </c>
    </row>
    <row r="30" spans="2:11" ht="29" x14ac:dyDescent="0.35">
      <c r="C30" s="18" t="s">
        <v>53</v>
      </c>
      <c r="D30" s="24">
        <v>14</v>
      </c>
      <c r="E30" s="24">
        <v>3</v>
      </c>
      <c r="F30" s="26">
        <f t="shared" si="0"/>
        <v>0.21428571428571427</v>
      </c>
      <c r="G30" s="24">
        <v>3</v>
      </c>
      <c r="H30" s="35">
        <f t="shared" si="1"/>
        <v>1</v>
      </c>
    </row>
    <row r="31" spans="2:11" x14ac:dyDescent="0.35">
      <c r="C31" s="18" t="s">
        <v>74</v>
      </c>
      <c r="D31" s="24">
        <v>63</v>
      </c>
      <c r="E31" s="24">
        <v>28</v>
      </c>
      <c r="F31" s="26">
        <f t="shared" si="0"/>
        <v>0.44444444444444442</v>
      </c>
      <c r="G31" s="24">
        <v>24</v>
      </c>
      <c r="H31" s="35">
        <f t="shared" si="1"/>
        <v>0.8571428571428571</v>
      </c>
    </row>
    <row r="32" spans="2:11" x14ac:dyDescent="0.35">
      <c r="C32" s="18" t="s">
        <v>134</v>
      </c>
      <c r="D32" s="24">
        <v>12</v>
      </c>
      <c r="E32" s="24">
        <v>2</v>
      </c>
      <c r="F32" s="26">
        <f t="shared" si="0"/>
        <v>0.16666666666666666</v>
      </c>
      <c r="G32" s="24">
        <v>2</v>
      </c>
      <c r="H32" s="35">
        <f t="shared" si="1"/>
        <v>1</v>
      </c>
    </row>
    <row r="33" spans="2:8" ht="29" x14ac:dyDescent="0.35">
      <c r="C33" s="18" t="s">
        <v>12</v>
      </c>
      <c r="D33" s="24">
        <v>58</v>
      </c>
      <c r="E33" s="24">
        <v>35</v>
      </c>
      <c r="F33" s="26">
        <f t="shared" si="0"/>
        <v>0.60344827586206895</v>
      </c>
      <c r="G33" s="24">
        <v>35</v>
      </c>
      <c r="H33" s="35">
        <f t="shared" si="1"/>
        <v>1</v>
      </c>
    </row>
    <row r="34" spans="2:8" ht="29" x14ac:dyDescent="0.35">
      <c r="C34" s="18" t="s">
        <v>17</v>
      </c>
      <c r="D34" s="24">
        <v>52</v>
      </c>
      <c r="E34" s="24">
        <v>39</v>
      </c>
      <c r="F34" s="26">
        <f t="shared" si="0"/>
        <v>0.75</v>
      </c>
      <c r="G34" s="24">
        <v>38</v>
      </c>
      <c r="H34" s="35">
        <f t="shared" si="1"/>
        <v>0.97435897435897434</v>
      </c>
    </row>
    <row r="35" spans="2:8" ht="43.5" x14ac:dyDescent="0.35">
      <c r="C35" s="18" t="s">
        <v>13</v>
      </c>
      <c r="D35" s="24">
        <v>62</v>
      </c>
      <c r="E35" s="24">
        <v>32</v>
      </c>
      <c r="F35" s="26">
        <f t="shared" si="0"/>
        <v>0.5161290322580645</v>
      </c>
      <c r="G35" s="24">
        <v>32</v>
      </c>
      <c r="H35" s="35">
        <f t="shared" si="1"/>
        <v>1</v>
      </c>
    </row>
    <row r="36" spans="2:8" ht="43.5" x14ac:dyDescent="0.35">
      <c r="C36" s="18" t="s">
        <v>14</v>
      </c>
      <c r="D36" s="24">
        <v>14</v>
      </c>
      <c r="E36" s="24">
        <v>9</v>
      </c>
      <c r="F36" s="26">
        <f t="shared" si="0"/>
        <v>0.6428571428571429</v>
      </c>
      <c r="G36" s="24">
        <v>9</v>
      </c>
      <c r="H36" s="35">
        <f t="shared" si="1"/>
        <v>1</v>
      </c>
    </row>
    <row r="37" spans="2:8" x14ac:dyDescent="0.35">
      <c r="C37" s="18" t="s">
        <v>144</v>
      </c>
      <c r="D37" s="24">
        <v>58</v>
      </c>
      <c r="E37" s="24">
        <v>58</v>
      </c>
      <c r="F37" s="26">
        <f t="shared" si="0"/>
        <v>1</v>
      </c>
      <c r="G37" s="24">
        <v>58</v>
      </c>
      <c r="H37" s="35">
        <f t="shared" si="1"/>
        <v>1</v>
      </c>
    </row>
    <row r="38" spans="2:8" x14ac:dyDescent="0.35">
      <c r="C38" s="18" t="s">
        <v>119</v>
      </c>
      <c r="D38" s="24">
        <v>9</v>
      </c>
      <c r="E38" s="24">
        <v>2</v>
      </c>
      <c r="F38" s="26">
        <f t="shared" si="0"/>
        <v>0.22222222222222221</v>
      </c>
      <c r="G38" s="24">
        <v>2</v>
      </c>
      <c r="H38" s="35">
        <f t="shared" si="1"/>
        <v>1</v>
      </c>
    </row>
    <row r="39" spans="2:8" ht="29" x14ac:dyDescent="0.35">
      <c r="B39" s="19" t="s">
        <v>76</v>
      </c>
      <c r="C39" s="18" t="s">
        <v>15</v>
      </c>
      <c r="D39" s="24">
        <v>93</v>
      </c>
      <c r="E39" s="24">
        <v>52</v>
      </c>
      <c r="F39" s="26">
        <f t="shared" si="0"/>
        <v>0.55913978494623651</v>
      </c>
      <c r="G39" s="24">
        <v>0</v>
      </c>
      <c r="H39" s="35">
        <f t="shared" si="1"/>
        <v>0</v>
      </c>
    </row>
    <row r="40" spans="2:8" x14ac:dyDescent="0.35">
      <c r="C40" s="18" t="s">
        <v>29</v>
      </c>
      <c r="D40" s="24">
        <v>14</v>
      </c>
      <c r="E40" s="24">
        <v>2</v>
      </c>
      <c r="F40" s="26">
        <f t="shared" si="0"/>
        <v>0.14285714285714285</v>
      </c>
      <c r="G40" s="24">
        <v>0</v>
      </c>
      <c r="H40" s="35">
        <f t="shared" si="1"/>
        <v>0</v>
      </c>
    </row>
    <row r="41" spans="2:8" x14ac:dyDescent="0.35">
      <c r="C41" s="18" t="s">
        <v>9</v>
      </c>
      <c r="D41" s="24">
        <v>111</v>
      </c>
      <c r="E41" s="24">
        <v>28</v>
      </c>
      <c r="F41" s="26">
        <f t="shared" si="0"/>
        <v>0.25225225225225223</v>
      </c>
      <c r="G41" s="24">
        <v>27</v>
      </c>
      <c r="H41" s="35">
        <f t="shared" si="1"/>
        <v>0.9642857142857143</v>
      </c>
    </row>
    <row r="42" spans="2:8" ht="29" x14ac:dyDescent="0.35">
      <c r="C42" s="18" t="s">
        <v>40</v>
      </c>
      <c r="D42" s="24">
        <v>40</v>
      </c>
      <c r="E42" s="24">
        <v>37</v>
      </c>
      <c r="F42" s="26">
        <f t="shared" si="0"/>
        <v>0.92500000000000004</v>
      </c>
      <c r="G42" s="24">
        <v>36</v>
      </c>
      <c r="H42" s="35">
        <f t="shared" si="1"/>
        <v>0.97297297297297303</v>
      </c>
    </row>
    <row r="43" spans="2:8" x14ac:dyDescent="0.35">
      <c r="C43" s="18" t="s">
        <v>124</v>
      </c>
      <c r="D43" s="24">
        <v>14</v>
      </c>
      <c r="E43" s="24">
        <v>6</v>
      </c>
      <c r="F43" s="26">
        <f t="shared" si="0"/>
        <v>0.42857142857142855</v>
      </c>
      <c r="G43" s="24">
        <v>6</v>
      </c>
      <c r="H43" s="35">
        <f t="shared" si="1"/>
        <v>1</v>
      </c>
    </row>
    <row r="44" spans="2:8" ht="29" x14ac:dyDescent="0.35">
      <c r="C44" s="18" t="s">
        <v>63</v>
      </c>
      <c r="D44" s="24">
        <v>15</v>
      </c>
      <c r="E44" s="24">
        <v>2</v>
      </c>
      <c r="F44" s="26">
        <f t="shared" si="0"/>
        <v>0.13333333333333333</v>
      </c>
      <c r="G44" s="24">
        <v>2</v>
      </c>
      <c r="H44" s="35">
        <f t="shared" si="1"/>
        <v>1</v>
      </c>
    </row>
    <row r="45" spans="2:8" ht="29" x14ac:dyDescent="0.35">
      <c r="C45" s="18" t="s">
        <v>36</v>
      </c>
      <c r="D45" s="24">
        <v>60</v>
      </c>
      <c r="E45" s="24">
        <v>2</v>
      </c>
      <c r="F45" s="26">
        <f t="shared" si="0"/>
        <v>3.3333333333333333E-2</v>
      </c>
      <c r="G45" s="24">
        <v>2</v>
      </c>
      <c r="H45" s="35">
        <f t="shared" si="1"/>
        <v>1</v>
      </c>
    </row>
    <row r="46" spans="2:8" ht="29" x14ac:dyDescent="0.35">
      <c r="C46" s="18" t="s">
        <v>53</v>
      </c>
      <c r="D46" s="24">
        <v>13</v>
      </c>
      <c r="E46" s="24">
        <v>8</v>
      </c>
      <c r="F46" s="26">
        <f t="shared" si="0"/>
        <v>0.61538461538461542</v>
      </c>
      <c r="G46" s="24">
        <v>8</v>
      </c>
      <c r="H46" s="35">
        <f t="shared" si="1"/>
        <v>1</v>
      </c>
    </row>
    <row r="47" spans="2:8" x14ac:dyDescent="0.35">
      <c r="C47" s="18" t="s">
        <v>74</v>
      </c>
      <c r="D47" s="24">
        <v>54</v>
      </c>
      <c r="E47" s="24">
        <v>28</v>
      </c>
      <c r="F47" s="26">
        <f t="shared" si="0"/>
        <v>0.51851851851851849</v>
      </c>
      <c r="G47" s="24">
        <v>24</v>
      </c>
      <c r="H47" s="35">
        <f t="shared" si="1"/>
        <v>0.8571428571428571</v>
      </c>
    </row>
    <row r="48" spans="2:8" x14ac:dyDescent="0.35">
      <c r="C48" s="18" t="s">
        <v>134</v>
      </c>
      <c r="D48" s="24">
        <v>59</v>
      </c>
      <c r="E48" s="24">
        <v>18</v>
      </c>
      <c r="F48" s="26">
        <f t="shared" si="0"/>
        <v>0.30508474576271188</v>
      </c>
      <c r="G48" s="24">
        <v>18</v>
      </c>
      <c r="H48" s="35">
        <f t="shared" si="1"/>
        <v>1</v>
      </c>
    </row>
    <row r="49" spans="2:8" ht="29" x14ac:dyDescent="0.35">
      <c r="C49" s="18" t="s">
        <v>12</v>
      </c>
      <c r="D49" s="24">
        <v>73</v>
      </c>
      <c r="E49" s="24">
        <v>34</v>
      </c>
      <c r="F49" s="26">
        <f t="shared" si="0"/>
        <v>0.46575342465753422</v>
      </c>
      <c r="G49" s="24">
        <v>34</v>
      </c>
      <c r="H49" s="35">
        <f t="shared" si="1"/>
        <v>1</v>
      </c>
    </row>
    <row r="50" spans="2:8" ht="29" x14ac:dyDescent="0.35">
      <c r="C50" s="18" t="s">
        <v>17</v>
      </c>
      <c r="D50" s="24">
        <v>53</v>
      </c>
      <c r="E50" s="24">
        <v>41</v>
      </c>
      <c r="F50" s="26">
        <f t="shared" si="0"/>
        <v>0.77358490566037741</v>
      </c>
      <c r="G50" s="24">
        <v>41</v>
      </c>
      <c r="H50" s="35">
        <f t="shared" si="1"/>
        <v>1</v>
      </c>
    </row>
    <row r="51" spans="2:8" ht="43.5" x14ac:dyDescent="0.35">
      <c r="C51" s="18" t="s">
        <v>13</v>
      </c>
      <c r="D51" s="24">
        <v>52</v>
      </c>
      <c r="E51" s="24">
        <v>28</v>
      </c>
      <c r="F51" s="26">
        <f t="shared" si="0"/>
        <v>0.53846153846153844</v>
      </c>
      <c r="G51" s="24">
        <v>28</v>
      </c>
      <c r="H51" s="35">
        <f t="shared" si="1"/>
        <v>1</v>
      </c>
    </row>
    <row r="52" spans="2:8" x14ac:dyDescent="0.35">
      <c r="B52" s="29" t="s">
        <v>4</v>
      </c>
      <c r="C52" s="18" t="s">
        <v>144</v>
      </c>
      <c r="D52" s="24">
        <v>80</v>
      </c>
      <c r="E52" s="24">
        <v>72</v>
      </c>
      <c r="F52" s="26">
        <f t="shared" si="0"/>
        <v>0.9</v>
      </c>
      <c r="G52" s="24">
        <v>72</v>
      </c>
      <c r="H52" s="35">
        <f t="shared" si="1"/>
        <v>1</v>
      </c>
    </row>
    <row r="53" spans="2:8" ht="29" x14ac:dyDescent="0.35">
      <c r="B53" s="19" t="s">
        <v>77</v>
      </c>
      <c r="C53" s="18" t="s">
        <v>59</v>
      </c>
      <c r="D53" s="64">
        <v>112</v>
      </c>
      <c r="E53" s="64">
        <v>92</v>
      </c>
      <c r="F53" s="66">
        <f t="shared" si="0"/>
        <v>0.8214285714285714</v>
      </c>
      <c r="G53" s="64">
        <v>92</v>
      </c>
      <c r="H53" s="66">
        <f t="shared" si="1"/>
        <v>1</v>
      </c>
    </row>
    <row r="54" spans="2:8" ht="29" x14ac:dyDescent="0.35">
      <c r="B54" s="29"/>
      <c r="C54" s="18" t="s">
        <v>18</v>
      </c>
      <c r="D54" s="24">
        <v>17</v>
      </c>
      <c r="E54" s="24">
        <v>10</v>
      </c>
      <c r="F54" s="26">
        <f t="shared" si="0"/>
        <v>0.58823529411764708</v>
      </c>
      <c r="G54" s="24">
        <v>10</v>
      </c>
      <c r="H54" s="35">
        <f t="shared" si="1"/>
        <v>1</v>
      </c>
    </row>
    <row r="55" spans="2:8" x14ac:dyDescent="0.35">
      <c r="B55" s="29"/>
      <c r="C55" s="18" t="s">
        <v>15</v>
      </c>
      <c r="D55" s="24">
        <v>116</v>
      </c>
      <c r="E55" s="24">
        <v>22</v>
      </c>
      <c r="F55" s="26">
        <f t="shared" si="0"/>
        <v>0.18965517241379309</v>
      </c>
      <c r="G55" s="24">
        <v>20</v>
      </c>
      <c r="H55" s="35">
        <f t="shared" si="1"/>
        <v>0.90909090909090906</v>
      </c>
    </row>
    <row r="56" spans="2:8" ht="20.25" customHeight="1" x14ac:dyDescent="0.35">
      <c r="C56" s="18" t="s">
        <v>29</v>
      </c>
      <c r="D56" s="24">
        <v>9</v>
      </c>
      <c r="E56" s="24">
        <v>3</v>
      </c>
      <c r="F56" s="26">
        <f t="shared" si="0"/>
        <v>0.33333333333333331</v>
      </c>
      <c r="G56" s="24">
        <v>0</v>
      </c>
      <c r="H56" s="35">
        <f t="shared" si="1"/>
        <v>0</v>
      </c>
    </row>
    <row r="57" spans="2:8" x14ac:dyDescent="0.35">
      <c r="C57" s="18" t="s">
        <v>9</v>
      </c>
      <c r="D57" s="24">
        <v>226</v>
      </c>
      <c r="E57" s="24">
        <v>46</v>
      </c>
      <c r="F57" s="26">
        <f t="shared" si="0"/>
        <v>0.20353982300884957</v>
      </c>
      <c r="G57" s="24">
        <v>45</v>
      </c>
      <c r="H57" s="35">
        <f t="shared" si="1"/>
        <v>0.97826086956521741</v>
      </c>
    </row>
    <row r="58" spans="2:8" ht="29" x14ac:dyDescent="0.35">
      <c r="C58" s="18" t="s">
        <v>19</v>
      </c>
      <c r="D58" s="24">
        <v>96</v>
      </c>
      <c r="E58" s="24">
        <v>33</v>
      </c>
      <c r="F58" s="26">
        <f t="shared" si="0"/>
        <v>0.34375</v>
      </c>
      <c r="G58" s="24">
        <v>33</v>
      </c>
      <c r="H58" s="35">
        <f t="shared" si="1"/>
        <v>1</v>
      </c>
    </row>
    <row r="59" spans="2:8" ht="29" x14ac:dyDescent="0.35">
      <c r="C59" s="18" t="s">
        <v>40</v>
      </c>
      <c r="D59" s="24">
        <v>81</v>
      </c>
      <c r="E59" s="24">
        <v>81</v>
      </c>
      <c r="F59" s="26">
        <f t="shared" si="0"/>
        <v>1</v>
      </c>
      <c r="G59" s="24">
        <v>81</v>
      </c>
      <c r="H59" s="35">
        <f t="shared" si="1"/>
        <v>1</v>
      </c>
    </row>
    <row r="60" spans="2:8" x14ac:dyDescent="0.35">
      <c r="C60" s="18" t="s">
        <v>124</v>
      </c>
      <c r="D60" s="24">
        <v>30</v>
      </c>
      <c r="E60" s="24">
        <v>10</v>
      </c>
      <c r="F60" s="26">
        <f t="shared" si="0"/>
        <v>0.33333333333333331</v>
      </c>
      <c r="G60" s="24">
        <v>8</v>
      </c>
      <c r="H60" s="35">
        <f t="shared" si="1"/>
        <v>0.8</v>
      </c>
    </row>
    <row r="61" spans="2:8" ht="29" x14ac:dyDescent="0.35">
      <c r="C61" s="18" t="s">
        <v>63</v>
      </c>
      <c r="D61" s="24">
        <v>19</v>
      </c>
      <c r="E61" s="24">
        <v>13</v>
      </c>
      <c r="F61" s="26">
        <f t="shared" si="0"/>
        <v>0.68421052631578949</v>
      </c>
      <c r="G61" s="24">
        <v>13</v>
      </c>
      <c r="H61" s="35">
        <f t="shared" si="1"/>
        <v>1</v>
      </c>
    </row>
    <row r="62" spans="2:8" ht="29" x14ac:dyDescent="0.35">
      <c r="C62" s="18" t="s">
        <v>36</v>
      </c>
      <c r="D62" s="24">
        <v>39</v>
      </c>
      <c r="E62" s="24">
        <v>0</v>
      </c>
      <c r="F62" s="26">
        <f t="shared" si="0"/>
        <v>0</v>
      </c>
      <c r="G62" s="24">
        <v>0</v>
      </c>
      <c r="H62" s="35">
        <v>0</v>
      </c>
    </row>
    <row r="63" spans="2:8" x14ac:dyDescent="0.35">
      <c r="C63" s="18" t="s">
        <v>74</v>
      </c>
      <c r="D63" s="24">
        <v>19</v>
      </c>
      <c r="E63" s="24">
        <v>13</v>
      </c>
      <c r="F63" s="26">
        <f t="shared" si="0"/>
        <v>0.68421052631578949</v>
      </c>
      <c r="G63" s="24">
        <v>13</v>
      </c>
      <c r="H63" s="35">
        <f t="shared" si="1"/>
        <v>1</v>
      </c>
    </row>
    <row r="64" spans="2:8" ht="29" x14ac:dyDescent="0.35">
      <c r="C64" s="18" t="s">
        <v>12</v>
      </c>
      <c r="D64" s="24">
        <v>83</v>
      </c>
      <c r="E64" s="24">
        <v>43</v>
      </c>
      <c r="F64" s="26">
        <f t="shared" si="0"/>
        <v>0.51807228915662651</v>
      </c>
      <c r="G64" s="24">
        <v>43</v>
      </c>
      <c r="H64" s="35">
        <f t="shared" si="1"/>
        <v>1</v>
      </c>
    </row>
    <row r="65" spans="2:8" ht="29" x14ac:dyDescent="0.35">
      <c r="C65" s="18" t="s">
        <v>17</v>
      </c>
      <c r="D65" s="24">
        <v>61</v>
      </c>
      <c r="E65" s="24">
        <v>53</v>
      </c>
      <c r="F65" s="26">
        <f t="shared" si="0"/>
        <v>0.86885245901639341</v>
      </c>
      <c r="G65" s="24">
        <v>53</v>
      </c>
      <c r="H65" s="35">
        <f t="shared" si="1"/>
        <v>1</v>
      </c>
    </row>
    <row r="66" spans="2:8" ht="43.5" x14ac:dyDescent="0.35">
      <c r="B66" s="15" t="s">
        <v>4</v>
      </c>
      <c r="C66" s="18" t="s">
        <v>13</v>
      </c>
      <c r="D66" s="24">
        <v>67</v>
      </c>
      <c r="E66" s="24">
        <v>41</v>
      </c>
      <c r="F66" s="26">
        <f t="shared" si="0"/>
        <v>0.61194029850746268</v>
      </c>
      <c r="G66" s="24">
        <v>41</v>
      </c>
      <c r="H66" s="35">
        <f t="shared" si="1"/>
        <v>1</v>
      </c>
    </row>
    <row r="67" spans="2:8" x14ac:dyDescent="0.35">
      <c r="C67" s="30" t="s">
        <v>144</v>
      </c>
      <c r="D67" s="24">
        <v>59</v>
      </c>
      <c r="E67" s="24">
        <v>40</v>
      </c>
      <c r="F67" s="26">
        <f t="shared" si="0"/>
        <v>0.67796610169491522</v>
      </c>
      <c r="G67" s="24">
        <v>39</v>
      </c>
      <c r="H67" s="35">
        <f t="shared" si="1"/>
        <v>0.97499999999999998</v>
      </c>
    </row>
    <row r="68" spans="2:8" x14ac:dyDescent="0.35">
      <c r="C68" s="30" t="s">
        <v>119</v>
      </c>
      <c r="D68" s="24">
        <v>19</v>
      </c>
      <c r="E68" s="24">
        <v>12</v>
      </c>
      <c r="F68" s="26">
        <f t="shared" si="0"/>
        <v>0.63157894736842102</v>
      </c>
      <c r="G68" s="24">
        <v>12</v>
      </c>
      <c r="H68" s="35">
        <f t="shared" si="1"/>
        <v>1</v>
      </c>
    </row>
    <row r="69" spans="2:8" ht="29" x14ac:dyDescent="0.35">
      <c r="B69" s="28" t="s">
        <v>78</v>
      </c>
      <c r="C69" s="18" t="s">
        <v>18</v>
      </c>
      <c r="D69" s="24">
        <v>9</v>
      </c>
      <c r="E69" s="24">
        <v>9</v>
      </c>
      <c r="F69" s="26">
        <f t="shared" si="0"/>
        <v>1</v>
      </c>
      <c r="G69" s="24">
        <v>9</v>
      </c>
      <c r="H69" s="35">
        <f t="shared" si="1"/>
        <v>1</v>
      </c>
    </row>
    <row r="70" spans="2:8" ht="21.75" customHeight="1" x14ac:dyDescent="0.35">
      <c r="B70" s="29"/>
      <c r="C70" s="18" t="s">
        <v>15</v>
      </c>
      <c r="D70" s="24">
        <v>87</v>
      </c>
      <c r="E70" s="24">
        <v>50</v>
      </c>
      <c r="F70" s="26">
        <f t="shared" si="0"/>
        <v>0.57471264367816088</v>
      </c>
      <c r="G70" s="24">
        <v>41</v>
      </c>
      <c r="H70" s="35">
        <f t="shared" si="1"/>
        <v>0.82</v>
      </c>
    </row>
    <row r="71" spans="2:8" x14ac:dyDescent="0.35">
      <c r="B71" s="29"/>
      <c r="C71" s="18" t="s">
        <v>29</v>
      </c>
      <c r="D71" s="24">
        <v>11</v>
      </c>
      <c r="E71" s="24">
        <v>3</v>
      </c>
      <c r="F71" s="26">
        <f t="shared" si="0"/>
        <v>0.27272727272727271</v>
      </c>
      <c r="G71" s="24">
        <v>0</v>
      </c>
      <c r="H71" s="35">
        <f t="shared" si="1"/>
        <v>0</v>
      </c>
    </row>
    <row r="72" spans="2:8" ht="29" x14ac:dyDescent="0.35">
      <c r="B72" s="29"/>
      <c r="C72" s="18" t="s">
        <v>19</v>
      </c>
      <c r="D72" s="24">
        <v>31</v>
      </c>
      <c r="E72" s="24">
        <v>10</v>
      </c>
      <c r="F72" s="26">
        <f t="shared" si="0"/>
        <v>0.32258064516129031</v>
      </c>
      <c r="G72" s="24">
        <v>10</v>
      </c>
      <c r="H72" s="35">
        <f t="shared" si="1"/>
        <v>1</v>
      </c>
    </row>
    <row r="73" spans="2:8" x14ac:dyDescent="0.35">
      <c r="B73" s="29"/>
      <c r="C73" s="18" t="s">
        <v>9</v>
      </c>
      <c r="D73" s="24">
        <v>8</v>
      </c>
      <c r="E73" s="24">
        <v>2</v>
      </c>
      <c r="F73" s="26">
        <f t="shared" ref="F73:F94" si="2">E73/D73</f>
        <v>0.25</v>
      </c>
      <c r="G73" s="24">
        <v>2</v>
      </c>
      <c r="H73" s="35">
        <f t="shared" ref="H73:H94" si="3">G73/E73</f>
        <v>1</v>
      </c>
    </row>
    <row r="74" spans="2:8" ht="29" x14ac:dyDescent="0.35">
      <c r="B74" s="29"/>
      <c r="C74" s="18" t="s">
        <v>63</v>
      </c>
      <c r="D74" s="24">
        <v>19</v>
      </c>
      <c r="E74" s="24">
        <v>18</v>
      </c>
      <c r="F74" s="26">
        <f t="shared" si="2"/>
        <v>0.94736842105263153</v>
      </c>
      <c r="G74" s="24">
        <v>18</v>
      </c>
      <c r="H74" s="35">
        <f t="shared" si="3"/>
        <v>1</v>
      </c>
    </row>
    <row r="75" spans="2:8" ht="29" x14ac:dyDescent="0.35">
      <c r="B75" s="29"/>
      <c r="C75" s="18" t="s">
        <v>40</v>
      </c>
      <c r="D75" s="24">
        <v>5</v>
      </c>
      <c r="E75" s="24">
        <v>3</v>
      </c>
      <c r="F75" s="26">
        <f t="shared" si="2"/>
        <v>0.6</v>
      </c>
      <c r="G75" s="24">
        <v>3</v>
      </c>
      <c r="H75" s="35">
        <f t="shared" si="3"/>
        <v>1</v>
      </c>
    </row>
    <row r="76" spans="2:8" x14ac:dyDescent="0.35">
      <c r="B76" s="29"/>
      <c r="C76" s="18" t="s">
        <v>145</v>
      </c>
      <c r="D76" s="24">
        <v>23</v>
      </c>
      <c r="E76" s="24">
        <v>10</v>
      </c>
      <c r="F76" s="26">
        <f t="shared" si="2"/>
        <v>0.43478260869565216</v>
      </c>
      <c r="G76" s="24">
        <v>9</v>
      </c>
      <c r="H76" s="35">
        <f t="shared" si="3"/>
        <v>0.9</v>
      </c>
    </row>
    <row r="77" spans="2:8" ht="29" x14ac:dyDescent="0.35">
      <c r="B77" s="29"/>
      <c r="C77" s="18" t="s">
        <v>36</v>
      </c>
      <c r="D77" s="24">
        <v>19</v>
      </c>
      <c r="E77" s="24">
        <v>2</v>
      </c>
      <c r="F77" s="26">
        <f t="shared" si="2"/>
        <v>0.10526315789473684</v>
      </c>
      <c r="G77" s="24">
        <v>0</v>
      </c>
      <c r="H77" s="35">
        <f t="shared" si="3"/>
        <v>0</v>
      </c>
    </row>
    <row r="78" spans="2:8" ht="29" x14ac:dyDescent="0.35">
      <c r="B78" s="29"/>
      <c r="C78" s="18" t="s">
        <v>53</v>
      </c>
      <c r="D78" s="24">
        <v>12</v>
      </c>
      <c r="E78" s="24">
        <v>10</v>
      </c>
      <c r="F78" s="26">
        <f t="shared" si="2"/>
        <v>0.83333333333333337</v>
      </c>
      <c r="G78" s="24">
        <v>10</v>
      </c>
      <c r="H78" s="35">
        <f t="shared" si="3"/>
        <v>1</v>
      </c>
    </row>
    <row r="79" spans="2:8" ht="29" x14ac:dyDescent="0.35">
      <c r="B79" s="29"/>
      <c r="C79" s="18" t="s">
        <v>12</v>
      </c>
      <c r="D79" s="24">
        <v>68</v>
      </c>
      <c r="E79" s="24">
        <v>56</v>
      </c>
      <c r="F79" s="26">
        <f t="shared" si="2"/>
        <v>0.82352941176470584</v>
      </c>
      <c r="G79" s="24">
        <v>56</v>
      </c>
      <c r="H79" s="35">
        <f t="shared" si="3"/>
        <v>1</v>
      </c>
    </row>
    <row r="80" spans="2:8" ht="29" x14ac:dyDescent="0.35">
      <c r="B80" s="29"/>
      <c r="C80" s="18" t="s">
        <v>17</v>
      </c>
      <c r="D80" s="24">
        <v>46</v>
      </c>
      <c r="E80" s="24">
        <v>33</v>
      </c>
      <c r="F80" s="26">
        <f t="shared" si="2"/>
        <v>0.71739130434782605</v>
      </c>
      <c r="G80" s="24">
        <v>33</v>
      </c>
      <c r="H80" s="35">
        <f t="shared" si="3"/>
        <v>1</v>
      </c>
    </row>
    <row r="81" spans="1:8" ht="43.5" x14ac:dyDescent="0.35">
      <c r="B81" s="29"/>
      <c r="C81" s="18" t="s">
        <v>13</v>
      </c>
      <c r="D81" s="24">
        <v>36</v>
      </c>
      <c r="E81" s="24">
        <v>8</v>
      </c>
      <c r="F81" s="26">
        <f t="shared" si="2"/>
        <v>0.22222222222222221</v>
      </c>
      <c r="G81" s="24">
        <v>8</v>
      </c>
      <c r="H81" s="35">
        <f t="shared" si="3"/>
        <v>1</v>
      </c>
    </row>
    <row r="82" spans="1:8" ht="43.5" x14ac:dyDescent="0.35">
      <c r="B82" s="29"/>
      <c r="C82" s="18" t="s">
        <v>14</v>
      </c>
      <c r="D82" s="24">
        <v>18</v>
      </c>
      <c r="E82" s="24">
        <v>5</v>
      </c>
      <c r="F82" s="26">
        <f t="shared" si="2"/>
        <v>0.27777777777777779</v>
      </c>
      <c r="G82" s="24">
        <v>5</v>
      </c>
      <c r="H82" s="35">
        <f t="shared" si="3"/>
        <v>1</v>
      </c>
    </row>
    <row r="83" spans="1:8" x14ac:dyDescent="0.35">
      <c r="B83" s="28" t="s">
        <v>79</v>
      </c>
      <c r="C83" s="18" t="s">
        <v>59</v>
      </c>
      <c r="D83" s="24">
        <v>54</v>
      </c>
      <c r="E83" s="24">
        <v>33</v>
      </c>
      <c r="F83" s="66">
        <f t="shared" si="2"/>
        <v>0.61111111111111116</v>
      </c>
      <c r="G83" s="24">
        <v>33</v>
      </c>
      <c r="H83" s="66">
        <f t="shared" si="3"/>
        <v>1</v>
      </c>
    </row>
    <row r="84" spans="1:8" ht="29" x14ac:dyDescent="0.35">
      <c r="B84" s="29"/>
      <c r="C84" s="18" t="s">
        <v>18</v>
      </c>
      <c r="D84" s="24">
        <v>14</v>
      </c>
      <c r="E84" s="24">
        <v>8</v>
      </c>
      <c r="F84" s="26">
        <f t="shared" si="2"/>
        <v>0.5714285714285714</v>
      </c>
      <c r="G84" s="24">
        <v>7</v>
      </c>
      <c r="H84" s="35">
        <f t="shared" si="3"/>
        <v>0.875</v>
      </c>
    </row>
    <row r="85" spans="1:8" x14ac:dyDescent="0.35">
      <c r="B85" s="29"/>
      <c r="C85" s="18" t="s">
        <v>29</v>
      </c>
      <c r="D85" s="24">
        <v>50</v>
      </c>
      <c r="E85" s="24">
        <v>11</v>
      </c>
      <c r="F85" s="26">
        <f t="shared" si="2"/>
        <v>0.22</v>
      </c>
      <c r="G85" s="24">
        <v>11</v>
      </c>
      <c r="H85" s="35">
        <f t="shared" si="3"/>
        <v>1</v>
      </c>
    </row>
    <row r="86" spans="1:8" x14ac:dyDescent="0.35">
      <c r="B86" s="29"/>
      <c r="C86" s="18" t="s">
        <v>9</v>
      </c>
      <c r="D86" s="24">
        <v>160</v>
      </c>
      <c r="E86" s="24">
        <v>83</v>
      </c>
      <c r="F86" s="26">
        <f t="shared" si="2"/>
        <v>0.51875000000000004</v>
      </c>
      <c r="G86" s="24">
        <v>80</v>
      </c>
      <c r="H86" s="35">
        <f t="shared" si="3"/>
        <v>0.96385542168674698</v>
      </c>
    </row>
    <row r="87" spans="1:8" ht="29" x14ac:dyDescent="0.35">
      <c r="A87" s="15" t="s">
        <v>80</v>
      </c>
      <c r="B87" s="29"/>
      <c r="C87" s="18" t="s">
        <v>40</v>
      </c>
      <c r="D87" s="24">
        <v>43</v>
      </c>
      <c r="E87" s="24">
        <v>29</v>
      </c>
      <c r="F87" s="26">
        <f t="shared" si="2"/>
        <v>0.67441860465116277</v>
      </c>
      <c r="G87" s="24">
        <v>27</v>
      </c>
      <c r="H87" s="35">
        <f t="shared" si="3"/>
        <v>0.93103448275862066</v>
      </c>
    </row>
    <row r="88" spans="1:8" ht="29" x14ac:dyDescent="0.35">
      <c r="B88" s="29"/>
      <c r="C88" s="18" t="s">
        <v>63</v>
      </c>
      <c r="D88" s="24">
        <v>6</v>
      </c>
      <c r="E88" s="24">
        <v>0</v>
      </c>
      <c r="F88" s="26">
        <f t="shared" si="2"/>
        <v>0</v>
      </c>
      <c r="G88" s="24">
        <v>0</v>
      </c>
      <c r="H88" s="35">
        <v>0</v>
      </c>
    </row>
    <row r="89" spans="1:8" ht="29" x14ac:dyDescent="0.35">
      <c r="B89" s="29"/>
      <c r="C89" s="18" t="s">
        <v>36</v>
      </c>
      <c r="D89" s="24">
        <v>27</v>
      </c>
      <c r="E89" s="24">
        <v>8</v>
      </c>
      <c r="F89" s="26">
        <f t="shared" si="2"/>
        <v>0.29629629629629628</v>
      </c>
      <c r="G89" s="24">
        <v>8</v>
      </c>
      <c r="H89" s="35">
        <f t="shared" si="3"/>
        <v>1</v>
      </c>
    </row>
    <row r="90" spans="1:8" ht="29" x14ac:dyDescent="0.35">
      <c r="B90" s="29"/>
      <c r="C90" s="18" t="s">
        <v>12</v>
      </c>
      <c r="D90" s="24">
        <v>56</v>
      </c>
      <c r="E90" s="24">
        <v>42</v>
      </c>
      <c r="F90" s="26">
        <f t="shared" si="2"/>
        <v>0.75</v>
      </c>
      <c r="G90" s="24">
        <v>42</v>
      </c>
      <c r="H90" s="35">
        <f t="shared" si="3"/>
        <v>1</v>
      </c>
    </row>
    <row r="91" spans="1:8" ht="29" x14ac:dyDescent="0.35">
      <c r="B91" s="29"/>
      <c r="C91" s="18" t="s">
        <v>17</v>
      </c>
      <c r="D91" s="24">
        <v>40</v>
      </c>
      <c r="E91" s="24">
        <v>38</v>
      </c>
      <c r="F91" s="26">
        <f t="shared" si="2"/>
        <v>0.95</v>
      </c>
      <c r="G91" s="24">
        <v>38</v>
      </c>
      <c r="H91" s="35">
        <f t="shared" si="3"/>
        <v>1</v>
      </c>
    </row>
    <row r="92" spans="1:8" x14ac:dyDescent="0.35">
      <c r="B92" s="29"/>
      <c r="C92" s="18" t="s">
        <v>119</v>
      </c>
      <c r="D92" s="24">
        <v>4</v>
      </c>
      <c r="E92" s="24">
        <v>4</v>
      </c>
      <c r="F92" s="26">
        <f t="shared" si="2"/>
        <v>1</v>
      </c>
      <c r="G92" s="24">
        <v>4</v>
      </c>
      <c r="H92" s="35">
        <f t="shared" si="3"/>
        <v>1</v>
      </c>
    </row>
    <row r="93" spans="1:8" ht="43.5" x14ac:dyDescent="0.35">
      <c r="B93" s="29"/>
      <c r="C93" s="18" t="s">
        <v>13</v>
      </c>
      <c r="D93" s="24">
        <v>47</v>
      </c>
      <c r="E93" s="24">
        <v>17</v>
      </c>
      <c r="F93" s="26">
        <f t="shared" si="2"/>
        <v>0.36170212765957449</v>
      </c>
      <c r="G93" s="24">
        <v>16</v>
      </c>
      <c r="H93" s="35">
        <f t="shared" si="3"/>
        <v>0.94117647058823528</v>
      </c>
    </row>
    <row r="94" spans="1:8" x14ac:dyDescent="0.35">
      <c r="B94" s="29"/>
      <c r="C94" s="18" t="s">
        <v>146</v>
      </c>
      <c r="D94" s="24">
        <v>40</v>
      </c>
      <c r="E94" s="24">
        <v>14</v>
      </c>
      <c r="F94" s="26">
        <f t="shared" si="2"/>
        <v>0.35</v>
      </c>
      <c r="G94" s="24">
        <v>14</v>
      </c>
      <c r="H94" s="35">
        <f t="shared" si="3"/>
        <v>1</v>
      </c>
    </row>
    <row r="95" spans="1:8" x14ac:dyDescent="0.35">
      <c r="C95" s="20"/>
      <c r="D95" s="25">
        <f>SUM(D7:D94)</f>
        <v>4231</v>
      </c>
      <c r="E95" s="25">
        <f>SUM(E7:E94)</f>
        <v>2077</v>
      </c>
      <c r="G95" s="33">
        <f>SUM(G7:G94)</f>
        <v>1968</v>
      </c>
      <c r="H95" s="32"/>
    </row>
    <row r="96" spans="1:8" x14ac:dyDescent="0.35">
      <c r="C96" s="122"/>
      <c r="D96" s="122"/>
      <c r="E96" s="122"/>
      <c r="F96" s="122"/>
      <c r="G96" s="122"/>
      <c r="H96" s="122"/>
    </row>
    <row r="97" spans="3:8" x14ac:dyDescent="0.35">
      <c r="C97" s="123"/>
      <c r="D97" s="123"/>
      <c r="E97" s="123"/>
      <c r="F97" s="123"/>
      <c r="G97" s="123"/>
      <c r="H97" s="123"/>
    </row>
    <row r="98" spans="3:8" x14ac:dyDescent="0.35">
      <c r="C98" s="20"/>
    </row>
    <row r="99" spans="3:8" x14ac:dyDescent="0.35">
      <c r="C99" s="20"/>
    </row>
  </sheetData>
  <mergeCells count="3">
    <mergeCell ref="C96:H96"/>
    <mergeCell ref="C97:H97"/>
    <mergeCell ref="A1:F4"/>
  </mergeCells>
  <pageMargins left="0.45" right="0.45" top="0.5" bottom="0.25" header="0.3" footer="0.3"/>
  <pageSetup paperSize="5" scale="98" orientation="landscape" r:id="rId1"/>
  <rowBreaks count="1" manualBreakCount="1">
    <brk id="77" max="7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4"/>
  <sheetViews>
    <sheetView topLeftCell="B13" zoomScaleNormal="100" workbookViewId="0">
      <selection activeCell="D11" sqref="D11"/>
    </sheetView>
  </sheetViews>
  <sheetFormatPr defaultColWidth="9.26953125" defaultRowHeight="14.5" x14ac:dyDescent="0.35"/>
  <cols>
    <col min="1" max="1" width="25.54296875" style="15" customWidth="1"/>
    <col min="2" max="2" width="23" style="15" customWidth="1"/>
    <col min="3" max="3" width="17.54296875" style="15" customWidth="1"/>
    <col min="4" max="5" width="25.54296875" style="15" customWidth="1"/>
    <col min="6" max="6" width="12.54296875" style="15" customWidth="1"/>
    <col min="7" max="7" width="25.54296875" style="15" customWidth="1"/>
    <col min="8" max="8" width="12.54296875" style="15" customWidth="1"/>
    <col min="9" max="16384" width="9.26953125" style="15"/>
  </cols>
  <sheetData>
    <row r="1" spans="1:8" ht="15" customHeight="1" x14ac:dyDescent="0.35">
      <c r="A1" s="113" t="s">
        <v>100</v>
      </c>
      <c r="B1" s="114"/>
      <c r="C1" s="114"/>
      <c r="D1" s="114"/>
      <c r="E1" s="114"/>
      <c r="F1" s="115"/>
    </row>
    <row r="2" spans="1:8" ht="15" customHeight="1" x14ac:dyDescent="0.35">
      <c r="A2" s="116"/>
      <c r="B2" s="117"/>
      <c r="C2" s="117"/>
      <c r="D2" s="117"/>
      <c r="E2" s="117"/>
      <c r="F2" s="118"/>
    </row>
    <row r="3" spans="1:8" ht="15.75" customHeight="1" x14ac:dyDescent="0.35">
      <c r="A3" s="116"/>
      <c r="B3" s="117"/>
      <c r="C3" s="117"/>
      <c r="D3" s="117"/>
      <c r="E3" s="117"/>
      <c r="F3" s="118"/>
    </row>
    <row r="4" spans="1:8" ht="14.25" customHeight="1" thickBot="1" x14ac:dyDescent="0.4">
      <c r="A4" s="119"/>
      <c r="B4" s="120"/>
      <c r="C4" s="120"/>
      <c r="D4" s="120"/>
      <c r="E4" s="120"/>
      <c r="F4" s="121"/>
    </row>
    <row r="5" spans="1:8" x14ac:dyDescent="0.35">
      <c r="A5" s="21" t="s">
        <v>4</v>
      </c>
      <c r="B5" s="22" t="s">
        <v>4</v>
      </c>
    </row>
    <row r="6" spans="1:8" ht="87" x14ac:dyDescent="0.35">
      <c r="A6" s="16" t="s">
        <v>81</v>
      </c>
      <c r="B6" s="19" t="s">
        <v>0</v>
      </c>
      <c r="C6" s="17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8" x14ac:dyDescent="0.35">
      <c r="B7" s="67" t="s">
        <v>82</v>
      </c>
      <c r="C7" s="68" t="s">
        <v>45</v>
      </c>
      <c r="D7" s="69">
        <v>33</v>
      </c>
      <c r="E7" s="70">
        <v>15</v>
      </c>
      <c r="F7" s="71">
        <f t="shared" ref="F7:F19" si="0">E7/D7</f>
        <v>0.45454545454545453</v>
      </c>
      <c r="G7" s="72">
        <v>15</v>
      </c>
      <c r="H7" s="73">
        <f t="shared" ref="H7:H19" si="1">G7/E7</f>
        <v>1</v>
      </c>
    </row>
    <row r="8" spans="1:8" ht="29" x14ac:dyDescent="0.35">
      <c r="B8" s="74" t="s">
        <v>4</v>
      </c>
      <c r="C8" s="68" t="s">
        <v>16</v>
      </c>
      <c r="D8" s="69">
        <v>97</v>
      </c>
      <c r="E8" s="70">
        <v>35</v>
      </c>
      <c r="F8" s="71">
        <f t="shared" si="0"/>
        <v>0.36082474226804123</v>
      </c>
      <c r="G8" s="72">
        <v>35</v>
      </c>
      <c r="H8" s="73">
        <f t="shared" si="1"/>
        <v>1</v>
      </c>
    </row>
    <row r="9" spans="1:8" x14ac:dyDescent="0.35">
      <c r="B9" s="75"/>
      <c r="C9" s="68" t="s">
        <v>29</v>
      </c>
      <c r="D9" s="69">
        <v>50</v>
      </c>
      <c r="E9" s="70">
        <v>11</v>
      </c>
      <c r="F9" s="71">
        <f t="shared" si="0"/>
        <v>0.22</v>
      </c>
      <c r="G9" s="72">
        <v>11</v>
      </c>
      <c r="H9" s="73">
        <f t="shared" si="1"/>
        <v>1</v>
      </c>
    </row>
    <row r="10" spans="1:8" x14ac:dyDescent="0.35">
      <c r="B10" s="75"/>
      <c r="C10" s="68" t="s">
        <v>9</v>
      </c>
      <c r="D10" s="69">
        <v>152</v>
      </c>
      <c r="E10" s="70">
        <v>55</v>
      </c>
      <c r="F10" s="71">
        <f t="shared" si="0"/>
        <v>0.36184210526315791</v>
      </c>
      <c r="G10" s="72">
        <v>55</v>
      </c>
      <c r="H10" s="73">
        <f t="shared" si="1"/>
        <v>1</v>
      </c>
    </row>
    <row r="11" spans="1:8" ht="29" x14ac:dyDescent="0.35">
      <c r="B11" s="75"/>
      <c r="C11" s="68" t="s">
        <v>10</v>
      </c>
      <c r="D11" s="69">
        <v>69</v>
      </c>
      <c r="E11" s="70">
        <v>29</v>
      </c>
      <c r="F11" s="71">
        <f t="shared" si="0"/>
        <v>0.42028985507246375</v>
      </c>
      <c r="G11" s="72">
        <v>29</v>
      </c>
      <c r="H11" s="73">
        <f t="shared" si="1"/>
        <v>1</v>
      </c>
    </row>
    <row r="12" spans="1:8" ht="29" x14ac:dyDescent="0.35">
      <c r="B12" s="75"/>
      <c r="C12" s="68" t="s">
        <v>40</v>
      </c>
      <c r="D12" s="69">
        <v>33</v>
      </c>
      <c r="E12" s="70">
        <v>14</v>
      </c>
      <c r="F12" s="71">
        <f t="shared" si="0"/>
        <v>0.42424242424242425</v>
      </c>
      <c r="G12" s="72">
        <v>11</v>
      </c>
      <c r="H12" s="73">
        <f t="shared" si="1"/>
        <v>0.7857142857142857</v>
      </c>
    </row>
    <row r="13" spans="1:8" x14ac:dyDescent="0.35">
      <c r="B13" s="75"/>
      <c r="C13" s="68" t="s">
        <v>74</v>
      </c>
      <c r="D13" s="69">
        <v>10</v>
      </c>
      <c r="E13" s="70">
        <v>5</v>
      </c>
      <c r="F13" s="71">
        <f t="shared" si="0"/>
        <v>0.5</v>
      </c>
      <c r="G13" s="72">
        <v>4</v>
      </c>
      <c r="H13" s="73">
        <f t="shared" si="1"/>
        <v>0.8</v>
      </c>
    </row>
    <row r="14" spans="1:8" x14ac:dyDescent="0.35">
      <c r="B14" s="75"/>
      <c r="C14" s="68" t="s">
        <v>83</v>
      </c>
      <c r="D14" s="69">
        <v>45</v>
      </c>
      <c r="E14" s="70">
        <v>24</v>
      </c>
      <c r="F14" s="71">
        <f t="shared" si="0"/>
        <v>0.53333333333333333</v>
      </c>
      <c r="G14" s="72">
        <v>24</v>
      </c>
      <c r="H14" s="73">
        <f t="shared" si="1"/>
        <v>1</v>
      </c>
    </row>
    <row r="15" spans="1:8" x14ac:dyDescent="0.35">
      <c r="B15" s="75"/>
      <c r="C15" s="68" t="s">
        <v>54</v>
      </c>
      <c r="D15" s="69">
        <v>27</v>
      </c>
      <c r="E15" s="70">
        <v>22</v>
      </c>
      <c r="F15" s="71">
        <f t="shared" si="0"/>
        <v>0.81481481481481477</v>
      </c>
      <c r="G15" s="72">
        <v>22</v>
      </c>
      <c r="H15" s="73">
        <f t="shared" si="1"/>
        <v>1</v>
      </c>
    </row>
    <row r="16" spans="1:8" ht="43.5" x14ac:dyDescent="0.35">
      <c r="B16" s="75"/>
      <c r="C16" s="68" t="s">
        <v>13</v>
      </c>
      <c r="D16" s="69">
        <v>83</v>
      </c>
      <c r="E16" s="70">
        <v>50</v>
      </c>
      <c r="F16" s="71">
        <f t="shared" si="0"/>
        <v>0.60240963855421692</v>
      </c>
      <c r="G16" s="72">
        <v>50</v>
      </c>
      <c r="H16" s="73">
        <f t="shared" si="1"/>
        <v>1</v>
      </c>
    </row>
    <row r="17" spans="2:8" ht="29" x14ac:dyDescent="0.35">
      <c r="B17" s="75"/>
      <c r="C17" s="68" t="s">
        <v>84</v>
      </c>
      <c r="D17" s="69">
        <v>46</v>
      </c>
      <c r="E17" s="70">
        <v>20</v>
      </c>
      <c r="F17" s="71">
        <f t="shared" si="0"/>
        <v>0.43478260869565216</v>
      </c>
      <c r="G17" s="72">
        <v>20</v>
      </c>
      <c r="H17" s="73">
        <f t="shared" si="1"/>
        <v>1</v>
      </c>
    </row>
    <row r="18" spans="2:8" ht="29" x14ac:dyDescent="0.35">
      <c r="B18" s="75"/>
      <c r="C18" s="68" t="s">
        <v>28</v>
      </c>
      <c r="D18" s="69">
        <v>12</v>
      </c>
      <c r="E18" s="70">
        <v>1</v>
      </c>
      <c r="F18" s="71">
        <f t="shared" si="0"/>
        <v>8.3333333333333329E-2</v>
      </c>
      <c r="G18" s="72">
        <v>1</v>
      </c>
      <c r="H18" s="73">
        <f t="shared" si="1"/>
        <v>1</v>
      </c>
    </row>
    <row r="19" spans="2:8" x14ac:dyDescent="0.35">
      <c r="B19" s="75"/>
      <c r="C19" s="76" t="s">
        <v>147</v>
      </c>
      <c r="D19" s="69">
        <v>42</v>
      </c>
      <c r="E19" s="69">
        <v>25</v>
      </c>
      <c r="F19" s="71">
        <f t="shared" si="0"/>
        <v>0.59523809523809523</v>
      </c>
      <c r="G19" s="72">
        <v>25</v>
      </c>
      <c r="H19" s="73">
        <f t="shared" si="1"/>
        <v>1</v>
      </c>
    </row>
    <row r="20" spans="2:8" x14ac:dyDescent="0.35">
      <c r="B20" s="75"/>
      <c r="C20" s="77"/>
      <c r="D20" s="78">
        <f t="shared" ref="D20:E20" si="2">SUM(D7:D19)</f>
        <v>699</v>
      </c>
      <c r="E20" s="78">
        <f t="shared" si="2"/>
        <v>306</v>
      </c>
      <c r="F20" s="75"/>
      <c r="G20" s="79">
        <f>SUM(G7:G19)</f>
        <v>302</v>
      </c>
      <c r="H20" s="80"/>
    </row>
    <row r="21" spans="2:8" x14ac:dyDescent="0.35">
      <c r="C21" s="20"/>
    </row>
    <row r="22" spans="2:8" x14ac:dyDescent="0.35">
      <c r="C22" s="20"/>
    </row>
    <row r="23" spans="2:8" x14ac:dyDescent="0.35">
      <c r="C23" s="20"/>
    </row>
    <row r="24" spans="2:8" x14ac:dyDescent="0.35">
      <c r="C24" s="20"/>
    </row>
  </sheetData>
  <mergeCells count="1">
    <mergeCell ref="A1:F4"/>
  </mergeCells>
  <pageMargins left="0.45" right="0.45" top="0.5" bottom="0.25" header="0.3" footer="0.3"/>
  <pageSetup paperSize="5" scale="99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7"/>
  <sheetViews>
    <sheetView topLeftCell="B53" zoomScaleNormal="100" workbookViewId="0">
      <selection activeCell="H50" sqref="H50"/>
    </sheetView>
  </sheetViews>
  <sheetFormatPr defaultColWidth="9.26953125" defaultRowHeight="14.5" x14ac:dyDescent="0.35"/>
  <cols>
    <col min="1" max="1" width="25.54296875" style="11" customWidth="1"/>
    <col min="2" max="2" width="23" style="11" customWidth="1"/>
    <col min="3" max="3" width="17.54296875" style="11" customWidth="1"/>
    <col min="4" max="5" width="25.54296875" style="11" customWidth="1"/>
    <col min="6" max="6" width="12.54296875" style="11" customWidth="1"/>
    <col min="7" max="7" width="25.54296875" style="11" customWidth="1"/>
    <col min="8" max="8" width="12.54296875" style="11" customWidth="1"/>
    <col min="9" max="16384" width="9.26953125" style="11"/>
  </cols>
  <sheetData>
    <row r="1" spans="1:8" ht="15" customHeight="1" x14ac:dyDescent="0.35">
      <c r="A1" s="113" t="s">
        <v>100</v>
      </c>
      <c r="B1" s="114"/>
      <c r="C1" s="114"/>
      <c r="D1" s="114"/>
      <c r="E1" s="114"/>
      <c r="F1" s="115"/>
    </row>
    <row r="2" spans="1:8" ht="15" customHeight="1" x14ac:dyDescent="0.35">
      <c r="A2" s="116"/>
      <c r="B2" s="117"/>
      <c r="C2" s="117"/>
      <c r="D2" s="117"/>
      <c r="E2" s="117"/>
      <c r="F2" s="118"/>
    </row>
    <row r="3" spans="1:8" ht="15.75" customHeight="1" x14ac:dyDescent="0.35">
      <c r="A3" s="116"/>
      <c r="B3" s="117"/>
      <c r="C3" s="117"/>
      <c r="D3" s="117"/>
      <c r="E3" s="117"/>
      <c r="F3" s="118"/>
    </row>
    <row r="4" spans="1:8" ht="14.25" customHeight="1" thickBot="1" x14ac:dyDescent="0.4">
      <c r="A4" s="119"/>
      <c r="B4" s="120"/>
      <c r="C4" s="120"/>
      <c r="D4" s="120"/>
      <c r="E4" s="120"/>
      <c r="F4" s="121"/>
    </row>
    <row r="5" spans="1:8" x14ac:dyDescent="0.35">
      <c r="A5" s="4" t="s">
        <v>4</v>
      </c>
      <c r="B5" s="5" t="s">
        <v>4</v>
      </c>
    </row>
    <row r="6" spans="1:8" ht="87" x14ac:dyDescent="0.35">
      <c r="A6" s="12" t="s">
        <v>85</v>
      </c>
      <c r="B6" s="2" t="s">
        <v>0</v>
      </c>
      <c r="C6" s="1" t="s">
        <v>1</v>
      </c>
      <c r="D6" s="16" t="s">
        <v>110</v>
      </c>
      <c r="E6" s="16" t="s">
        <v>111</v>
      </c>
      <c r="F6" s="16" t="s">
        <v>2</v>
      </c>
      <c r="G6" s="16" t="s">
        <v>112</v>
      </c>
      <c r="H6" s="34" t="s">
        <v>3</v>
      </c>
    </row>
    <row r="7" spans="1:8" ht="29" x14ac:dyDescent="0.35">
      <c r="B7" s="19" t="s">
        <v>86</v>
      </c>
      <c r="C7" s="30" t="s">
        <v>149</v>
      </c>
      <c r="D7" s="24">
        <v>91</v>
      </c>
      <c r="E7" s="24">
        <v>48</v>
      </c>
      <c r="F7" s="26">
        <f>E7/D7</f>
        <v>0.52747252747252749</v>
      </c>
      <c r="G7" s="23">
        <v>43</v>
      </c>
      <c r="H7" s="35">
        <f>G7/E7</f>
        <v>0.89583333333333337</v>
      </c>
    </row>
    <row r="8" spans="1:8" ht="29" x14ac:dyDescent="0.35">
      <c r="B8" s="29" t="s">
        <v>4</v>
      </c>
      <c r="C8" s="30" t="s">
        <v>16</v>
      </c>
      <c r="D8" s="24">
        <v>23</v>
      </c>
      <c r="E8" s="24">
        <v>3</v>
      </c>
      <c r="F8" s="26">
        <f t="shared" ref="F8:F57" si="0">E8/D8</f>
        <v>0.13043478260869565</v>
      </c>
      <c r="G8" s="23">
        <v>3</v>
      </c>
      <c r="H8" s="35">
        <f t="shared" ref="H8:H57" si="1">G8/E8</f>
        <v>1</v>
      </c>
    </row>
    <row r="9" spans="1:8" x14ac:dyDescent="0.35">
      <c r="B9" s="15"/>
      <c r="C9" s="30" t="s">
        <v>29</v>
      </c>
      <c r="D9" s="24">
        <v>51</v>
      </c>
      <c r="E9" s="24">
        <v>28</v>
      </c>
      <c r="F9" s="26">
        <f t="shared" si="0"/>
        <v>0.5490196078431373</v>
      </c>
      <c r="G9" s="23">
        <v>24</v>
      </c>
      <c r="H9" s="35">
        <f t="shared" si="1"/>
        <v>0.8571428571428571</v>
      </c>
    </row>
    <row r="10" spans="1:8" x14ac:dyDescent="0.35">
      <c r="B10" s="15"/>
      <c r="C10" s="30" t="s">
        <v>74</v>
      </c>
      <c r="D10" s="24">
        <v>84</v>
      </c>
      <c r="E10" s="24">
        <v>17</v>
      </c>
      <c r="F10" s="26">
        <f t="shared" si="0"/>
        <v>0.20238095238095238</v>
      </c>
      <c r="G10" s="23">
        <v>17</v>
      </c>
      <c r="H10" s="35">
        <f t="shared" si="1"/>
        <v>1</v>
      </c>
    </row>
    <row r="11" spans="1:8" x14ac:dyDescent="0.35">
      <c r="B11" s="15"/>
      <c r="C11" s="30" t="s">
        <v>54</v>
      </c>
      <c r="D11" s="24">
        <v>64</v>
      </c>
      <c r="E11" s="24">
        <v>21</v>
      </c>
      <c r="F11" s="26">
        <f t="shared" si="0"/>
        <v>0.328125</v>
      </c>
      <c r="G11" s="23">
        <v>16</v>
      </c>
      <c r="H11" s="35">
        <f t="shared" si="1"/>
        <v>0.76190476190476186</v>
      </c>
    </row>
    <row r="12" spans="1:8" ht="43.5" x14ac:dyDescent="0.35">
      <c r="B12" s="15"/>
      <c r="C12" s="30" t="s">
        <v>13</v>
      </c>
      <c r="D12" s="24">
        <v>33</v>
      </c>
      <c r="E12" s="24">
        <v>15</v>
      </c>
      <c r="F12" s="26">
        <f t="shared" si="0"/>
        <v>0.45454545454545453</v>
      </c>
      <c r="G12" s="23">
        <v>15</v>
      </c>
      <c r="H12" s="35">
        <f t="shared" si="1"/>
        <v>1</v>
      </c>
    </row>
    <row r="13" spans="1:8" ht="29" x14ac:dyDescent="0.35">
      <c r="B13" s="15"/>
      <c r="C13" s="30" t="s">
        <v>40</v>
      </c>
      <c r="D13" s="24">
        <v>7</v>
      </c>
      <c r="E13" s="24">
        <v>0</v>
      </c>
      <c r="F13" s="26">
        <f t="shared" si="0"/>
        <v>0</v>
      </c>
      <c r="G13" s="23">
        <v>0</v>
      </c>
      <c r="H13" s="35">
        <v>0</v>
      </c>
    </row>
    <row r="14" spans="1:8" x14ac:dyDescent="0.35">
      <c r="B14" s="28" t="s">
        <v>87</v>
      </c>
      <c r="C14" s="30" t="s">
        <v>29</v>
      </c>
      <c r="D14" s="24">
        <v>30</v>
      </c>
      <c r="E14" s="24">
        <v>14</v>
      </c>
      <c r="F14" s="26">
        <f t="shared" si="0"/>
        <v>0.46666666666666667</v>
      </c>
      <c r="G14" s="23">
        <v>13</v>
      </c>
      <c r="H14" s="35">
        <f t="shared" si="1"/>
        <v>0.9285714285714286</v>
      </c>
    </row>
    <row r="15" spans="1:8" x14ac:dyDescent="0.35">
      <c r="B15" s="15"/>
      <c r="C15" s="30" t="s">
        <v>9</v>
      </c>
      <c r="D15" s="24">
        <v>105</v>
      </c>
      <c r="E15" s="24">
        <v>27</v>
      </c>
      <c r="F15" s="26">
        <f t="shared" si="0"/>
        <v>0.25714285714285712</v>
      </c>
      <c r="G15" s="23">
        <v>24</v>
      </c>
      <c r="H15" s="35">
        <f t="shared" si="1"/>
        <v>0.88888888888888884</v>
      </c>
    </row>
    <row r="16" spans="1:8" ht="29" x14ac:dyDescent="0.35">
      <c r="B16" s="15"/>
      <c r="C16" s="30" t="s">
        <v>150</v>
      </c>
      <c r="D16" s="24">
        <v>1</v>
      </c>
      <c r="E16" s="24">
        <v>0</v>
      </c>
      <c r="F16" s="26">
        <f t="shared" si="0"/>
        <v>0</v>
      </c>
      <c r="G16" s="23">
        <v>0</v>
      </c>
      <c r="H16" s="35">
        <v>0</v>
      </c>
    </row>
    <row r="17" spans="2:8" ht="29" x14ac:dyDescent="0.35">
      <c r="B17" s="15"/>
      <c r="C17" s="30" t="s">
        <v>40</v>
      </c>
      <c r="D17" s="24">
        <v>64</v>
      </c>
      <c r="E17" s="24">
        <v>17</v>
      </c>
      <c r="F17" s="26">
        <f t="shared" si="0"/>
        <v>0.265625</v>
      </c>
      <c r="G17" s="23">
        <v>17</v>
      </c>
      <c r="H17" s="35">
        <f t="shared" si="1"/>
        <v>1</v>
      </c>
    </row>
    <row r="18" spans="2:8" ht="29" x14ac:dyDescent="0.35">
      <c r="B18" s="15"/>
      <c r="C18" s="30" t="s">
        <v>36</v>
      </c>
      <c r="D18" s="24">
        <v>20</v>
      </c>
      <c r="E18" s="24">
        <v>6</v>
      </c>
      <c r="F18" s="26">
        <f t="shared" si="0"/>
        <v>0.3</v>
      </c>
      <c r="G18" s="23">
        <v>6</v>
      </c>
      <c r="H18" s="35">
        <f t="shared" si="1"/>
        <v>1</v>
      </c>
    </row>
    <row r="19" spans="2:8" x14ac:dyDescent="0.35">
      <c r="B19" s="15"/>
      <c r="C19" s="30" t="s">
        <v>54</v>
      </c>
      <c r="D19" s="24">
        <v>8</v>
      </c>
      <c r="E19" s="24">
        <v>4</v>
      </c>
      <c r="F19" s="26">
        <f t="shared" si="0"/>
        <v>0.5</v>
      </c>
      <c r="G19" s="23">
        <v>4</v>
      </c>
      <c r="H19" s="35">
        <f t="shared" si="1"/>
        <v>1</v>
      </c>
    </row>
    <row r="20" spans="2:8" ht="43.5" x14ac:dyDescent="0.35">
      <c r="B20" s="15"/>
      <c r="C20" s="30" t="s">
        <v>13</v>
      </c>
      <c r="D20" s="24">
        <v>104</v>
      </c>
      <c r="E20" s="24">
        <v>30</v>
      </c>
      <c r="F20" s="26">
        <f t="shared" si="0"/>
        <v>0.28846153846153844</v>
      </c>
      <c r="G20" s="23">
        <v>30</v>
      </c>
      <c r="H20" s="35">
        <f t="shared" si="1"/>
        <v>1</v>
      </c>
    </row>
    <row r="21" spans="2:8" x14ac:dyDescent="0.35">
      <c r="B21" s="15"/>
      <c r="C21" s="30" t="s">
        <v>6</v>
      </c>
      <c r="D21" s="24">
        <v>10</v>
      </c>
      <c r="E21" s="24">
        <v>10</v>
      </c>
      <c r="F21" s="26">
        <f t="shared" si="0"/>
        <v>1</v>
      </c>
      <c r="G21" s="23">
        <v>9</v>
      </c>
      <c r="H21" s="35">
        <f t="shared" si="1"/>
        <v>0.9</v>
      </c>
    </row>
    <row r="22" spans="2:8" ht="43.5" x14ac:dyDescent="0.35">
      <c r="B22" s="15"/>
      <c r="C22" s="30" t="s">
        <v>151</v>
      </c>
      <c r="D22" s="24">
        <v>96</v>
      </c>
      <c r="E22" s="24">
        <v>20</v>
      </c>
      <c r="F22" s="26">
        <f t="shared" si="0"/>
        <v>0.20833333333333334</v>
      </c>
      <c r="G22" s="23">
        <v>20</v>
      </c>
      <c r="H22" s="35">
        <f t="shared" si="1"/>
        <v>1</v>
      </c>
    </row>
    <row r="23" spans="2:8" ht="58" x14ac:dyDescent="0.35">
      <c r="B23" s="15"/>
      <c r="C23" s="30" t="s">
        <v>152</v>
      </c>
      <c r="D23" s="24">
        <v>10</v>
      </c>
      <c r="E23" s="24">
        <v>0</v>
      </c>
      <c r="F23" s="26">
        <f t="shared" si="0"/>
        <v>0</v>
      </c>
      <c r="G23" s="23"/>
      <c r="H23" s="35">
        <v>0</v>
      </c>
    </row>
    <row r="24" spans="2:8" x14ac:dyDescent="0.35">
      <c r="B24" s="15"/>
      <c r="C24" s="30" t="s">
        <v>107</v>
      </c>
      <c r="D24" s="24">
        <v>10</v>
      </c>
      <c r="E24" s="24">
        <v>1</v>
      </c>
      <c r="F24" s="26">
        <f t="shared" si="0"/>
        <v>0.1</v>
      </c>
      <c r="G24" s="23">
        <v>1</v>
      </c>
      <c r="H24" s="35">
        <f t="shared" si="1"/>
        <v>1</v>
      </c>
    </row>
    <row r="25" spans="2:8" ht="29" x14ac:dyDescent="0.35">
      <c r="B25" s="15"/>
      <c r="C25" s="30" t="s">
        <v>103</v>
      </c>
      <c r="D25" s="24">
        <v>12</v>
      </c>
      <c r="E25" s="24">
        <v>0</v>
      </c>
      <c r="F25" s="26">
        <f t="shared" si="0"/>
        <v>0</v>
      </c>
      <c r="G25" s="23">
        <v>0</v>
      </c>
      <c r="H25" s="35">
        <v>0</v>
      </c>
    </row>
    <row r="26" spans="2:8" ht="29" x14ac:dyDescent="0.35">
      <c r="B26" s="19" t="s">
        <v>89</v>
      </c>
      <c r="C26" s="30" t="s">
        <v>40</v>
      </c>
      <c r="D26" s="24">
        <v>8</v>
      </c>
      <c r="E26" s="24">
        <v>1</v>
      </c>
      <c r="F26" s="26">
        <f t="shared" si="0"/>
        <v>0.125</v>
      </c>
      <c r="G26" s="23">
        <v>1</v>
      </c>
      <c r="H26" s="35">
        <f t="shared" si="1"/>
        <v>1</v>
      </c>
    </row>
    <row r="27" spans="2:8" ht="29" x14ac:dyDescent="0.35">
      <c r="B27" s="6"/>
      <c r="C27" s="30" t="s">
        <v>103</v>
      </c>
      <c r="D27" s="24">
        <v>9</v>
      </c>
      <c r="E27" s="24">
        <v>0</v>
      </c>
      <c r="F27" s="26">
        <f t="shared" si="0"/>
        <v>0</v>
      </c>
      <c r="G27" s="23">
        <v>0</v>
      </c>
      <c r="H27" s="35">
        <v>0</v>
      </c>
    </row>
    <row r="28" spans="2:8" ht="58" x14ac:dyDescent="0.35">
      <c r="B28" s="6"/>
      <c r="C28" s="30" t="s">
        <v>152</v>
      </c>
      <c r="D28" s="24">
        <v>2</v>
      </c>
      <c r="E28" s="24">
        <v>0</v>
      </c>
      <c r="F28" s="26">
        <f t="shared" si="0"/>
        <v>0</v>
      </c>
      <c r="G28" s="23">
        <v>0</v>
      </c>
      <c r="H28" s="35">
        <v>0</v>
      </c>
    </row>
    <row r="29" spans="2:8" ht="43.5" x14ac:dyDescent="0.35">
      <c r="B29" s="6"/>
      <c r="C29" s="30" t="s">
        <v>13</v>
      </c>
      <c r="D29" s="24">
        <v>14</v>
      </c>
      <c r="E29" s="24">
        <v>8</v>
      </c>
      <c r="F29" s="26">
        <f t="shared" si="0"/>
        <v>0.5714285714285714</v>
      </c>
      <c r="G29" s="23">
        <v>6</v>
      </c>
      <c r="H29" s="35">
        <f t="shared" si="1"/>
        <v>0.75</v>
      </c>
    </row>
    <row r="30" spans="2:8" x14ac:dyDescent="0.35">
      <c r="B30" s="6"/>
      <c r="C30" s="30" t="s">
        <v>54</v>
      </c>
      <c r="D30" s="24">
        <v>15</v>
      </c>
      <c r="E30" s="24">
        <v>3</v>
      </c>
      <c r="F30" s="26">
        <f t="shared" si="0"/>
        <v>0.2</v>
      </c>
      <c r="G30" s="23">
        <v>1</v>
      </c>
      <c r="H30" s="35">
        <f t="shared" si="1"/>
        <v>0.33333333333333331</v>
      </c>
    </row>
    <row r="31" spans="2:8" ht="29" x14ac:dyDescent="0.35">
      <c r="B31" s="15"/>
      <c r="C31" s="30" t="s">
        <v>36</v>
      </c>
      <c r="D31" s="24">
        <v>14</v>
      </c>
      <c r="E31" s="24">
        <v>2</v>
      </c>
      <c r="F31" s="26">
        <f t="shared" si="0"/>
        <v>0.14285714285714285</v>
      </c>
      <c r="G31" s="23">
        <v>2</v>
      </c>
      <c r="H31" s="35">
        <f t="shared" si="1"/>
        <v>1</v>
      </c>
    </row>
    <row r="32" spans="2:8" x14ac:dyDescent="0.35">
      <c r="B32" s="15"/>
      <c r="C32" s="30" t="s">
        <v>29</v>
      </c>
      <c r="D32" s="24">
        <v>9</v>
      </c>
      <c r="E32" s="24">
        <v>0</v>
      </c>
      <c r="F32" s="26">
        <f t="shared" si="0"/>
        <v>0</v>
      </c>
      <c r="G32" s="23">
        <v>0</v>
      </c>
      <c r="H32" s="35">
        <v>0</v>
      </c>
    </row>
    <row r="33" spans="2:8" ht="29" x14ac:dyDescent="0.35">
      <c r="B33" s="15"/>
      <c r="C33" s="30" t="s">
        <v>88</v>
      </c>
      <c r="D33" s="24">
        <v>3</v>
      </c>
      <c r="E33" s="24">
        <v>0</v>
      </c>
      <c r="F33" s="26">
        <f t="shared" si="0"/>
        <v>0</v>
      </c>
      <c r="G33" s="23">
        <v>0</v>
      </c>
      <c r="H33" s="35">
        <v>0</v>
      </c>
    </row>
    <row r="34" spans="2:8" ht="43.5" x14ac:dyDescent="0.35">
      <c r="B34" s="15"/>
      <c r="C34" s="30" t="s">
        <v>151</v>
      </c>
      <c r="D34" s="24">
        <v>1</v>
      </c>
      <c r="E34" s="24">
        <v>1</v>
      </c>
      <c r="F34" s="26">
        <f t="shared" si="0"/>
        <v>1</v>
      </c>
      <c r="G34" s="23">
        <v>1</v>
      </c>
      <c r="H34" s="35">
        <f t="shared" si="1"/>
        <v>1</v>
      </c>
    </row>
    <row r="35" spans="2:8" x14ac:dyDescent="0.35">
      <c r="B35" s="15"/>
      <c r="C35" s="30" t="s">
        <v>6</v>
      </c>
      <c r="D35" s="24">
        <v>2</v>
      </c>
      <c r="E35" s="24">
        <v>2</v>
      </c>
      <c r="F35" s="26">
        <f t="shared" si="0"/>
        <v>1</v>
      </c>
      <c r="G35" s="23">
        <v>1</v>
      </c>
      <c r="H35" s="35">
        <f t="shared" si="1"/>
        <v>0.5</v>
      </c>
    </row>
    <row r="36" spans="2:8" ht="29" x14ac:dyDescent="0.35">
      <c r="B36" s="19" t="s">
        <v>90</v>
      </c>
      <c r="C36" s="30" t="s">
        <v>16</v>
      </c>
      <c r="D36" s="24">
        <v>116</v>
      </c>
      <c r="E36" s="24">
        <v>28</v>
      </c>
      <c r="F36" s="26">
        <f t="shared" si="0"/>
        <v>0.2413793103448276</v>
      </c>
      <c r="G36" s="23">
        <v>25</v>
      </c>
      <c r="H36" s="35">
        <f t="shared" si="1"/>
        <v>0.8928571428571429</v>
      </c>
    </row>
    <row r="37" spans="2:8" x14ac:dyDescent="0.35">
      <c r="B37" s="29"/>
      <c r="C37" s="30" t="s">
        <v>29</v>
      </c>
      <c r="D37" s="24">
        <v>25</v>
      </c>
      <c r="E37" s="24">
        <v>21</v>
      </c>
      <c r="F37" s="26">
        <f t="shared" si="0"/>
        <v>0.84</v>
      </c>
      <c r="G37" s="23">
        <v>20</v>
      </c>
      <c r="H37" s="35">
        <f t="shared" si="1"/>
        <v>0.95238095238095233</v>
      </c>
    </row>
    <row r="38" spans="2:8" ht="29" x14ac:dyDescent="0.35">
      <c r="B38" s="29"/>
      <c r="C38" s="30" t="s">
        <v>150</v>
      </c>
      <c r="D38" s="24">
        <v>2</v>
      </c>
      <c r="E38" s="24">
        <v>0</v>
      </c>
      <c r="F38" s="26">
        <f t="shared" si="0"/>
        <v>0</v>
      </c>
      <c r="G38" s="23">
        <v>0</v>
      </c>
      <c r="H38" s="35">
        <v>0</v>
      </c>
    </row>
    <row r="39" spans="2:8" ht="29" x14ac:dyDescent="0.35">
      <c r="B39" s="15"/>
      <c r="C39" s="30" t="s">
        <v>36</v>
      </c>
      <c r="D39" s="24">
        <v>54</v>
      </c>
      <c r="E39" s="24">
        <v>22</v>
      </c>
      <c r="F39" s="26">
        <f t="shared" si="0"/>
        <v>0.40740740740740738</v>
      </c>
      <c r="G39" s="23">
        <v>20</v>
      </c>
      <c r="H39" s="35">
        <f t="shared" si="1"/>
        <v>0.90909090909090906</v>
      </c>
    </row>
    <row r="40" spans="2:8" x14ac:dyDescent="0.35">
      <c r="B40" s="15"/>
      <c r="C40" s="30" t="s">
        <v>54</v>
      </c>
      <c r="D40" s="24">
        <v>10</v>
      </c>
      <c r="E40" s="24">
        <v>2</v>
      </c>
      <c r="F40" s="26">
        <f t="shared" si="0"/>
        <v>0.2</v>
      </c>
      <c r="G40" s="23">
        <v>2</v>
      </c>
      <c r="H40" s="35">
        <f t="shared" si="1"/>
        <v>1</v>
      </c>
    </row>
    <row r="41" spans="2:8" ht="43.5" x14ac:dyDescent="0.35">
      <c r="B41" s="15"/>
      <c r="C41" s="30" t="s">
        <v>13</v>
      </c>
      <c r="D41" s="24">
        <v>76</v>
      </c>
      <c r="E41" s="24">
        <v>28</v>
      </c>
      <c r="F41" s="26">
        <f t="shared" si="0"/>
        <v>0.36842105263157893</v>
      </c>
      <c r="G41" s="23">
        <v>28</v>
      </c>
      <c r="H41" s="35">
        <f t="shared" si="1"/>
        <v>1</v>
      </c>
    </row>
    <row r="42" spans="2:8" ht="43.5" x14ac:dyDescent="0.35">
      <c r="B42" s="15"/>
      <c r="C42" s="30" t="s">
        <v>151</v>
      </c>
      <c r="D42" s="24">
        <v>167</v>
      </c>
      <c r="E42" s="24">
        <v>60</v>
      </c>
      <c r="F42" s="26">
        <f t="shared" si="0"/>
        <v>0.3592814371257485</v>
      </c>
      <c r="G42" s="23">
        <v>58</v>
      </c>
      <c r="H42" s="35">
        <f t="shared" si="1"/>
        <v>0.96666666666666667</v>
      </c>
    </row>
    <row r="43" spans="2:8" ht="58" x14ac:dyDescent="0.35">
      <c r="B43" s="15"/>
      <c r="C43" s="30" t="s">
        <v>152</v>
      </c>
      <c r="D43" s="24">
        <v>15</v>
      </c>
      <c r="E43" s="24">
        <v>0</v>
      </c>
      <c r="F43" s="26">
        <f t="shared" si="0"/>
        <v>0</v>
      </c>
      <c r="G43" s="23">
        <v>0</v>
      </c>
      <c r="H43" s="35">
        <v>0</v>
      </c>
    </row>
    <row r="44" spans="2:8" ht="29" x14ac:dyDescent="0.35">
      <c r="B44" s="15"/>
      <c r="C44" s="30" t="s">
        <v>88</v>
      </c>
      <c r="D44" s="24">
        <v>55</v>
      </c>
      <c r="E44" s="24">
        <v>3</v>
      </c>
      <c r="F44" s="26">
        <f t="shared" si="0"/>
        <v>5.4545454545454543E-2</v>
      </c>
      <c r="G44" s="23">
        <v>3</v>
      </c>
      <c r="H44" s="35">
        <f t="shared" si="1"/>
        <v>1</v>
      </c>
    </row>
    <row r="45" spans="2:8" x14ac:dyDescent="0.35">
      <c r="B45" s="15"/>
      <c r="C45" s="30" t="s">
        <v>107</v>
      </c>
      <c r="D45" s="24">
        <v>53</v>
      </c>
      <c r="E45" s="24">
        <v>9</v>
      </c>
      <c r="F45" s="26">
        <f t="shared" si="0"/>
        <v>0.16981132075471697</v>
      </c>
      <c r="G45" s="23">
        <v>8</v>
      </c>
      <c r="H45" s="35">
        <f t="shared" si="1"/>
        <v>0.88888888888888884</v>
      </c>
    </row>
    <row r="46" spans="2:8" ht="29" x14ac:dyDescent="0.35">
      <c r="B46" s="15"/>
      <c r="C46" s="30" t="s">
        <v>103</v>
      </c>
      <c r="D46" s="24">
        <v>22</v>
      </c>
      <c r="E46" s="24">
        <v>0</v>
      </c>
      <c r="F46" s="26">
        <f t="shared" si="0"/>
        <v>0</v>
      </c>
      <c r="G46" s="23">
        <v>0</v>
      </c>
      <c r="H46" s="35">
        <v>0</v>
      </c>
    </row>
    <row r="47" spans="2:8" ht="29" x14ac:dyDescent="0.35">
      <c r="B47" s="28" t="s">
        <v>91</v>
      </c>
      <c r="C47" s="30" t="s">
        <v>16</v>
      </c>
      <c r="D47" s="24">
        <v>42</v>
      </c>
      <c r="E47" s="24">
        <v>15</v>
      </c>
      <c r="F47" s="26">
        <f t="shared" si="0"/>
        <v>0.35714285714285715</v>
      </c>
      <c r="G47" s="23">
        <v>14</v>
      </c>
      <c r="H47" s="35">
        <f t="shared" si="1"/>
        <v>0.93333333333333335</v>
      </c>
    </row>
    <row r="48" spans="2:8" x14ac:dyDescent="0.35">
      <c r="B48" s="29"/>
      <c r="C48" s="30" t="s">
        <v>29</v>
      </c>
      <c r="D48" s="24">
        <v>11</v>
      </c>
      <c r="E48" s="24">
        <v>7</v>
      </c>
      <c r="F48" s="26">
        <f t="shared" si="0"/>
        <v>0.63636363636363635</v>
      </c>
      <c r="G48" s="23">
        <v>7</v>
      </c>
      <c r="H48" s="35">
        <f t="shared" si="1"/>
        <v>1</v>
      </c>
    </row>
    <row r="49" spans="2:8" ht="29" x14ac:dyDescent="0.35">
      <c r="B49" s="29"/>
      <c r="C49" s="30" t="s">
        <v>40</v>
      </c>
      <c r="D49" s="24">
        <v>30</v>
      </c>
      <c r="E49" s="24">
        <v>5</v>
      </c>
      <c r="F49" s="26">
        <f t="shared" si="0"/>
        <v>0.16666666666666666</v>
      </c>
      <c r="G49" s="23">
        <v>5</v>
      </c>
      <c r="H49" s="35">
        <f t="shared" si="1"/>
        <v>1</v>
      </c>
    </row>
    <row r="50" spans="2:8" x14ac:dyDescent="0.35">
      <c r="B50" s="29"/>
      <c r="C50" s="30" t="s">
        <v>74</v>
      </c>
      <c r="D50" s="24">
        <v>3</v>
      </c>
      <c r="E50" s="24">
        <v>2</v>
      </c>
      <c r="F50" s="26">
        <f t="shared" si="0"/>
        <v>0.66666666666666663</v>
      </c>
      <c r="G50" s="23">
        <v>2</v>
      </c>
      <c r="H50" s="35">
        <f t="shared" si="1"/>
        <v>1</v>
      </c>
    </row>
    <row r="51" spans="2:8" ht="29" x14ac:dyDescent="0.35">
      <c r="B51" s="29"/>
      <c r="C51" s="30" t="s">
        <v>150</v>
      </c>
      <c r="D51" s="24">
        <v>1</v>
      </c>
      <c r="E51" s="24">
        <v>0</v>
      </c>
      <c r="F51" s="26">
        <f t="shared" si="0"/>
        <v>0</v>
      </c>
      <c r="G51" s="23">
        <v>0</v>
      </c>
      <c r="H51" s="35">
        <v>0</v>
      </c>
    </row>
    <row r="52" spans="2:8" x14ac:dyDescent="0.35">
      <c r="B52" s="29"/>
      <c r="C52" s="30" t="s">
        <v>54</v>
      </c>
      <c r="D52" s="24">
        <v>11</v>
      </c>
      <c r="E52" s="24">
        <v>7</v>
      </c>
      <c r="F52" s="26">
        <f t="shared" si="0"/>
        <v>0.63636363636363635</v>
      </c>
      <c r="G52" s="23">
        <v>7</v>
      </c>
      <c r="H52" s="35">
        <f t="shared" si="1"/>
        <v>1</v>
      </c>
    </row>
    <row r="53" spans="2:8" ht="43.5" x14ac:dyDescent="0.35">
      <c r="B53" s="29"/>
      <c r="C53" s="30" t="s">
        <v>13</v>
      </c>
      <c r="D53" s="24">
        <v>35</v>
      </c>
      <c r="E53" s="24">
        <v>10</v>
      </c>
      <c r="F53" s="26">
        <f t="shared" si="0"/>
        <v>0.2857142857142857</v>
      </c>
      <c r="G53" s="23">
        <v>10</v>
      </c>
      <c r="H53" s="35">
        <f t="shared" si="1"/>
        <v>1</v>
      </c>
    </row>
    <row r="54" spans="2:8" ht="58" x14ac:dyDescent="0.35">
      <c r="B54" s="29"/>
      <c r="C54" s="30" t="s">
        <v>152</v>
      </c>
      <c r="D54" s="24">
        <v>3</v>
      </c>
      <c r="E54" s="24">
        <v>0</v>
      </c>
      <c r="F54" s="26">
        <f t="shared" si="0"/>
        <v>0</v>
      </c>
      <c r="G54" s="23">
        <v>0</v>
      </c>
      <c r="H54" s="35">
        <v>0</v>
      </c>
    </row>
    <row r="55" spans="2:8" x14ac:dyDescent="0.35">
      <c r="B55" s="29"/>
      <c r="C55" s="30" t="s">
        <v>107</v>
      </c>
      <c r="D55" s="24">
        <v>15</v>
      </c>
      <c r="E55" s="24">
        <v>6</v>
      </c>
      <c r="F55" s="26">
        <f t="shared" si="0"/>
        <v>0.4</v>
      </c>
      <c r="G55" s="23">
        <v>4</v>
      </c>
      <c r="H55" s="35">
        <f t="shared" si="1"/>
        <v>0.66666666666666663</v>
      </c>
    </row>
    <row r="56" spans="2:8" ht="15" thickBot="1" x14ac:dyDescent="0.4">
      <c r="B56" s="29"/>
      <c r="C56" s="82" t="s">
        <v>6</v>
      </c>
      <c r="D56" s="83">
        <v>13</v>
      </c>
      <c r="E56" s="83">
        <v>13</v>
      </c>
      <c r="F56" s="84">
        <f t="shared" si="0"/>
        <v>1</v>
      </c>
      <c r="G56" s="85">
        <v>10</v>
      </c>
      <c r="H56" s="86">
        <f t="shared" si="1"/>
        <v>0.76923076923076927</v>
      </c>
    </row>
    <row r="57" spans="2:8" ht="15" thickBot="1" x14ac:dyDescent="0.4">
      <c r="B57" s="15"/>
      <c r="C57" s="87" t="s">
        <v>153</v>
      </c>
      <c r="D57" s="88">
        <f>SUM(D7:D56)</f>
        <v>1659</v>
      </c>
      <c r="E57" s="88">
        <f>SUM(E7:E56)</f>
        <v>516</v>
      </c>
      <c r="F57" s="89">
        <f t="shared" si="0"/>
        <v>0.31103074141048825</v>
      </c>
      <c r="G57" s="88">
        <f>SUM(G7:G56)</f>
        <v>477</v>
      </c>
      <c r="H57" s="90">
        <f t="shared" si="1"/>
        <v>0.92441860465116277</v>
      </c>
    </row>
  </sheetData>
  <mergeCells count="1">
    <mergeCell ref="A1:F4"/>
  </mergeCells>
  <pageMargins left="0.45" right="0.45" top="0.5" bottom="0.25" header="0.3" footer="0.3"/>
  <pageSetup paperSize="5" scale="99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EVIT</vt:lpstr>
      <vt:lpstr>Cave Creek Unified SD</vt:lpstr>
      <vt:lpstr>Chandler Unified SD</vt:lpstr>
      <vt:lpstr>Gilbert Unified SD</vt:lpstr>
      <vt:lpstr>Higley Unified SD</vt:lpstr>
      <vt:lpstr>J.O. Combs Unified SD</vt:lpstr>
      <vt:lpstr>Mesa Unified SD</vt:lpstr>
      <vt:lpstr>Queen Creek Unified SD</vt:lpstr>
      <vt:lpstr>Scottsdale Unified SD</vt:lpstr>
      <vt:lpstr>Tempe Union High SD</vt:lpstr>
      <vt:lpstr>'Chandler Unified SD'!Print_Area</vt:lpstr>
      <vt:lpstr>'Gilbert Unified SD'!Print_Area</vt:lpstr>
      <vt:lpstr>'Higley Unified SD'!Print_Area</vt:lpstr>
      <vt:lpstr>'Mesa Unified SD'!Print_Area</vt:lpstr>
      <vt:lpstr>'Queen Creek Unified SD'!Print_Area</vt:lpstr>
      <vt:lpstr>'Tempe Union High SD'!Print_Area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2018-01-23T20:47:40Z</cp:lastPrinted>
  <dcterms:created xsi:type="dcterms:W3CDTF">2017-09-22T20:11:54Z</dcterms:created>
  <dcterms:modified xsi:type="dcterms:W3CDTF">2022-01-31T15:52:18Z</dcterms:modified>
</cp:coreProperties>
</file>