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I:\CTE\FISMIS\2022 Funds\FY22 CTED\FY22 CTED Annual Report\Janet Folder\Reviewed &amp; Corrected Program Cost Reports\"/>
    </mc:Choice>
  </mc:AlternateContent>
  <xr:revisionPtr revIDLastSave="0" documentId="13_ncr:1_{CA5C0D9D-29D9-469D-985B-4E564E2E19CC}" xr6:coauthVersionLast="47" xr6:coauthVersionMax="47" xr10:uidLastSave="{00000000-0000-0000-0000-000000000000}"/>
  <bookViews>
    <workbookView xWindow="705" yWindow="330" windowWidth="19260" windowHeight="10605" firstSheet="2" activeTab="2" xr2:uid="{00000000-000D-0000-FFFF-FFFF00000000}"/>
  </bookViews>
  <sheets>
    <sheet name="INSTRUCTIONS" sheetId="35" r:id="rId1"/>
    <sheet name="Comments&amp;Additional Info" sheetId="58" r:id="rId2"/>
    <sheet name="Central" sheetId="1" r:id="rId3"/>
    <sheet name="Leased Central" sheetId="10" r:id="rId4"/>
    <sheet name="Flagstaff USD" sheetId="8" r:id="rId5"/>
    <sheet name="Fredonia-Moccasin USD" sheetId="59" r:id="rId6"/>
    <sheet name="Grand Canyon USD" sheetId="60" r:id="rId7"/>
    <sheet name="Page USD" sheetId="70" r:id="rId8"/>
    <sheet name="Williams USD" sheetId="71" r:id="rId9"/>
    <sheet name=" Member District 6" sheetId="72" r:id="rId10"/>
    <sheet name=" Member District 7" sheetId="73" r:id="rId11"/>
    <sheet name=" Member District 8" sheetId="74" r:id="rId12"/>
    <sheet name=" Member District 9" sheetId="75" r:id="rId13"/>
    <sheet name=" Member District 10" sheetId="76" r:id="rId14"/>
    <sheet name=" Member District 11" sheetId="77" r:id="rId15"/>
    <sheet name=" Member District 12" sheetId="78" r:id="rId16"/>
  </sheets>
  <definedNames>
    <definedName name="_xlnm.Print_Area" localSheetId="13">' Member District 10'!$A$1:$K$100</definedName>
    <definedName name="_xlnm.Print_Area" localSheetId="14">' Member District 11'!$A$1:$K$100</definedName>
    <definedName name="_xlnm.Print_Area" localSheetId="15">' Member District 12'!$A$1:$K$100</definedName>
    <definedName name="_xlnm.Print_Area" localSheetId="9">' Member District 6'!$A$1:$K$100</definedName>
    <definedName name="_xlnm.Print_Area" localSheetId="10">' Member District 7'!$A$1:$K$100</definedName>
    <definedName name="_xlnm.Print_Area" localSheetId="11">' Member District 8'!$A$1:$K$100</definedName>
    <definedName name="_xlnm.Print_Area" localSheetId="12">' Member District 9'!$A$1:$K$100</definedName>
    <definedName name="_xlnm.Print_Area" localSheetId="2">Central!$A$1:$K$100</definedName>
    <definedName name="_xlnm.Print_Area" localSheetId="4">'Flagstaff USD'!$A$1:$K$100</definedName>
    <definedName name="_xlnm.Print_Area" localSheetId="5">'Fredonia-Moccasin USD'!$A$1:$K$100</definedName>
    <definedName name="_xlnm.Print_Area" localSheetId="6">'Grand Canyon USD'!$A$1:$K$100</definedName>
    <definedName name="_xlnm.Print_Area" localSheetId="0">INSTRUCTIONS!$A$1:$D$47</definedName>
    <definedName name="_xlnm.Print_Area" localSheetId="3">'Leased Central'!$A$1:$K$100</definedName>
    <definedName name="_xlnm.Print_Area" localSheetId="7">'Page USD'!$A$1:$K$100</definedName>
    <definedName name="_xlnm.Print_Area" localSheetId="8">'Williams USD'!$A$1:$K$100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7" i="8" l="1"/>
  <c r="D67" i="59"/>
  <c r="D67" i="60"/>
  <c r="D67" i="70"/>
  <c r="D67" i="71"/>
  <c r="D67" i="72"/>
  <c r="D67" i="73"/>
  <c r="D67" i="74"/>
  <c r="D67" i="75"/>
  <c r="D67" i="76"/>
  <c r="D67" i="77"/>
  <c r="D67" i="78"/>
  <c r="D67" i="10"/>
  <c r="D63" i="8"/>
  <c r="D63" i="59"/>
  <c r="D63" i="60"/>
  <c r="D63" i="70"/>
  <c r="D63" i="71"/>
  <c r="D63" i="72"/>
  <c r="D63" i="73"/>
  <c r="D63" i="74"/>
  <c r="D63" i="75"/>
  <c r="D63" i="76"/>
  <c r="D63" i="77"/>
  <c r="D63" i="78"/>
  <c r="D63" i="10"/>
  <c r="D57" i="8"/>
  <c r="D57" i="59"/>
  <c r="D57" i="60"/>
  <c r="D57" i="70"/>
  <c r="D57" i="71"/>
  <c r="D57" i="72"/>
  <c r="D57" i="73"/>
  <c r="D57" i="74"/>
  <c r="D57" i="75"/>
  <c r="D57" i="76"/>
  <c r="D57" i="77"/>
  <c r="D57" i="78"/>
  <c r="D57" i="10"/>
  <c r="D52" i="8"/>
  <c r="D52" i="59"/>
  <c r="D52" i="60"/>
  <c r="D52" i="70"/>
  <c r="D52" i="71"/>
  <c r="D52" i="72"/>
  <c r="D52" i="73"/>
  <c r="D52" i="74"/>
  <c r="D52" i="75"/>
  <c r="D52" i="76"/>
  <c r="D52" i="77"/>
  <c r="D52" i="78"/>
  <c r="D52" i="10"/>
  <c r="D19" i="8"/>
  <c r="D19" i="59"/>
  <c r="D19" i="60"/>
  <c r="D19" i="70"/>
  <c r="D19" i="71"/>
  <c r="D19" i="72"/>
  <c r="D19" i="73"/>
  <c r="D19" i="74"/>
  <c r="D19" i="75"/>
  <c r="D19" i="76"/>
  <c r="D19" i="77"/>
  <c r="D19" i="78"/>
  <c r="D19" i="10"/>
  <c r="D67" i="1"/>
  <c r="D63" i="1"/>
  <c r="D57" i="1"/>
  <c r="D52" i="1"/>
  <c r="D19" i="1"/>
  <c r="K95" i="78"/>
  <c r="J95" i="78"/>
  <c r="I95" i="78"/>
  <c r="H95" i="78"/>
  <c r="G95" i="78"/>
  <c r="F95" i="78"/>
  <c r="E95" i="78"/>
  <c r="D17" i="78"/>
  <c r="D18" i="78"/>
  <c r="D20" i="78"/>
  <c r="D21" i="78"/>
  <c r="D22" i="78"/>
  <c r="D23" i="78"/>
  <c r="D24" i="78"/>
  <c r="D25" i="78"/>
  <c r="D26" i="78"/>
  <c r="D27" i="78"/>
  <c r="D28" i="78"/>
  <c r="D29" i="78"/>
  <c r="D30" i="78"/>
  <c r="D31" i="78"/>
  <c r="D32" i="78"/>
  <c r="D33" i="78"/>
  <c r="D34" i="78"/>
  <c r="D35" i="78"/>
  <c r="D36" i="78"/>
  <c r="D37" i="78"/>
  <c r="D38" i="78"/>
  <c r="D39" i="78"/>
  <c r="D40" i="78"/>
  <c r="D41" i="78"/>
  <c r="D42" i="78"/>
  <c r="D43" i="78"/>
  <c r="D44" i="78"/>
  <c r="D45" i="78"/>
  <c r="D46" i="78"/>
  <c r="D47" i="78"/>
  <c r="D48" i="78"/>
  <c r="D49" i="78"/>
  <c r="D50" i="78"/>
  <c r="D51" i="78"/>
  <c r="D53" i="78"/>
  <c r="D54" i="78"/>
  <c r="D55" i="78"/>
  <c r="D56" i="78"/>
  <c r="D58" i="78"/>
  <c r="D59" i="78"/>
  <c r="D60" i="78"/>
  <c r="D61" i="78"/>
  <c r="D62" i="78"/>
  <c r="D64" i="78"/>
  <c r="D65" i="78"/>
  <c r="D66" i="78"/>
  <c r="D68" i="78"/>
  <c r="D69" i="78"/>
  <c r="D70" i="78"/>
  <c r="D71" i="78"/>
  <c r="D72" i="78"/>
  <c r="D73" i="78"/>
  <c r="D74" i="78"/>
  <c r="D75" i="78"/>
  <c r="D76" i="78"/>
  <c r="D77" i="78"/>
  <c r="D78" i="78"/>
  <c r="D79" i="78"/>
  <c r="D81" i="78"/>
  <c r="D82" i="78"/>
  <c r="D83" i="78"/>
  <c r="D84" i="78"/>
  <c r="D85" i="78"/>
  <c r="D86" i="78"/>
  <c r="D87" i="78"/>
  <c r="D88" i="78"/>
  <c r="D89" i="78"/>
  <c r="D90" i="78"/>
  <c r="D91" i="78"/>
  <c r="D92" i="78"/>
  <c r="D93" i="78"/>
  <c r="D94" i="78"/>
  <c r="D95" i="78"/>
  <c r="D12" i="78"/>
  <c r="B12" i="78"/>
  <c r="K2" i="78"/>
  <c r="K6" i="78"/>
  <c r="K95" i="77"/>
  <c r="J95" i="77"/>
  <c r="I95" i="77"/>
  <c r="H95" i="77"/>
  <c r="G95" i="77"/>
  <c r="F95" i="77"/>
  <c r="E95" i="77"/>
  <c r="D17" i="77"/>
  <c r="D18" i="77"/>
  <c r="D20" i="77"/>
  <c r="D21" i="77"/>
  <c r="D22" i="77"/>
  <c r="D23" i="77"/>
  <c r="D24" i="77"/>
  <c r="D25" i="77"/>
  <c r="D26" i="77"/>
  <c r="D27" i="77"/>
  <c r="D28" i="77"/>
  <c r="D29" i="77"/>
  <c r="D30" i="77"/>
  <c r="D31" i="77"/>
  <c r="D32" i="77"/>
  <c r="D33" i="77"/>
  <c r="D34" i="77"/>
  <c r="D35" i="77"/>
  <c r="D36" i="77"/>
  <c r="D37" i="77"/>
  <c r="D38" i="77"/>
  <c r="D39" i="77"/>
  <c r="D40" i="77"/>
  <c r="D41" i="77"/>
  <c r="D42" i="77"/>
  <c r="D43" i="77"/>
  <c r="D44" i="77"/>
  <c r="D45" i="77"/>
  <c r="D46" i="77"/>
  <c r="D47" i="77"/>
  <c r="D48" i="77"/>
  <c r="D49" i="77"/>
  <c r="D50" i="77"/>
  <c r="D51" i="77"/>
  <c r="D53" i="77"/>
  <c r="D54" i="77"/>
  <c r="D55" i="77"/>
  <c r="D56" i="77"/>
  <c r="D58" i="77"/>
  <c r="D59" i="77"/>
  <c r="D60" i="77"/>
  <c r="D61" i="77"/>
  <c r="D62" i="77"/>
  <c r="D64" i="77"/>
  <c r="D65" i="77"/>
  <c r="D66" i="77"/>
  <c r="D68" i="77"/>
  <c r="D69" i="77"/>
  <c r="D70" i="77"/>
  <c r="D71" i="77"/>
  <c r="D72" i="77"/>
  <c r="D73" i="77"/>
  <c r="D74" i="77"/>
  <c r="D75" i="77"/>
  <c r="D76" i="77"/>
  <c r="D77" i="77"/>
  <c r="D78" i="77"/>
  <c r="D79" i="77"/>
  <c r="D81" i="77"/>
  <c r="D82" i="77"/>
  <c r="D83" i="77"/>
  <c r="D84" i="77"/>
  <c r="D85" i="77"/>
  <c r="D86" i="77"/>
  <c r="D87" i="77"/>
  <c r="D88" i="77"/>
  <c r="D89" i="77"/>
  <c r="D90" i="77"/>
  <c r="D91" i="77"/>
  <c r="D92" i="77"/>
  <c r="D93" i="77"/>
  <c r="D94" i="77"/>
  <c r="D95" i="77"/>
  <c r="D12" i="77"/>
  <c r="B12" i="77"/>
  <c r="K2" i="77"/>
  <c r="K6" i="77"/>
  <c r="K95" i="76"/>
  <c r="J95" i="76"/>
  <c r="I95" i="76"/>
  <c r="H95" i="76"/>
  <c r="G95" i="76"/>
  <c r="F95" i="76"/>
  <c r="E95" i="76"/>
  <c r="D17" i="76"/>
  <c r="D18" i="76"/>
  <c r="D20" i="76"/>
  <c r="D21" i="76"/>
  <c r="D22" i="76"/>
  <c r="D23" i="76"/>
  <c r="D24" i="76"/>
  <c r="D25" i="76"/>
  <c r="D26" i="76"/>
  <c r="D27" i="76"/>
  <c r="D28" i="76"/>
  <c r="D29" i="76"/>
  <c r="D30" i="76"/>
  <c r="D31" i="76"/>
  <c r="D32" i="76"/>
  <c r="D33" i="76"/>
  <c r="D34" i="76"/>
  <c r="D35" i="76"/>
  <c r="D36" i="76"/>
  <c r="D37" i="76"/>
  <c r="D38" i="76"/>
  <c r="D39" i="76"/>
  <c r="D40" i="76"/>
  <c r="D41" i="76"/>
  <c r="D42" i="76"/>
  <c r="D43" i="76"/>
  <c r="D44" i="76"/>
  <c r="D45" i="76"/>
  <c r="D46" i="76"/>
  <c r="D47" i="76"/>
  <c r="D48" i="76"/>
  <c r="D49" i="76"/>
  <c r="D50" i="76"/>
  <c r="D51" i="76"/>
  <c r="D53" i="76"/>
  <c r="D54" i="76"/>
  <c r="D55" i="76"/>
  <c r="D56" i="76"/>
  <c r="D58" i="76"/>
  <c r="D59" i="76"/>
  <c r="D60" i="76"/>
  <c r="D61" i="76"/>
  <c r="D62" i="76"/>
  <c r="D64" i="76"/>
  <c r="D65" i="76"/>
  <c r="D66" i="76"/>
  <c r="D68" i="76"/>
  <c r="D69" i="76"/>
  <c r="D70" i="76"/>
  <c r="D71" i="76"/>
  <c r="D72" i="76"/>
  <c r="D73" i="76"/>
  <c r="D74" i="76"/>
  <c r="D75" i="76"/>
  <c r="D76" i="76"/>
  <c r="D77" i="76"/>
  <c r="D78" i="76"/>
  <c r="D79" i="76"/>
  <c r="D81" i="76"/>
  <c r="D82" i="76"/>
  <c r="D83" i="76"/>
  <c r="D84" i="76"/>
  <c r="D85" i="76"/>
  <c r="D86" i="76"/>
  <c r="D87" i="76"/>
  <c r="D88" i="76"/>
  <c r="D89" i="76"/>
  <c r="D90" i="76"/>
  <c r="D91" i="76"/>
  <c r="D92" i="76"/>
  <c r="D93" i="76"/>
  <c r="D94" i="76"/>
  <c r="D95" i="76"/>
  <c r="D12" i="76"/>
  <c r="B12" i="76"/>
  <c r="K2" i="76"/>
  <c r="K6" i="76"/>
  <c r="K95" i="75"/>
  <c r="J95" i="75"/>
  <c r="I95" i="75"/>
  <c r="H95" i="75"/>
  <c r="G95" i="75"/>
  <c r="F95" i="75"/>
  <c r="E95" i="75"/>
  <c r="D17" i="75"/>
  <c r="D18" i="75"/>
  <c r="D20" i="75"/>
  <c r="D21" i="75"/>
  <c r="D22" i="75"/>
  <c r="D23" i="75"/>
  <c r="D24" i="75"/>
  <c r="D25" i="75"/>
  <c r="D26" i="75"/>
  <c r="D27" i="75"/>
  <c r="D28" i="75"/>
  <c r="D29" i="75"/>
  <c r="D30" i="75"/>
  <c r="D31" i="75"/>
  <c r="D32" i="75"/>
  <c r="D33" i="75"/>
  <c r="D34" i="75"/>
  <c r="D35" i="75"/>
  <c r="D36" i="75"/>
  <c r="D37" i="75"/>
  <c r="D38" i="75"/>
  <c r="D39" i="75"/>
  <c r="D40" i="75"/>
  <c r="D41" i="75"/>
  <c r="D42" i="75"/>
  <c r="D43" i="75"/>
  <c r="D44" i="75"/>
  <c r="D45" i="75"/>
  <c r="D46" i="75"/>
  <c r="D47" i="75"/>
  <c r="D48" i="75"/>
  <c r="D49" i="75"/>
  <c r="D50" i="75"/>
  <c r="D51" i="75"/>
  <c r="D53" i="75"/>
  <c r="D54" i="75"/>
  <c r="D55" i="75"/>
  <c r="D56" i="75"/>
  <c r="D58" i="75"/>
  <c r="D59" i="75"/>
  <c r="D60" i="75"/>
  <c r="D61" i="75"/>
  <c r="D62" i="75"/>
  <c r="D64" i="75"/>
  <c r="D65" i="75"/>
  <c r="D66" i="75"/>
  <c r="D68" i="75"/>
  <c r="D69" i="75"/>
  <c r="D70" i="75"/>
  <c r="D71" i="75"/>
  <c r="D72" i="75"/>
  <c r="D73" i="75"/>
  <c r="D74" i="75"/>
  <c r="D75" i="75"/>
  <c r="D76" i="75"/>
  <c r="D77" i="75"/>
  <c r="D78" i="75"/>
  <c r="D79" i="75"/>
  <c r="D81" i="75"/>
  <c r="D82" i="75"/>
  <c r="D83" i="75"/>
  <c r="D84" i="75"/>
  <c r="D85" i="75"/>
  <c r="D86" i="75"/>
  <c r="D87" i="75"/>
  <c r="D88" i="75"/>
  <c r="D89" i="75"/>
  <c r="D90" i="75"/>
  <c r="D91" i="75"/>
  <c r="D92" i="75"/>
  <c r="D93" i="75"/>
  <c r="D94" i="75"/>
  <c r="D95" i="75"/>
  <c r="D12" i="75"/>
  <c r="B12" i="75"/>
  <c r="K2" i="75"/>
  <c r="K6" i="75"/>
  <c r="K95" i="74"/>
  <c r="J95" i="74"/>
  <c r="I95" i="74"/>
  <c r="H95" i="74"/>
  <c r="G95" i="74"/>
  <c r="F95" i="74"/>
  <c r="E95" i="74"/>
  <c r="D17" i="74"/>
  <c r="D18" i="74"/>
  <c r="D20" i="74"/>
  <c r="D21" i="74"/>
  <c r="D22" i="74"/>
  <c r="D23" i="74"/>
  <c r="D24" i="74"/>
  <c r="D25" i="74"/>
  <c r="D26" i="74"/>
  <c r="D27" i="74"/>
  <c r="D28" i="74"/>
  <c r="D29" i="74"/>
  <c r="D30" i="74"/>
  <c r="D31" i="74"/>
  <c r="D32" i="74"/>
  <c r="D33" i="74"/>
  <c r="D34" i="74"/>
  <c r="D35" i="74"/>
  <c r="D36" i="74"/>
  <c r="D37" i="74"/>
  <c r="D38" i="74"/>
  <c r="D39" i="74"/>
  <c r="D40" i="74"/>
  <c r="D41" i="74"/>
  <c r="D42" i="74"/>
  <c r="D43" i="74"/>
  <c r="D44" i="74"/>
  <c r="D45" i="74"/>
  <c r="D46" i="74"/>
  <c r="D47" i="74"/>
  <c r="D48" i="74"/>
  <c r="D49" i="74"/>
  <c r="D50" i="74"/>
  <c r="D51" i="74"/>
  <c r="D53" i="74"/>
  <c r="D54" i="74"/>
  <c r="D55" i="74"/>
  <c r="D56" i="74"/>
  <c r="D58" i="74"/>
  <c r="D59" i="74"/>
  <c r="D60" i="74"/>
  <c r="D61" i="74"/>
  <c r="D62" i="74"/>
  <c r="D64" i="74"/>
  <c r="D65" i="74"/>
  <c r="D66" i="74"/>
  <c r="D68" i="74"/>
  <c r="D69" i="74"/>
  <c r="D70" i="74"/>
  <c r="D71" i="74"/>
  <c r="D72" i="74"/>
  <c r="D73" i="74"/>
  <c r="D74" i="74"/>
  <c r="D75" i="74"/>
  <c r="D76" i="74"/>
  <c r="D77" i="74"/>
  <c r="D78" i="74"/>
  <c r="D79" i="74"/>
  <c r="D81" i="74"/>
  <c r="D82" i="74"/>
  <c r="D83" i="74"/>
  <c r="D84" i="74"/>
  <c r="D85" i="74"/>
  <c r="D86" i="74"/>
  <c r="D87" i="74"/>
  <c r="D88" i="74"/>
  <c r="D89" i="74"/>
  <c r="D90" i="74"/>
  <c r="D91" i="74"/>
  <c r="D92" i="74"/>
  <c r="D93" i="74"/>
  <c r="D94" i="74"/>
  <c r="D95" i="74"/>
  <c r="D12" i="74"/>
  <c r="B12" i="74"/>
  <c r="K2" i="74"/>
  <c r="K6" i="74"/>
  <c r="K95" i="73"/>
  <c r="J95" i="73"/>
  <c r="I95" i="73"/>
  <c r="H95" i="73"/>
  <c r="G95" i="73"/>
  <c r="F95" i="73"/>
  <c r="E95" i="73"/>
  <c r="D17" i="73"/>
  <c r="D18" i="73"/>
  <c r="D20" i="73"/>
  <c r="D21" i="73"/>
  <c r="D22" i="73"/>
  <c r="D23" i="73"/>
  <c r="D24" i="73"/>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3" i="73"/>
  <c r="D54" i="73"/>
  <c r="D55" i="73"/>
  <c r="D56" i="73"/>
  <c r="D58" i="73"/>
  <c r="D59" i="73"/>
  <c r="D60" i="73"/>
  <c r="D61" i="73"/>
  <c r="D62" i="73"/>
  <c r="D64" i="73"/>
  <c r="D65" i="73"/>
  <c r="D66" i="73"/>
  <c r="D68" i="73"/>
  <c r="D69" i="73"/>
  <c r="D70" i="73"/>
  <c r="D71" i="73"/>
  <c r="D72" i="73"/>
  <c r="D73" i="73"/>
  <c r="D74" i="73"/>
  <c r="D75" i="73"/>
  <c r="D76" i="73"/>
  <c r="D77" i="73"/>
  <c r="D78" i="73"/>
  <c r="D79" i="73"/>
  <c r="D81" i="73"/>
  <c r="D82" i="73"/>
  <c r="D83" i="73"/>
  <c r="D84" i="73"/>
  <c r="D85" i="73"/>
  <c r="D86" i="73"/>
  <c r="D87" i="73"/>
  <c r="D88" i="73"/>
  <c r="D89" i="73"/>
  <c r="D90" i="73"/>
  <c r="D91" i="73"/>
  <c r="D92" i="73"/>
  <c r="D93" i="73"/>
  <c r="D94" i="73"/>
  <c r="D95" i="73"/>
  <c r="D12" i="73"/>
  <c r="B12" i="73"/>
  <c r="K2" i="73"/>
  <c r="K6" i="73"/>
  <c r="K95" i="72"/>
  <c r="J95" i="72"/>
  <c r="I95" i="72"/>
  <c r="H95" i="72"/>
  <c r="G95" i="72"/>
  <c r="F95" i="72"/>
  <c r="E95" i="72"/>
  <c r="D17" i="72"/>
  <c r="D18" i="72"/>
  <c r="D20" i="72"/>
  <c r="D21" i="72"/>
  <c r="D22" i="72"/>
  <c r="D23" i="72"/>
  <c r="D24" i="72"/>
  <c r="D25" i="72"/>
  <c r="D26" i="72"/>
  <c r="D27" i="72"/>
  <c r="D28" i="72"/>
  <c r="D29" i="72"/>
  <c r="D30" i="72"/>
  <c r="D31" i="72"/>
  <c r="D32" i="72"/>
  <c r="D33" i="72"/>
  <c r="D34" i="72"/>
  <c r="D35" i="72"/>
  <c r="D36" i="72"/>
  <c r="D37" i="72"/>
  <c r="D38" i="72"/>
  <c r="D39" i="72"/>
  <c r="D40" i="72"/>
  <c r="D41" i="72"/>
  <c r="D42" i="72"/>
  <c r="D43" i="72"/>
  <c r="D44" i="72"/>
  <c r="D45" i="72"/>
  <c r="D46" i="72"/>
  <c r="D47" i="72"/>
  <c r="D48" i="72"/>
  <c r="D49" i="72"/>
  <c r="D50" i="72"/>
  <c r="D51" i="72"/>
  <c r="D53" i="72"/>
  <c r="D54" i="72"/>
  <c r="D55" i="72"/>
  <c r="D56" i="72"/>
  <c r="D58" i="72"/>
  <c r="D59" i="72"/>
  <c r="D60" i="72"/>
  <c r="D61" i="72"/>
  <c r="D62" i="72"/>
  <c r="D64" i="72"/>
  <c r="D65" i="72"/>
  <c r="D66" i="72"/>
  <c r="D68" i="72"/>
  <c r="D69" i="72"/>
  <c r="D70" i="72"/>
  <c r="D71" i="72"/>
  <c r="D72" i="72"/>
  <c r="D73" i="72"/>
  <c r="D74" i="72"/>
  <c r="D75" i="72"/>
  <c r="D76" i="72"/>
  <c r="D77" i="72"/>
  <c r="D78" i="72"/>
  <c r="D79" i="72"/>
  <c r="D81" i="72"/>
  <c r="D82" i="72"/>
  <c r="D83" i="72"/>
  <c r="D84" i="72"/>
  <c r="D85" i="72"/>
  <c r="D86" i="72"/>
  <c r="D87" i="72"/>
  <c r="D88" i="72"/>
  <c r="D89" i="72"/>
  <c r="D90" i="72"/>
  <c r="D91" i="72"/>
  <c r="D92" i="72"/>
  <c r="D93" i="72"/>
  <c r="D94" i="72"/>
  <c r="D95" i="72"/>
  <c r="D12" i="72"/>
  <c r="B12" i="72"/>
  <c r="K2" i="72"/>
  <c r="K6" i="72"/>
  <c r="K95" i="71"/>
  <c r="J95" i="71"/>
  <c r="I95" i="71"/>
  <c r="H95" i="71"/>
  <c r="G95" i="71"/>
  <c r="F95" i="71"/>
  <c r="E95" i="71"/>
  <c r="D17" i="71"/>
  <c r="D18" i="71"/>
  <c r="D20" i="71"/>
  <c r="D21" i="71"/>
  <c r="D22" i="71"/>
  <c r="D95" i="71" s="1"/>
  <c r="K2" i="71" s="1"/>
  <c r="K6" i="71" s="1"/>
  <c r="D23" i="71"/>
  <c r="D24" i="71"/>
  <c r="D25" i="71"/>
  <c r="D26" i="71"/>
  <c r="D27" i="71"/>
  <c r="D28" i="71"/>
  <c r="D29" i="71"/>
  <c r="D30" i="71"/>
  <c r="D31" i="71"/>
  <c r="D32" i="71"/>
  <c r="D33" i="71"/>
  <c r="D34" i="71"/>
  <c r="D35" i="71"/>
  <c r="D36" i="71"/>
  <c r="D37" i="71"/>
  <c r="D38" i="71"/>
  <c r="D39" i="71"/>
  <c r="D40" i="71"/>
  <c r="D41" i="71"/>
  <c r="D42" i="71"/>
  <c r="D43" i="71"/>
  <c r="D44" i="71"/>
  <c r="D45" i="71"/>
  <c r="D46" i="71"/>
  <c r="D47" i="71"/>
  <c r="D48" i="71"/>
  <c r="D49" i="71"/>
  <c r="D50" i="71"/>
  <c r="D51" i="71"/>
  <c r="D53" i="71"/>
  <c r="D54" i="71"/>
  <c r="D55" i="71"/>
  <c r="D56" i="71"/>
  <c r="D58" i="71"/>
  <c r="D59" i="71"/>
  <c r="D60" i="71"/>
  <c r="D61" i="71"/>
  <c r="D62" i="71"/>
  <c r="D64" i="71"/>
  <c r="D65" i="71"/>
  <c r="D66" i="71"/>
  <c r="D68" i="71"/>
  <c r="D69" i="71"/>
  <c r="D70" i="71"/>
  <c r="D71" i="71"/>
  <c r="D72" i="71"/>
  <c r="D73" i="71"/>
  <c r="D74" i="71"/>
  <c r="D75" i="71"/>
  <c r="D76" i="71"/>
  <c r="D77" i="71"/>
  <c r="D78" i="71"/>
  <c r="D79" i="71"/>
  <c r="D81" i="71"/>
  <c r="D82" i="71"/>
  <c r="D83" i="71"/>
  <c r="D84" i="71"/>
  <c r="D85" i="71"/>
  <c r="D86" i="71"/>
  <c r="D87" i="71"/>
  <c r="D88" i="71"/>
  <c r="D89" i="71"/>
  <c r="D90" i="71"/>
  <c r="D91" i="71"/>
  <c r="D92" i="71"/>
  <c r="D93" i="71"/>
  <c r="D94" i="71"/>
  <c r="D12" i="71"/>
  <c r="B12" i="71"/>
  <c r="K95" i="70"/>
  <c r="J95" i="70"/>
  <c r="I95" i="70"/>
  <c r="H95" i="70"/>
  <c r="G95" i="70"/>
  <c r="F95" i="70"/>
  <c r="E95" i="70"/>
  <c r="D17" i="70"/>
  <c r="D18" i="70"/>
  <c r="D20" i="70"/>
  <c r="D95" i="70" s="1"/>
  <c r="K2" i="70" s="1"/>
  <c r="K6" i="70" s="1"/>
  <c r="D21" i="70"/>
  <c r="D22" i="70"/>
  <c r="D23" i="70"/>
  <c r="D24" i="70"/>
  <c r="D25" i="70"/>
  <c r="D26" i="70"/>
  <c r="D27" i="70"/>
  <c r="D28" i="70"/>
  <c r="D29" i="70"/>
  <c r="D30" i="70"/>
  <c r="D31" i="70"/>
  <c r="D32" i="70"/>
  <c r="D33" i="70"/>
  <c r="D34" i="70"/>
  <c r="D35" i="70"/>
  <c r="D36" i="70"/>
  <c r="D37" i="70"/>
  <c r="D38" i="70"/>
  <c r="D39" i="70"/>
  <c r="D40" i="70"/>
  <c r="D41" i="70"/>
  <c r="D42" i="70"/>
  <c r="D43" i="70"/>
  <c r="D44" i="70"/>
  <c r="D45" i="70"/>
  <c r="D46" i="70"/>
  <c r="D47" i="70"/>
  <c r="D48" i="70"/>
  <c r="D49" i="70"/>
  <c r="D50" i="70"/>
  <c r="D51" i="70"/>
  <c r="D53" i="70"/>
  <c r="D54" i="70"/>
  <c r="D55" i="70"/>
  <c r="D56" i="70"/>
  <c r="D58" i="70"/>
  <c r="D59" i="70"/>
  <c r="D60" i="70"/>
  <c r="D61" i="70"/>
  <c r="D62" i="70"/>
  <c r="D64" i="70"/>
  <c r="D65" i="70"/>
  <c r="D66" i="70"/>
  <c r="D68" i="70"/>
  <c r="D69" i="70"/>
  <c r="D70" i="70"/>
  <c r="D71" i="70"/>
  <c r="D72" i="70"/>
  <c r="D73" i="70"/>
  <c r="D74" i="70"/>
  <c r="D75" i="70"/>
  <c r="D76" i="70"/>
  <c r="D77" i="70"/>
  <c r="D78" i="70"/>
  <c r="D79" i="70"/>
  <c r="D81" i="70"/>
  <c r="D82" i="70"/>
  <c r="D83" i="70"/>
  <c r="D84" i="70"/>
  <c r="D85" i="70"/>
  <c r="D86" i="70"/>
  <c r="D87" i="70"/>
  <c r="D88" i="70"/>
  <c r="D89" i="70"/>
  <c r="D90" i="70"/>
  <c r="D91" i="70"/>
  <c r="D92" i="70"/>
  <c r="D93" i="70"/>
  <c r="D94" i="70"/>
  <c r="D12" i="70"/>
  <c r="B12" i="70"/>
  <c r="D94" i="60"/>
  <c r="D93" i="60"/>
  <c r="D92" i="60"/>
  <c r="D91" i="60"/>
  <c r="D90" i="60"/>
  <c r="D89" i="60"/>
  <c r="D88" i="60"/>
  <c r="D87" i="60"/>
  <c r="D86" i="60"/>
  <c r="D85" i="60"/>
  <c r="D84" i="60"/>
  <c r="D83" i="60"/>
  <c r="D82" i="60"/>
  <c r="D81" i="60"/>
  <c r="D79" i="60"/>
  <c r="D78" i="60"/>
  <c r="D77" i="60"/>
  <c r="D76" i="60"/>
  <c r="D75" i="60"/>
  <c r="D74" i="60"/>
  <c r="D73" i="60"/>
  <c r="D72" i="60"/>
  <c r="D71" i="60"/>
  <c r="D70" i="60"/>
  <c r="D69" i="60"/>
  <c r="D68" i="60"/>
  <c r="D66" i="60"/>
  <c r="D65" i="60"/>
  <c r="D64" i="60"/>
  <c r="D62" i="60"/>
  <c r="D61" i="60"/>
  <c r="D60" i="60"/>
  <c r="D59" i="60"/>
  <c r="D58" i="60"/>
  <c r="D56" i="60"/>
  <c r="D55" i="60"/>
  <c r="D54" i="60"/>
  <c r="D53" i="60"/>
  <c r="D51" i="60"/>
  <c r="D50" i="60"/>
  <c r="D49" i="60"/>
  <c r="D48" i="60"/>
  <c r="D47" i="60"/>
  <c r="D46" i="60"/>
  <c r="D45" i="60"/>
  <c r="D44" i="60"/>
  <c r="D43" i="60"/>
  <c r="D42" i="60"/>
  <c r="D41" i="60"/>
  <c r="D40" i="60"/>
  <c r="D39" i="60"/>
  <c r="D38" i="60"/>
  <c r="D37" i="60"/>
  <c r="D36" i="60"/>
  <c r="D35" i="60"/>
  <c r="D34" i="60"/>
  <c r="D33" i="60"/>
  <c r="D32" i="60"/>
  <c r="D31" i="60"/>
  <c r="D30" i="60"/>
  <c r="D29" i="60"/>
  <c r="D28" i="60"/>
  <c r="D27" i="60"/>
  <c r="D26" i="60"/>
  <c r="D25" i="60"/>
  <c r="D24" i="60"/>
  <c r="D23" i="60"/>
  <c r="D22" i="60"/>
  <c r="D21" i="60"/>
  <c r="D20" i="60"/>
  <c r="D95" i="60" s="1"/>
  <c r="K2" i="60" s="1"/>
  <c r="K6" i="60" s="1"/>
  <c r="D18" i="60"/>
  <c r="D17" i="60"/>
  <c r="D94" i="59"/>
  <c r="D93" i="59"/>
  <c r="D92" i="59"/>
  <c r="D91" i="59"/>
  <c r="D90" i="59"/>
  <c r="D89" i="59"/>
  <c r="D88" i="59"/>
  <c r="D87" i="59"/>
  <c r="D86" i="59"/>
  <c r="D85" i="59"/>
  <c r="D84" i="59"/>
  <c r="D83" i="59"/>
  <c r="D82" i="59"/>
  <c r="D81" i="59"/>
  <c r="D79" i="59"/>
  <c r="D78" i="59"/>
  <c r="D77" i="59"/>
  <c r="D76" i="59"/>
  <c r="D75" i="59"/>
  <c r="D74" i="59"/>
  <c r="D73" i="59"/>
  <c r="D72" i="59"/>
  <c r="D71" i="59"/>
  <c r="D70" i="59"/>
  <c r="D69" i="59"/>
  <c r="D68" i="59"/>
  <c r="D66" i="59"/>
  <c r="D65" i="59"/>
  <c r="D64" i="59"/>
  <c r="D62" i="59"/>
  <c r="D61" i="59"/>
  <c r="D60" i="59"/>
  <c r="D59" i="59"/>
  <c r="D58" i="59"/>
  <c r="D56" i="59"/>
  <c r="D55" i="59"/>
  <c r="D54" i="59"/>
  <c r="D53" i="59"/>
  <c r="D51" i="59"/>
  <c r="D50" i="59"/>
  <c r="D49" i="59"/>
  <c r="D48" i="59"/>
  <c r="D47" i="59"/>
  <c r="D46" i="59"/>
  <c r="D45" i="59"/>
  <c r="D44" i="59"/>
  <c r="D43" i="59"/>
  <c r="D42" i="59"/>
  <c r="D41" i="59"/>
  <c r="D40" i="59"/>
  <c r="D39" i="59"/>
  <c r="D38" i="59"/>
  <c r="D37" i="59"/>
  <c r="D36" i="59"/>
  <c r="D35" i="59"/>
  <c r="D34" i="59"/>
  <c r="D33" i="59"/>
  <c r="D32" i="59"/>
  <c r="D31" i="59"/>
  <c r="D30" i="59"/>
  <c r="D29" i="59"/>
  <c r="D28" i="59"/>
  <c r="D27" i="59"/>
  <c r="D26" i="59"/>
  <c r="D25" i="59"/>
  <c r="D24" i="59"/>
  <c r="D23" i="59"/>
  <c r="D22" i="59"/>
  <c r="D21" i="59"/>
  <c r="D20" i="59"/>
  <c r="D18" i="59"/>
  <c r="D17" i="59"/>
  <c r="D95" i="59" s="1"/>
  <c r="K2" i="59" s="1"/>
  <c r="K6" i="59" s="1"/>
  <c r="D94" i="8"/>
  <c r="D93" i="8"/>
  <c r="D92" i="8"/>
  <c r="D91" i="8"/>
  <c r="D90" i="8"/>
  <c r="D89" i="8"/>
  <c r="D88" i="8"/>
  <c r="D87" i="8"/>
  <c r="D86" i="8"/>
  <c r="D85" i="8"/>
  <c r="D84" i="8"/>
  <c r="D83" i="8"/>
  <c r="D82" i="8"/>
  <c r="D81" i="8"/>
  <c r="D79" i="8"/>
  <c r="D78" i="8"/>
  <c r="D77" i="8"/>
  <c r="D76" i="8"/>
  <c r="D75" i="8"/>
  <c r="D74" i="8"/>
  <c r="D73" i="8"/>
  <c r="D72" i="8"/>
  <c r="D71" i="8"/>
  <c r="D70" i="8"/>
  <c r="D69" i="8"/>
  <c r="D68" i="8"/>
  <c r="D66" i="8"/>
  <c r="D65" i="8"/>
  <c r="D64" i="8"/>
  <c r="D62" i="8"/>
  <c r="D61" i="8"/>
  <c r="D60" i="8"/>
  <c r="D59" i="8"/>
  <c r="D58" i="8"/>
  <c r="D56" i="8"/>
  <c r="D55" i="8"/>
  <c r="D54" i="8"/>
  <c r="D53"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8" i="8"/>
  <c r="D17" i="8"/>
  <c r="D95" i="8" s="1"/>
  <c r="K2" i="8" s="1"/>
  <c r="K6" i="8" s="1"/>
  <c r="D12" i="10"/>
  <c r="B12" i="10"/>
  <c r="D12" i="60"/>
  <c r="B12" i="60"/>
  <c r="D12" i="59"/>
  <c r="B12" i="59"/>
  <c r="D12" i="8"/>
  <c r="B12" i="8"/>
  <c r="K95" i="60"/>
  <c r="J95" i="60"/>
  <c r="I95" i="60"/>
  <c r="H95" i="60"/>
  <c r="G95" i="60"/>
  <c r="F95" i="60"/>
  <c r="E95" i="60"/>
  <c r="K95" i="59"/>
  <c r="J95" i="59"/>
  <c r="I95" i="59"/>
  <c r="H95" i="59"/>
  <c r="G95" i="59"/>
  <c r="F95" i="59"/>
  <c r="E95" i="59"/>
  <c r="K95" i="8"/>
  <c r="J95" i="8"/>
  <c r="I95" i="8"/>
  <c r="H95" i="8"/>
  <c r="G95" i="8"/>
  <c r="F95" i="8"/>
  <c r="E95" i="8"/>
  <c r="D56" i="1"/>
  <c r="D56" i="10"/>
  <c r="D94" i="10"/>
  <c r="D93" i="10"/>
  <c r="D92" i="10"/>
  <c r="D91" i="10"/>
  <c r="D90" i="10"/>
  <c r="D89" i="10"/>
  <c r="D88" i="10"/>
  <c r="D87" i="10"/>
  <c r="D86" i="10"/>
  <c r="D85" i="10"/>
  <c r="D84" i="10"/>
  <c r="D83" i="10"/>
  <c r="D82" i="10"/>
  <c r="D81" i="10"/>
  <c r="D94" i="1"/>
  <c r="D93" i="1"/>
  <c r="D92" i="1"/>
  <c r="D91" i="1"/>
  <c r="D90" i="1"/>
  <c r="D89" i="1"/>
  <c r="D88" i="1"/>
  <c r="D87" i="1"/>
  <c r="D86" i="1"/>
  <c r="D85" i="1"/>
  <c r="D84" i="1"/>
  <c r="D83" i="1"/>
  <c r="D82" i="1"/>
  <c r="D81" i="1"/>
  <c r="D79" i="10"/>
  <c r="D78" i="10"/>
  <c r="D77" i="10"/>
  <c r="D76" i="10"/>
  <c r="D75" i="10"/>
  <c r="D74" i="10"/>
  <c r="D73" i="10"/>
  <c r="D72" i="10"/>
  <c r="D71" i="10"/>
  <c r="D70" i="10"/>
  <c r="D69" i="10"/>
  <c r="D68" i="10"/>
  <c r="D66" i="10"/>
  <c r="D65" i="10"/>
  <c r="D64" i="10"/>
  <c r="D62" i="10"/>
  <c r="D61" i="10"/>
  <c r="D60" i="10"/>
  <c r="D59" i="10"/>
  <c r="D58" i="10"/>
  <c r="D55" i="10"/>
  <c r="D54" i="10"/>
  <c r="D53"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8" i="10"/>
  <c r="D79" i="1"/>
  <c r="D78" i="1"/>
  <c r="D77" i="1"/>
  <c r="D76" i="1"/>
  <c r="D75" i="1"/>
  <c r="D74" i="1"/>
  <c r="D73" i="1"/>
  <c r="D72" i="1"/>
  <c r="D71" i="1"/>
  <c r="D70" i="1"/>
  <c r="D69" i="1"/>
  <c r="D68" i="1"/>
  <c r="D66" i="1"/>
  <c r="D65" i="1"/>
  <c r="D64" i="1"/>
  <c r="D62" i="1"/>
  <c r="D61" i="1"/>
  <c r="D60" i="1"/>
  <c r="D59" i="1"/>
  <c r="D58" i="1"/>
  <c r="D55" i="1"/>
  <c r="D54" i="1"/>
  <c r="D53"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8" i="1"/>
  <c r="D17" i="10"/>
  <c r="D17" i="1"/>
  <c r="K95" i="10"/>
  <c r="J95" i="10"/>
  <c r="I95" i="10"/>
  <c r="H95" i="10"/>
  <c r="G95" i="10"/>
  <c r="F95" i="10"/>
  <c r="E95" i="10"/>
  <c r="D95" i="10"/>
  <c r="K2" i="10"/>
  <c r="K5" i="10"/>
  <c r="J7" i="10"/>
  <c r="K95" i="1"/>
  <c r="J95" i="1"/>
  <c r="I95" i="1"/>
  <c r="H95" i="1"/>
  <c r="G95" i="1"/>
  <c r="F95" i="1"/>
  <c r="E95" i="1"/>
  <c r="D95" i="1" l="1"/>
  <c r="K2" i="1" s="1"/>
  <c r="K5" i="1" s="1"/>
  <c r="J7" i="1" s="1"/>
</calcChain>
</file>

<file path=xl/sharedStrings.xml><?xml version="1.0" encoding="utf-8"?>
<sst xmlns="http://schemas.openxmlformats.org/spreadsheetml/2006/main" count="4600" uniqueCount="241">
  <si>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</si>
  <si>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</si>
  <si>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</si>
  <si>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</si>
  <si>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</si>
  <si>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</si>
  <si>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</si>
  <si>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</si>
  <si>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</si>
  <si>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</si>
  <si>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</si>
  <si>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</si>
  <si>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</si>
  <si>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</si>
  <si>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</si>
  <si>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</si>
  <si>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</si>
  <si>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</si>
  <si>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</si>
  <si>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</si>
  <si>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</si>
  <si>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</si>
  <si>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</si>
  <si>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</si>
  <si>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</si>
  <si>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</si>
  <si>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</si>
  <si>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</si>
  <si>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</si>
  <si>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</si>
  <si>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</si>
  <si>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</si>
  <si>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</si>
  <si>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</si>
  <si>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</si>
  <si>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</si>
  <si>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</si>
  <si>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</si>
  <si>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</si>
  <si>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</si>
  <si>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</si>
  <si>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</si>
  <si>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</si>
  <si>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</si>
  <si>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</si>
  <si>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</si>
  <si>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</si>
  <si>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</si>
  <si>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</si>
  <si>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</si>
  <si>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</si>
  <si>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</si>
  <si>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</si>
  <si>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</si>
  <si>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</si>
  <si>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</si>
  <si>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</si>
  <si>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</si>
  <si>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</si>
  <si>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</si>
  <si>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</si>
  <si>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</si>
  <si>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</si>
  <si>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</si>
  <si>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</si>
  <si>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</si>
  <si>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</si>
  <si>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</si>
  <si>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</si>
  <si>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</si>
  <si>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</si>
  <si>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</si>
  <si>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</si>
  <si>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</si>
  <si>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</si>
  <si>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</si>
  <si>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</si>
  <si>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</si>
  <si>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</si>
  <si>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</si>
  <si>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</si>
  <si>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</si>
  <si>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</si>
  <si>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</si>
  <si>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</si>
  <si>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</si>
  <si>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</si>
  <si>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</si>
  <si>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</si>
  <si>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</si>
  <si>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</si>
  <si>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</si>
  <si>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</si>
  <si>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</si>
  <si>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</si>
  <si>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51.1500.00</t>
  </si>
  <si>
    <t>10.0200.00</t>
  </si>
  <si>
    <t>15.1200.30</t>
  </si>
  <si>
    <t>51.3900.00</t>
  </si>
  <si>
    <t>Nursing Services</t>
  </si>
  <si>
    <t>51.0800.20</t>
  </si>
  <si>
    <t>Pharmacy Support Services</t>
  </si>
  <si>
    <t>01.0100.30</t>
  </si>
  <si>
    <t>Plant Systems</t>
  </si>
  <si>
    <t>48.0500.30</t>
  </si>
  <si>
    <t>Precision Machining</t>
  </si>
  <si>
    <t>52.1800.20</t>
  </si>
  <si>
    <t>46.0300.20</t>
  </si>
  <si>
    <t>15.1200.40</t>
  </si>
  <si>
    <t>51.0800.50</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</si>
  <si>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</si>
  <si>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</si>
  <si>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</si>
  <si>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</si>
  <si>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</si>
  <si>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</si>
  <si>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</si>
  <si>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</si>
  <si>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</si>
  <si>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</si>
  <si>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</si>
  <si>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</si>
  <si>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</si>
  <si>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</si>
  <si>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</si>
  <si>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</si>
  <si>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</si>
  <si>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</si>
  <si>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</si>
  <si>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</si>
  <si>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</si>
  <si>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</si>
  <si>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</si>
  <si>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</si>
  <si>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</si>
  <si>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</si>
  <si>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</si>
  <si>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</si>
  <si>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</si>
  <si>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</si>
  <si>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</si>
  <si>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</si>
  <si>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</si>
  <si>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</si>
  <si>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</si>
  <si>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</si>
  <si>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</si>
  <si>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</si>
  <si>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</si>
  <si>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</si>
  <si>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</si>
  <si>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</si>
  <si>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</si>
  <si>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</si>
  <si>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</si>
  <si>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</si>
  <si>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</si>
  <si>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</si>
  <si>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</si>
  <si>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</si>
  <si>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</si>
  <si>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</si>
  <si>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</si>
  <si>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</si>
  <si>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</si>
  <si>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</si>
  <si>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</si>
  <si>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</si>
  <si>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</si>
  <si>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</si>
  <si>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</si>
  <si>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</si>
  <si>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</si>
  <si>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Enter any costs that the member district incurred related to CTED Central programs, such as transportation costs (coded to program code 460 or 450).</t>
  </si>
  <si>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</si>
  <si>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</si>
  <si>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</si>
  <si>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</si>
  <si>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</si>
  <si>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</si>
  <si>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</si>
  <si>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</si>
  <si>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</si>
  <si>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</si>
  <si>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</si>
  <si>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</si>
  <si>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t>01.0000.00</t>
  </si>
  <si>
    <t>Agriscience</t>
  </si>
  <si>
    <t xml:space="preserve">Business Management </t>
  </si>
  <si>
    <t xml:space="preserve">Business Operations </t>
  </si>
  <si>
    <t>Finance</t>
  </si>
  <si>
    <t>51.2602.00</t>
  </si>
  <si>
    <t>Home Health Aide</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</si>
  <si>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</si>
  <si>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</si>
  <si>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</si>
  <si>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</si>
  <si>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</si>
  <si>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</si>
  <si>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</si>
  <si>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</si>
  <si>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</si>
  <si>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</si>
  <si>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</si>
  <si>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</si>
  <si>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</si>
  <si>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</si>
  <si>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</si>
  <si>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</si>
  <si>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</si>
  <si>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</si>
  <si>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</si>
  <si>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</si>
  <si>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</si>
  <si>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LEASED CENTRAL CAMPUS COST TOTAL</t>
  </si>
  <si>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</si>
  <si>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</si>
  <si>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</si>
  <si>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Music and Audio Production</t>
  </si>
  <si>
    <t>2020-2021</t>
  </si>
  <si>
    <t>CAVIAT- Coconino Association for Vocations, Industry, and Technology</t>
  </si>
  <si>
    <t>030801</t>
  </si>
  <si>
    <t>Flagstaff Unified School District</t>
  </si>
  <si>
    <t>Fredonia-Moccasin Unified School District</t>
  </si>
  <si>
    <t xml:space="preserve">Grand Canyon Unified School District </t>
  </si>
  <si>
    <t>Page Unified School District</t>
  </si>
  <si>
    <t xml:space="preserve">Williams Unified School District </t>
  </si>
  <si>
    <t/>
  </si>
  <si>
    <t xml:space="preserve">Report the costs from the program codes 300-399, 450, and 460 in the applicable CTED programs to complete FORM B. </t>
  </si>
  <si>
    <r>
      <rPr>
        <b/>
        <sz val="12"/>
        <rFont val="Arial"/>
        <family val="2"/>
      </rPr>
      <t>Indirect Costs –</t>
    </r>
    <r>
      <rPr>
        <sz val="12"/>
        <rFont val="Arial"/>
        <family val="2"/>
      </rPr>
      <t xml:space="preserve"> those remaining CTED Central Program costs from all district funds, except student activities, if any, (e.g., M&amp;O, UCO, federal and state grants, tax credit, etc.) that cannot be directly reported for an individual CTED Central Program should be coded in program 300 and allocated across applicable programs using a reasonable allocation base as described below. All Central CTED program transportation costs (coded to program code 450) should be allocated to applicable CTED programs. Do not include pass through payments to member districts, costs incurred for CTED satellite programs, or costs of Adult CTE Programs as those amounts are entered only in the reconciliation portion of the form. </t>
    </r>
  </si>
  <si>
    <r>
      <t>Indirect Costs –</t>
    </r>
    <r>
      <rPr>
        <sz val="12"/>
        <rFont val="Arial"/>
        <family val="2"/>
      </rPr>
      <t xml:space="preserve"> those remaining CTED Central Program costs from all district funds, except student activities, if any, (e.g., M&amp;O, UCO, federal and state grants, tax credit, etc.) that cannot be directly reported for an individual CTED Central Program should be coded in program 300 and allocated across applicable programs using a reasonable allocation base as described below. All Central CTED program transportation costs (coded to program code 450) should be allocated to applicable CTED programs. Do not include pass through payments to member districts, costs incurred for CTED satellite programs, or costs of Adult CTE Programs as those amounts are entered only in the reconciliation portion of the form. </t>
    </r>
  </si>
  <si>
    <t>4.   Costs coded to program codes 300-399, 450, and 460 in functions 23XX-26XX, 29XX and 3XXX.</t>
  </si>
  <si>
    <t>Enter any costs coded to CTED program codes 300-399, 450 or 460 that were not for CTED approved CTE programs (costs of programs not listed in FORM B). Such costs should have been coded in other programs, but must be added here to reconcile CTED program amounts.  If only CTED program costs were coded to programs 300-399 and 460, enter zero on this line.</t>
  </si>
  <si>
    <t>Enter total costs from the accounting records reported in all district funds, except student activities, coded in the CTED program codes 300-399, 450, and 460. If the amount on this line does not agree to the amount calculated on line 5, review costs reported by program to identify corrections.</t>
  </si>
  <si>
    <r>
      <rPr>
        <b/>
        <sz val="12"/>
        <rFont val="Arial"/>
        <family val="2"/>
      </rPr>
      <t>Indirect Costs</t>
    </r>
    <r>
      <rPr>
        <sz val="12"/>
        <rFont val="Arial"/>
        <family val="2"/>
      </rPr>
      <t xml:space="preserve">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r>
  </si>
  <si>
    <r>
      <t>Indirect Costs</t>
    </r>
    <r>
      <rPr>
        <sz val="12"/>
        <rFont val="Arial"/>
        <family val="2"/>
      </rPr>
      <t xml:space="preserve">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r>
  </si>
  <si>
    <t>030201</t>
  </si>
  <si>
    <t>030206</t>
  </si>
  <si>
    <t>030204</t>
  </si>
  <si>
    <t>030208</t>
  </si>
  <si>
    <t>030202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</si>
</sst>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
      <patternFill patternType="solid">
        <fgColor indexed="47"/>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8">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cellStyleXfs>
  <cellXfs count="257">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0" fontId="4" fillId="0" borderId="0" xfId="2" applyFont="1" applyAlignment="1" applyProtection="1">
      <alignment horizontal="lef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165" fontId="5" fillId="3" borderId="32" xfId="2" applyNumberFormat="1" applyFont="1" applyFill="1" applyBorder="1" applyAlignment="1" applyProtection="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5" fillId="2" borderId="17" xfId="2" applyNumberFormat="1" applyFont="1" applyFill="1" applyBorder="1" applyAlignment="1" applyProtection="1">
      <alignment horizontal="left" vertical="center" indent="1"/>
    </xf>
    <xf numFmtId="165" fontId="5" fillId="2" borderId="14" xfId="2" applyNumberFormat="1" applyFont="1" applyFill="1" applyBorder="1" applyAlignment="1" applyProtection="1">
      <alignment horizontal="left" vertical="center" indent="1"/>
    </xf>
    <xf numFmtId="165" fontId="5" fillId="2" borderId="18" xfId="2" applyNumberFormat="1" applyFont="1" applyFill="1" applyBorder="1" applyAlignment="1" applyProtection="1">
      <alignment horizontal="left" vertical="center"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44" fontId="5" fillId="0" borderId="10" xfId="1" applyFont="1" applyBorder="1" applyAlignment="1" applyProtection="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0" fontId="5" fillId="3" borderId="23" xfId="2" applyFont="1" applyFill="1" applyBorder="1" applyAlignment="1" applyProtection="1">
      <alignment horizontal="center" vertical="center" wrapText="1"/>
      <protection locked="0"/>
    </xf>
    <xf numFmtId="164" fontId="5" fillId="3" borderId="15" xfId="2" applyNumberFormat="1" applyFont="1" applyFill="1" applyBorder="1" applyAlignment="1" applyProtection="1">
      <alignment horizontal="center" vertical="center" wrapText="1"/>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wrapText="1"/>
    </xf>
    <xf numFmtId="164" fontId="5" fillId="3" borderId="16" xfId="2" applyNumberFormat="1" applyFont="1" applyFill="1" applyBorder="1" applyAlignment="1" applyProtection="1">
      <alignment horizontal="center" vertical="center"/>
    </xf>
    <xf numFmtId="0" fontId="5" fillId="3" borderId="23" xfId="2" applyFont="1" applyFill="1" applyBorder="1" applyAlignment="1" applyProtection="1">
      <alignment horizontal="left" vertical="center" indent="1"/>
    </xf>
    <xf numFmtId="44" fontId="5" fillId="5" borderId="32" xfId="1" applyFont="1" applyFill="1" applyBorder="1" applyAlignment="1" applyProtection="1">
      <alignment vertical="center"/>
      <protection hidden="1"/>
    </xf>
    <xf numFmtId="44" fontId="5" fillId="0" borderId="10" xfId="1" applyFont="1" applyBorder="1" applyAlignment="1" applyProtection="1">
      <alignment vertical="center" wrapText="1"/>
      <protection locked="0"/>
    </xf>
    <xf numFmtId="0" fontId="5" fillId="3" borderId="32" xfId="2" applyFont="1" applyFill="1" applyBorder="1" applyAlignment="1" applyProtection="1">
      <alignment horizontal="left" vertical="center" indent="1"/>
    </xf>
    <xf numFmtId="0" fontId="4" fillId="3" borderId="19"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3" xfId="2" applyFont="1" applyFill="1" applyBorder="1" applyAlignment="1" applyProtection="1">
      <alignment horizontal="center" vertical="center" wrapText="1"/>
    </xf>
    <xf numFmtId="0" fontId="5" fillId="0" borderId="32" xfId="2" applyFont="1" applyFill="1" applyBorder="1" applyAlignment="1" applyProtection="1">
      <alignment horizontal="center" vertical="center"/>
      <protection locked="0"/>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6" borderId="0" xfId="7" applyFont="1" applyFill="1" applyAlignment="1">
      <alignment vertical="top"/>
    </xf>
    <xf numFmtId="0" fontId="5" fillId="6" borderId="0" xfId="7" applyFont="1" applyFill="1" applyAlignment="1">
      <alignment horizontal="center" vertical="top" wrapText="1"/>
    </xf>
    <xf numFmtId="0" fontId="4" fillId="6" borderId="0" xfId="7" applyFont="1" applyFill="1"/>
    <xf numFmtId="0" fontId="3" fillId="6" borderId="0" xfId="7" applyFont="1" applyFill="1" applyAlignment="1">
      <alignment vertical="top"/>
    </xf>
    <xf numFmtId="0" fontId="3" fillId="0" borderId="0" xfId="7" applyFont="1" applyFill="1" applyAlignment="1">
      <alignment horizontal="left" vertical="top" wrapText="1" indent="1"/>
    </xf>
    <xf numFmtId="0" fontId="17" fillId="6" borderId="0" xfId="7" applyFill="1"/>
    <xf numFmtId="0" fontId="17" fillId="6" borderId="0" xfId="7" applyFill="1" applyAlignment="1">
      <alignment vertical="top"/>
    </xf>
    <xf numFmtId="0" fontId="21" fillId="0" borderId="0" xfId="7" applyFont="1" applyFill="1" applyBorder="1" applyAlignment="1">
      <alignment vertical="top" wrapText="1"/>
    </xf>
    <xf numFmtId="0" fontId="17" fillId="6" borderId="0" xfId="7" applyFill="1" applyAlignment="1">
      <alignment horizontal="left" vertical="top" wrapText="1" indent="1"/>
    </xf>
    <xf numFmtId="0" fontId="22" fillId="0" borderId="0" xfId="0" applyFont="1"/>
    <xf numFmtId="44" fontId="4" fillId="4" borderId="19" xfId="1" applyFont="1" applyFill="1" applyBorder="1" applyAlignment="1" applyProtection="1">
      <alignment horizontal="left" vertical="center" indent="1"/>
      <protection hidden="1"/>
    </xf>
    <xf numFmtId="44" fontId="4" fillId="4" borderId="37" xfId="1" applyFont="1" applyFill="1" applyBorder="1" applyAlignment="1" applyProtection="1">
      <alignment horizontal="left" vertical="center" indent="1"/>
      <protection hidden="1"/>
    </xf>
    <xf numFmtId="44" fontId="4" fillId="4" borderId="23" xfId="1" applyFont="1" applyFill="1" applyBorder="1" applyAlignment="1" applyProtection="1">
      <alignment horizontal="left" vertical="center" indent="1"/>
      <protection hidden="1"/>
    </xf>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44" fontId="4" fillId="4" borderId="24" xfId="1" applyFont="1" applyFill="1" applyBorder="1" applyAlignment="1" applyProtection="1">
      <alignment horizontal="left" vertical="center" indent="1"/>
      <protection hidden="1"/>
    </xf>
    <xf numFmtId="44" fontId="4" fillId="4" borderId="13" xfId="1" applyFont="1" applyFill="1" applyBorder="1" applyAlignment="1" applyProtection="1">
      <alignment horizontal="left" vertical="center" indent="1"/>
      <protection hidden="1"/>
    </xf>
    <xf numFmtId="44" fontId="4" fillId="4" borderId="43" xfId="1" applyFont="1" applyFill="1" applyBorder="1" applyAlignment="1" applyProtection="1">
      <alignment horizontal="left" vertical="center" indent="1"/>
      <protection hidden="1"/>
    </xf>
    <xf numFmtId="44" fontId="5" fillId="5" borderId="23" xfId="1" applyFont="1" applyFill="1" applyBorder="1" applyAlignment="1" applyProtection="1">
      <alignment vertical="center"/>
      <protection hidden="1"/>
    </xf>
    <xf numFmtId="165" fontId="5" fillId="2" borderId="17" xfId="2" applyNumberFormat="1" applyFont="1" applyFill="1" applyBorder="1" applyAlignment="1">
      <alignment horizontal="left" vertical="center" indent="1"/>
    </xf>
    <xf numFmtId="165" fontId="5" fillId="2" borderId="14" xfId="2" applyNumberFormat="1" applyFont="1" applyFill="1" applyBorder="1" applyAlignment="1">
      <alignment horizontal="left" vertical="center" indent="1"/>
    </xf>
    <xf numFmtId="165" fontId="5" fillId="2" borderId="18" xfId="2" applyNumberFormat="1" applyFont="1" applyFill="1" applyBorder="1" applyAlignment="1">
      <alignment horizontal="left" vertical="center" indent="1"/>
    </xf>
    <xf numFmtId="44" fontId="5" fillId="0" borderId="19" xfId="1" applyFont="1" applyFill="1" applyBorder="1" applyAlignment="1" applyProtection="1">
      <alignment vertical="center"/>
      <protection hidden="1"/>
    </xf>
    <xf numFmtId="44" fontId="5" fillId="0" borderId="44"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164" fontId="5" fillId="3" borderId="8" xfId="2" applyNumberFormat="1" applyFont="1" applyFill="1" applyBorder="1" applyAlignment="1" applyProtection="1">
      <alignment horizontal="centerContinuous" vertical="center"/>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164" fontId="5" fillId="3" borderId="23" xfId="2" applyNumberFormat="1" applyFont="1" applyFill="1" applyBorder="1" applyAlignment="1" applyProtection="1">
      <alignment horizontal="center" vertical="center"/>
    </xf>
    <xf numFmtId="0" fontId="6" fillId="0" borderId="34" xfId="0" applyFont="1" applyBorder="1" applyAlignment="1" applyProtection="1">
      <alignment horizontal="left" vertical="center" wrapText="1" indent="1"/>
      <protection locked="0"/>
    </xf>
    <xf numFmtId="0" fontId="6" fillId="0" borderId="39"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27" xfId="0" applyFont="1" applyBorder="1" applyAlignment="1" applyProtection="1">
      <alignment horizontal="left" vertical="center" wrapText="1" indent="1"/>
      <protection locked="0"/>
    </xf>
    <xf numFmtId="0" fontId="4" fillId="0" borderId="31" xfId="2" applyFont="1" applyBorder="1" applyAlignment="1" applyProtection="1">
      <alignment horizontal="center" vertical="center"/>
      <protection locked="0"/>
    </xf>
    <xf numFmtId="0" fontId="6" fillId="0" borderId="40" xfId="0" applyFont="1" applyBorder="1" applyAlignment="1" applyProtection="1">
      <alignment horizontal="left" vertical="center" wrapText="1" indent="1"/>
      <protection locked="0"/>
    </xf>
    <xf numFmtId="44" fontId="4" fillId="0" borderId="24"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3" xfId="1" applyFont="1" applyFill="1" applyBorder="1" applyAlignment="1" applyProtection="1">
      <alignment horizontal="left" vertical="center" indent="1"/>
      <protection locked="0"/>
    </xf>
    <xf numFmtId="0" fontId="6" fillId="0" borderId="28" xfId="0" applyFont="1" applyBorder="1" applyAlignment="1" applyProtection="1">
      <alignment horizontal="left" vertical="center" wrapText="1" indent="1"/>
    </xf>
    <xf numFmtId="0" fontId="6" fillId="0" borderId="29" xfId="0" applyFont="1" applyBorder="1" applyAlignment="1" applyProtection="1">
      <alignment horizontal="center" vertical="center" wrapText="1"/>
    </xf>
    <xf numFmtId="0" fontId="6" fillId="0" borderId="38" xfId="0" applyFont="1" applyBorder="1" applyAlignment="1" applyProtection="1">
      <alignment horizontal="left" vertical="center" wrapText="1" indent="1"/>
    </xf>
    <xf numFmtId="0" fontId="6" fillId="0" borderId="34" xfId="0" applyFont="1" applyBorder="1" applyAlignment="1" applyProtection="1">
      <alignment horizontal="left" vertical="center" wrapText="1" indent="1"/>
    </xf>
    <xf numFmtId="0" fontId="6" fillId="0" borderId="13" xfId="0" applyFont="1" applyBorder="1" applyAlignment="1" applyProtection="1">
      <alignment horizontal="center" vertical="center" wrapText="1"/>
    </xf>
    <xf numFmtId="0" fontId="6" fillId="0" borderId="39" xfId="0" applyFont="1" applyBorder="1" applyAlignment="1" applyProtection="1">
      <alignment horizontal="left" vertical="center" wrapText="1" indent="1"/>
    </xf>
    <xf numFmtId="0" fontId="6" fillId="0" borderId="29"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49" fontId="5" fillId="0" borderId="32" xfId="2" quotePrefix="1" applyNumberFormat="1" applyFont="1" applyBorder="1" applyAlignment="1" applyProtection="1">
      <alignment horizontal="center" vertical="center"/>
      <protection locked="0"/>
    </xf>
    <xf numFmtId="49" fontId="5" fillId="0" borderId="32" xfId="2" applyNumberFormat="1" applyFont="1" applyFill="1" applyBorder="1" applyAlignment="1" applyProtection="1">
      <alignment horizontal="center" vertical="center"/>
      <protection locked="0"/>
    </xf>
    <xf numFmtId="49" fontId="5" fillId="0" borderId="32" xfId="2" applyNumberFormat="1" applyFont="1" applyFill="1" applyBorder="1" applyAlignment="1" applyProtection="1">
      <alignment horizontal="center" vertical="center"/>
      <protection hidden="1"/>
    </xf>
    <xf numFmtId="49" fontId="5" fillId="0" borderId="32" xfId="2" quotePrefix="1" applyNumberFormat="1" applyFont="1" applyFill="1" applyBorder="1" applyAlignment="1" applyProtection="1">
      <alignment horizontal="center" vertical="center"/>
      <protection locked="0"/>
    </xf>
    <xf numFmtId="0" fontId="6" fillId="0" borderId="39" xfId="0" applyFont="1" applyFill="1" applyBorder="1" applyAlignment="1" applyProtection="1">
      <alignment horizontal="left" vertical="center" wrapText="1" indent="1"/>
    </xf>
    <xf numFmtId="44" fontId="5" fillId="0" borderId="32" xfId="1" applyFont="1" applyFill="1" applyBorder="1" applyAlignment="1" applyProtection="1">
      <alignment vertical="center"/>
      <protection locked="0"/>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14"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0" fontId="4" fillId="0" borderId="0" xfId="2" applyFont="1" applyAlignment="1" applyProtection="1">
      <alignment horizontal="left" vertical="center" wrapTex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6"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36" xfId="2" applyFont="1" applyFill="1" applyBorder="1" applyAlignment="1" applyProtection="1">
      <alignment horizontal="center" vertical="center"/>
    </xf>
    <xf numFmtId="0" fontId="5" fillId="3" borderId="23"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165" fontId="5" fillId="0" borderId="14" xfId="2" applyNumberFormat="1" applyFont="1" applyFill="1" applyBorder="1" applyAlignment="1" applyProtection="1">
      <alignment horizontal="center" vertical="center"/>
      <protection locked="0"/>
    </xf>
    <xf numFmtId="164" fontId="5" fillId="3" borderId="17" xfId="2"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xf>
    <xf numFmtId="164" fontId="5" fillId="3" borderId="19"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wrapText="1"/>
    </xf>
    <xf numFmtId="165" fontId="5" fillId="3" borderId="17"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8" xfId="2" applyNumberFormat="1" applyFont="1" applyFill="1" applyBorder="1" applyAlignment="1" applyProtection="1">
      <alignment horizontal="left" vertical="center" indent="1"/>
    </xf>
    <xf numFmtId="49" fontId="15" fillId="0" borderId="35" xfId="2" applyNumberFormat="1" applyFont="1" applyBorder="1" applyAlignment="1" applyProtection="1">
      <alignment horizontal="left" vertical="center" wrapText="1"/>
      <protection locked="0"/>
    </xf>
    <xf numFmtId="49" fontId="15" fillId="0" borderId="25" xfId="2" applyNumberFormat="1" applyFont="1" applyBorder="1" applyAlignment="1" applyProtection="1">
      <alignment horizontal="left" vertical="center" wrapText="1"/>
      <protection locked="0"/>
    </xf>
    <xf numFmtId="164" fontId="5" fillId="3" borderId="14" xfId="2" applyNumberFormat="1" applyFont="1" applyFill="1" applyBorder="1" applyAlignment="1" applyProtection="1">
      <alignment horizontal="center" vertical="center" wrapText="1"/>
    </xf>
    <xf numFmtId="0" fontId="5" fillId="0" borderId="0" xfId="2" applyFont="1" applyAlignment="1" applyProtection="1">
      <alignment horizontal="left" vertical="center" wrapText="1"/>
    </xf>
    <xf numFmtId="49" fontId="5" fillId="0" borderId="14" xfId="2" applyNumberFormat="1" applyFont="1" applyFill="1" applyBorder="1" applyAlignment="1" applyProtection="1">
      <alignment horizontal="center" vertical="center"/>
      <protection hidden="1"/>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xf numFmtId="49" fontId="5" fillId="0" borderId="14" xfId="2" applyNumberFormat="1" applyFont="1" applyFill="1" applyBorder="1" applyAlignment="1" applyProtection="1">
      <alignment horizontal="center" vertical="center"/>
      <protection locked="0"/>
    </xf>
  </cellXfs>
  <cellStyles count="8">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C0BCA176-8A8D-4D2F-8B8D-858E732E5EA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D56ED02B-EF47-4A46-8C91-641E3F523450}"/>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5A77C-F04A-4E40-B834-76125FEFDF5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30CCCE2-0895-4707-8F74-ADFF8D4A008C}"/>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503E1E79-5A1B-412B-8B7B-7B09701C580A}"/>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66AEE8D-8475-4859-BFBF-989F052707F1}"/>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6FEAC88-41AC-41EF-8206-E32738FBA1E8}"/>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9C625C63-F8F8-4ABC-9C78-15CB599F0D93}"/>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59CED3E-5C71-413F-B61F-0248F50F697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A45C2DF-C45E-408B-8F84-17ECF27706CD}"/>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76237ED-A97D-4066-BE57-210185511B37}"/>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F1F3D61-835C-474D-A353-C10A14E51C1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79DB59EA-393C-46EF-9ACA-798E4076C473}"/>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F3E55B8-8D60-448E-898C-A579F1D7825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67495674-D31C-4477-99FF-FD5FD9521E93}"/>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7484806-27C1-413C-BA13-11CA5E34FE5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E83F481-3810-4647-BA91-6B7D6E8D462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4B329985-6930-4B9C-AD09-968745C22B1D}"/>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CCD3A408-87DA-4CE6-BD5A-2457CF1A7C9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4745E429-3532-4445-AEE6-F2DD726DE70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DC75F2C-C56A-44D4-BBE0-7BC3351D080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EBD7FF52-E81D-473E-A311-8859FE2FDB86}"/>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F0D05F4-7B77-485C-B495-0EE8D63745DB}"/>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E7EA708-8489-42CD-B280-E697C44F7D8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B8A28A55-7C84-44A9-AC6B-35D8BD4992A4}"/>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7C9073D9-66C0-4C50-B852-E8C61FE74D6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AE54F83-AF6C-4F04-A5C5-15E3B0CDA2C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5C5ACF94-01E0-4E13-AF5F-FE803C47B72B}"/>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53E5B99-B323-4FBC-9774-9866B21D998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A783168-8EBB-40E5-9084-3752A50BA0CE}"/>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2DEFC9E0-F1B1-4DFB-B05D-0389BB465DC7}"/>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CC6A6D7-EA4E-4D6E-A0ED-CABC8DA01B8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FB30C526-4741-4D0E-A5B7-4B1B2CC676A8}"/>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C4FF5C4-F742-46C9-81FC-F3D886153FCD}"/>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BB8312A-3645-43A9-A9B7-C2C780F40D6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32E9E34-83B7-4CD6-9847-03A10C1C2616}"/>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1DE989B-FA8D-4E41-8DA3-9A45C9700F91}"/>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EA9A7448-CE7C-4DD4-9EA1-5C43E6AAB42E}"/>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A13A981-CE42-4BB0-8286-57C7287934BF}"/>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F9D7063-94BA-49B0-8BB4-26F727F0B88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ACBC5733-25D2-4166-AC64-E674E6297846}"/>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EBAA7B7-E4AD-40DF-8E3D-03CC8BC6188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D597689-C681-4C71-9ABB-0DACE076C31C}"/>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62FE90BE-9A4C-4BA9-B440-80F8CB0A8AE5}"/>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6E6FBC3C-CCC1-4C88-BD3B-5B94D278C8CC}"/>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20AF162-88FA-4A8B-B02F-E160CC0E539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47D352B-D29E-4BFE-8DAA-07D27AB9B539}"/>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BA75CF7-4D1F-4D53-9F90-15F24B9A20E9}"/>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796C8BE3-3F74-4782-A28A-4027665BAB4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C5417C2-7B82-4EA6-9D6D-DC14F51CF276}"/>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65C7EE6-9AB9-42B9-86A1-8536BB5E36F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169D4629-630D-4DCF-A27E-AA8D91D6C89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343AAB0-7B9D-4EBD-AB74-AEA2BAF2158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BB2CF03-4B2F-4FCC-B9AD-527510332A6E}"/>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7956A310-3868-4DE7-89EE-69FC2548614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B82DF485-0BF2-4746-95E2-B802D172B22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69BE995-1AE4-4387-92FD-8E29D6AB73C7}"/>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A7F51765-52FF-4916-A305-B3E713ADA646}"/>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DB733AEA-9D0D-4D29-80A1-ACE701EF7DF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C27C3C-90A1-4B6F-AF39-C7B89D42A00C}"/>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861455C4-87D5-4BBA-AD29-F0EED062DA1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6EBE09A-D7B3-4A3E-A293-6F48E8A9CB0A}"/>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B34CAEF5-B403-435B-BC6E-BD62EBF8AF66}"/>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57F19ED-C2F1-4FA5-86D4-0B74D0A3FB23}"/>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F518AA0-D552-40C0-9D80-58C78B743274}"/>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E49F8FB-17AA-4BA8-9695-06D526175CA7}"/>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B843592-4620-4B92-9B52-51CE9F64540A}"/>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B70A27C2-627A-4A51-946D-B529305F748F}"/>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690185F-A2A2-4D9E-93E3-20CF67B40857}"/>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7DA547C-43C6-422B-9018-5F9A21CB48B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99E5B84-5B48-4673-83A4-C185864ACA5E}"/>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60A3EED2-B5EF-47B7-A4CF-3018B7B55C71}"/>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CD2F99BC-932C-460E-82FE-6B4F4B4F17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0B0C8-90C4-4EB7-A1EF-F2FBC3AE602F}"/>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A24F849E-EEC5-4EE9-A1EB-D0E7B3DD820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1E3C04B-2DF5-472C-8C87-85BE07AA0A9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DD620EA-8800-4729-8289-11E7BB57C6AE}"/>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DBA8A79-199D-4F65-A5E6-4DC3B3779146}"/>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0EB234-A494-43EF-972C-FAA56C071A9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420084D-DBF1-4874-8C85-80E08EC4926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D3312F7D-6BD8-4314-9EC4-06E36BAEB15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07E8362-87CE-4C51-B9D6-59E47A8F300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C8F734AC-0C3E-4500-B389-E4364B1139C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CB02C9A1-6498-4243-B93C-877E680F63B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19376107-147A-46A4-8D2C-99DD559C3B3B}"/>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FFEA33B-FA50-4047-BBFF-0BB9F31CA4F2}"/>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9AC891DD-D173-4BB0-9E42-6A964796C6C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3E83E538-6BFC-4D38-A6D4-38C133D28FC3}"/>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95E8B3D4-EC7D-40A0-92AB-86E5746121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B35A72D-2977-4B83-90ED-07CFC3A72AB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2678AC3-8025-4D33-A4E7-7767A444B3E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7F36E1D-C0F5-4FD5-BA7D-A8E9B36A22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83658DAF-9E76-4AC8-B82B-CFD80ABEC86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B87E313F-CA11-47A2-B1B1-163541106E12}"/>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BA2C7DF2-F739-4515-BC30-1D3AB9D9EB4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5BB96D8-8ED8-4BF1-9AF4-DAB7EAE09CE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F09253F-CDE5-419F-AD31-800B28953D42}"/>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F78C902A-827C-4506-9FFF-D56F589B78B8}"/>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67F0EA7C-ECBA-4698-97D6-3059DA9DAFF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9A350646-BE02-4B5C-800B-9D4798BB5C94}"/>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BAAA617-B8D8-4B4F-8E34-E778CE674A2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BE2ED48F-4B4D-40AD-9C23-630516CE9F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6030996-4B35-4258-B4E8-F7022DAA15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CABA6C0D-1C5E-45CD-A793-BAEBA5B625D0}"/>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86AE3347-E7A0-4AB6-B009-1D2DDBA7EB1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5F1B237-BEFC-4846-9F78-82A18C88F71C}"/>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2146765A-7B75-4A22-9D63-D0C5FDBE385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4134EEE-9B62-4CF7-BDF4-57CCBA67BA7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AC1AA-F388-4C17-9A6E-4815301854F5}"/>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9BF2421-2E00-441A-B980-8BE6D81226D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3689295-130B-419B-AF30-91C5B7B71F0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655004B6-7AAA-42A9-9163-D74B01EA507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16BECC51-69B0-41D1-979D-6E0C76762E83}"/>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23B9C2B-D424-417D-A95E-41666D19BBE4}"/>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BA350C8-5ADE-4EC3-AE4C-C1373F79EE6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285F680-60AF-4C4E-B85D-547E61955BD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A920756-F6C1-4CE0-BCC6-EDD309FB64DB}"/>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8471C11-7514-478A-A79F-BD7799A4579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2560AA00-0562-4B24-9081-622F29F455F9}"/>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A7A51841-EE27-47AD-AE0A-294CC47E0195}"/>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FF0A1BA2-C0A0-4825-8AE1-997151136FA2}"/>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9CC50C5-ECE1-459B-B1D6-91CB22FF2795}"/>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4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4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4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4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4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4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4295100" y="2207079"/>
          <a:ext cx="7874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a:off x="21980769" y="5363308"/>
          <a:ext cx="2885831"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21223165" y="2845255"/>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400-000012000000}"/>
            </a:ext>
          </a:extLst>
        </xdr:cNvPr>
        <xdr:cNvCxnSpPr/>
      </xdr:nvCxnSpPr>
      <xdr:spPr>
        <a:xfrm>
          <a:off x="21237819" y="6117981"/>
          <a:ext cx="745881" cy="434999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7" name="Rectangle 6">
          <a:extLst>
            <a:ext uri="{FF2B5EF4-FFF2-40B4-BE49-F238E27FC236}">
              <a16:creationId xmlns:a16="http://schemas.microsoft.com/office/drawing/2014/main" id="{00000000-0008-0000-0200-000007000000}"/>
            </a:ext>
          </a:extLst>
        </xdr:cNvPr>
        <xdr:cNvSpPr/>
      </xdr:nvSpPr>
      <xdr:spPr>
        <a:xfrm>
          <a:off x="2552700" y="74580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F7FEDD01-0E32-408F-8596-0C3C5B9191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7A1B89-B47D-423C-803E-01172749B71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F96F2BD-1C26-4E9C-82A3-7DF320E4F219}"/>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107E766-4043-4A23-8E38-270E8D37FF2D}"/>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F08C78E-EF4F-4705-8903-595B3C6B5C06}"/>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18B077E-886E-417A-8DDA-5202780F252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D871E60-BD25-4E9E-9188-699987DCF31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E5FB904-DA29-4708-8A82-8A2136E4C61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2357EF8-1756-4BAE-904A-604B2856D49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647A086-AE04-4BFE-AF5F-502AD270BC98}"/>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94965AAE-4570-4F1C-8355-9754519C4A9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4AA3D5-9B86-4A22-88FD-7684644C6F0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A5F418-A793-44BE-B08A-8167360AEDC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7E8A5C6C-E765-478D-8007-14D637BEDE11}"/>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0B278EA-80C6-4B33-A8E4-17ECC1F5E2FE}"/>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F97FEDFF-63E6-46F7-9AEF-053B1C15B303}"/>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82E6F2C-BE27-4E62-92B9-71DB660E942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7FC573D-1251-4731-AB1F-41A64F81C82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4795E-1325-4DD4-A70E-950E5A1FB19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2917216-8477-469F-8DAE-499001DF4D2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CD105BD-1933-4947-B8DF-A7C30259733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75750E5C-D327-40DC-81B3-9AA983663F1C}"/>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F3AE61-94B9-4670-8E82-593E2A4AEB95}"/>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44401-FA3A-44F1-B52C-AD935B1EF923}"/>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42C7AAB-4D3C-4A31-A3D9-C620CA6F1D3A}"/>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3698AD16-E184-4168-8589-018971AB658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71FF078-71B2-41ED-A2F4-26BB90B4ABBD}"/>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03AF40F-8304-4925-9F25-C8BEA5909EF7}"/>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90A5E1-F04F-4AD5-BD11-FE4AA1EEC3F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EB5AA7-F8C9-43C4-B9C5-155512E46F2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2A00CB-83C8-4DBA-840D-A3E9BED077C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3342E49-AF9C-497A-B583-5B7CBA5FB56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4842809-C00C-471A-86F9-3B9DD06D3F79}"/>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3FD57192-87B7-4313-A9E5-7183FB4D8B8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EB96CC1-4CE0-49AD-953C-C24E98AE9A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C80B160D-0DAF-410F-A7B9-5D9752F5640F}"/>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9915D180-9775-4A04-A70F-7DE937A75B1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370DBD-D4B7-42F2-A62C-524276880095}"/>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876BAA2-B5F2-4A63-AD73-0F28716F7B7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85CF09F-0CCB-46C5-BBF3-7F3B206D03F4}"/>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C83DFC-56EB-42F3-9141-4CB95C97E2F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44C8F35-962E-40E2-93B5-BFE632450C45}"/>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EB5A661-851D-40DA-9ABC-17A3986329E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DC1EBFF-9E7B-45BC-AC16-954619506069}"/>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AB07433-E827-4284-836F-7E4E1EE05850}"/>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68E80AF-C33F-4593-8EAB-78DECB37D7D4}"/>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E185419-F0B3-4B78-9EA7-90A6D44F66D2}"/>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42F2179-DE07-487C-9213-04942976230D}"/>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BA11763-0531-4709-9BCD-18CD89C62C5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403D7C0-A61C-4ED5-8041-5AD65D4B391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AF21AD5-64DE-4339-8AD1-A51D6F3A913E}"/>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28FE365-09B1-4D05-9478-44B4E510F0D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6E3AA64F-40B7-4BC7-841A-D4C8E65EACB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D12ECD5-5E09-4C2E-856D-FC5F327D290B}"/>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613DFD62-F7BD-40E5-94CF-BE0DCEEF1CD5}"/>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A7FA1753-3304-4864-A5B3-AB2393970B7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244318A6-E4B4-4355-AD99-AA392A98A1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D82B718-1EFE-496E-85C3-30D393D4604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E352322-DD9C-40E6-8517-C6C9B66C042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DD569B2-02F7-460C-99AC-9C539350B962}"/>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7F56A58-B3F9-4268-8E87-5ADE2342D35F}"/>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DCA9056-4E75-48C2-AB13-D1DE4733EEA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5038F47E-1A11-4B4C-ADD6-186255FB43C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C64D8B8-5D87-4CD3-8209-5DB5F65BEFE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63D1EB6-77DE-4D5B-BC25-D21B276C863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3917920-4F35-492A-A9C8-8D19D03EC12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AB357986-EF96-43FF-A71C-B7173077421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4ECDDD9D-2774-4ADE-916A-32DECED3C656}"/>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6B9B9896-65C1-4AEB-920E-BFD2BBE250B5}"/>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D6645BEC-1B1C-422F-B9FC-1AA75FA382B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20DB73B3-472D-4967-8FFC-C8F029FB31C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3CB28109-98E7-40B0-92B6-F4AE0FB9A938}"/>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CA3FC7A4-3784-42BB-8C6A-0F5EFD4B86A5}"/>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7CCEC1D-A4A7-46C2-A107-A43869AD871C}"/>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DA36653-5833-44A9-9B2B-28211AE2876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17312138-EB45-4A57-8F95-C326E365FD8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6"/>
  <sheetViews>
    <sheetView zoomScaleNormal="100" workbookViewId="0">
      <selection activeCell="G5" sqref="G5"/>
    </sheetView>
  </sheetViews>
  <sheetFormatPr defaultColWidth="9" defaultRowHeight="12.75" x14ac:dyDescent="0.2"/>
  <cols>
    <col min="1" max="1" width="3.7109375" style="116" customWidth="1"/>
    <col min="2" max="2" width="82" style="117" customWidth="1"/>
    <col min="3" max="3" width="3.7109375" style="114" customWidth="1"/>
    <col min="4" max="4" width="5.42578125" style="114" customWidth="1"/>
    <col min="5" max="10" width="9" style="114"/>
    <col min="11" max="11" width="8" style="114" customWidth="1"/>
    <col min="12" max="16384" width="9" style="114"/>
  </cols>
  <sheetData>
    <row r="1" spans="1:3" ht="15" customHeight="1" x14ac:dyDescent="0.2">
      <c r="A1" s="192" t="s">
        <v>219</v>
      </c>
      <c r="B1" s="192"/>
    </row>
    <row r="2" spans="1:3" ht="15" customHeight="1" x14ac:dyDescent="0.2">
      <c r="A2" s="192" t="s">
        <v>154</v>
      </c>
      <c r="B2" s="192"/>
    </row>
    <row r="3" spans="1:3" ht="15" customHeight="1" x14ac:dyDescent="0.2">
      <c r="A3" s="192" t="s">
        <v>176</v>
      </c>
      <c r="B3" s="192"/>
    </row>
    <row r="4" spans="1:3" ht="15" customHeight="1" x14ac:dyDescent="0.2">
      <c r="A4" s="115"/>
      <c r="B4" s="115"/>
    </row>
    <row r="5" spans="1:3" ht="30" customHeight="1" x14ac:dyDescent="0.2">
      <c r="A5" s="193" t="s">
        <v>139</v>
      </c>
      <c r="B5" s="193"/>
      <c r="C5" s="193"/>
    </row>
    <row r="6" spans="1:3" ht="15" customHeight="1" x14ac:dyDescent="0.2"/>
    <row r="7" spans="1:3" ht="15" customHeight="1" x14ac:dyDescent="0.2">
      <c r="A7" s="118" t="s">
        <v>177</v>
      </c>
      <c r="B7" s="119" t="s">
        <v>178</v>
      </c>
      <c r="C7" s="120"/>
    </row>
    <row r="8" spans="1:3" ht="29.25" customHeight="1" x14ac:dyDescent="0.2">
      <c r="A8" s="118"/>
      <c r="B8" s="166" t="s">
        <v>215</v>
      </c>
      <c r="C8" s="120"/>
    </row>
    <row r="9" spans="1:3" ht="15" customHeight="1" x14ac:dyDescent="0.2">
      <c r="A9" s="121">
        <v>1</v>
      </c>
      <c r="B9" s="122" t="s">
        <v>179</v>
      </c>
      <c r="C9" s="123"/>
    </row>
    <row r="10" spans="1:3" ht="15" customHeight="1" x14ac:dyDescent="0.2">
      <c r="A10" s="124">
        <v>2</v>
      </c>
      <c r="B10" s="122" t="s">
        <v>143</v>
      </c>
      <c r="C10" s="123"/>
    </row>
    <row r="11" spans="1:3" ht="15" customHeight="1" x14ac:dyDescent="0.2">
      <c r="A11" s="124"/>
      <c r="B11" s="122" t="s">
        <v>212</v>
      </c>
      <c r="C11" s="123"/>
    </row>
    <row r="12" spans="1:3" ht="15" customHeight="1" x14ac:dyDescent="0.2">
      <c r="A12" s="124">
        <v>3</v>
      </c>
      <c r="B12" s="122" t="s">
        <v>180</v>
      </c>
      <c r="C12" s="123"/>
    </row>
    <row r="13" spans="1:3" ht="15" customHeight="1" x14ac:dyDescent="0.2">
      <c r="A13" s="124">
        <v>4</v>
      </c>
      <c r="B13" s="122" t="s">
        <v>144</v>
      </c>
      <c r="C13" s="123"/>
    </row>
    <row r="14" spans="1:3" ht="25.5" customHeight="1" x14ac:dyDescent="0.2">
      <c r="A14" s="124">
        <v>5</v>
      </c>
      <c r="B14" s="122" t="s">
        <v>213</v>
      </c>
      <c r="C14" s="123"/>
    </row>
    <row r="15" spans="1:3" ht="15" customHeight="1" x14ac:dyDescent="0.2">
      <c r="A15" s="124"/>
      <c r="B15" s="117" t="s">
        <v>140</v>
      </c>
      <c r="C15" s="123"/>
    </row>
    <row r="16" spans="1:3" ht="15" customHeight="1" x14ac:dyDescent="0.2">
      <c r="A16" s="124"/>
      <c r="B16" s="117" t="s">
        <v>141</v>
      </c>
      <c r="C16" s="123"/>
    </row>
    <row r="17" spans="1:11" ht="15" customHeight="1" x14ac:dyDescent="0.2">
      <c r="A17" s="124"/>
      <c r="B17" s="117" t="s">
        <v>142</v>
      </c>
      <c r="C17" s="123"/>
    </row>
    <row r="18" spans="1:11" ht="15" customHeight="1" x14ac:dyDescent="0.2">
      <c r="A18" s="124"/>
      <c r="C18" s="123"/>
    </row>
    <row r="19" spans="1:11" ht="12.75" customHeight="1" x14ac:dyDescent="0.2">
      <c r="A19" s="124"/>
      <c r="C19" s="123"/>
    </row>
    <row r="20" spans="1:11" ht="12.75" customHeight="1" x14ac:dyDescent="0.2">
      <c r="A20" s="124"/>
      <c r="C20" s="123"/>
    </row>
    <row r="21" spans="1:11" ht="12.75" customHeight="1" x14ac:dyDescent="0.2">
      <c r="A21" s="124"/>
      <c r="C21" s="123"/>
    </row>
    <row r="22" spans="1:11" ht="12.75" customHeight="1" x14ac:dyDescent="0.2">
      <c r="A22" s="124"/>
      <c r="C22" s="123"/>
    </row>
    <row r="23" spans="1:11" ht="12.75" customHeight="1" x14ac:dyDescent="0.2">
      <c r="A23" s="124"/>
      <c r="C23" s="123"/>
    </row>
    <row r="24" spans="1:11" ht="12.75" customHeight="1" x14ac:dyDescent="0.2">
      <c r="A24" s="124"/>
      <c r="C24" s="123"/>
    </row>
    <row r="25" spans="1:11" ht="12.75" customHeight="1" x14ac:dyDescent="0.2">
      <c r="A25" s="124"/>
      <c r="C25" s="123"/>
    </row>
    <row r="26" spans="1:11" ht="12.75" customHeight="1" x14ac:dyDescent="0.2">
      <c r="A26" s="124"/>
      <c r="C26" s="123"/>
    </row>
    <row r="27" spans="1:11" ht="12.75" customHeight="1" x14ac:dyDescent="0.2">
      <c r="A27" s="124"/>
      <c r="C27" s="123"/>
    </row>
    <row r="28" spans="1:11" ht="12.75" customHeight="1" x14ac:dyDescent="0.2">
      <c r="A28" s="124"/>
      <c r="C28" s="123"/>
      <c r="G28" s="125"/>
      <c r="H28" s="125"/>
      <c r="I28" s="125"/>
      <c r="J28" s="125"/>
      <c r="K28" s="125"/>
    </row>
    <row r="29" spans="1:11" ht="12.75" customHeight="1" x14ac:dyDescent="0.2">
      <c r="A29" s="124"/>
      <c r="C29" s="123"/>
      <c r="G29" s="125"/>
      <c r="H29" s="125"/>
      <c r="I29" s="125"/>
      <c r="J29" s="125"/>
      <c r="K29" s="125"/>
    </row>
    <row r="30" spans="1:11" ht="12.75" customHeight="1" x14ac:dyDescent="0.2">
      <c r="A30" s="124"/>
      <c r="C30" s="123"/>
      <c r="G30" s="125"/>
      <c r="H30" s="125"/>
      <c r="I30" s="125"/>
      <c r="J30" s="125"/>
      <c r="K30" s="125"/>
    </row>
    <row r="31" spans="1:11" ht="12.75" customHeight="1" x14ac:dyDescent="0.2">
      <c r="A31" s="124"/>
      <c r="C31" s="123"/>
      <c r="G31" s="125"/>
      <c r="H31" s="125"/>
      <c r="I31" s="125"/>
      <c r="J31" s="125"/>
      <c r="K31" s="125"/>
    </row>
    <row r="32" spans="1:11" ht="13.5" customHeight="1" x14ac:dyDescent="0.2">
      <c r="A32" s="124"/>
      <c r="C32" s="123"/>
      <c r="G32" s="125"/>
      <c r="H32" s="125"/>
      <c r="I32" s="125"/>
      <c r="J32" s="125"/>
      <c r="K32" s="125"/>
    </row>
    <row r="33" spans="1:3" ht="12.75" customHeight="1" x14ac:dyDescent="0.2">
      <c r="A33" s="124"/>
      <c r="C33" s="123"/>
    </row>
    <row r="34" spans="1:3" ht="12.75" customHeight="1" x14ac:dyDescent="0.2">
      <c r="A34" s="124"/>
      <c r="C34" s="123"/>
    </row>
    <row r="35" spans="1:3" ht="12.75" customHeight="1" x14ac:dyDescent="0.2">
      <c r="A35" s="124"/>
      <c r="C35" s="123"/>
    </row>
    <row r="36" spans="1:3" ht="12.75" customHeight="1" x14ac:dyDescent="0.2">
      <c r="A36" s="124"/>
      <c r="C36" s="123"/>
    </row>
    <row r="37" spans="1:3" ht="12.75" customHeight="1" x14ac:dyDescent="0.2">
      <c r="A37" s="124"/>
      <c r="C37" s="123"/>
    </row>
    <row r="38" spans="1:3" ht="12.75" customHeight="1" x14ac:dyDescent="0.2">
      <c r="A38" s="124"/>
      <c r="C38" s="123"/>
    </row>
    <row r="39" spans="1:3" x14ac:dyDescent="0.2">
      <c r="A39" s="124"/>
      <c r="C39" s="123"/>
    </row>
    <row r="40" spans="1:3" x14ac:dyDescent="0.2">
      <c r="A40" s="124"/>
      <c r="C40" s="123"/>
    </row>
    <row r="41" spans="1:3" x14ac:dyDescent="0.2">
      <c r="A41" s="124"/>
      <c r="C41" s="123"/>
    </row>
    <row r="42" spans="1:3" x14ac:dyDescent="0.2">
      <c r="A42" s="124"/>
      <c r="B42" s="122" t="s">
        <v>145</v>
      </c>
      <c r="C42" s="123"/>
    </row>
    <row r="43" spans="1:3" ht="51" x14ac:dyDescent="0.2">
      <c r="A43" s="124"/>
      <c r="B43" s="122" t="s">
        <v>146</v>
      </c>
      <c r="C43" s="123"/>
    </row>
    <row r="44" spans="1:3" ht="17.25" customHeight="1" x14ac:dyDescent="0.2">
      <c r="A44" s="124">
        <v>6</v>
      </c>
      <c r="B44" s="167" t="s">
        <v>216</v>
      </c>
      <c r="C44" s="123"/>
    </row>
    <row r="45" spans="1:3" ht="15.75" customHeight="1" x14ac:dyDescent="0.2">
      <c r="A45" s="124">
        <v>7</v>
      </c>
      <c r="B45" s="122" t="s">
        <v>181</v>
      </c>
      <c r="C45" s="123"/>
    </row>
    <row r="46" spans="1:3" x14ac:dyDescent="0.2">
      <c r="A46" s="124"/>
      <c r="B46" s="126"/>
      <c r="C46" s="123"/>
    </row>
  </sheetData>
  <sheetProtection selectLockedCells="1"/>
  <mergeCells count="4">
    <mergeCell ref="A1:B1"/>
    <mergeCell ref="A2:B2"/>
    <mergeCell ref="A3:B3"/>
    <mergeCell ref="A5:C5"/>
  </mergeCells>
  <pageMargins left="0.7" right="0.7" top="0.75" bottom="0.75" header="0.3" footer="0.3"/>
  <pageSetup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9E0F6-7F75-4D59-B102-1198F95A1DF0}">
  <sheetPr>
    <tabColor rgb="FF92D050"/>
    <pageSetUpPr fitToPage="1"/>
  </sheetPr>
  <dimension ref="A1:Y113"/>
  <sheetViews>
    <sheetView showGridLines="0" zoomScale="65" zoomScaleNormal="65" zoomScaleSheetLayoutView="100" workbookViewId="0">
      <selection activeCell="D12" sqref="D12"/>
    </sheetView>
  </sheetViews>
  <sheetFormatPr defaultColWidth="9.140625" defaultRowHeight="24.95" customHeight="1" x14ac:dyDescent="0.25"/>
  <cols>
    <col min="1" max="1" width="18.7109375" style="33" customWidth="1"/>
    <col min="2" max="2" width="21.140625" style="33" customWidth="1"/>
    <col min="3" max="3" width="67.42578125" style="74" customWidth="1"/>
    <col min="4" max="4" width="27.85546875" style="74" customWidth="1"/>
    <col min="5" max="11" width="26.7109375" style="83" customWidth="1"/>
    <col min="12" max="12" width="10.85546875" style="62" customWidth="1"/>
    <col min="13" max="13" width="11" style="74" customWidth="1"/>
    <col min="14" max="14" width="128.28515625" style="74" customWidth="1"/>
    <col min="15" max="16384" width="9.140625" style="61"/>
  </cols>
  <sheetData>
    <row r="1" spans="1:25" s="74" customFormat="1" ht="30" customHeight="1" thickBot="1" x14ac:dyDescent="0.3">
      <c r="A1" s="32" t="s">
        <v>0</v>
      </c>
      <c r="B1" s="32"/>
      <c r="C1" s="38"/>
      <c r="E1" s="83"/>
      <c r="G1" s="159" t="s">
        <v>128</v>
      </c>
      <c r="H1" s="160"/>
      <c r="I1" s="160"/>
      <c r="J1" s="160"/>
      <c r="K1" s="161"/>
      <c r="L1" s="83"/>
      <c r="M1" s="200" t="s">
        <v>134</v>
      </c>
      <c r="N1" s="200"/>
    </row>
    <row r="2" spans="1:25" ht="30" customHeight="1" x14ac:dyDescent="0.25">
      <c r="A2" s="201" t="s">
        <v>182</v>
      </c>
      <c r="B2" s="201"/>
      <c r="C2" s="201"/>
      <c r="D2" s="201"/>
      <c r="E2" s="201"/>
      <c r="F2" s="74"/>
      <c r="G2" s="242" t="s">
        <v>129</v>
      </c>
      <c r="H2" s="243"/>
      <c r="I2" s="243"/>
      <c r="J2" s="243"/>
      <c r="K2" s="162">
        <f>D95</f>
        <v>0</v>
      </c>
      <c r="M2" s="205" t="s">
        <v>170</v>
      </c>
      <c r="N2" s="205"/>
    </row>
    <row r="3" spans="1:25" ht="30" customHeight="1" x14ac:dyDescent="0.25">
      <c r="A3" s="201"/>
      <c r="B3" s="201"/>
      <c r="C3" s="201"/>
      <c r="D3" s="201"/>
      <c r="E3" s="201"/>
      <c r="F3" s="74"/>
      <c r="G3" s="244" t="s">
        <v>171</v>
      </c>
      <c r="H3" s="245"/>
      <c r="I3" s="245"/>
      <c r="J3" s="245"/>
      <c r="K3" s="59"/>
      <c r="M3" s="195" t="s">
        <v>117</v>
      </c>
      <c r="N3" s="195"/>
    </row>
    <row r="4" spans="1:25" ht="30" customHeight="1" x14ac:dyDescent="0.25">
      <c r="A4" s="201"/>
      <c r="B4" s="201"/>
      <c r="C4" s="201"/>
      <c r="D4" s="201"/>
      <c r="E4" s="201"/>
      <c r="F4" s="74"/>
      <c r="G4" s="246" t="s">
        <v>172</v>
      </c>
      <c r="H4" s="247"/>
      <c r="I4" s="247"/>
      <c r="J4" s="247"/>
      <c r="K4" s="59"/>
      <c r="L4" s="64"/>
      <c r="M4" s="205" t="s">
        <v>173</v>
      </c>
      <c r="N4" s="205"/>
      <c r="O4" s="60"/>
      <c r="P4" s="60"/>
      <c r="Q4" s="60"/>
      <c r="R4" s="60"/>
      <c r="S4" s="60"/>
      <c r="T4" s="60"/>
      <c r="U4" s="60"/>
      <c r="V4" s="60"/>
      <c r="W4" s="60"/>
      <c r="X4" s="60"/>
      <c r="Y4" s="60"/>
    </row>
    <row r="5" spans="1:25" ht="30" customHeight="1" x14ac:dyDescent="0.25">
      <c r="A5" s="194"/>
      <c r="B5" s="194"/>
      <c r="C5" s="194"/>
      <c r="D5" s="194"/>
      <c r="E5" s="194"/>
      <c r="F5" s="74"/>
      <c r="G5" s="246" t="s">
        <v>231</v>
      </c>
      <c r="H5" s="247"/>
      <c r="I5" s="247"/>
      <c r="J5" s="247"/>
      <c r="K5" s="59"/>
      <c r="L5" s="58"/>
      <c r="M5" s="205" t="s">
        <v>232</v>
      </c>
      <c r="N5" s="205"/>
      <c r="O5" s="60"/>
      <c r="P5" s="60"/>
      <c r="Q5" s="60"/>
      <c r="R5" s="60"/>
      <c r="S5" s="60"/>
      <c r="T5" s="60"/>
      <c r="U5" s="60"/>
      <c r="V5" s="60"/>
      <c r="W5" s="60"/>
      <c r="X5" s="60"/>
      <c r="Y5" s="60"/>
    </row>
    <row r="6" spans="1:25" ht="43.5" customHeight="1" thickBot="1" x14ac:dyDescent="0.3">
      <c r="F6" s="74"/>
      <c r="G6" s="248" t="s">
        <v>130</v>
      </c>
      <c r="H6" s="249"/>
      <c r="I6" s="249"/>
      <c r="J6" s="249"/>
      <c r="K6" s="163">
        <f>SUM(K2:K5)</f>
        <v>0</v>
      </c>
      <c r="L6" s="58"/>
      <c r="M6" s="205" t="s">
        <v>133</v>
      </c>
      <c r="N6" s="205"/>
      <c r="O6" s="67"/>
      <c r="P6" s="67"/>
      <c r="Q6" s="67"/>
      <c r="R6" s="67"/>
      <c r="S6" s="67"/>
      <c r="T6" s="67"/>
      <c r="U6" s="67"/>
      <c r="V6" s="67"/>
      <c r="W6" s="67"/>
      <c r="X6" s="67"/>
      <c r="Y6" s="67"/>
    </row>
    <row r="7" spans="1:25" ht="66" customHeight="1" thickBot="1" x14ac:dyDescent="0.3">
      <c r="A7" s="74"/>
      <c r="B7" s="74"/>
      <c r="D7" s="74" t="s">
        <v>211</v>
      </c>
      <c r="F7" s="74"/>
      <c r="G7" s="248" t="s">
        <v>131</v>
      </c>
      <c r="H7" s="249"/>
      <c r="I7" s="249"/>
      <c r="J7" s="249"/>
      <c r="K7" s="164"/>
      <c r="M7" s="205" t="s">
        <v>233</v>
      </c>
      <c r="N7" s="205"/>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50"/>
      <c r="B9" s="215" t="s">
        <v>136</v>
      </c>
      <c r="C9" s="216"/>
      <c r="D9" s="221" t="s">
        <v>5</v>
      </c>
      <c r="E9" s="70" t="s">
        <v>6</v>
      </c>
      <c r="F9" s="71"/>
      <c r="G9" s="71"/>
      <c r="H9" s="71"/>
      <c r="I9" s="71"/>
      <c r="J9" s="71"/>
      <c r="K9" s="72"/>
      <c r="L9" s="73"/>
      <c r="M9" s="200" t="s">
        <v>120</v>
      </c>
      <c r="N9" s="200"/>
      <c r="O9" s="68"/>
      <c r="P9" s="68"/>
      <c r="Q9" s="68"/>
      <c r="R9" s="68"/>
      <c r="S9" s="68"/>
      <c r="T9" s="68"/>
      <c r="U9" s="68"/>
      <c r="V9" s="68"/>
      <c r="W9" s="68"/>
      <c r="X9" s="68"/>
      <c r="Y9" s="68"/>
    </row>
    <row r="10" spans="1:25" s="74" customFormat="1" ht="24.95" customHeight="1" thickBot="1" x14ac:dyDescent="0.3">
      <c r="A10" s="251"/>
      <c r="B10" s="217"/>
      <c r="C10" s="218"/>
      <c r="D10" s="222"/>
      <c r="E10" s="75" t="s">
        <v>219</v>
      </c>
      <c r="F10" s="76"/>
      <c r="G10" s="76"/>
      <c r="H10" s="76"/>
      <c r="I10" s="76"/>
      <c r="J10" s="76"/>
      <c r="K10" s="77"/>
      <c r="L10" s="73"/>
      <c r="M10" s="224" t="s">
        <v>228</v>
      </c>
      <c r="N10" s="225"/>
      <c r="O10" s="78"/>
      <c r="P10" s="78"/>
      <c r="Q10" s="78"/>
      <c r="R10" s="78"/>
      <c r="S10" s="78"/>
      <c r="T10" s="78"/>
      <c r="U10" s="78"/>
      <c r="V10" s="78"/>
      <c r="W10" s="78"/>
      <c r="X10" s="78"/>
      <c r="Y10" s="78"/>
    </row>
    <row r="11" spans="1:25" s="74" customFormat="1" ht="30.75" customHeight="1" thickBot="1" x14ac:dyDescent="0.3">
      <c r="A11" s="105" t="s">
        <v>138</v>
      </c>
      <c r="B11" s="254"/>
      <c r="C11" s="255"/>
      <c r="D11" s="113"/>
      <c r="E11" s="75" t="s">
        <v>154</v>
      </c>
      <c r="F11" s="76"/>
      <c r="G11" s="76"/>
      <c r="H11" s="76"/>
      <c r="I11" s="76"/>
      <c r="J11" s="76"/>
      <c r="K11" s="77"/>
      <c r="L11" s="79"/>
      <c r="M11" s="225"/>
      <c r="N11" s="225"/>
      <c r="O11" s="78"/>
      <c r="P11" s="78"/>
      <c r="Q11" s="78"/>
      <c r="R11" s="78"/>
      <c r="S11" s="78"/>
      <c r="T11" s="78"/>
      <c r="U11" s="78"/>
      <c r="V11" s="78"/>
      <c r="W11" s="78"/>
      <c r="X11" s="78"/>
      <c r="Y11" s="78"/>
    </row>
    <row r="12" spans="1:25" s="74" customFormat="1" ht="35.1" customHeight="1" thickBot="1" x14ac:dyDescent="0.3">
      <c r="A12" s="105" t="s">
        <v>155</v>
      </c>
      <c r="B12" s="256" t="str">
        <f>Central!B12</f>
        <v>CAVIAT- Coconino Association for Vocations, Industry, and Technology</v>
      </c>
      <c r="C12" s="256"/>
      <c r="D12" s="187" t="str">
        <f>Central!D12</f>
        <v>030801</v>
      </c>
      <c r="E12" s="80" t="s">
        <v>132</v>
      </c>
      <c r="F12" s="81"/>
      <c r="G12" s="81"/>
      <c r="H12" s="81"/>
      <c r="I12" s="81"/>
      <c r="J12" s="81"/>
      <c r="K12" s="82"/>
      <c r="L12" s="83"/>
      <c r="M12" s="225"/>
      <c r="N12" s="225"/>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5"/>
      <c r="N13" s="225"/>
    </row>
    <row r="14" spans="1:25" ht="35.1" customHeight="1" thickBot="1" x14ac:dyDescent="0.3">
      <c r="A14" s="153"/>
      <c r="B14" s="107"/>
      <c r="C14" s="153"/>
      <c r="D14" s="108"/>
      <c r="E14" s="227" t="s">
        <v>8</v>
      </c>
      <c r="F14" s="228"/>
      <c r="G14" s="228"/>
      <c r="H14" s="228"/>
      <c r="I14" s="228"/>
      <c r="J14" s="228"/>
      <c r="K14" s="229"/>
      <c r="M14" s="225" t="s">
        <v>174</v>
      </c>
      <c r="N14" s="225"/>
      <c r="O14" s="87"/>
      <c r="P14" s="87"/>
      <c r="Q14" s="87"/>
      <c r="R14" s="87"/>
      <c r="S14" s="87"/>
      <c r="T14" s="87"/>
      <c r="U14" s="87"/>
      <c r="V14" s="87"/>
      <c r="W14" s="87"/>
      <c r="X14" s="87"/>
      <c r="Y14" s="87"/>
    </row>
    <row r="15" spans="1:25" ht="29.25" customHeight="1" thickBot="1" x14ac:dyDescent="0.3">
      <c r="A15" s="154"/>
      <c r="B15" s="110"/>
      <c r="C15" s="154"/>
      <c r="D15" s="111"/>
      <c r="E15" s="227" t="s">
        <v>9</v>
      </c>
      <c r="F15" s="230"/>
      <c r="G15" s="230"/>
      <c r="H15" s="230"/>
      <c r="I15" s="230"/>
      <c r="J15" s="231"/>
      <c r="K15" s="232" t="s">
        <v>10</v>
      </c>
      <c r="M15" s="225"/>
      <c r="N15" s="225"/>
    </row>
    <row r="16" spans="1:25" s="88" customFormat="1" ht="116.25" customHeight="1" thickBot="1" x14ac:dyDescent="0.3">
      <c r="A16" s="112" t="s">
        <v>137</v>
      </c>
      <c r="B16" s="100" t="s">
        <v>122</v>
      </c>
      <c r="C16" s="102" t="s">
        <v>11</v>
      </c>
      <c r="D16" s="101" t="s">
        <v>12</v>
      </c>
      <c r="E16" s="35" t="s">
        <v>13</v>
      </c>
      <c r="F16" s="36" t="s">
        <v>14</v>
      </c>
      <c r="G16" s="36" t="s">
        <v>123</v>
      </c>
      <c r="H16" s="36" t="s">
        <v>124</v>
      </c>
      <c r="I16" s="36" t="s">
        <v>126</v>
      </c>
      <c r="J16" s="37" t="s">
        <v>125</v>
      </c>
      <c r="K16" s="233"/>
      <c r="M16" s="225"/>
      <c r="N16" s="225"/>
    </row>
    <row r="17" spans="1:14" s="89" customFormat="1" ht="24.95" customHeight="1" x14ac:dyDescent="0.25">
      <c r="A17" s="178" t="s">
        <v>15</v>
      </c>
      <c r="B17" s="179">
        <v>301</v>
      </c>
      <c r="C17" s="180" t="s">
        <v>198</v>
      </c>
      <c r="D17" s="155" t="str">
        <f t="shared" ref="D17:D79" si="0">IF(SUM(E17:K17)&gt;0,(SUM(E17:K17)),"")</f>
        <v/>
      </c>
      <c r="E17" s="175"/>
      <c r="F17" s="175"/>
      <c r="G17" s="175"/>
      <c r="H17" s="175"/>
      <c r="I17" s="175"/>
      <c r="J17" s="175"/>
      <c r="K17" s="175"/>
      <c r="M17" s="92"/>
      <c r="N17" s="151" t="s">
        <v>156</v>
      </c>
    </row>
    <row r="18" spans="1:14" s="89" customFormat="1" ht="24.95" customHeight="1" x14ac:dyDescent="0.25">
      <c r="A18" s="181" t="s">
        <v>16</v>
      </c>
      <c r="B18" s="182">
        <v>302</v>
      </c>
      <c r="C18" s="183" t="s">
        <v>17</v>
      </c>
      <c r="D18" s="156" t="str">
        <f t="shared" si="0"/>
        <v/>
      </c>
      <c r="E18" s="176"/>
      <c r="F18" s="176"/>
      <c r="G18" s="176"/>
      <c r="H18" s="176"/>
      <c r="I18" s="176"/>
      <c r="J18" s="176"/>
      <c r="K18" s="176"/>
      <c r="M18" s="150"/>
      <c r="N18" s="151" t="s">
        <v>157</v>
      </c>
    </row>
    <row r="19" spans="1:14" s="89" customFormat="1" ht="24.95" customHeight="1" x14ac:dyDescent="0.25">
      <c r="A19" s="181" t="s">
        <v>186</v>
      </c>
      <c r="B19" s="182">
        <v>376</v>
      </c>
      <c r="C19" s="183" t="s">
        <v>187</v>
      </c>
      <c r="D19" s="156" t="str">
        <f t="shared" si="0"/>
        <v/>
      </c>
      <c r="E19" s="176"/>
      <c r="F19" s="176"/>
      <c r="G19" s="176"/>
      <c r="H19" s="176"/>
      <c r="I19" s="176"/>
      <c r="J19" s="176"/>
      <c r="K19" s="176"/>
      <c r="M19" s="150"/>
      <c r="N19" s="151"/>
    </row>
    <row r="20" spans="1:14" s="89" customFormat="1" ht="24.95" customHeight="1" x14ac:dyDescent="0.25">
      <c r="A20" s="181" t="s">
        <v>18</v>
      </c>
      <c r="B20" s="182">
        <v>303</v>
      </c>
      <c r="C20" s="183" t="s">
        <v>19</v>
      </c>
      <c r="D20" s="156" t="str">
        <f t="shared" si="0"/>
        <v/>
      </c>
      <c r="E20" s="176"/>
      <c r="F20" s="176"/>
      <c r="G20" s="176"/>
      <c r="H20" s="176"/>
      <c r="I20" s="176"/>
      <c r="J20" s="176"/>
      <c r="K20" s="176"/>
      <c r="M20" s="92"/>
      <c r="N20" s="205" t="s">
        <v>158</v>
      </c>
    </row>
    <row r="21" spans="1:14" s="89" customFormat="1" ht="24.95" customHeight="1" x14ac:dyDescent="0.25">
      <c r="A21" s="181" t="s">
        <v>20</v>
      </c>
      <c r="B21" s="182">
        <v>304</v>
      </c>
      <c r="C21" s="183" t="s">
        <v>21</v>
      </c>
      <c r="D21" s="156" t="str">
        <f t="shared" si="0"/>
        <v/>
      </c>
      <c r="E21" s="176"/>
      <c r="F21" s="176"/>
      <c r="G21" s="176"/>
      <c r="H21" s="176"/>
      <c r="I21" s="176"/>
      <c r="J21" s="176"/>
      <c r="K21" s="176"/>
      <c r="M21" s="92"/>
      <c r="N21" s="205"/>
    </row>
    <row r="22" spans="1:14" s="89" customFormat="1" ht="24.95" customHeight="1" x14ac:dyDescent="0.25">
      <c r="A22" s="181" t="s">
        <v>22</v>
      </c>
      <c r="B22" s="182">
        <v>305</v>
      </c>
      <c r="C22" s="183" t="s">
        <v>23</v>
      </c>
      <c r="D22" s="156" t="str">
        <f t="shared" si="0"/>
        <v/>
      </c>
      <c r="E22" s="176"/>
      <c r="F22" s="176"/>
      <c r="G22" s="176"/>
      <c r="H22" s="176"/>
      <c r="I22" s="176"/>
      <c r="J22" s="176"/>
      <c r="K22" s="176"/>
      <c r="M22" s="92"/>
      <c r="N22" s="205"/>
    </row>
    <row r="23" spans="1:14" s="89" customFormat="1" ht="24.95" customHeight="1" x14ac:dyDescent="0.25">
      <c r="A23" s="181" t="s">
        <v>24</v>
      </c>
      <c r="B23" s="182">
        <v>306</v>
      </c>
      <c r="C23" s="183" t="s">
        <v>25</v>
      </c>
      <c r="D23" s="156" t="str">
        <f t="shared" si="0"/>
        <v/>
      </c>
      <c r="E23" s="176"/>
      <c r="F23" s="176"/>
      <c r="G23" s="176"/>
      <c r="H23" s="176"/>
      <c r="I23" s="176"/>
      <c r="J23" s="176"/>
      <c r="K23" s="176"/>
      <c r="M23" s="92"/>
      <c r="N23" s="205" t="s">
        <v>159</v>
      </c>
    </row>
    <row r="24" spans="1:14" s="89" customFormat="1" ht="24.95" customHeight="1" x14ac:dyDescent="0.25">
      <c r="A24" s="181" t="s">
        <v>26</v>
      </c>
      <c r="B24" s="182">
        <v>307</v>
      </c>
      <c r="C24" s="183" t="s">
        <v>27</v>
      </c>
      <c r="D24" s="156" t="str">
        <f t="shared" si="0"/>
        <v/>
      </c>
      <c r="E24" s="176"/>
      <c r="F24" s="176"/>
      <c r="G24" s="176"/>
      <c r="H24" s="176"/>
      <c r="I24" s="176"/>
      <c r="J24" s="176"/>
      <c r="K24" s="176"/>
      <c r="M24" s="92"/>
      <c r="N24" s="205"/>
    </row>
    <row r="25" spans="1:14" s="89" customFormat="1" ht="24.95" customHeight="1" x14ac:dyDescent="0.25">
      <c r="A25" s="181" t="s">
        <v>28</v>
      </c>
      <c r="B25" s="182">
        <v>309</v>
      </c>
      <c r="C25" s="183" t="s">
        <v>201</v>
      </c>
      <c r="D25" s="156" t="str">
        <f t="shared" si="0"/>
        <v/>
      </c>
      <c r="E25" s="176"/>
      <c r="F25" s="176"/>
      <c r="G25" s="176"/>
      <c r="H25" s="176"/>
      <c r="I25" s="176"/>
      <c r="J25" s="176"/>
      <c r="K25" s="176"/>
      <c r="M25" s="92"/>
      <c r="N25" s="205" t="s">
        <v>160</v>
      </c>
    </row>
    <row r="26" spans="1:14" s="89" customFormat="1" ht="24.95" customHeight="1" x14ac:dyDescent="0.25">
      <c r="A26" s="181" t="s">
        <v>29</v>
      </c>
      <c r="B26" s="182">
        <v>310</v>
      </c>
      <c r="C26" s="183" t="s">
        <v>30</v>
      </c>
      <c r="D26" s="156" t="str">
        <f t="shared" si="0"/>
        <v/>
      </c>
      <c r="E26" s="176"/>
      <c r="F26" s="176"/>
      <c r="G26" s="176"/>
      <c r="H26" s="176"/>
      <c r="I26" s="176"/>
      <c r="J26" s="176"/>
      <c r="K26" s="176"/>
      <c r="M26" s="92"/>
      <c r="N26" s="205"/>
    </row>
    <row r="27" spans="1:14" s="89" customFormat="1" ht="24.95" customHeight="1" x14ac:dyDescent="0.25">
      <c r="A27" s="181" t="s">
        <v>31</v>
      </c>
      <c r="B27" s="182">
        <v>311</v>
      </c>
      <c r="C27" s="183" t="s">
        <v>32</v>
      </c>
      <c r="D27" s="156" t="str">
        <f t="shared" si="0"/>
        <v/>
      </c>
      <c r="E27" s="176"/>
      <c r="F27" s="176"/>
      <c r="G27" s="176"/>
      <c r="H27" s="176"/>
      <c r="I27" s="176"/>
      <c r="J27" s="176"/>
      <c r="K27" s="176"/>
      <c r="M27" s="92"/>
      <c r="N27" s="205" t="s">
        <v>161</v>
      </c>
    </row>
    <row r="28" spans="1:14" s="89" customFormat="1" ht="24.95" customHeight="1" x14ac:dyDescent="0.25">
      <c r="A28" s="181" t="s">
        <v>33</v>
      </c>
      <c r="B28" s="182">
        <v>312</v>
      </c>
      <c r="C28" s="183" t="s">
        <v>34</v>
      </c>
      <c r="D28" s="156" t="str">
        <f t="shared" si="0"/>
        <v/>
      </c>
      <c r="E28" s="176"/>
      <c r="F28" s="176"/>
      <c r="G28" s="176"/>
      <c r="H28" s="176"/>
      <c r="I28" s="176"/>
      <c r="J28" s="176"/>
      <c r="K28" s="176"/>
      <c r="M28" s="92"/>
      <c r="N28" s="205"/>
    </row>
    <row r="29" spans="1:14" s="89" customFormat="1" ht="24.95" customHeight="1" x14ac:dyDescent="0.25">
      <c r="A29" s="181" t="s">
        <v>35</v>
      </c>
      <c r="B29" s="182">
        <v>313</v>
      </c>
      <c r="C29" s="183" t="s">
        <v>188</v>
      </c>
      <c r="D29" s="156" t="str">
        <f t="shared" si="0"/>
        <v/>
      </c>
      <c r="E29" s="176"/>
      <c r="F29" s="176"/>
      <c r="G29" s="176"/>
      <c r="H29" s="176"/>
      <c r="I29" s="176"/>
      <c r="J29" s="176"/>
      <c r="K29" s="176"/>
      <c r="M29" s="92"/>
      <c r="N29" s="205"/>
    </row>
    <row r="30" spans="1:14" s="89" customFormat="1" ht="24.95" customHeight="1" x14ac:dyDescent="0.25">
      <c r="A30" s="181" t="s">
        <v>36</v>
      </c>
      <c r="B30" s="182">
        <v>314</v>
      </c>
      <c r="C30" s="183" t="s">
        <v>189</v>
      </c>
      <c r="D30" s="156" t="str">
        <f t="shared" si="0"/>
        <v/>
      </c>
      <c r="E30" s="176"/>
      <c r="F30" s="176"/>
      <c r="G30" s="176"/>
      <c r="H30" s="176"/>
      <c r="I30" s="176"/>
      <c r="J30" s="176"/>
      <c r="K30" s="176"/>
      <c r="M30" s="240" t="s">
        <v>235</v>
      </c>
      <c r="N30" s="205"/>
    </row>
    <row r="31" spans="1:14" s="89" customFormat="1" ht="24.95" customHeight="1" x14ac:dyDescent="0.25">
      <c r="A31" s="181" t="s">
        <v>37</v>
      </c>
      <c r="B31" s="182">
        <v>315</v>
      </c>
      <c r="C31" s="183" t="s">
        <v>38</v>
      </c>
      <c r="D31" s="156" t="str">
        <f t="shared" si="0"/>
        <v/>
      </c>
      <c r="E31" s="176"/>
      <c r="F31" s="176"/>
      <c r="G31" s="176"/>
      <c r="H31" s="176"/>
      <c r="I31" s="176"/>
      <c r="J31" s="176"/>
      <c r="K31" s="176"/>
      <c r="M31" s="205"/>
      <c r="N31" s="205"/>
    </row>
    <row r="32" spans="1:14" s="89" customFormat="1" ht="24.95" customHeight="1" x14ac:dyDescent="0.25">
      <c r="A32" s="181" t="s">
        <v>39</v>
      </c>
      <c r="B32" s="182">
        <v>316</v>
      </c>
      <c r="C32" s="183" t="s">
        <v>40</v>
      </c>
      <c r="D32" s="156" t="str">
        <f t="shared" si="0"/>
        <v/>
      </c>
      <c r="E32" s="176"/>
      <c r="F32" s="176"/>
      <c r="G32" s="176"/>
      <c r="H32" s="176"/>
      <c r="I32" s="176"/>
      <c r="J32" s="176"/>
      <c r="K32" s="176"/>
      <c r="M32" s="205"/>
      <c r="N32" s="205"/>
    </row>
    <row r="33" spans="1:23" s="89" customFormat="1" ht="24.95" customHeight="1" x14ac:dyDescent="0.25">
      <c r="A33" s="181" t="s">
        <v>41</v>
      </c>
      <c r="B33" s="182">
        <v>317</v>
      </c>
      <c r="C33" s="183" t="s">
        <v>42</v>
      </c>
      <c r="D33" s="156" t="str">
        <f t="shared" si="0"/>
        <v/>
      </c>
      <c r="E33" s="176"/>
      <c r="F33" s="176"/>
      <c r="G33" s="176"/>
      <c r="H33" s="176"/>
      <c r="I33" s="176"/>
      <c r="J33" s="176"/>
      <c r="K33" s="176"/>
      <c r="M33" s="205"/>
      <c r="N33" s="205"/>
    </row>
    <row r="34" spans="1:23" s="89" customFormat="1" ht="24.95" customHeight="1" x14ac:dyDescent="0.25">
      <c r="A34" s="181" t="s">
        <v>43</v>
      </c>
      <c r="B34" s="182">
        <v>318</v>
      </c>
      <c r="C34" s="183" t="s">
        <v>44</v>
      </c>
      <c r="D34" s="156" t="str">
        <f t="shared" si="0"/>
        <v/>
      </c>
      <c r="E34" s="176"/>
      <c r="F34" s="176"/>
      <c r="G34" s="176"/>
      <c r="H34" s="176"/>
      <c r="I34" s="176"/>
      <c r="J34" s="176"/>
      <c r="K34" s="176"/>
      <c r="M34" s="205"/>
      <c r="N34" s="205"/>
    </row>
    <row r="35" spans="1:23" s="89" customFormat="1" ht="24.95" customHeight="1" x14ac:dyDescent="0.25">
      <c r="A35" s="181" t="s">
        <v>45</v>
      </c>
      <c r="B35" s="182">
        <v>319</v>
      </c>
      <c r="C35" s="183" t="s">
        <v>200</v>
      </c>
      <c r="D35" s="156" t="str">
        <f t="shared" si="0"/>
        <v/>
      </c>
      <c r="E35" s="176"/>
      <c r="F35" s="176"/>
      <c r="G35" s="176"/>
      <c r="H35" s="176"/>
      <c r="I35" s="176"/>
      <c r="J35" s="176"/>
      <c r="K35" s="176"/>
      <c r="M35" s="205"/>
      <c r="N35" s="205"/>
    </row>
    <row r="36" spans="1:23" s="89" customFormat="1" ht="24.95" customHeight="1" x14ac:dyDescent="0.25">
      <c r="A36" s="181" t="s">
        <v>46</v>
      </c>
      <c r="B36" s="182">
        <v>320</v>
      </c>
      <c r="C36" s="183" t="s">
        <v>47</v>
      </c>
      <c r="D36" s="156" t="str">
        <f t="shared" si="0"/>
        <v/>
      </c>
      <c r="E36" s="176"/>
      <c r="F36" s="176"/>
      <c r="G36" s="176"/>
      <c r="H36" s="176"/>
      <c r="I36" s="176"/>
      <c r="J36" s="176"/>
      <c r="K36" s="176"/>
      <c r="M36" s="205"/>
      <c r="N36" s="205"/>
      <c r="O36" s="87"/>
      <c r="P36" s="87"/>
      <c r="Q36" s="87"/>
      <c r="R36" s="87"/>
      <c r="S36" s="87"/>
      <c r="T36" s="87"/>
      <c r="U36" s="87"/>
      <c r="V36" s="87"/>
      <c r="W36" s="87"/>
    </row>
    <row r="37" spans="1:23" s="89" customFormat="1" ht="24.95" customHeight="1" x14ac:dyDescent="0.25">
      <c r="A37" s="181" t="s">
        <v>48</v>
      </c>
      <c r="B37" s="182">
        <v>321</v>
      </c>
      <c r="C37" s="183" t="s">
        <v>49</v>
      </c>
      <c r="D37" s="156" t="str">
        <f t="shared" si="0"/>
        <v/>
      </c>
      <c r="E37" s="176"/>
      <c r="F37" s="176"/>
      <c r="G37" s="176"/>
      <c r="H37" s="176"/>
      <c r="I37" s="176"/>
      <c r="J37" s="176"/>
      <c r="K37" s="176"/>
      <c r="M37" s="205"/>
      <c r="N37" s="205"/>
    </row>
    <row r="38" spans="1:23" s="89" customFormat="1" ht="24.95" customHeight="1" x14ac:dyDescent="0.25">
      <c r="A38" s="181" t="s">
        <v>50</v>
      </c>
      <c r="B38" s="182">
        <v>322</v>
      </c>
      <c r="C38" s="183" t="s">
        <v>51</v>
      </c>
      <c r="D38" s="156" t="str">
        <f t="shared" si="0"/>
        <v/>
      </c>
      <c r="E38" s="176"/>
      <c r="F38" s="176"/>
      <c r="G38" s="176"/>
      <c r="H38" s="176"/>
      <c r="I38" s="176"/>
      <c r="J38" s="176"/>
      <c r="K38" s="176"/>
      <c r="M38" s="205"/>
      <c r="N38" s="205"/>
    </row>
    <row r="39" spans="1:23" s="89" customFormat="1" ht="24.95" customHeight="1" x14ac:dyDescent="0.25">
      <c r="A39" s="181" t="s">
        <v>52</v>
      </c>
      <c r="B39" s="182">
        <v>345</v>
      </c>
      <c r="C39" s="183" t="s">
        <v>53</v>
      </c>
      <c r="D39" s="156" t="str">
        <f t="shared" si="0"/>
        <v/>
      </c>
      <c r="E39" s="176"/>
      <c r="F39" s="176"/>
      <c r="G39" s="176"/>
      <c r="H39" s="176"/>
      <c r="I39" s="176"/>
      <c r="J39" s="176"/>
      <c r="K39" s="176"/>
      <c r="M39" s="93"/>
      <c r="N39" s="93"/>
    </row>
    <row r="40" spans="1:23" s="89" customFormat="1" ht="24.95" customHeight="1" x14ac:dyDescent="0.25">
      <c r="A40" s="181" t="s">
        <v>54</v>
      </c>
      <c r="B40" s="182">
        <v>323</v>
      </c>
      <c r="C40" s="183" t="s">
        <v>55</v>
      </c>
      <c r="D40" s="156" t="str">
        <f t="shared" si="0"/>
        <v/>
      </c>
      <c r="E40" s="176"/>
      <c r="F40" s="176"/>
      <c r="G40" s="176"/>
      <c r="H40" s="176"/>
      <c r="I40" s="176"/>
      <c r="J40" s="176"/>
      <c r="K40" s="176"/>
      <c r="M40" s="92"/>
      <c r="N40" s="205" t="s">
        <v>163</v>
      </c>
    </row>
    <row r="41" spans="1:23" s="89" customFormat="1" ht="24.95" customHeight="1" x14ac:dyDescent="0.25">
      <c r="A41" s="181" t="s">
        <v>56</v>
      </c>
      <c r="B41" s="182">
        <v>324</v>
      </c>
      <c r="C41" s="183" t="s">
        <v>57</v>
      </c>
      <c r="D41" s="156" t="str">
        <f t="shared" si="0"/>
        <v/>
      </c>
      <c r="E41" s="176"/>
      <c r="F41" s="176"/>
      <c r="G41" s="176"/>
      <c r="H41" s="176"/>
      <c r="I41" s="176"/>
      <c r="J41" s="176"/>
      <c r="K41" s="176"/>
      <c r="M41" s="92"/>
      <c r="N41" s="205"/>
    </row>
    <row r="42" spans="1:23" s="89" customFormat="1" ht="24.95" customHeight="1" x14ac:dyDescent="0.25">
      <c r="A42" s="181" t="s">
        <v>58</v>
      </c>
      <c r="B42" s="182">
        <v>325</v>
      </c>
      <c r="C42" s="183" t="s">
        <v>59</v>
      </c>
      <c r="D42" s="156" t="str">
        <f t="shared" si="0"/>
        <v/>
      </c>
      <c r="E42" s="176"/>
      <c r="F42" s="176"/>
      <c r="G42" s="176"/>
      <c r="H42" s="176"/>
      <c r="I42" s="176"/>
      <c r="J42" s="176"/>
      <c r="K42" s="176"/>
      <c r="M42" s="92"/>
      <c r="N42" s="205" t="s">
        <v>164</v>
      </c>
    </row>
    <row r="43" spans="1:23" s="89" customFormat="1" ht="24.95" customHeight="1" x14ac:dyDescent="0.25">
      <c r="A43" s="181" t="s">
        <v>60</v>
      </c>
      <c r="B43" s="182">
        <v>326</v>
      </c>
      <c r="C43" s="183" t="s">
        <v>61</v>
      </c>
      <c r="D43" s="156" t="str">
        <f t="shared" si="0"/>
        <v/>
      </c>
      <c r="E43" s="176"/>
      <c r="F43" s="176"/>
      <c r="G43" s="176"/>
      <c r="H43" s="176"/>
      <c r="I43" s="176"/>
      <c r="J43" s="176"/>
      <c r="K43" s="176"/>
      <c r="M43" s="92"/>
      <c r="N43" s="205"/>
    </row>
    <row r="44" spans="1:23" s="89" customFormat="1" ht="33" customHeight="1" x14ac:dyDescent="0.25">
      <c r="A44" s="181" t="s">
        <v>107</v>
      </c>
      <c r="B44" s="182">
        <v>359</v>
      </c>
      <c r="C44" s="183" t="s">
        <v>217</v>
      </c>
      <c r="D44" s="156" t="str">
        <f t="shared" si="0"/>
        <v/>
      </c>
      <c r="E44" s="176"/>
      <c r="F44" s="176"/>
      <c r="G44" s="176"/>
      <c r="H44" s="176"/>
      <c r="I44" s="176"/>
      <c r="J44" s="176"/>
      <c r="K44" s="176"/>
      <c r="M44" s="92"/>
      <c r="N44" s="205" t="s">
        <v>165</v>
      </c>
    </row>
    <row r="45" spans="1:23" s="89" customFormat="1" ht="24.95" customHeight="1" x14ac:dyDescent="0.25">
      <c r="A45" s="181" t="s">
        <v>62</v>
      </c>
      <c r="B45" s="182">
        <v>327</v>
      </c>
      <c r="C45" s="183" t="s">
        <v>63</v>
      </c>
      <c r="D45" s="156" t="str">
        <f t="shared" si="0"/>
        <v/>
      </c>
      <c r="E45" s="176"/>
      <c r="F45" s="176"/>
      <c r="G45" s="176"/>
      <c r="H45" s="176"/>
      <c r="I45" s="176"/>
      <c r="J45" s="176"/>
      <c r="K45" s="176"/>
      <c r="M45" s="92"/>
      <c r="N45" s="205"/>
    </row>
    <row r="46" spans="1:23" s="89" customFormat="1" ht="24.95" customHeight="1" x14ac:dyDescent="0.25">
      <c r="A46" s="181" t="s">
        <v>64</v>
      </c>
      <c r="B46" s="182">
        <v>328</v>
      </c>
      <c r="C46" s="183" t="s">
        <v>65</v>
      </c>
      <c r="D46" s="156" t="str">
        <f t="shared" si="0"/>
        <v/>
      </c>
      <c r="E46" s="176"/>
      <c r="F46" s="176"/>
      <c r="G46" s="176"/>
      <c r="H46" s="176"/>
      <c r="I46" s="176"/>
      <c r="J46" s="176"/>
      <c r="K46" s="176"/>
      <c r="M46" s="92"/>
      <c r="N46" s="205" t="s">
        <v>166</v>
      </c>
    </row>
    <row r="47" spans="1:23" s="89" customFormat="1" ht="24.95" customHeight="1" x14ac:dyDescent="0.25">
      <c r="A47" s="181" t="s">
        <v>66</v>
      </c>
      <c r="B47" s="182">
        <v>329</v>
      </c>
      <c r="C47" s="183" t="s">
        <v>67</v>
      </c>
      <c r="D47" s="156" t="str">
        <f t="shared" si="0"/>
        <v/>
      </c>
      <c r="E47" s="176"/>
      <c r="F47" s="176"/>
      <c r="G47" s="176"/>
      <c r="H47" s="176"/>
      <c r="I47" s="176"/>
      <c r="J47" s="176"/>
      <c r="K47" s="176"/>
      <c r="M47" s="92"/>
      <c r="N47" s="205"/>
    </row>
    <row r="48" spans="1:23" s="89" customFormat="1" ht="24.95" customHeight="1" x14ac:dyDescent="0.25">
      <c r="A48" s="181" t="s">
        <v>68</v>
      </c>
      <c r="B48" s="182">
        <v>330</v>
      </c>
      <c r="C48" s="183" t="s">
        <v>202</v>
      </c>
      <c r="D48" s="156" t="str">
        <f t="shared" si="0"/>
        <v/>
      </c>
      <c r="E48" s="176"/>
      <c r="F48" s="176"/>
      <c r="G48" s="176"/>
      <c r="H48" s="176"/>
      <c r="I48" s="176"/>
      <c r="J48" s="176"/>
      <c r="K48" s="176"/>
      <c r="M48" s="92"/>
      <c r="N48" s="150"/>
    </row>
    <row r="49" spans="1:14" s="89" customFormat="1" ht="24.95" customHeight="1" x14ac:dyDescent="0.25">
      <c r="A49" s="181" t="s">
        <v>69</v>
      </c>
      <c r="B49" s="182">
        <v>333</v>
      </c>
      <c r="C49" s="183" t="s">
        <v>70</v>
      </c>
      <c r="D49" s="156" t="str">
        <f t="shared" si="0"/>
        <v/>
      </c>
      <c r="E49" s="176"/>
      <c r="F49" s="176"/>
      <c r="G49" s="176"/>
      <c r="H49" s="176"/>
      <c r="I49" s="176"/>
      <c r="J49" s="176"/>
      <c r="K49" s="176"/>
      <c r="M49" s="92"/>
      <c r="N49" s="151" t="s">
        <v>121</v>
      </c>
    </row>
    <row r="50" spans="1:14" s="89" customFormat="1" ht="24.95" customHeight="1" x14ac:dyDescent="0.25">
      <c r="A50" s="181" t="s">
        <v>71</v>
      </c>
      <c r="B50" s="182">
        <v>334</v>
      </c>
      <c r="C50" s="183" t="s">
        <v>199</v>
      </c>
      <c r="D50" s="156" t="str">
        <f t="shared" si="0"/>
        <v/>
      </c>
      <c r="E50" s="176"/>
      <c r="F50" s="176"/>
      <c r="G50" s="176"/>
      <c r="H50" s="176"/>
      <c r="I50" s="176"/>
      <c r="J50" s="176"/>
      <c r="K50" s="176"/>
      <c r="M50" s="92"/>
      <c r="N50" s="150"/>
    </row>
    <row r="51" spans="1:14" s="89" customFormat="1" ht="24.95" customHeight="1" x14ac:dyDescent="0.25">
      <c r="A51" s="181" t="s">
        <v>72</v>
      </c>
      <c r="B51" s="182">
        <v>335</v>
      </c>
      <c r="C51" s="183" t="s">
        <v>190</v>
      </c>
      <c r="D51" s="156" t="str">
        <f t="shared" si="0"/>
        <v/>
      </c>
      <c r="E51" s="176"/>
      <c r="F51" s="176"/>
      <c r="G51" s="176"/>
      <c r="H51" s="176"/>
      <c r="I51" s="176"/>
      <c r="J51" s="176"/>
      <c r="K51" s="176"/>
      <c r="M51" s="151" t="s">
        <v>75</v>
      </c>
      <c r="N51" s="92"/>
    </row>
    <row r="52" spans="1:14" s="89" customFormat="1" ht="24.95" customHeight="1" x14ac:dyDescent="0.25">
      <c r="A52" s="181" t="s">
        <v>73</v>
      </c>
      <c r="B52" s="182">
        <v>336</v>
      </c>
      <c r="C52" s="183" t="s">
        <v>74</v>
      </c>
      <c r="D52" s="156" t="str">
        <f t="shared" si="0"/>
        <v/>
      </c>
      <c r="E52" s="176"/>
      <c r="F52" s="176"/>
      <c r="G52" s="176"/>
      <c r="H52" s="176"/>
      <c r="I52" s="176"/>
      <c r="J52" s="176"/>
      <c r="K52" s="176"/>
      <c r="M52" s="151"/>
      <c r="N52" s="92"/>
    </row>
    <row r="53" spans="1:14" s="89" customFormat="1" ht="24.95" customHeight="1" x14ac:dyDescent="0.25">
      <c r="A53" s="181" t="s">
        <v>76</v>
      </c>
      <c r="B53" s="182">
        <v>337</v>
      </c>
      <c r="C53" s="183" t="s">
        <v>203</v>
      </c>
      <c r="D53" s="156" t="str">
        <f t="shared" si="0"/>
        <v/>
      </c>
      <c r="E53" s="176"/>
      <c r="F53" s="176"/>
      <c r="G53" s="176"/>
      <c r="H53" s="176"/>
      <c r="I53" s="176"/>
      <c r="J53" s="176"/>
      <c r="K53" s="176"/>
      <c r="M53" s="92"/>
      <c r="N53" s="92"/>
    </row>
    <row r="54" spans="1:14" s="89" customFormat="1" ht="24.95" customHeight="1" x14ac:dyDescent="0.25">
      <c r="A54" s="181" t="s">
        <v>78</v>
      </c>
      <c r="B54" s="182">
        <v>339</v>
      </c>
      <c r="C54" s="183" t="s">
        <v>79</v>
      </c>
      <c r="D54" s="156" t="str">
        <f t="shared" si="0"/>
        <v/>
      </c>
      <c r="E54" s="176"/>
      <c r="F54" s="176"/>
      <c r="G54" s="176"/>
      <c r="H54" s="176"/>
      <c r="I54" s="176"/>
      <c r="J54" s="176"/>
      <c r="K54" s="176"/>
      <c r="M54" s="92"/>
      <c r="N54" s="92"/>
    </row>
    <row r="55" spans="1:14" s="89" customFormat="1" ht="24.95" customHeight="1" x14ac:dyDescent="0.25">
      <c r="A55" s="181" t="s">
        <v>80</v>
      </c>
      <c r="B55" s="182">
        <v>340</v>
      </c>
      <c r="C55" s="183" t="s">
        <v>81</v>
      </c>
      <c r="D55" s="156" t="str">
        <f t="shared" si="0"/>
        <v/>
      </c>
      <c r="E55" s="176"/>
      <c r="F55" s="176"/>
      <c r="G55" s="176"/>
      <c r="H55" s="176"/>
      <c r="I55" s="176"/>
      <c r="J55" s="176"/>
      <c r="K55" s="176"/>
      <c r="M55" s="92"/>
      <c r="N55" s="92"/>
    </row>
    <row r="56" spans="1:14" s="89" customFormat="1" ht="24.95" customHeight="1" x14ac:dyDescent="0.25">
      <c r="A56" s="181" t="s">
        <v>191</v>
      </c>
      <c r="B56" s="182">
        <v>373</v>
      </c>
      <c r="C56" s="183" t="s">
        <v>192</v>
      </c>
      <c r="D56" s="156" t="str">
        <f t="shared" si="0"/>
        <v/>
      </c>
      <c r="E56" s="176"/>
      <c r="F56" s="176"/>
      <c r="G56" s="176"/>
      <c r="H56" s="176"/>
      <c r="I56" s="176"/>
      <c r="J56" s="176"/>
      <c r="K56" s="176"/>
      <c r="M56" s="92"/>
      <c r="N56" s="92"/>
    </row>
    <row r="57" spans="1:14" s="89" customFormat="1" ht="24.95" customHeight="1" x14ac:dyDescent="0.25">
      <c r="A57" s="181" t="s">
        <v>82</v>
      </c>
      <c r="B57" s="182">
        <v>342</v>
      </c>
      <c r="C57" s="183" t="s">
        <v>83</v>
      </c>
      <c r="D57" s="156" t="str">
        <f t="shared" si="0"/>
        <v/>
      </c>
      <c r="E57" s="176"/>
      <c r="F57" s="176"/>
      <c r="G57" s="176"/>
      <c r="H57" s="176"/>
      <c r="I57" s="176"/>
      <c r="J57" s="176"/>
      <c r="K57" s="176"/>
      <c r="M57" s="92"/>
      <c r="N57" s="92"/>
    </row>
    <row r="58" spans="1:14" s="89" customFormat="1" ht="24.95" customHeight="1" x14ac:dyDescent="0.25">
      <c r="A58" s="181" t="s">
        <v>84</v>
      </c>
      <c r="B58" s="182">
        <v>343</v>
      </c>
      <c r="C58" s="183" t="s">
        <v>85</v>
      </c>
      <c r="D58" s="156" t="str">
        <f t="shared" si="0"/>
        <v/>
      </c>
      <c r="E58" s="176"/>
      <c r="F58" s="176"/>
      <c r="G58" s="176"/>
      <c r="H58" s="176"/>
      <c r="I58" s="176"/>
      <c r="J58" s="176"/>
      <c r="K58" s="176"/>
      <c r="M58" s="92"/>
      <c r="N58" s="92"/>
    </row>
    <row r="59" spans="1:14" s="89" customFormat="1" ht="24.95" customHeight="1" x14ac:dyDescent="0.25">
      <c r="A59" s="181" t="s">
        <v>86</v>
      </c>
      <c r="B59" s="182">
        <v>344</v>
      </c>
      <c r="C59" s="183" t="s">
        <v>87</v>
      </c>
      <c r="D59" s="156" t="str">
        <f t="shared" si="0"/>
        <v/>
      </c>
      <c r="E59" s="176"/>
      <c r="F59" s="176"/>
      <c r="G59" s="176"/>
      <c r="H59" s="176"/>
      <c r="I59" s="176"/>
      <c r="J59" s="176"/>
      <c r="K59" s="176"/>
      <c r="M59" s="92"/>
      <c r="N59" s="92"/>
    </row>
    <row r="60" spans="1:14" s="88" customFormat="1" ht="24.95" customHeight="1" x14ac:dyDescent="0.25">
      <c r="A60" s="181" t="s">
        <v>88</v>
      </c>
      <c r="B60" s="182">
        <v>346</v>
      </c>
      <c r="C60" s="183" t="s">
        <v>89</v>
      </c>
      <c r="D60" s="156" t="str">
        <f t="shared" si="0"/>
        <v/>
      </c>
      <c r="E60" s="176"/>
      <c r="F60" s="176"/>
      <c r="G60" s="176"/>
      <c r="H60" s="176"/>
      <c r="I60" s="176"/>
      <c r="J60" s="176"/>
      <c r="K60" s="176"/>
      <c r="M60" s="92"/>
      <c r="N60" s="38"/>
    </row>
    <row r="61" spans="1:14" ht="24.95" customHeight="1" x14ac:dyDescent="0.25">
      <c r="A61" s="181" t="s">
        <v>90</v>
      </c>
      <c r="B61" s="182">
        <v>347</v>
      </c>
      <c r="C61" s="183" t="s">
        <v>204</v>
      </c>
      <c r="D61" s="156" t="str">
        <f t="shared" si="0"/>
        <v/>
      </c>
      <c r="E61" s="176"/>
      <c r="F61" s="176"/>
      <c r="G61" s="176"/>
      <c r="H61" s="176"/>
      <c r="I61" s="176"/>
      <c r="J61" s="176"/>
      <c r="K61" s="176"/>
      <c r="L61" s="61"/>
      <c r="M61" s="38"/>
    </row>
    <row r="62" spans="1:14" ht="24.95" customHeight="1" x14ac:dyDescent="0.25">
      <c r="A62" s="181" t="s">
        <v>106</v>
      </c>
      <c r="B62" s="182">
        <v>358</v>
      </c>
      <c r="C62" s="183" t="s">
        <v>193</v>
      </c>
      <c r="D62" s="156" t="str">
        <f t="shared" si="0"/>
        <v/>
      </c>
      <c r="E62" s="176"/>
      <c r="F62" s="176"/>
      <c r="G62" s="176"/>
      <c r="H62" s="176"/>
      <c r="I62" s="176"/>
      <c r="J62" s="176"/>
      <c r="K62" s="176"/>
      <c r="L62" s="61"/>
    </row>
    <row r="63" spans="1:14" ht="24.95" customHeight="1" x14ac:dyDescent="0.25">
      <c r="A63" s="181" t="s">
        <v>91</v>
      </c>
      <c r="B63" s="182">
        <v>348</v>
      </c>
      <c r="C63" s="183" t="s">
        <v>92</v>
      </c>
      <c r="D63" s="156" t="str">
        <f t="shared" si="0"/>
        <v/>
      </c>
      <c r="E63" s="176"/>
      <c r="F63" s="176"/>
      <c r="G63" s="176"/>
      <c r="H63" s="176"/>
      <c r="I63" s="176"/>
      <c r="J63" s="176"/>
      <c r="K63" s="176"/>
      <c r="L63" s="61"/>
    </row>
    <row r="64" spans="1:14" ht="24.95" customHeight="1" x14ac:dyDescent="0.25">
      <c r="A64" s="181" t="s">
        <v>93</v>
      </c>
      <c r="B64" s="182">
        <v>349</v>
      </c>
      <c r="C64" s="183" t="s">
        <v>94</v>
      </c>
      <c r="D64" s="156" t="str">
        <f t="shared" si="0"/>
        <v/>
      </c>
      <c r="E64" s="176"/>
      <c r="F64" s="176"/>
      <c r="G64" s="176"/>
      <c r="H64" s="176"/>
      <c r="I64" s="176"/>
      <c r="J64" s="176"/>
      <c r="K64" s="176"/>
      <c r="L64" s="61"/>
    </row>
    <row r="65" spans="1:12" ht="24.95" customHeight="1" x14ac:dyDescent="0.25">
      <c r="A65" s="181" t="s">
        <v>77</v>
      </c>
      <c r="B65" s="182">
        <v>338</v>
      </c>
      <c r="C65" s="183" t="s">
        <v>194</v>
      </c>
      <c r="D65" s="156" t="str">
        <f t="shared" si="0"/>
        <v/>
      </c>
      <c r="E65" s="176"/>
      <c r="F65" s="176"/>
      <c r="G65" s="176"/>
      <c r="H65" s="176"/>
      <c r="I65" s="176"/>
      <c r="J65" s="176"/>
      <c r="K65" s="176"/>
      <c r="L65" s="61"/>
    </row>
    <row r="66" spans="1:12" ht="24.95" customHeight="1" x14ac:dyDescent="0.25">
      <c r="A66" s="181" t="s">
        <v>95</v>
      </c>
      <c r="B66" s="182">
        <v>351</v>
      </c>
      <c r="C66" s="183" t="s">
        <v>195</v>
      </c>
      <c r="D66" s="156" t="str">
        <f t="shared" si="0"/>
        <v/>
      </c>
      <c r="E66" s="176"/>
      <c r="F66" s="176"/>
      <c r="G66" s="176"/>
      <c r="H66" s="176"/>
      <c r="I66" s="176"/>
      <c r="J66" s="176"/>
      <c r="K66" s="176"/>
      <c r="L66" s="61"/>
    </row>
    <row r="67" spans="1:12" ht="24.95" customHeight="1" x14ac:dyDescent="0.25">
      <c r="A67" s="181" t="s">
        <v>96</v>
      </c>
      <c r="B67" s="182">
        <v>352</v>
      </c>
      <c r="C67" s="183" t="s">
        <v>218</v>
      </c>
      <c r="D67" s="156" t="str">
        <f t="shared" si="0"/>
        <v/>
      </c>
      <c r="E67" s="176"/>
      <c r="F67" s="176"/>
      <c r="G67" s="176"/>
      <c r="H67" s="176"/>
      <c r="I67" s="176"/>
      <c r="J67" s="176"/>
      <c r="K67" s="176"/>
      <c r="L67" s="61"/>
    </row>
    <row r="68" spans="1:12" ht="24.95" customHeight="1" x14ac:dyDescent="0.25">
      <c r="A68" s="181" t="s">
        <v>97</v>
      </c>
      <c r="B68" s="182">
        <v>353</v>
      </c>
      <c r="C68" s="183" t="s">
        <v>205</v>
      </c>
      <c r="D68" s="156" t="str">
        <f t="shared" si="0"/>
        <v/>
      </c>
      <c r="E68" s="176"/>
      <c r="F68" s="176"/>
      <c r="G68" s="176"/>
      <c r="H68" s="176"/>
      <c r="I68" s="176"/>
      <c r="J68" s="176"/>
      <c r="K68" s="176"/>
      <c r="L68" s="61"/>
    </row>
    <row r="69" spans="1:12" ht="24.95" customHeight="1" x14ac:dyDescent="0.25">
      <c r="A69" s="181" t="s">
        <v>98</v>
      </c>
      <c r="B69" s="182">
        <v>354</v>
      </c>
      <c r="C69" s="183" t="s">
        <v>99</v>
      </c>
      <c r="D69" s="156" t="str">
        <f t="shared" si="0"/>
        <v/>
      </c>
      <c r="E69" s="176"/>
      <c r="F69" s="176"/>
      <c r="G69" s="176"/>
      <c r="H69" s="176"/>
      <c r="I69" s="176"/>
      <c r="J69" s="176"/>
      <c r="K69" s="176"/>
      <c r="L69" s="61"/>
    </row>
    <row r="70" spans="1:12" ht="24.95" customHeight="1" x14ac:dyDescent="0.25">
      <c r="A70" s="181" t="s">
        <v>100</v>
      </c>
      <c r="B70" s="182">
        <v>355</v>
      </c>
      <c r="C70" s="183" t="s">
        <v>101</v>
      </c>
      <c r="D70" s="156" t="str">
        <f t="shared" si="0"/>
        <v/>
      </c>
      <c r="E70" s="176"/>
      <c r="F70" s="176"/>
      <c r="G70" s="176"/>
      <c r="H70" s="176"/>
      <c r="I70" s="176"/>
      <c r="J70" s="176"/>
      <c r="K70" s="176"/>
      <c r="L70" s="61"/>
    </row>
    <row r="71" spans="1:12" ht="24.95" customHeight="1" x14ac:dyDescent="0.25">
      <c r="A71" s="181" t="s">
        <v>102</v>
      </c>
      <c r="B71" s="182">
        <v>356</v>
      </c>
      <c r="C71" s="183" t="s">
        <v>103</v>
      </c>
      <c r="D71" s="156" t="str">
        <f t="shared" si="0"/>
        <v/>
      </c>
      <c r="E71" s="176"/>
      <c r="F71" s="176"/>
      <c r="G71" s="176"/>
      <c r="H71" s="176"/>
      <c r="I71" s="176"/>
      <c r="J71" s="176"/>
      <c r="K71" s="176"/>
      <c r="L71" s="61"/>
    </row>
    <row r="72" spans="1:12" ht="24.95" customHeight="1" x14ac:dyDescent="0.25">
      <c r="A72" s="181" t="s">
        <v>206</v>
      </c>
      <c r="B72" s="182">
        <v>374</v>
      </c>
      <c r="C72" s="183" t="s">
        <v>207</v>
      </c>
      <c r="D72" s="156" t="str">
        <f t="shared" si="0"/>
        <v/>
      </c>
      <c r="E72" s="176"/>
      <c r="F72" s="176"/>
      <c r="G72" s="176"/>
      <c r="H72" s="176"/>
      <c r="I72" s="176"/>
      <c r="J72" s="176"/>
      <c r="K72" s="176"/>
      <c r="L72" s="61"/>
    </row>
    <row r="73" spans="1:12" ht="24.95" customHeight="1" x14ac:dyDescent="0.25">
      <c r="A73" s="181" t="s">
        <v>104</v>
      </c>
      <c r="B73" s="182">
        <v>357</v>
      </c>
      <c r="C73" s="183" t="s">
        <v>105</v>
      </c>
      <c r="D73" s="156" t="str">
        <f t="shared" si="0"/>
        <v/>
      </c>
      <c r="E73" s="176"/>
      <c r="F73" s="176"/>
      <c r="G73" s="176"/>
      <c r="H73" s="176"/>
      <c r="I73" s="176"/>
      <c r="J73" s="176"/>
      <c r="K73" s="176"/>
      <c r="L73" s="61"/>
    </row>
    <row r="74" spans="1:12" ht="24.95" customHeight="1" x14ac:dyDescent="0.25">
      <c r="A74" s="181" t="s">
        <v>108</v>
      </c>
      <c r="B74" s="182">
        <v>361</v>
      </c>
      <c r="C74" s="183" t="s">
        <v>196</v>
      </c>
      <c r="D74" s="156" t="str">
        <f t="shared" si="0"/>
        <v/>
      </c>
      <c r="E74" s="176"/>
      <c r="F74" s="176"/>
      <c r="G74" s="176"/>
      <c r="H74" s="176"/>
      <c r="I74" s="176"/>
      <c r="J74" s="176"/>
      <c r="K74" s="176"/>
      <c r="L74" s="61"/>
    </row>
    <row r="75" spans="1:12" ht="24.95" customHeight="1" x14ac:dyDescent="0.25">
      <c r="A75" s="181" t="s">
        <v>109</v>
      </c>
      <c r="B75" s="182">
        <v>362</v>
      </c>
      <c r="C75" s="183" t="s">
        <v>208</v>
      </c>
      <c r="D75" s="156" t="str">
        <f t="shared" si="0"/>
        <v/>
      </c>
      <c r="E75" s="176"/>
      <c r="F75" s="176"/>
      <c r="G75" s="176"/>
      <c r="H75" s="176"/>
      <c r="I75" s="176"/>
      <c r="J75" s="176"/>
      <c r="K75" s="176"/>
      <c r="L75" s="61"/>
    </row>
    <row r="76" spans="1:12" ht="24.95" customHeight="1" x14ac:dyDescent="0.25">
      <c r="A76" s="181" t="s">
        <v>110</v>
      </c>
      <c r="B76" s="182">
        <v>364</v>
      </c>
      <c r="C76" s="183" t="s">
        <v>197</v>
      </c>
      <c r="D76" s="156" t="str">
        <f t="shared" si="0"/>
        <v/>
      </c>
      <c r="E76" s="176"/>
      <c r="F76" s="176"/>
      <c r="G76" s="176"/>
      <c r="H76" s="176"/>
      <c r="I76" s="176"/>
      <c r="J76" s="176"/>
      <c r="K76" s="176"/>
      <c r="L76" s="61"/>
    </row>
    <row r="77" spans="1:12" ht="24.95" customHeight="1" x14ac:dyDescent="0.25">
      <c r="A77" s="181" t="s">
        <v>111</v>
      </c>
      <c r="B77" s="182">
        <v>365</v>
      </c>
      <c r="C77" s="183" t="s">
        <v>112</v>
      </c>
      <c r="D77" s="156" t="str">
        <f t="shared" si="0"/>
        <v/>
      </c>
      <c r="E77" s="176"/>
      <c r="F77" s="176"/>
      <c r="G77" s="176"/>
      <c r="H77" s="176"/>
      <c r="I77" s="176"/>
      <c r="J77" s="176"/>
      <c r="K77" s="176"/>
      <c r="L77" s="61"/>
    </row>
    <row r="78" spans="1:12" ht="24.95" customHeight="1" x14ac:dyDescent="0.25">
      <c r="A78" s="181" t="s">
        <v>113</v>
      </c>
      <c r="B78" s="182">
        <v>366</v>
      </c>
      <c r="C78" s="183" t="s">
        <v>209</v>
      </c>
      <c r="D78" s="156" t="str">
        <f t="shared" si="0"/>
        <v/>
      </c>
      <c r="E78" s="176"/>
      <c r="F78" s="176"/>
      <c r="G78" s="176"/>
      <c r="H78" s="176"/>
      <c r="I78" s="176"/>
      <c r="J78" s="176"/>
      <c r="K78" s="176"/>
      <c r="L78" s="61"/>
    </row>
    <row r="79" spans="1:12" ht="24.95" customHeight="1" x14ac:dyDescent="0.25">
      <c r="A79" s="181" t="s">
        <v>114</v>
      </c>
      <c r="B79" s="182">
        <v>368</v>
      </c>
      <c r="C79" s="183" t="s">
        <v>115</v>
      </c>
      <c r="D79" s="156" t="str">
        <f t="shared" si="0"/>
        <v/>
      </c>
      <c r="E79" s="176"/>
      <c r="F79" s="176"/>
      <c r="G79" s="176"/>
      <c r="H79" s="176"/>
      <c r="I79" s="176"/>
      <c r="J79" s="176"/>
      <c r="K79" s="176"/>
      <c r="L79" s="61"/>
    </row>
    <row r="80" spans="1:12" ht="41.25" customHeight="1" x14ac:dyDescent="0.25">
      <c r="A80" s="237" t="s">
        <v>167</v>
      </c>
      <c r="B80" s="238"/>
      <c r="C80" s="238"/>
      <c r="D80" s="156"/>
      <c r="E80" s="176"/>
      <c r="F80" s="176"/>
      <c r="G80" s="176"/>
      <c r="H80" s="176"/>
      <c r="I80" s="176"/>
      <c r="J80" s="176"/>
      <c r="K80" s="176"/>
      <c r="L80" s="61"/>
    </row>
    <row r="81" spans="1:12" ht="24.95" customHeight="1" x14ac:dyDescent="0.25">
      <c r="A81" s="169"/>
      <c r="B81" s="171"/>
      <c r="C81" s="170"/>
      <c r="D81" s="156" t="str">
        <f t="shared" ref="D81:D94" si="1">IF(SUM(E81:K81)&gt;0,(SUM(E81:K81)),"")</f>
        <v/>
      </c>
      <c r="E81" s="176"/>
      <c r="F81" s="176"/>
      <c r="G81" s="176"/>
      <c r="H81" s="176"/>
      <c r="I81" s="176"/>
      <c r="J81" s="176"/>
      <c r="K81" s="176"/>
      <c r="L81" s="61"/>
    </row>
    <row r="82" spans="1:12" ht="24.95" customHeight="1" x14ac:dyDescent="0.25">
      <c r="A82" s="169"/>
      <c r="B82" s="171"/>
      <c r="C82" s="170"/>
      <c r="D82" s="156" t="str">
        <f t="shared" si="1"/>
        <v/>
      </c>
      <c r="E82" s="176"/>
      <c r="F82" s="176"/>
      <c r="G82" s="176"/>
      <c r="H82" s="176"/>
      <c r="I82" s="176"/>
      <c r="J82" s="176"/>
      <c r="K82" s="176"/>
      <c r="L82" s="61"/>
    </row>
    <row r="83" spans="1:12" ht="24.95" customHeight="1" x14ac:dyDescent="0.25">
      <c r="A83" s="169"/>
      <c r="B83" s="171"/>
      <c r="C83" s="170"/>
      <c r="D83" s="156" t="str">
        <f t="shared" si="1"/>
        <v/>
      </c>
      <c r="E83" s="176"/>
      <c r="F83" s="176"/>
      <c r="G83" s="176"/>
      <c r="H83" s="176"/>
      <c r="I83" s="176"/>
      <c r="J83" s="176"/>
      <c r="K83" s="176"/>
      <c r="L83" s="61"/>
    </row>
    <row r="84" spans="1:12" ht="24.95" customHeight="1" x14ac:dyDescent="0.25">
      <c r="A84" s="169"/>
      <c r="B84" s="171"/>
      <c r="C84" s="170"/>
      <c r="D84" s="156" t="str">
        <f t="shared" si="1"/>
        <v/>
      </c>
      <c r="E84" s="176"/>
      <c r="F84" s="176"/>
      <c r="G84" s="176"/>
      <c r="H84" s="176"/>
      <c r="I84" s="176"/>
      <c r="J84" s="176"/>
      <c r="K84" s="176"/>
      <c r="L84" s="61"/>
    </row>
    <row r="85" spans="1:12" ht="46.5" customHeight="1" x14ac:dyDescent="0.25">
      <c r="A85" s="169"/>
      <c r="B85" s="171"/>
      <c r="C85" s="170"/>
      <c r="D85" s="156" t="str">
        <f t="shared" si="1"/>
        <v/>
      </c>
      <c r="E85" s="176"/>
      <c r="F85" s="176"/>
      <c r="G85" s="176"/>
      <c r="H85" s="176"/>
      <c r="I85" s="176"/>
      <c r="J85" s="176"/>
      <c r="K85" s="176"/>
      <c r="L85" s="61"/>
    </row>
    <row r="86" spans="1:12" ht="24.95" customHeight="1" x14ac:dyDescent="0.25">
      <c r="A86" s="169"/>
      <c r="B86" s="171"/>
      <c r="C86" s="170"/>
      <c r="D86" s="156" t="str">
        <f t="shared" si="1"/>
        <v/>
      </c>
      <c r="E86" s="176"/>
      <c r="F86" s="176"/>
      <c r="G86" s="176"/>
      <c r="H86" s="176"/>
      <c r="I86" s="176"/>
      <c r="J86" s="176"/>
      <c r="K86" s="176"/>
      <c r="L86" s="61"/>
    </row>
    <row r="87" spans="1:12" ht="24.95" customHeight="1" x14ac:dyDescent="0.25">
      <c r="A87" s="169"/>
      <c r="B87" s="171"/>
      <c r="C87" s="170"/>
      <c r="D87" s="156" t="str">
        <f t="shared" si="1"/>
        <v/>
      </c>
      <c r="E87" s="176"/>
      <c r="F87" s="176"/>
      <c r="G87" s="176"/>
      <c r="H87" s="176"/>
      <c r="I87" s="176"/>
      <c r="J87" s="176"/>
      <c r="K87" s="176"/>
      <c r="L87" s="61"/>
    </row>
    <row r="88" spans="1:12" ht="24.95" customHeight="1" x14ac:dyDescent="0.25">
      <c r="A88" s="169"/>
      <c r="B88" s="171"/>
      <c r="C88" s="170"/>
      <c r="D88" s="156" t="str">
        <f t="shared" si="1"/>
        <v/>
      </c>
      <c r="E88" s="176"/>
      <c r="F88" s="176"/>
      <c r="G88" s="176"/>
      <c r="H88" s="176"/>
      <c r="I88" s="176"/>
      <c r="J88" s="176"/>
      <c r="K88" s="176"/>
      <c r="L88" s="61"/>
    </row>
    <row r="89" spans="1:12" ht="24.95" customHeight="1" x14ac:dyDescent="0.25">
      <c r="A89" s="169"/>
      <c r="B89" s="171"/>
      <c r="C89" s="170"/>
      <c r="D89" s="156" t="str">
        <f t="shared" si="1"/>
        <v/>
      </c>
      <c r="E89" s="176"/>
      <c r="F89" s="176"/>
      <c r="G89" s="176"/>
      <c r="H89" s="176"/>
      <c r="I89" s="176"/>
      <c r="J89" s="176"/>
      <c r="K89" s="176"/>
      <c r="L89" s="61"/>
    </row>
    <row r="90" spans="1:12" ht="24.95" customHeight="1" x14ac:dyDescent="0.25">
      <c r="A90" s="169"/>
      <c r="B90" s="171"/>
      <c r="C90" s="170"/>
      <c r="D90" s="156" t="str">
        <f t="shared" si="1"/>
        <v/>
      </c>
      <c r="E90" s="176"/>
      <c r="F90" s="176"/>
      <c r="G90" s="176"/>
      <c r="H90" s="176"/>
      <c r="I90" s="176"/>
      <c r="J90" s="176"/>
      <c r="K90" s="176"/>
      <c r="L90" s="61"/>
    </row>
    <row r="91" spans="1:12" ht="24.95" customHeight="1" x14ac:dyDescent="0.25">
      <c r="A91" s="169"/>
      <c r="B91" s="171"/>
      <c r="C91" s="170"/>
      <c r="D91" s="156" t="str">
        <f t="shared" si="1"/>
        <v/>
      </c>
      <c r="E91" s="176"/>
      <c r="F91" s="176"/>
      <c r="G91" s="176"/>
      <c r="H91" s="176"/>
      <c r="I91" s="176"/>
      <c r="J91" s="176"/>
      <c r="K91" s="176"/>
      <c r="L91" s="61"/>
    </row>
    <row r="92" spans="1:12" ht="24.95" customHeight="1" x14ac:dyDescent="0.25">
      <c r="A92" s="169"/>
      <c r="B92" s="171"/>
      <c r="C92" s="170"/>
      <c r="D92" s="156" t="str">
        <f t="shared" si="1"/>
        <v/>
      </c>
      <c r="E92" s="176"/>
      <c r="F92" s="176"/>
      <c r="G92" s="176"/>
      <c r="H92" s="176"/>
      <c r="I92" s="176"/>
      <c r="J92" s="176"/>
      <c r="K92" s="176"/>
      <c r="L92" s="61"/>
    </row>
    <row r="93" spans="1:12" ht="24.95" customHeight="1" x14ac:dyDescent="0.25">
      <c r="A93" s="169"/>
      <c r="B93" s="171"/>
      <c r="C93" s="170"/>
      <c r="D93" s="156" t="str">
        <f t="shared" si="1"/>
        <v/>
      </c>
      <c r="E93" s="176"/>
      <c r="F93" s="176"/>
      <c r="G93" s="176"/>
      <c r="H93" s="176"/>
      <c r="I93" s="176"/>
      <c r="J93" s="176"/>
      <c r="K93" s="176"/>
      <c r="L93" s="61"/>
    </row>
    <row r="94" spans="1:12" ht="24.95" customHeight="1" thickBot="1" x14ac:dyDescent="0.3">
      <c r="A94" s="172"/>
      <c r="B94" s="173"/>
      <c r="C94" s="174"/>
      <c r="D94" s="157" t="str">
        <f t="shared" si="1"/>
        <v/>
      </c>
      <c r="E94" s="177"/>
      <c r="F94" s="177"/>
      <c r="G94" s="177"/>
      <c r="H94" s="177"/>
      <c r="I94" s="177"/>
      <c r="J94" s="177"/>
      <c r="K94" s="177"/>
      <c r="L94" s="61"/>
    </row>
    <row r="95" spans="1:12" ht="24.95" customHeight="1" thickBot="1" x14ac:dyDescent="0.3">
      <c r="A95" s="252" t="s">
        <v>210</v>
      </c>
      <c r="B95" s="253"/>
      <c r="C95" s="253"/>
      <c r="D95" s="158">
        <f>SUM(D17:D94)</f>
        <v>0</v>
      </c>
      <c r="E95" s="103">
        <f t="shared" ref="E95:K95" si="2">SUM(E17:E94)</f>
        <v>0</v>
      </c>
      <c r="F95" s="103">
        <f t="shared" si="2"/>
        <v>0</v>
      </c>
      <c r="G95" s="103">
        <f t="shared" si="2"/>
        <v>0</v>
      </c>
      <c r="H95" s="103">
        <f t="shared" si="2"/>
        <v>0</v>
      </c>
      <c r="I95" s="103">
        <f t="shared" si="2"/>
        <v>0</v>
      </c>
      <c r="J95" s="103">
        <f t="shared" si="2"/>
        <v>0</v>
      </c>
      <c r="K95" s="103">
        <f t="shared" si="2"/>
        <v>0</v>
      </c>
      <c r="L95" s="61"/>
    </row>
    <row r="96" spans="1:12" ht="24.95" customHeight="1" x14ac:dyDescent="0.25">
      <c r="A96" s="74"/>
      <c r="B96" s="74"/>
      <c r="E96" s="74"/>
      <c r="F96" s="74"/>
      <c r="G96" s="74"/>
      <c r="H96" s="74"/>
      <c r="I96" s="74"/>
      <c r="J96" s="74"/>
      <c r="L96" s="61"/>
    </row>
    <row r="97" spans="1:14" ht="24.95" customHeight="1" x14ac:dyDescent="0.25">
      <c r="A97" s="74"/>
      <c r="B97" s="39"/>
      <c r="C97" s="40"/>
      <c r="E97" s="74"/>
      <c r="F97" s="74"/>
      <c r="G97" s="74"/>
      <c r="H97" s="74"/>
      <c r="I97" s="74"/>
      <c r="J97" s="74"/>
      <c r="L97" s="61"/>
    </row>
    <row r="98" spans="1:14" ht="24.95" customHeight="1" x14ac:dyDescent="0.25">
      <c r="A98" s="74"/>
      <c r="B98" s="92"/>
      <c r="C98" s="92"/>
      <c r="E98" s="74"/>
      <c r="F98" s="74"/>
      <c r="G98" s="74"/>
      <c r="H98" s="74"/>
      <c r="I98" s="74"/>
      <c r="J98" s="74"/>
      <c r="L98" s="61"/>
    </row>
    <row r="99" spans="1:14" ht="24.95" customHeight="1" x14ac:dyDescent="0.25">
      <c r="A99" s="74"/>
      <c r="B99" s="39"/>
      <c r="C99" s="151"/>
      <c r="E99" s="74"/>
      <c r="F99" s="74"/>
      <c r="G99" s="74"/>
      <c r="H99" s="74"/>
      <c r="I99" s="74"/>
      <c r="J99" s="74"/>
      <c r="L99" s="61"/>
    </row>
    <row r="100" spans="1:14" ht="24.95" customHeight="1" x14ac:dyDescent="0.25">
      <c r="A100" s="74"/>
      <c r="B100" s="74"/>
      <c r="C100" s="90"/>
      <c r="D100" s="42"/>
      <c r="E100" s="34"/>
      <c r="F100" s="34"/>
      <c r="G100" s="74"/>
      <c r="H100" s="74"/>
      <c r="I100" s="74"/>
      <c r="J100" s="74"/>
      <c r="L100" s="61"/>
    </row>
    <row r="101" spans="1:14" ht="24.95" customHeight="1" x14ac:dyDescent="0.25">
      <c r="A101" s="74"/>
      <c r="B101" s="74"/>
      <c r="C101" s="91"/>
      <c r="D101" s="34"/>
      <c r="E101" s="34"/>
      <c r="F101" s="34"/>
      <c r="G101" s="74"/>
      <c r="H101" s="74"/>
      <c r="I101" s="74"/>
      <c r="J101" s="74"/>
      <c r="L101" s="61"/>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FBD14-FB4D-4DC3-8155-B45015267B72}">
  <sheetPr>
    <tabColor rgb="FF92D050"/>
    <pageSetUpPr fitToPage="1"/>
  </sheetPr>
  <dimension ref="A1:Y113"/>
  <sheetViews>
    <sheetView showGridLines="0" topLeftCell="A6" zoomScale="65" zoomScaleNormal="65" zoomScaleSheetLayoutView="100" workbookViewId="0">
      <selection activeCell="D12" sqref="D12"/>
    </sheetView>
  </sheetViews>
  <sheetFormatPr defaultColWidth="9.140625" defaultRowHeight="24.95" customHeight="1" x14ac:dyDescent="0.25"/>
  <cols>
    <col min="1" max="1" width="18.7109375" style="33" customWidth="1"/>
    <col min="2" max="2" width="21.140625" style="33" customWidth="1"/>
    <col min="3" max="3" width="67.42578125" style="74" customWidth="1"/>
    <col min="4" max="4" width="27.85546875" style="74" customWidth="1"/>
    <col min="5" max="11" width="26.7109375" style="83" customWidth="1"/>
    <col min="12" max="12" width="10.85546875" style="62" customWidth="1"/>
    <col min="13" max="13" width="11" style="74" customWidth="1"/>
    <col min="14" max="14" width="128.28515625" style="74" customWidth="1"/>
    <col min="15" max="16384" width="9.140625" style="61"/>
  </cols>
  <sheetData>
    <row r="1" spans="1:25" s="74" customFormat="1" ht="30" customHeight="1" thickBot="1" x14ac:dyDescent="0.3">
      <c r="A1" s="32" t="s">
        <v>0</v>
      </c>
      <c r="B1" s="32"/>
      <c r="C1" s="38"/>
      <c r="E1" s="83"/>
      <c r="G1" s="159" t="s">
        <v>128</v>
      </c>
      <c r="H1" s="160"/>
      <c r="I1" s="160"/>
      <c r="J1" s="160"/>
      <c r="K1" s="161"/>
      <c r="L1" s="83"/>
      <c r="M1" s="200" t="s">
        <v>134</v>
      </c>
      <c r="N1" s="200"/>
    </row>
    <row r="2" spans="1:25" ht="30" customHeight="1" x14ac:dyDescent="0.25">
      <c r="A2" s="201" t="s">
        <v>182</v>
      </c>
      <c r="B2" s="201"/>
      <c r="C2" s="201"/>
      <c r="D2" s="201"/>
      <c r="E2" s="201"/>
      <c r="F2" s="74"/>
      <c r="G2" s="242" t="s">
        <v>129</v>
      </c>
      <c r="H2" s="243"/>
      <c r="I2" s="243"/>
      <c r="J2" s="243"/>
      <c r="K2" s="162">
        <f>D95</f>
        <v>0</v>
      </c>
      <c r="M2" s="205" t="s">
        <v>170</v>
      </c>
      <c r="N2" s="205"/>
    </row>
    <row r="3" spans="1:25" ht="30" customHeight="1" x14ac:dyDescent="0.25">
      <c r="A3" s="201"/>
      <c r="B3" s="201"/>
      <c r="C3" s="201"/>
      <c r="D3" s="201"/>
      <c r="E3" s="201"/>
      <c r="F3" s="74"/>
      <c r="G3" s="244" t="s">
        <v>171</v>
      </c>
      <c r="H3" s="245"/>
      <c r="I3" s="245"/>
      <c r="J3" s="245"/>
      <c r="K3" s="59"/>
      <c r="M3" s="195" t="s">
        <v>117</v>
      </c>
      <c r="N3" s="195"/>
    </row>
    <row r="4" spans="1:25" ht="30" customHeight="1" x14ac:dyDescent="0.25">
      <c r="A4" s="201"/>
      <c r="B4" s="201"/>
      <c r="C4" s="201"/>
      <c r="D4" s="201"/>
      <c r="E4" s="201"/>
      <c r="F4" s="74"/>
      <c r="G4" s="246" t="s">
        <v>172</v>
      </c>
      <c r="H4" s="247"/>
      <c r="I4" s="247"/>
      <c r="J4" s="247"/>
      <c r="K4" s="59"/>
      <c r="L4" s="64"/>
      <c r="M4" s="205" t="s">
        <v>173</v>
      </c>
      <c r="N4" s="205"/>
      <c r="O4" s="60"/>
      <c r="P4" s="60"/>
      <c r="Q4" s="60"/>
      <c r="R4" s="60"/>
      <c r="S4" s="60"/>
      <c r="T4" s="60"/>
      <c r="U4" s="60"/>
      <c r="V4" s="60"/>
      <c r="W4" s="60"/>
      <c r="X4" s="60"/>
      <c r="Y4" s="60"/>
    </row>
    <row r="5" spans="1:25" ht="30" customHeight="1" x14ac:dyDescent="0.25">
      <c r="A5" s="194"/>
      <c r="B5" s="194"/>
      <c r="C5" s="194"/>
      <c r="D5" s="194"/>
      <c r="E5" s="194"/>
      <c r="F5" s="74"/>
      <c r="G5" s="246" t="s">
        <v>231</v>
      </c>
      <c r="H5" s="247"/>
      <c r="I5" s="247"/>
      <c r="J5" s="247"/>
      <c r="K5" s="59"/>
      <c r="L5" s="58"/>
      <c r="M5" s="205" t="s">
        <v>232</v>
      </c>
      <c r="N5" s="205"/>
      <c r="O5" s="60"/>
      <c r="P5" s="60"/>
      <c r="Q5" s="60"/>
      <c r="R5" s="60"/>
      <c r="S5" s="60"/>
      <c r="T5" s="60"/>
      <c r="U5" s="60"/>
      <c r="V5" s="60"/>
      <c r="W5" s="60"/>
      <c r="X5" s="60"/>
      <c r="Y5" s="60"/>
    </row>
    <row r="6" spans="1:25" ht="43.5" customHeight="1" thickBot="1" x14ac:dyDescent="0.3">
      <c r="F6" s="74"/>
      <c r="G6" s="248" t="s">
        <v>130</v>
      </c>
      <c r="H6" s="249"/>
      <c r="I6" s="249"/>
      <c r="J6" s="249"/>
      <c r="K6" s="163">
        <f>SUM(K2:K5)</f>
        <v>0</v>
      </c>
      <c r="L6" s="58"/>
      <c r="M6" s="205" t="s">
        <v>133</v>
      </c>
      <c r="N6" s="205"/>
      <c r="O6" s="67"/>
      <c r="P6" s="67"/>
      <c r="Q6" s="67"/>
      <c r="R6" s="67"/>
      <c r="S6" s="67"/>
      <c r="T6" s="67"/>
      <c r="U6" s="67"/>
      <c r="V6" s="67"/>
      <c r="W6" s="67"/>
      <c r="X6" s="67"/>
      <c r="Y6" s="67"/>
    </row>
    <row r="7" spans="1:25" ht="66" customHeight="1" thickBot="1" x14ac:dyDescent="0.3">
      <c r="A7" s="74"/>
      <c r="B7" s="74"/>
      <c r="D7" s="74" t="s">
        <v>211</v>
      </c>
      <c r="F7" s="74"/>
      <c r="G7" s="248" t="s">
        <v>131</v>
      </c>
      <c r="H7" s="249"/>
      <c r="I7" s="249"/>
      <c r="J7" s="249"/>
      <c r="K7" s="164"/>
      <c r="M7" s="205" t="s">
        <v>233</v>
      </c>
      <c r="N7" s="205"/>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50"/>
      <c r="B9" s="215" t="s">
        <v>136</v>
      </c>
      <c r="C9" s="216"/>
      <c r="D9" s="221" t="s">
        <v>5</v>
      </c>
      <c r="E9" s="70" t="s">
        <v>6</v>
      </c>
      <c r="F9" s="71"/>
      <c r="G9" s="71"/>
      <c r="H9" s="71"/>
      <c r="I9" s="71"/>
      <c r="J9" s="71"/>
      <c r="K9" s="72"/>
      <c r="L9" s="73"/>
      <c r="M9" s="200" t="s">
        <v>120</v>
      </c>
      <c r="N9" s="200"/>
      <c r="O9" s="68"/>
      <c r="P9" s="68"/>
      <c r="Q9" s="68"/>
      <c r="R9" s="68"/>
      <c r="S9" s="68"/>
      <c r="T9" s="68"/>
      <c r="U9" s="68"/>
      <c r="V9" s="68"/>
      <c r="W9" s="68"/>
      <c r="X9" s="68"/>
      <c r="Y9" s="68"/>
    </row>
    <row r="10" spans="1:25" s="74" customFormat="1" ht="24.95" customHeight="1" thickBot="1" x14ac:dyDescent="0.3">
      <c r="A10" s="251"/>
      <c r="B10" s="217"/>
      <c r="C10" s="218"/>
      <c r="D10" s="222"/>
      <c r="E10" s="75" t="s">
        <v>219</v>
      </c>
      <c r="F10" s="76"/>
      <c r="G10" s="76"/>
      <c r="H10" s="76"/>
      <c r="I10" s="76"/>
      <c r="J10" s="76"/>
      <c r="K10" s="77"/>
      <c r="L10" s="73"/>
      <c r="M10" s="224" t="s">
        <v>228</v>
      </c>
      <c r="N10" s="225"/>
      <c r="O10" s="78"/>
      <c r="P10" s="78"/>
      <c r="Q10" s="78"/>
      <c r="R10" s="78"/>
      <c r="S10" s="78"/>
      <c r="T10" s="78"/>
      <c r="U10" s="78"/>
      <c r="V10" s="78"/>
      <c r="W10" s="78"/>
      <c r="X10" s="78"/>
      <c r="Y10" s="78"/>
    </row>
    <row r="11" spans="1:25" s="74" customFormat="1" ht="30.75" customHeight="1" thickBot="1" x14ac:dyDescent="0.3">
      <c r="A11" s="105" t="s">
        <v>138</v>
      </c>
      <c r="B11" s="254"/>
      <c r="C11" s="255"/>
      <c r="D11" s="113"/>
      <c r="E11" s="75" t="s">
        <v>154</v>
      </c>
      <c r="F11" s="76"/>
      <c r="G11" s="76"/>
      <c r="H11" s="76"/>
      <c r="I11" s="76"/>
      <c r="J11" s="76"/>
      <c r="K11" s="77"/>
      <c r="L11" s="79"/>
      <c r="M11" s="225"/>
      <c r="N11" s="225"/>
      <c r="O11" s="78"/>
      <c r="P11" s="78"/>
      <c r="Q11" s="78"/>
      <c r="R11" s="78"/>
      <c r="S11" s="78"/>
      <c r="T11" s="78"/>
      <c r="U11" s="78"/>
      <c r="V11" s="78"/>
      <c r="W11" s="78"/>
      <c r="X11" s="78"/>
      <c r="Y11" s="78"/>
    </row>
    <row r="12" spans="1:25" s="74" customFormat="1" ht="35.1" customHeight="1" thickBot="1" x14ac:dyDescent="0.3">
      <c r="A12" s="105" t="s">
        <v>155</v>
      </c>
      <c r="B12" s="241" t="str">
        <f>Central!B12</f>
        <v>CAVIAT- Coconino Association for Vocations, Industry, and Technology</v>
      </c>
      <c r="C12" s="241"/>
      <c r="D12" s="188" t="str">
        <f>Central!D12</f>
        <v>030801</v>
      </c>
      <c r="E12" s="165" t="s">
        <v>154</v>
      </c>
      <c r="F12" s="81"/>
      <c r="G12" s="81"/>
      <c r="H12" s="81"/>
      <c r="I12" s="81"/>
      <c r="J12" s="81"/>
      <c r="K12" s="82"/>
      <c r="L12" s="83"/>
      <c r="M12" s="225"/>
      <c r="N12" s="225"/>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5"/>
      <c r="N13" s="225"/>
    </row>
    <row r="14" spans="1:25" ht="35.1" customHeight="1" thickBot="1" x14ac:dyDescent="0.3">
      <c r="A14" s="153"/>
      <c r="B14" s="107"/>
      <c r="C14" s="153"/>
      <c r="D14" s="108"/>
      <c r="E14" s="227" t="s">
        <v>8</v>
      </c>
      <c r="F14" s="228"/>
      <c r="G14" s="228"/>
      <c r="H14" s="228"/>
      <c r="I14" s="228"/>
      <c r="J14" s="228"/>
      <c r="K14" s="229"/>
      <c r="M14" s="225" t="s">
        <v>174</v>
      </c>
      <c r="N14" s="225"/>
      <c r="O14" s="87"/>
      <c r="P14" s="87"/>
      <c r="Q14" s="87"/>
      <c r="R14" s="87"/>
      <c r="S14" s="87"/>
      <c r="T14" s="87"/>
      <c r="U14" s="87"/>
      <c r="V14" s="87"/>
      <c r="W14" s="87"/>
      <c r="X14" s="87"/>
      <c r="Y14" s="87"/>
    </row>
    <row r="15" spans="1:25" ht="29.25" customHeight="1" thickBot="1" x14ac:dyDescent="0.3">
      <c r="A15" s="154"/>
      <c r="B15" s="110"/>
      <c r="C15" s="154"/>
      <c r="D15" s="111"/>
      <c r="E15" s="227" t="s">
        <v>9</v>
      </c>
      <c r="F15" s="230"/>
      <c r="G15" s="230"/>
      <c r="H15" s="230"/>
      <c r="I15" s="230"/>
      <c r="J15" s="231"/>
      <c r="K15" s="232" t="s">
        <v>10</v>
      </c>
      <c r="M15" s="225"/>
      <c r="N15" s="225"/>
    </row>
    <row r="16" spans="1:25" s="88" customFormat="1" ht="120.75" customHeight="1" thickBot="1" x14ac:dyDescent="0.3">
      <c r="A16" s="112" t="s">
        <v>137</v>
      </c>
      <c r="B16" s="100" t="s">
        <v>122</v>
      </c>
      <c r="C16" s="102" t="s">
        <v>11</v>
      </c>
      <c r="D16" s="168" t="s">
        <v>12</v>
      </c>
      <c r="E16" s="35" t="s">
        <v>13</v>
      </c>
      <c r="F16" s="36" t="s">
        <v>14</v>
      </c>
      <c r="G16" s="36" t="s">
        <v>123</v>
      </c>
      <c r="H16" s="36" t="s">
        <v>124</v>
      </c>
      <c r="I16" s="36" t="s">
        <v>126</v>
      </c>
      <c r="J16" s="37" t="s">
        <v>125</v>
      </c>
      <c r="K16" s="233"/>
      <c r="M16" s="225"/>
      <c r="N16" s="225"/>
    </row>
    <row r="17" spans="1:14" s="89" customFormat="1" ht="24.95" customHeight="1" x14ac:dyDescent="0.25">
      <c r="A17" s="178" t="s">
        <v>15</v>
      </c>
      <c r="B17" s="179">
        <v>301</v>
      </c>
      <c r="C17" s="180" t="s">
        <v>198</v>
      </c>
      <c r="D17" s="155" t="str">
        <f t="shared" ref="D17:D79" si="0">IF(SUM(E17:K17)&gt;0,(SUM(E17:K17)),"")</f>
        <v/>
      </c>
      <c r="E17" s="175"/>
      <c r="F17" s="175"/>
      <c r="G17" s="175"/>
      <c r="H17" s="175"/>
      <c r="I17" s="175"/>
      <c r="J17" s="175"/>
      <c r="K17" s="175"/>
      <c r="M17" s="92"/>
      <c r="N17" s="151" t="s">
        <v>156</v>
      </c>
    </row>
    <row r="18" spans="1:14" s="89" customFormat="1" ht="24.95" customHeight="1" x14ac:dyDescent="0.25">
      <c r="A18" s="181" t="s">
        <v>16</v>
      </c>
      <c r="B18" s="182">
        <v>302</v>
      </c>
      <c r="C18" s="183" t="s">
        <v>17</v>
      </c>
      <c r="D18" s="156" t="str">
        <f t="shared" si="0"/>
        <v/>
      </c>
      <c r="E18" s="176"/>
      <c r="F18" s="176"/>
      <c r="G18" s="176"/>
      <c r="H18" s="176"/>
      <c r="I18" s="176"/>
      <c r="J18" s="176"/>
      <c r="K18" s="176"/>
      <c r="M18" s="150"/>
      <c r="N18" s="151" t="s">
        <v>157</v>
      </c>
    </row>
    <row r="19" spans="1:14" s="89" customFormat="1" ht="24.95" customHeight="1" x14ac:dyDescent="0.25">
      <c r="A19" s="181" t="s">
        <v>186</v>
      </c>
      <c r="B19" s="182">
        <v>376</v>
      </c>
      <c r="C19" s="183" t="s">
        <v>187</v>
      </c>
      <c r="D19" s="156" t="str">
        <f t="shared" si="0"/>
        <v/>
      </c>
      <c r="E19" s="176"/>
      <c r="F19" s="176"/>
      <c r="G19" s="176"/>
      <c r="H19" s="176"/>
      <c r="I19" s="176"/>
      <c r="J19" s="176"/>
      <c r="K19" s="176"/>
      <c r="M19" s="150"/>
      <c r="N19" s="151"/>
    </row>
    <row r="20" spans="1:14" s="89" customFormat="1" ht="24.95" customHeight="1" x14ac:dyDescent="0.25">
      <c r="A20" s="181" t="s">
        <v>18</v>
      </c>
      <c r="B20" s="182">
        <v>303</v>
      </c>
      <c r="C20" s="183" t="s">
        <v>19</v>
      </c>
      <c r="D20" s="156" t="str">
        <f t="shared" si="0"/>
        <v/>
      </c>
      <c r="E20" s="176"/>
      <c r="F20" s="176"/>
      <c r="G20" s="176"/>
      <c r="H20" s="176"/>
      <c r="I20" s="176"/>
      <c r="J20" s="176"/>
      <c r="K20" s="176"/>
      <c r="M20" s="92"/>
      <c r="N20" s="205" t="s">
        <v>158</v>
      </c>
    </row>
    <row r="21" spans="1:14" s="89" customFormat="1" ht="24.95" customHeight="1" x14ac:dyDescent="0.25">
      <c r="A21" s="181" t="s">
        <v>20</v>
      </c>
      <c r="B21" s="182">
        <v>304</v>
      </c>
      <c r="C21" s="183" t="s">
        <v>21</v>
      </c>
      <c r="D21" s="156" t="str">
        <f t="shared" si="0"/>
        <v/>
      </c>
      <c r="E21" s="176"/>
      <c r="F21" s="176"/>
      <c r="G21" s="176"/>
      <c r="H21" s="176"/>
      <c r="I21" s="176"/>
      <c r="J21" s="176"/>
      <c r="K21" s="176"/>
      <c r="M21" s="92"/>
      <c r="N21" s="205"/>
    </row>
    <row r="22" spans="1:14" s="89" customFormat="1" ht="24.95" customHeight="1" x14ac:dyDescent="0.25">
      <c r="A22" s="181" t="s">
        <v>22</v>
      </c>
      <c r="B22" s="182">
        <v>305</v>
      </c>
      <c r="C22" s="183" t="s">
        <v>23</v>
      </c>
      <c r="D22" s="156" t="str">
        <f t="shared" si="0"/>
        <v/>
      </c>
      <c r="E22" s="176"/>
      <c r="F22" s="176"/>
      <c r="G22" s="176"/>
      <c r="H22" s="176"/>
      <c r="I22" s="176"/>
      <c r="J22" s="176"/>
      <c r="K22" s="176"/>
      <c r="M22" s="92"/>
      <c r="N22" s="205"/>
    </row>
    <row r="23" spans="1:14" s="89" customFormat="1" ht="24.95" customHeight="1" x14ac:dyDescent="0.25">
      <c r="A23" s="181" t="s">
        <v>24</v>
      </c>
      <c r="B23" s="182">
        <v>306</v>
      </c>
      <c r="C23" s="183" t="s">
        <v>25</v>
      </c>
      <c r="D23" s="156" t="str">
        <f t="shared" si="0"/>
        <v/>
      </c>
      <c r="E23" s="176"/>
      <c r="F23" s="176"/>
      <c r="G23" s="176"/>
      <c r="H23" s="176"/>
      <c r="I23" s="176"/>
      <c r="J23" s="176"/>
      <c r="K23" s="176"/>
      <c r="M23" s="92"/>
      <c r="N23" s="205" t="s">
        <v>159</v>
      </c>
    </row>
    <row r="24" spans="1:14" s="89" customFormat="1" ht="24.95" customHeight="1" x14ac:dyDescent="0.25">
      <c r="A24" s="181" t="s">
        <v>26</v>
      </c>
      <c r="B24" s="182">
        <v>307</v>
      </c>
      <c r="C24" s="183" t="s">
        <v>27</v>
      </c>
      <c r="D24" s="156" t="str">
        <f t="shared" si="0"/>
        <v/>
      </c>
      <c r="E24" s="176"/>
      <c r="F24" s="176"/>
      <c r="G24" s="176"/>
      <c r="H24" s="176"/>
      <c r="I24" s="176"/>
      <c r="J24" s="176"/>
      <c r="K24" s="176"/>
      <c r="M24" s="92"/>
      <c r="N24" s="205"/>
    </row>
    <row r="25" spans="1:14" s="89" customFormat="1" ht="24.95" customHeight="1" x14ac:dyDescent="0.25">
      <c r="A25" s="181" t="s">
        <v>28</v>
      </c>
      <c r="B25" s="182">
        <v>309</v>
      </c>
      <c r="C25" s="183" t="s">
        <v>201</v>
      </c>
      <c r="D25" s="156" t="str">
        <f t="shared" si="0"/>
        <v/>
      </c>
      <c r="E25" s="176"/>
      <c r="F25" s="176"/>
      <c r="G25" s="176"/>
      <c r="H25" s="176"/>
      <c r="I25" s="176"/>
      <c r="J25" s="176"/>
      <c r="K25" s="176"/>
      <c r="M25" s="92"/>
      <c r="N25" s="205" t="s">
        <v>160</v>
      </c>
    </row>
    <row r="26" spans="1:14" s="89" customFormat="1" ht="24.95" customHeight="1" x14ac:dyDescent="0.25">
      <c r="A26" s="181" t="s">
        <v>29</v>
      </c>
      <c r="B26" s="182">
        <v>310</v>
      </c>
      <c r="C26" s="183" t="s">
        <v>30</v>
      </c>
      <c r="D26" s="156" t="str">
        <f t="shared" si="0"/>
        <v/>
      </c>
      <c r="E26" s="176"/>
      <c r="F26" s="176"/>
      <c r="G26" s="176"/>
      <c r="H26" s="176"/>
      <c r="I26" s="176"/>
      <c r="J26" s="176"/>
      <c r="K26" s="176"/>
      <c r="M26" s="92"/>
      <c r="N26" s="205"/>
    </row>
    <row r="27" spans="1:14" s="89" customFormat="1" ht="24.95" customHeight="1" x14ac:dyDescent="0.25">
      <c r="A27" s="181" t="s">
        <v>31</v>
      </c>
      <c r="B27" s="182">
        <v>311</v>
      </c>
      <c r="C27" s="183" t="s">
        <v>32</v>
      </c>
      <c r="D27" s="156" t="str">
        <f t="shared" si="0"/>
        <v/>
      </c>
      <c r="E27" s="176"/>
      <c r="F27" s="176"/>
      <c r="G27" s="176"/>
      <c r="H27" s="176"/>
      <c r="I27" s="176"/>
      <c r="J27" s="176"/>
      <c r="K27" s="176"/>
      <c r="M27" s="92"/>
      <c r="N27" s="205" t="s">
        <v>161</v>
      </c>
    </row>
    <row r="28" spans="1:14" s="89" customFormat="1" ht="24.95" customHeight="1" x14ac:dyDescent="0.25">
      <c r="A28" s="181" t="s">
        <v>33</v>
      </c>
      <c r="B28" s="182">
        <v>312</v>
      </c>
      <c r="C28" s="183" t="s">
        <v>34</v>
      </c>
      <c r="D28" s="156" t="str">
        <f t="shared" si="0"/>
        <v/>
      </c>
      <c r="E28" s="176"/>
      <c r="F28" s="176"/>
      <c r="G28" s="176"/>
      <c r="H28" s="176"/>
      <c r="I28" s="176"/>
      <c r="J28" s="176"/>
      <c r="K28" s="176"/>
      <c r="M28" s="92"/>
      <c r="N28" s="205"/>
    </row>
    <row r="29" spans="1:14" s="89" customFormat="1" ht="24.95" customHeight="1" x14ac:dyDescent="0.25">
      <c r="A29" s="181" t="s">
        <v>35</v>
      </c>
      <c r="B29" s="182">
        <v>313</v>
      </c>
      <c r="C29" s="183" t="s">
        <v>188</v>
      </c>
      <c r="D29" s="156" t="str">
        <f t="shared" si="0"/>
        <v/>
      </c>
      <c r="E29" s="176"/>
      <c r="F29" s="176"/>
      <c r="G29" s="176"/>
      <c r="H29" s="176"/>
      <c r="I29" s="176"/>
      <c r="J29" s="176"/>
      <c r="K29" s="176"/>
      <c r="M29" s="92"/>
      <c r="N29" s="205"/>
    </row>
    <row r="30" spans="1:14" s="89" customFormat="1" ht="24.95" customHeight="1" x14ac:dyDescent="0.25">
      <c r="A30" s="181" t="s">
        <v>36</v>
      </c>
      <c r="B30" s="182">
        <v>314</v>
      </c>
      <c r="C30" s="183" t="s">
        <v>189</v>
      </c>
      <c r="D30" s="156" t="str">
        <f t="shared" si="0"/>
        <v/>
      </c>
      <c r="E30" s="176"/>
      <c r="F30" s="176"/>
      <c r="G30" s="176"/>
      <c r="H30" s="176"/>
      <c r="I30" s="176"/>
      <c r="J30" s="176"/>
      <c r="K30" s="176"/>
      <c r="M30" s="240" t="s">
        <v>235</v>
      </c>
      <c r="N30" s="205"/>
    </row>
    <row r="31" spans="1:14" s="89" customFormat="1" ht="24.95" customHeight="1" x14ac:dyDescent="0.25">
      <c r="A31" s="181" t="s">
        <v>37</v>
      </c>
      <c r="B31" s="182">
        <v>315</v>
      </c>
      <c r="C31" s="183" t="s">
        <v>38</v>
      </c>
      <c r="D31" s="156" t="str">
        <f t="shared" si="0"/>
        <v/>
      </c>
      <c r="E31" s="176"/>
      <c r="F31" s="176"/>
      <c r="G31" s="176"/>
      <c r="H31" s="176"/>
      <c r="I31" s="176"/>
      <c r="J31" s="176"/>
      <c r="K31" s="176"/>
      <c r="M31" s="205"/>
      <c r="N31" s="205"/>
    </row>
    <row r="32" spans="1:14" s="89" customFormat="1" ht="24.95" customHeight="1" x14ac:dyDescent="0.25">
      <c r="A32" s="181" t="s">
        <v>39</v>
      </c>
      <c r="B32" s="182">
        <v>316</v>
      </c>
      <c r="C32" s="183" t="s">
        <v>40</v>
      </c>
      <c r="D32" s="156" t="str">
        <f t="shared" si="0"/>
        <v/>
      </c>
      <c r="E32" s="176"/>
      <c r="F32" s="176"/>
      <c r="G32" s="176"/>
      <c r="H32" s="176"/>
      <c r="I32" s="176"/>
      <c r="J32" s="176"/>
      <c r="K32" s="176"/>
      <c r="M32" s="205"/>
      <c r="N32" s="205"/>
    </row>
    <row r="33" spans="1:23" s="89" customFormat="1" ht="24.95" customHeight="1" x14ac:dyDescent="0.25">
      <c r="A33" s="181" t="s">
        <v>41</v>
      </c>
      <c r="B33" s="182">
        <v>317</v>
      </c>
      <c r="C33" s="183" t="s">
        <v>42</v>
      </c>
      <c r="D33" s="156" t="str">
        <f t="shared" si="0"/>
        <v/>
      </c>
      <c r="E33" s="176"/>
      <c r="F33" s="176"/>
      <c r="G33" s="176"/>
      <c r="H33" s="176"/>
      <c r="I33" s="176"/>
      <c r="J33" s="176"/>
      <c r="K33" s="176"/>
      <c r="M33" s="205"/>
      <c r="N33" s="205"/>
    </row>
    <row r="34" spans="1:23" s="89" customFormat="1" ht="24.95" customHeight="1" x14ac:dyDescent="0.25">
      <c r="A34" s="181" t="s">
        <v>43</v>
      </c>
      <c r="B34" s="182">
        <v>318</v>
      </c>
      <c r="C34" s="183" t="s">
        <v>44</v>
      </c>
      <c r="D34" s="156" t="str">
        <f t="shared" si="0"/>
        <v/>
      </c>
      <c r="E34" s="176"/>
      <c r="F34" s="176"/>
      <c r="G34" s="176"/>
      <c r="H34" s="176"/>
      <c r="I34" s="176"/>
      <c r="J34" s="176"/>
      <c r="K34" s="176"/>
      <c r="M34" s="205"/>
      <c r="N34" s="205"/>
    </row>
    <row r="35" spans="1:23" s="89" customFormat="1" ht="24.95" customHeight="1" x14ac:dyDescent="0.25">
      <c r="A35" s="181" t="s">
        <v>45</v>
      </c>
      <c r="B35" s="182">
        <v>319</v>
      </c>
      <c r="C35" s="183" t="s">
        <v>200</v>
      </c>
      <c r="D35" s="156" t="str">
        <f t="shared" si="0"/>
        <v/>
      </c>
      <c r="E35" s="176"/>
      <c r="F35" s="176"/>
      <c r="G35" s="176"/>
      <c r="H35" s="176"/>
      <c r="I35" s="176"/>
      <c r="J35" s="176"/>
      <c r="K35" s="176"/>
      <c r="M35" s="205"/>
      <c r="N35" s="205"/>
    </row>
    <row r="36" spans="1:23" s="89" customFormat="1" ht="24.95" customHeight="1" x14ac:dyDescent="0.25">
      <c r="A36" s="181" t="s">
        <v>46</v>
      </c>
      <c r="B36" s="182">
        <v>320</v>
      </c>
      <c r="C36" s="183" t="s">
        <v>47</v>
      </c>
      <c r="D36" s="156" t="str">
        <f t="shared" si="0"/>
        <v/>
      </c>
      <c r="E36" s="176"/>
      <c r="F36" s="176"/>
      <c r="G36" s="176"/>
      <c r="H36" s="176"/>
      <c r="I36" s="176"/>
      <c r="J36" s="176"/>
      <c r="K36" s="176"/>
      <c r="M36" s="205"/>
      <c r="N36" s="205"/>
      <c r="O36" s="87"/>
      <c r="P36" s="87"/>
      <c r="Q36" s="87"/>
      <c r="R36" s="87"/>
      <c r="S36" s="87"/>
      <c r="T36" s="87"/>
      <c r="U36" s="87"/>
      <c r="V36" s="87"/>
      <c r="W36" s="87"/>
    </row>
    <row r="37" spans="1:23" s="89" customFormat="1" ht="24.95" customHeight="1" x14ac:dyDescent="0.25">
      <c r="A37" s="181" t="s">
        <v>48</v>
      </c>
      <c r="B37" s="182">
        <v>321</v>
      </c>
      <c r="C37" s="183" t="s">
        <v>49</v>
      </c>
      <c r="D37" s="156" t="str">
        <f t="shared" si="0"/>
        <v/>
      </c>
      <c r="E37" s="176"/>
      <c r="F37" s="176"/>
      <c r="G37" s="176"/>
      <c r="H37" s="176"/>
      <c r="I37" s="176"/>
      <c r="J37" s="176"/>
      <c r="K37" s="176"/>
      <c r="M37" s="205"/>
      <c r="N37" s="205"/>
    </row>
    <row r="38" spans="1:23" s="89" customFormat="1" ht="24.95" customHeight="1" x14ac:dyDescent="0.25">
      <c r="A38" s="181" t="s">
        <v>50</v>
      </c>
      <c r="B38" s="182">
        <v>322</v>
      </c>
      <c r="C38" s="183" t="s">
        <v>51</v>
      </c>
      <c r="D38" s="156" t="str">
        <f t="shared" si="0"/>
        <v/>
      </c>
      <c r="E38" s="176"/>
      <c r="F38" s="176"/>
      <c r="G38" s="176"/>
      <c r="H38" s="176"/>
      <c r="I38" s="176"/>
      <c r="J38" s="176"/>
      <c r="K38" s="176"/>
      <c r="M38" s="205"/>
      <c r="N38" s="205"/>
    </row>
    <row r="39" spans="1:23" s="89" customFormat="1" ht="24.95" customHeight="1" x14ac:dyDescent="0.25">
      <c r="A39" s="181" t="s">
        <v>52</v>
      </c>
      <c r="B39" s="182">
        <v>345</v>
      </c>
      <c r="C39" s="183" t="s">
        <v>53</v>
      </c>
      <c r="D39" s="156" t="str">
        <f t="shared" si="0"/>
        <v/>
      </c>
      <c r="E39" s="176"/>
      <c r="F39" s="176"/>
      <c r="G39" s="176"/>
      <c r="H39" s="176"/>
      <c r="I39" s="176"/>
      <c r="J39" s="176"/>
      <c r="K39" s="176"/>
      <c r="M39" s="93"/>
      <c r="N39" s="93"/>
    </row>
    <row r="40" spans="1:23" s="89" customFormat="1" ht="24.95" customHeight="1" x14ac:dyDescent="0.25">
      <c r="A40" s="181" t="s">
        <v>54</v>
      </c>
      <c r="B40" s="182">
        <v>323</v>
      </c>
      <c r="C40" s="183" t="s">
        <v>55</v>
      </c>
      <c r="D40" s="156" t="str">
        <f t="shared" si="0"/>
        <v/>
      </c>
      <c r="E40" s="176"/>
      <c r="F40" s="176"/>
      <c r="G40" s="176"/>
      <c r="H40" s="176"/>
      <c r="I40" s="176"/>
      <c r="J40" s="176"/>
      <c r="K40" s="176"/>
      <c r="M40" s="92"/>
      <c r="N40" s="205" t="s">
        <v>163</v>
      </c>
    </row>
    <row r="41" spans="1:23" s="89" customFormat="1" ht="24.95" customHeight="1" x14ac:dyDescent="0.25">
      <c r="A41" s="181" t="s">
        <v>56</v>
      </c>
      <c r="B41" s="182">
        <v>324</v>
      </c>
      <c r="C41" s="183" t="s">
        <v>57</v>
      </c>
      <c r="D41" s="156" t="str">
        <f t="shared" si="0"/>
        <v/>
      </c>
      <c r="E41" s="176"/>
      <c r="F41" s="176"/>
      <c r="G41" s="176"/>
      <c r="H41" s="176"/>
      <c r="I41" s="176"/>
      <c r="J41" s="176"/>
      <c r="K41" s="176"/>
      <c r="M41" s="92"/>
      <c r="N41" s="205"/>
    </row>
    <row r="42" spans="1:23" s="89" customFormat="1" ht="24.95" customHeight="1" x14ac:dyDescent="0.25">
      <c r="A42" s="181" t="s">
        <v>58</v>
      </c>
      <c r="B42" s="182">
        <v>325</v>
      </c>
      <c r="C42" s="183" t="s">
        <v>59</v>
      </c>
      <c r="D42" s="156" t="str">
        <f t="shared" si="0"/>
        <v/>
      </c>
      <c r="E42" s="176"/>
      <c r="F42" s="176"/>
      <c r="G42" s="176"/>
      <c r="H42" s="176"/>
      <c r="I42" s="176"/>
      <c r="J42" s="176"/>
      <c r="K42" s="176"/>
      <c r="M42" s="92"/>
      <c r="N42" s="205" t="s">
        <v>164</v>
      </c>
    </row>
    <row r="43" spans="1:23" s="89" customFormat="1" ht="24.95" customHeight="1" x14ac:dyDescent="0.25">
      <c r="A43" s="181" t="s">
        <v>60</v>
      </c>
      <c r="B43" s="182">
        <v>326</v>
      </c>
      <c r="C43" s="183" t="s">
        <v>61</v>
      </c>
      <c r="D43" s="156" t="str">
        <f t="shared" si="0"/>
        <v/>
      </c>
      <c r="E43" s="176"/>
      <c r="F43" s="176"/>
      <c r="G43" s="176"/>
      <c r="H43" s="176"/>
      <c r="I43" s="176"/>
      <c r="J43" s="176"/>
      <c r="K43" s="176"/>
      <c r="M43" s="92"/>
      <c r="N43" s="205"/>
    </row>
    <row r="44" spans="1:23" s="89" customFormat="1" ht="33" customHeight="1" x14ac:dyDescent="0.25">
      <c r="A44" s="181" t="s">
        <v>107</v>
      </c>
      <c r="B44" s="182">
        <v>359</v>
      </c>
      <c r="C44" s="183" t="s">
        <v>217</v>
      </c>
      <c r="D44" s="156" t="str">
        <f t="shared" si="0"/>
        <v/>
      </c>
      <c r="E44" s="176"/>
      <c r="F44" s="176"/>
      <c r="G44" s="176"/>
      <c r="H44" s="176"/>
      <c r="I44" s="176"/>
      <c r="J44" s="176"/>
      <c r="K44" s="176"/>
      <c r="M44" s="92"/>
      <c r="N44" s="205" t="s">
        <v>165</v>
      </c>
    </row>
    <row r="45" spans="1:23" s="89" customFormat="1" ht="24.95" customHeight="1" x14ac:dyDescent="0.25">
      <c r="A45" s="181" t="s">
        <v>62</v>
      </c>
      <c r="B45" s="182">
        <v>327</v>
      </c>
      <c r="C45" s="183" t="s">
        <v>63</v>
      </c>
      <c r="D45" s="156" t="str">
        <f t="shared" si="0"/>
        <v/>
      </c>
      <c r="E45" s="176"/>
      <c r="F45" s="176"/>
      <c r="G45" s="176"/>
      <c r="H45" s="176"/>
      <c r="I45" s="176"/>
      <c r="J45" s="176"/>
      <c r="K45" s="176"/>
      <c r="M45" s="92"/>
      <c r="N45" s="205"/>
    </row>
    <row r="46" spans="1:23" s="89" customFormat="1" ht="24.95" customHeight="1" x14ac:dyDescent="0.25">
      <c r="A46" s="181" t="s">
        <v>64</v>
      </c>
      <c r="B46" s="182">
        <v>328</v>
      </c>
      <c r="C46" s="183" t="s">
        <v>65</v>
      </c>
      <c r="D46" s="156" t="str">
        <f t="shared" si="0"/>
        <v/>
      </c>
      <c r="E46" s="176"/>
      <c r="F46" s="176"/>
      <c r="G46" s="176"/>
      <c r="H46" s="176"/>
      <c r="I46" s="176"/>
      <c r="J46" s="176"/>
      <c r="K46" s="176"/>
      <c r="M46" s="92"/>
      <c r="N46" s="205" t="s">
        <v>166</v>
      </c>
    </row>
    <row r="47" spans="1:23" s="89" customFormat="1" ht="24.95" customHeight="1" x14ac:dyDescent="0.25">
      <c r="A47" s="181" t="s">
        <v>66</v>
      </c>
      <c r="B47" s="182">
        <v>329</v>
      </c>
      <c r="C47" s="183" t="s">
        <v>67</v>
      </c>
      <c r="D47" s="156" t="str">
        <f t="shared" si="0"/>
        <v/>
      </c>
      <c r="E47" s="176"/>
      <c r="F47" s="176"/>
      <c r="G47" s="176"/>
      <c r="H47" s="176"/>
      <c r="I47" s="176"/>
      <c r="J47" s="176"/>
      <c r="K47" s="176"/>
      <c r="M47" s="92"/>
      <c r="N47" s="205"/>
    </row>
    <row r="48" spans="1:23" s="89" customFormat="1" ht="24.95" customHeight="1" x14ac:dyDescent="0.25">
      <c r="A48" s="181" t="s">
        <v>68</v>
      </c>
      <c r="B48" s="182">
        <v>330</v>
      </c>
      <c r="C48" s="183" t="s">
        <v>202</v>
      </c>
      <c r="D48" s="156" t="str">
        <f t="shared" si="0"/>
        <v/>
      </c>
      <c r="E48" s="176"/>
      <c r="F48" s="176"/>
      <c r="G48" s="176"/>
      <c r="H48" s="176"/>
      <c r="I48" s="176"/>
      <c r="J48" s="176"/>
      <c r="K48" s="176"/>
      <c r="M48" s="92"/>
      <c r="N48" s="150"/>
    </row>
    <row r="49" spans="1:14" s="89" customFormat="1" ht="24.95" customHeight="1" x14ac:dyDescent="0.25">
      <c r="A49" s="181" t="s">
        <v>69</v>
      </c>
      <c r="B49" s="182">
        <v>333</v>
      </c>
      <c r="C49" s="183" t="s">
        <v>70</v>
      </c>
      <c r="D49" s="156" t="str">
        <f t="shared" si="0"/>
        <v/>
      </c>
      <c r="E49" s="176"/>
      <c r="F49" s="176"/>
      <c r="G49" s="176"/>
      <c r="H49" s="176"/>
      <c r="I49" s="176"/>
      <c r="J49" s="176"/>
      <c r="K49" s="176"/>
      <c r="M49" s="92"/>
      <c r="N49" s="151" t="s">
        <v>121</v>
      </c>
    </row>
    <row r="50" spans="1:14" s="89" customFormat="1" ht="24.95" customHeight="1" x14ac:dyDescent="0.25">
      <c r="A50" s="181" t="s">
        <v>71</v>
      </c>
      <c r="B50" s="182">
        <v>334</v>
      </c>
      <c r="C50" s="183" t="s">
        <v>199</v>
      </c>
      <c r="D50" s="156" t="str">
        <f t="shared" si="0"/>
        <v/>
      </c>
      <c r="E50" s="176"/>
      <c r="F50" s="176"/>
      <c r="G50" s="176"/>
      <c r="H50" s="176"/>
      <c r="I50" s="176"/>
      <c r="J50" s="176"/>
      <c r="K50" s="176"/>
      <c r="M50" s="92"/>
      <c r="N50" s="150"/>
    </row>
    <row r="51" spans="1:14" s="89" customFormat="1" ht="24.95" customHeight="1" x14ac:dyDescent="0.25">
      <c r="A51" s="181" t="s">
        <v>72</v>
      </c>
      <c r="B51" s="182">
        <v>335</v>
      </c>
      <c r="C51" s="183" t="s">
        <v>190</v>
      </c>
      <c r="D51" s="156" t="str">
        <f t="shared" si="0"/>
        <v/>
      </c>
      <c r="E51" s="176"/>
      <c r="F51" s="176"/>
      <c r="G51" s="176"/>
      <c r="H51" s="176"/>
      <c r="I51" s="176"/>
      <c r="J51" s="176"/>
      <c r="K51" s="176"/>
      <c r="M51" s="151" t="s">
        <v>75</v>
      </c>
      <c r="N51" s="92"/>
    </row>
    <row r="52" spans="1:14" s="89" customFormat="1" ht="24.95" customHeight="1" x14ac:dyDescent="0.25">
      <c r="A52" s="181" t="s">
        <v>73</v>
      </c>
      <c r="B52" s="182">
        <v>336</v>
      </c>
      <c r="C52" s="183" t="s">
        <v>74</v>
      </c>
      <c r="D52" s="156" t="str">
        <f t="shared" si="0"/>
        <v/>
      </c>
      <c r="E52" s="176"/>
      <c r="F52" s="176"/>
      <c r="G52" s="176"/>
      <c r="H52" s="176"/>
      <c r="I52" s="176"/>
      <c r="J52" s="176"/>
      <c r="K52" s="176"/>
      <c r="M52" s="151"/>
      <c r="N52" s="92"/>
    </row>
    <row r="53" spans="1:14" s="89" customFormat="1" ht="24.95" customHeight="1" x14ac:dyDescent="0.25">
      <c r="A53" s="181" t="s">
        <v>76</v>
      </c>
      <c r="B53" s="182">
        <v>337</v>
      </c>
      <c r="C53" s="183" t="s">
        <v>203</v>
      </c>
      <c r="D53" s="156" t="str">
        <f t="shared" si="0"/>
        <v/>
      </c>
      <c r="E53" s="176"/>
      <c r="F53" s="176"/>
      <c r="G53" s="176"/>
      <c r="H53" s="176"/>
      <c r="I53" s="176"/>
      <c r="J53" s="176"/>
      <c r="K53" s="176"/>
      <c r="M53" s="92"/>
      <c r="N53" s="92"/>
    </row>
    <row r="54" spans="1:14" s="89" customFormat="1" ht="24.95" customHeight="1" x14ac:dyDescent="0.25">
      <c r="A54" s="181" t="s">
        <v>78</v>
      </c>
      <c r="B54" s="182">
        <v>339</v>
      </c>
      <c r="C54" s="183" t="s">
        <v>79</v>
      </c>
      <c r="D54" s="156" t="str">
        <f t="shared" si="0"/>
        <v/>
      </c>
      <c r="E54" s="176"/>
      <c r="F54" s="176"/>
      <c r="G54" s="176"/>
      <c r="H54" s="176"/>
      <c r="I54" s="176"/>
      <c r="J54" s="176"/>
      <c r="K54" s="176"/>
      <c r="M54" s="92"/>
      <c r="N54" s="92"/>
    </row>
    <row r="55" spans="1:14" s="89" customFormat="1" ht="24.95" customHeight="1" x14ac:dyDescent="0.25">
      <c r="A55" s="181" t="s">
        <v>80</v>
      </c>
      <c r="B55" s="182">
        <v>340</v>
      </c>
      <c r="C55" s="183" t="s">
        <v>81</v>
      </c>
      <c r="D55" s="156" t="str">
        <f t="shared" si="0"/>
        <v/>
      </c>
      <c r="E55" s="176"/>
      <c r="F55" s="176"/>
      <c r="G55" s="176"/>
      <c r="H55" s="176"/>
      <c r="I55" s="176"/>
      <c r="J55" s="176"/>
      <c r="K55" s="176"/>
      <c r="M55" s="92"/>
      <c r="N55" s="92"/>
    </row>
    <row r="56" spans="1:14" s="89" customFormat="1" ht="24.95" customHeight="1" x14ac:dyDescent="0.25">
      <c r="A56" s="181" t="s">
        <v>191</v>
      </c>
      <c r="B56" s="182">
        <v>373</v>
      </c>
      <c r="C56" s="183" t="s">
        <v>192</v>
      </c>
      <c r="D56" s="156" t="str">
        <f t="shared" si="0"/>
        <v/>
      </c>
      <c r="E56" s="176"/>
      <c r="F56" s="176"/>
      <c r="G56" s="176"/>
      <c r="H56" s="176"/>
      <c r="I56" s="176"/>
      <c r="J56" s="176"/>
      <c r="K56" s="176"/>
      <c r="M56" s="92"/>
      <c r="N56" s="92"/>
    </row>
    <row r="57" spans="1:14" s="89" customFormat="1" ht="24.95" customHeight="1" x14ac:dyDescent="0.25">
      <c r="A57" s="181" t="s">
        <v>82</v>
      </c>
      <c r="B57" s="182">
        <v>342</v>
      </c>
      <c r="C57" s="183" t="s">
        <v>83</v>
      </c>
      <c r="D57" s="156" t="str">
        <f t="shared" si="0"/>
        <v/>
      </c>
      <c r="E57" s="176"/>
      <c r="F57" s="176"/>
      <c r="G57" s="176"/>
      <c r="H57" s="176"/>
      <c r="I57" s="176"/>
      <c r="J57" s="176"/>
      <c r="K57" s="176"/>
      <c r="M57" s="92"/>
      <c r="N57" s="92"/>
    </row>
    <row r="58" spans="1:14" s="89" customFormat="1" ht="24.95" customHeight="1" x14ac:dyDescent="0.25">
      <c r="A58" s="181" t="s">
        <v>84</v>
      </c>
      <c r="B58" s="182">
        <v>343</v>
      </c>
      <c r="C58" s="183" t="s">
        <v>85</v>
      </c>
      <c r="D58" s="156" t="str">
        <f t="shared" si="0"/>
        <v/>
      </c>
      <c r="E58" s="176"/>
      <c r="F58" s="176"/>
      <c r="G58" s="176"/>
      <c r="H58" s="176"/>
      <c r="I58" s="176"/>
      <c r="J58" s="176"/>
      <c r="K58" s="176"/>
      <c r="M58" s="92"/>
      <c r="N58" s="92"/>
    </row>
    <row r="59" spans="1:14" s="89" customFormat="1" ht="24.95" customHeight="1" x14ac:dyDescent="0.25">
      <c r="A59" s="181" t="s">
        <v>86</v>
      </c>
      <c r="B59" s="182">
        <v>344</v>
      </c>
      <c r="C59" s="183" t="s">
        <v>87</v>
      </c>
      <c r="D59" s="156" t="str">
        <f t="shared" si="0"/>
        <v/>
      </c>
      <c r="E59" s="176"/>
      <c r="F59" s="176"/>
      <c r="G59" s="176"/>
      <c r="H59" s="176"/>
      <c r="I59" s="176"/>
      <c r="J59" s="176"/>
      <c r="K59" s="176"/>
      <c r="M59" s="92"/>
      <c r="N59" s="92"/>
    </row>
    <row r="60" spans="1:14" s="88" customFormat="1" ht="24.95" customHeight="1" x14ac:dyDescent="0.25">
      <c r="A60" s="181" t="s">
        <v>88</v>
      </c>
      <c r="B60" s="182">
        <v>346</v>
      </c>
      <c r="C60" s="183" t="s">
        <v>89</v>
      </c>
      <c r="D60" s="156" t="str">
        <f t="shared" si="0"/>
        <v/>
      </c>
      <c r="E60" s="176"/>
      <c r="F60" s="176"/>
      <c r="G60" s="176"/>
      <c r="H60" s="176"/>
      <c r="I60" s="176"/>
      <c r="J60" s="176"/>
      <c r="K60" s="176"/>
      <c r="M60" s="92"/>
      <c r="N60" s="38"/>
    </row>
    <row r="61" spans="1:14" ht="24.95" customHeight="1" x14ac:dyDescent="0.25">
      <c r="A61" s="181" t="s">
        <v>90</v>
      </c>
      <c r="B61" s="182">
        <v>347</v>
      </c>
      <c r="C61" s="183" t="s">
        <v>204</v>
      </c>
      <c r="D61" s="156" t="str">
        <f t="shared" si="0"/>
        <v/>
      </c>
      <c r="E61" s="176"/>
      <c r="F61" s="176"/>
      <c r="G61" s="176"/>
      <c r="H61" s="176"/>
      <c r="I61" s="176"/>
      <c r="J61" s="176"/>
      <c r="K61" s="176"/>
      <c r="L61" s="61"/>
      <c r="M61" s="38"/>
    </row>
    <row r="62" spans="1:14" ht="24.95" customHeight="1" x14ac:dyDescent="0.25">
      <c r="A62" s="181" t="s">
        <v>106</v>
      </c>
      <c r="B62" s="182">
        <v>358</v>
      </c>
      <c r="C62" s="183" t="s">
        <v>193</v>
      </c>
      <c r="D62" s="156" t="str">
        <f t="shared" si="0"/>
        <v/>
      </c>
      <c r="E62" s="176"/>
      <c r="F62" s="176"/>
      <c r="G62" s="176"/>
      <c r="H62" s="176"/>
      <c r="I62" s="176"/>
      <c r="J62" s="176"/>
      <c r="K62" s="176"/>
      <c r="L62" s="61"/>
    </row>
    <row r="63" spans="1:14" ht="24.95" customHeight="1" x14ac:dyDescent="0.25">
      <c r="A63" s="181" t="s">
        <v>91</v>
      </c>
      <c r="B63" s="182">
        <v>348</v>
      </c>
      <c r="C63" s="183" t="s">
        <v>92</v>
      </c>
      <c r="D63" s="156" t="str">
        <f t="shared" si="0"/>
        <v/>
      </c>
      <c r="E63" s="176"/>
      <c r="F63" s="176"/>
      <c r="G63" s="176"/>
      <c r="H63" s="176"/>
      <c r="I63" s="176"/>
      <c r="J63" s="176"/>
      <c r="K63" s="176"/>
      <c r="L63" s="61"/>
    </row>
    <row r="64" spans="1:14" ht="24.95" customHeight="1" x14ac:dyDescent="0.25">
      <c r="A64" s="181" t="s">
        <v>93</v>
      </c>
      <c r="B64" s="182">
        <v>349</v>
      </c>
      <c r="C64" s="183" t="s">
        <v>94</v>
      </c>
      <c r="D64" s="156" t="str">
        <f t="shared" si="0"/>
        <v/>
      </c>
      <c r="E64" s="176"/>
      <c r="F64" s="176"/>
      <c r="G64" s="176"/>
      <c r="H64" s="176"/>
      <c r="I64" s="176"/>
      <c r="J64" s="176"/>
      <c r="K64" s="176"/>
      <c r="L64" s="61"/>
    </row>
    <row r="65" spans="1:12" ht="24.95" customHeight="1" x14ac:dyDescent="0.25">
      <c r="A65" s="181" t="s">
        <v>77</v>
      </c>
      <c r="B65" s="182">
        <v>338</v>
      </c>
      <c r="C65" s="183" t="s">
        <v>194</v>
      </c>
      <c r="D65" s="156" t="str">
        <f t="shared" si="0"/>
        <v/>
      </c>
      <c r="E65" s="176"/>
      <c r="F65" s="176"/>
      <c r="G65" s="176"/>
      <c r="H65" s="176"/>
      <c r="I65" s="176"/>
      <c r="J65" s="176"/>
      <c r="K65" s="176"/>
      <c r="L65" s="61"/>
    </row>
    <row r="66" spans="1:12" ht="24.95" customHeight="1" x14ac:dyDescent="0.25">
      <c r="A66" s="181" t="s">
        <v>95</v>
      </c>
      <c r="B66" s="182">
        <v>351</v>
      </c>
      <c r="C66" s="183" t="s">
        <v>195</v>
      </c>
      <c r="D66" s="156" t="str">
        <f t="shared" si="0"/>
        <v/>
      </c>
      <c r="E66" s="176"/>
      <c r="F66" s="176"/>
      <c r="G66" s="176"/>
      <c r="H66" s="176"/>
      <c r="I66" s="176"/>
      <c r="J66" s="176"/>
      <c r="K66" s="176"/>
      <c r="L66" s="61"/>
    </row>
    <row r="67" spans="1:12" ht="24.95" customHeight="1" x14ac:dyDescent="0.25">
      <c r="A67" s="181" t="s">
        <v>96</v>
      </c>
      <c r="B67" s="182">
        <v>352</v>
      </c>
      <c r="C67" s="183" t="s">
        <v>218</v>
      </c>
      <c r="D67" s="156" t="str">
        <f t="shared" si="0"/>
        <v/>
      </c>
      <c r="E67" s="176"/>
      <c r="F67" s="176"/>
      <c r="G67" s="176"/>
      <c r="H67" s="176"/>
      <c r="I67" s="176"/>
      <c r="J67" s="176"/>
      <c r="K67" s="176"/>
      <c r="L67" s="61"/>
    </row>
    <row r="68" spans="1:12" ht="24.95" customHeight="1" x14ac:dyDescent="0.25">
      <c r="A68" s="181" t="s">
        <v>97</v>
      </c>
      <c r="B68" s="182">
        <v>353</v>
      </c>
      <c r="C68" s="183" t="s">
        <v>205</v>
      </c>
      <c r="D68" s="156" t="str">
        <f t="shared" si="0"/>
        <v/>
      </c>
      <c r="E68" s="176"/>
      <c r="F68" s="176"/>
      <c r="G68" s="176"/>
      <c r="H68" s="176"/>
      <c r="I68" s="176"/>
      <c r="J68" s="176"/>
      <c r="K68" s="176"/>
      <c r="L68" s="61"/>
    </row>
    <row r="69" spans="1:12" ht="24.95" customHeight="1" x14ac:dyDescent="0.25">
      <c r="A69" s="181" t="s">
        <v>98</v>
      </c>
      <c r="B69" s="182">
        <v>354</v>
      </c>
      <c r="C69" s="183" t="s">
        <v>99</v>
      </c>
      <c r="D69" s="156" t="str">
        <f t="shared" si="0"/>
        <v/>
      </c>
      <c r="E69" s="176"/>
      <c r="F69" s="176"/>
      <c r="G69" s="176"/>
      <c r="H69" s="176"/>
      <c r="I69" s="176"/>
      <c r="J69" s="176"/>
      <c r="K69" s="176"/>
      <c r="L69" s="61"/>
    </row>
    <row r="70" spans="1:12" ht="24.95" customHeight="1" x14ac:dyDescent="0.25">
      <c r="A70" s="181" t="s">
        <v>100</v>
      </c>
      <c r="B70" s="182">
        <v>355</v>
      </c>
      <c r="C70" s="183" t="s">
        <v>101</v>
      </c>
      <c r="D70" s="156" t="str">
        <f t="shared" si="0"/>
        <v/>
      </c>
      <c r="E70" s="176"/>
      <c r="F70" s="176"/>
      <c r="G70" s="176"/>
      <c r="H70" s="176"/>
      <c r="I70" s="176"/>
      <c r="J70" s="176"/>
      <c r="K70" s="176"/>
      <c r="L70" s="61"/>
    </row>
    <row r="71" spans="1:12" ht="24.95" customHeight="1" x14ac:dyDescent="0.25">
      <c r="A71" s="181" t="s">
        <v>102</v>
      </c>
      <c r="B71" s="182">
        <v>356</v>
      </c>
      <c r="C71" s="183" t="s">
        <v>103</v>
      </c>
      <c r="D71" s="156" t="str">
        <f t="shared" si="0"/>
        <v/>
      </c>
      <c r="E71" s="176"/>
      <c r="F71" s="176"/>
      <c r="G71" s="176"/>
      <c r="H71" s="176"/>
      <c r="I71" s="176"/>
      <c r="J71" s="176"/>
      <c r="K71" s="176"/>
      <c r="L71" s="61"/>
    </row>
    <row r="72" spans="1:12" ht="24.95" customHeight="1" x14ac:dyDescent="0.25">
      <c r="A72" s="181" t="s">
        <v>206</v>
      </c>
      <c r="B72" s="182">
        <v>374</v>
      </c>
      <c r="C72" s="183" t="s">
        <v>207</v>
      </c>
      <c r="D72" s="156" t="str">
        <f t="shared" si="0"/>
        <v/>
      </c>
      <c r="E72" s="176"/>
      <c r="F72" s="176"/>
      <c r="G72" s="176"/>
      <c r="H72" s="176"/>
      <c r="I72" s="176"/>
      <c r="J72" s="176"/>
      <c r="K72" s="176"/>
      <c r="L72" s="61"/>
    </row>
    <row r="73" spans="1:12" ht="24.95" customHeight="1" x14ac:dyDescent="0.25">
      <c r="A73" s="181" t="s">
        <v>104</v>
      </c>
      <c r="B73" s="182">
        <v>357</v>
      </c>
      <c r="C73" s="183" t="s">
        <v>105</v>
      </c>
      <c r="D73" s="156" t="str">
        <f t="shared" si="0"/>
        <v/>
      </c>
      <c r="E73" s="176"/>
      <c r="F73" s="176"/>
      <c r="G73" s="176"/>
      <c r="H73" s="176"/>
      <c r="I73" s="176"/>
      <c r="J73" s="176"/>
      <c r="K73" s="176"/>
      <c r="L73" s="61"/>
    </row>
    <row r="74" spans="1:12" ht="24.95" customHeight="1" x14ac:dyDescent="0.25">
      <c r="A74" s="181" t="s">
        <v>108</v>
      </c>
      <c r="B74" s="182">
        <v>361</v>
      </c>
      <c r="C74" s="183" t="s">
        <v>196</v>
      </c>
      <c r="D74" s="156" t="str">
        <f t="shared" si="0"/>
        <v/>
      </c>
      <c r="E74" s="176"/>
      <c r="F74" s="176"/>
      <c r="G74" s="176"/>
      <c r="H74" s="176"/>
      <c r="I74" s="176"/>
      <c r="J74" s="176"/>
      <c r="K74" s="176"/>
      <c r="L74" s="61"/>
    </row>
    <row r="75" spans="1:12" ht="24.95" customHeight="1" x14ac:dyDescent="0.25">
      <c r="A75" s="181" t="s">
        <v>109</v>
      </c>
      <c r="B75" s="182">
        <v>362</v>
      </c>
      <c r="C75" s="183" t="s">
        <v>208</v>
      </c>
      <c r="D75" s="156" t="str">
        <f t="shared" si="0"/>
        <v/>
      </c>
      <c r="E75" s="176"/>
      <c r="F75" s="176"/>
      <c r="G75" s="176"/>
      <c r="H75" s="176"/>
      <c r="I75" s="176"/>
      <c r="J75" s="176"/>
      <c r="K75" s="176"/>
      <c r="L75" s="61"/>
    </row>
    <row r="76" spans="1:12" ht="24.95" customHeight="1" x14ac:dyDescent="0.25">
      <c r="A76" s="181" t="s">
        <v>110</v>
      </c>
      <c r="B76" s="182">
        <v>364</v>
      </c>
      <c r="C76" s="183" t="s">
        <v>197</v>
      </c>
      <c r="D76" s="156" t="str">
        <f t="shared" si="0"/>
        <v/>
      </c>
      <c r="E76" s="176"/>
      <c r="F76" s="176"/>
      <c r="G76" s="176"/>
      <c r="H76" s="176"/>
      <c r="I76" s="176"/>
      <c r="J76" s="176"/>
      <c r="K76" s="176"/>
      <c r="L76" s="61"/>
    </row>
    <row r="77" spans="1:12" ht="24.95" customHeight="1" x14ac:dyDescent="0.25">
      <c r="A77" s="181" t="s">
        <v>111</v>
      </c>
      <c r="B77" s="182">
        <v>365</v>
      </c>
      <c r="C77" s="183" t="s">
        <v>112</v>
      </c>
      <c r="D77" s="156" t="str">
        <f t="shared" si="0"/>
        <v/>
      </c>
      <c r="E77" s="176"/>
      <c r="F77" s="176"/>
      <c r="G77" s="176"/>
      <c r="H77" s="176"/>
      <c r="I77" s="176"/>
      <c r="J77" s="176"/>
      <c r="K77" s="176"/>
      <c r="L77" s="61"/>
    </row>
    <row r="78" spans="1:12" ht="24.95" customHeight="1" x14ac:dyDescent="0.25">
      <c r="A78" s="181" t="s">
        <v>113</v>
      </c>
      <c r="B78" s="182">
        <v>366</v>
      </c>
      <c r="C78" s="183" t="s">
        <v>209</v>
      </c>
      <c r="D78" s="156" t="str">
        <f t="shared" si="0"/>
        <v/>
      </c>
      <c r="E78" s="176"/>
      <c r="F78" s="176"/>
      <c r="G78" s="176"/>
      <c r="H78" s="176"/>
      <c r="I78" s="176"/>
      <c r="J78" s="176"/>
      <c r="K78" s="176"/>
      <c r="L78" s="61"/>
    </row>
    <row r="79" spans="1:12" ht="24.95" customHeight="1" x14ac:dyDescent="0.25">
      <c r="A79" s="181" t="s">
        <v>114</v>
      </c>
      <c r="B79" s="182">
        <v>368</v>
      </c>
      <c r="C79" s="183" t="s">
        <v>115</v>
      </c>
      <c r="D79" s="156" t="str">
        <f t="shared" si="0"/>
        <v/>
      </c>
      <c r="E79" s="176"/>
      <c r="F79" s="176"/>
      <c r="G79" s="176"/>
      <c r="H79" s="176"/>
      <c r="I79" s="176"/>
      <c r="J79" s="176"/>
      <c r="K79" s="176"/>
      <c r="L79" s="61"/>
    </row>
    <row r="80" spans="1:12" ht="41.25" customHeight="1" x14ac:dyDescent="0.25">
      <c r="A80" s="237" t="s">
        <v>167</v>
      </c>
      <c r="B80" s="238"/>
      <c r="C80" s="238"/>
      <c r="D80" s="156"/>
      <c r="E80" s="176"/>
      <c r="F80" s="176"/>
      <c r="G80" s="176"/>
      <c r="H80" s="176"/>
      <c r="I80" s="176"/>
      <c r="J80" s="176"/>
      <c r="K80" s="176"/>
      <c r="L80" s="61"/>
    </row>
    <row r="81" spans="1:12" ht="24.95" customHeight="1" x14ac:dyDescent="0.25">
      <c r="A81" s="169"/>
      <c r="B81" s="171"/>
      <c r="C81" s="170"/>
      <c r="D81" s="156" t="str">
        <f t="shared" ref="D81:D94" si="1">IF(SUM(E81:K81)&gt;0,(SUM(E81:K81)),"")</f>
        <v/>
      </c>
      <c r="E81" s="176"/>
      <c r="F81" s="176"/>
      <c r="G81" s="176"/>
      <c r="H81" s="176"/>
      <c r="I81" s="176"/>
      <c r="J81" s="176"/>
      <c r="K81" s="176"/>
      <c r="L81" s="61"/>
    </row>
    <row r="82" spans="1:12" ht="24.95" customHeight="1" x14ac:dyDescent="0.25">
      <c r="A82" s="169"/>
      <c r="B82" s="171"/>
      <c r="C82" s="170"/>
      <c r="D82" s="156" t="str">
        <f t="shared" si="1"/>
        <v/>
      </c>
      <c r="E82" s="176"/>
      <c r="F82" s="176"/>
      <c r="G82" s="176"/>
      <c r="H82" s="176"/>
      <c r="I82" s="176"/>
      <c r="J82" s="176"/>
      <c r="K82" s="176"/>
      <c r="L82" s="61"/>
    </row>
    <row r="83" spans="1:12" ht="24.95" customHeight="1" x14ac:dyDescent="0.25">
      <c r="A83" s="169"/>
      <c r="B83" s="171"/>
      <c r="C83" s="170"/>
      <c r="D83" s="156" t="str">
        <f t="shared" si="1"/>
        <v/>
      </c>
      <c r="E83" s="176"/>
      <c r="F83" s="176"/>
      <c r="G83" s="176"/>
      <c r="H83" s="176"/>
      <c r="I83" s="176"/>
      <c r="J83" s="176"/>
      <c r="K83" s="176"/>
      <c r="L83" s="61"/>
    </row>
    <row r="84" spans="1:12" ht="24.95" customHeight="1" x14ac:dyDescent="0.25">
      <c r="A84" s="169"/>
      <c r="B84" s="171"/>
      <c r="C84" s="170"/>
      <c r="D84" s="156" t="str">
        <f t="shared" si="1"/>
        <v/>
      </c>
      <c r="E84" s="176"/>
      <c r="F84" s="176"/>
      <c r="G84" s="176"/>
      <c r="H84" s="176"/>
      <c r="I84" s="176"/>
      <c r="J84" s="176"/>
      <c r="K84" s="176"/>
      <c r="L84" s="61"/>
    </row>
    <row r="85" spans="1:12" ht="46.5" customHeight="1" x14ac:dyDescent="0.25">
      <c r="A85" s="169"/>
      <c r="B85" s="171"/>
      <c r="C85" s="170"/>
      <c r="D85" s="156" t="str">
        <f t="shared" si="1"/>
        <v/>
      </c>
      <c r="E85" s="176"/>
      <c r="F85" s="176"/>
      <c r="G85" s="176"/>
      <c r="H85" s="176"/>
      <c r="I85" s="176"/>
      <c r="J85" s="176"/>
      <c r="K85" s="176"/>
      <c r="L85" s="61"/>
    </row>
    <row r="86" spans="1:12" ht="24.95" customHeight="1" x14ac:dyDescent="0.25">
      <c r="A86" s="169"/>
      <c r="B86" s="171"/>
      <c r="C86" s="170"/>
      <c r="D86" s="156" t="str">
        <f t="shared" si="1"/>
        <v/>
      </c>
      <c r="E86" s="176"/>
      <c r="F86" s="176"/>
      <c r="G86" s="176"/>
      <c r="H86" s="176"/>
      <c r="I86" s="176"/>
      <c r="J86" s="176"/>
      <c r="K86" s="176"/>
      <c r="L86" s="61"/>
    </row>
    <row r="87" spans="1:12" ht="24.95" customHeight="1" x14ac:dyDescent="0.25">
      <c r="A87" s="169"/>
      <c r="B87" s="171"/>
      <c r="C87" s="170"/>
      <c r="D87" s="156" t="str">
        <f t="shared" si="1"/>
        <v/>
      </c>
      <c r="E87" s="176"/>
      <c r="F87" s="176"/>
      <c r="G87" s="176"/>
      <c r="H87" s="176"/>
      <c r="I87" s="176"/>
      <c r="J87" s="176"/>
      <c r="K87" s="176"/>
      <c r="L87" s="61"/>
    </row>
    <row r="88" spans="1:12" ht="24.95" customHeight="1" x14ac:dyDescent="0.25">
      <c r="A88" s="169"/>
      <c r="B88" s="171"/>
      <c r="C88" s="170"/>
      <c r="D88" s="156" t="str">
        <f t="shared" si="1"/>
        <v/>
      </c>
      <c r="E88" s="176"/>
      <c r="F88" s="176"/>
      <c r="G88" s="176"/>
      <c r="H88" s="176"/>
      <c r="I88" s="176"/>
      <c r="J88" s="176"/>
      <c r="K88" s="176"/>
      <c r="L88" s="61"/>
    </row>
    <row r="89" spans="1:12" ht="24.95" customHeight="1" x14ac:dyDescent="0.25">
      <c r="A89" s="169"/>
      <c r="B89" s="171"/>
      <c r="C89" s="170"/>
      <c r="D89" s="156" t="str">
        <f t="shared" si="1"/>
        <v/>
      </c>
      <c r="E89" s="176"/>
      <c r="F89" s="176"/>
      <c r="G89" s="176"/>
      <c r="H89" s="176"/>
      <c r="I89" s="176"/>
      <c r="J89" s="176"/>
      <c r="K89" s="176"/>
      <c r="L89" s="61"/>
    </row>
    <row r="90" spans="1:12" ht="24.95" customHeight="1" x14ac:dyDescent="0.25">
      <c r="A90" s="169"/>
      <c r="B90" s="171"/>
      <c r="C90" s="170"/>
      <c r="D90" s="156" t="str">
        <f t="shared" si="1"/>
        <v/>
      </c>
      <c r="E90" s="176"/>
      <c r="F90" s="176"/>
      <c r="G90" s="176"/>
      <c r="H90" s="176"/>
      <c r="I90" s="176"/>
      <c r="J90" s="176"/>
      <c r="K90" s="176"/>
      <c r="L90" s="61"/>
    </row>
    <row r="91" spans="1:12" ht="24.95" customHeight="1" x14ac:dyDescent="0.25">
      <c r="A91" s="169"/>
      <c r="B91" s="171"/>
      <c r="C91" s="170"/>
      <c r="D91" s="156" t="str">
        <f t="shared" si="1"/>
        <v/>
      </c>
      <c r="E91" s="176"/>
      <c r="F91" s="176"/>
      <c r="G91" s="176"/>
      <c r="H91" s="176"/>
      <c r="I91" s="176"/>
      <c r="J91" s="176"/>
      <c r="K91" s="176"/>
      <c r="L91" s="61"/>
    </row>
    <row r="92" spans="1:12" ht="24.95" customHeight="1" x14ac:dyDescent="0.25">
      <c r="A92" s="169"/>
      <c r="B92" s="171"/>
      <c r="C92" s="170"/>
      <c r="D92" s="156" t="str">
        <f t="shared" si="1"/>
        <v/>
      </c>
      <c r="E92" s="176"/>
      <c r="F92" s="176"/>
      <c r="G92" s="176"/>
      <c r="H92" s="176"/>
      <c r="I92" s="176"/>
      <c r="J92" s="176"/>
      <c r="K92" s="176"/>
      <c r="L92" s="61"/>
    </row>
    <row r="93" spans="1:12" ht="24.95" customHeight="1" x14ac:dyDescent="0.25">
      <c r="A93" s="169"/>
      <c r="B93" s="171"/>
      <c r="C93" s="170"/>
      <c r="D93" s="156" t="str">
        <f t="shared" si="1"/>
        <v/>
      </c>
      <c r="E93" s="176"/>
      <c r="F93" s="176"/>
      <c r="G93" s="176"/>
      <c r="H93" s="176"/>
      <c r="I93" s="176"/>
      <c r="J93" s="176"/>
      <c r="K93" s="176"/>
      <c r="L93" s="61"/>
    </row>
    <row r="94" spans="1:12" ht="24.95" customHeight="1" thickBot="1" x14ac:dyDescent="0.3">
      <c r="A94" s="172"/>
      <c r="B94" s="173"/>
      <c r="C94" s="174"/>
      <c r="D94" s="157" t="str">
        <f t="shared" si="1"/>
        <v/>
      </c>
      <c r="E94" s="177"/>
      <c r="F94" s="177"/>
      <c r="G94" s="177"/>
      <c r="H94" s="177"/>
      <c r="I94" s="177"/>
      <c r="J94" s="177"/>
      <c r="K94" s="177"/>
      <c r="L94" s="61"/>
    </row>
    <row r="95" spans="1:12" ht="24.95" customHeight="1" thickBot="1" x14ac:dyDescent="0.3">
      <c r="A95" s="252" t="s">
        <v>210</v>
      </c>
      <c r="B95" s="253"/>
      <c r="C95" s="253"/>
      <c r="D95" s="158">
        <f>SUM(D17:D94)</f>
        <v>0</v>
      </c>
      <c r="E95" s="158">
        <f t="shared" ref="E95:K95" si="2">SUM(E17:E94)</f>
        <v>0</v>
      </c>
      <c r="F95" s="158">
        <f t="shared" si="2"/>
        <v>0</v>
      </c>
      <c r="G95" s="158">
        <f t="shared" si="2"/>
        <v>0</v>
      </c>
      <c r="H95" s="158">
        <f t="shared" si="2"/>
        <v>0</v>
      </c>
      <c r="I95" s="158">
        <f t="shared" si="2"/>
        <v>0</v>
      </c>
      <c r="J95" s="158">
        <f t="shared" si="2"/>
        <v>0</v>
      </c>
      <c r="K95" s="158">
        <f t="shared" si="2"/>
        <v>0</v>
      </c>
      <c r="L95" s="61"/>
    </row>
    <row r="96" spans="1:12" ht="24.95" customHeight="1" x14ac:dyDescent="0.25">
      <c r="A96" s="74"/>
      <c r="B96" s="74"/>
      <c r="E96" s="74"/>
      <c r="F96" s="74"/>
      <c r="G96" s="74"/>
      <c r="H96" s="74"/>
      <c r="I96" s="74"/>
      <c r="J96" s="74"/>
      <c r="L96" s="61"/>
    </row>
    <row r="97" spans="1:14" ht="24.95" customHeight="1" x14ac:dyDescent="0.25">
      <c r="A97" s="74"/>
      <c r="B97" s="39"/>
      <c r="C97" s="40"/>
      <c r="E97" s="74"/>
      <c r="F97" s="74"/>
      <c r="G97" s="74"/>
      <c r="H97" s="74"/>
      <c r="I97" s="74"/>
      <c r="J97" s="74"/>
      <c r="L97" s="61"/>
    </row>
    <row r="98" spans="1:14" ht="24.95" customHeight="1" x14ac:dyDescent="0.25">
      <c r="A98" s="74"/>
      <c r="B98" s="92"/>
      <c r="C98" s="92"/>
      <c r="E98" s="74"/>
      <c r="F98" s="74"/>
      <c r="G98" s="74"/>
      <c r="H98" s="74"/>
      <c r="I98" s="74"/>
      <c r="J98" s="74"/>
      <c r="L98" s="61"/>
    </row>
    <row r="99" spans="1:14" ht="24.95" customHeight="1" x14ac:dyDescent="0.25">
      <c r="A99" s="74"/>
      <c r="B99" s="39"/>
      <c r="C99" s="151"/>
      <c r="E99" s="74"/>
      <c r="F99" s="74"/>
      <c r="G99" s="74"/>
      <c r="H99" s="74"/>
      <c r="I99" s="74"/>
      <c r="J99" s="74"/>
      <c r="L99" s="61"/>
    </row>
    <row r="100" spans="1:14" ht="24.95" customHeight="1" x14ac:dyDescent="0.25">
      <c r="A100" s="74"/>
      <c r="B100" s="74"/>
      <c r="C100" s="90"/>
      <c r="D100" s="42"/>
      <c r="E100" s="34"/>
      <c r="F100" s="34"/>
      <c r="G100" s="74"/>
      <c r="H100" s="74"/>
      <c r="I100" s="74"/>
      <c r="J100" s="74"/>
      <c r="L100" s="61"/>
    </row>
    <row r="101" spans="1:14" ht="24.95" customHeight="1" x14ac:dyDescent="0.25">
      <c r="A101" s="74"/>
      <c r="B101" s="74"/>
      <c r="C101" s="91"/>
      <c r="D101" s="34"/>
      <c r="E101" s="34"/>
      <c r="F101" s="34"/>
      <c r="G101" s="74"/>
      <c r="H101" s="74"/>
      <c r="I101" s="74"/>
      <c r="J101" s="74"/>
      <c r="L101" s="61"/>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8D281-5762-4AE4-ACB9-EE683DF86E4D}">
  <sheetPr>
    <tabColor rgb="FF92D050"/>
    <pageSetUpPr fitToPage="1"/>
  </sheetPr>
  <dimension ref="A1:Y113"/>
  <sheetViews>
    <sheetView showGridLines="0" topLeftCell="A3" zoomScale="65" zoomScaleNormal="65" zoomScaleSheetLayoutView="100" workbookViewId="0">
      <selection activeCell="D12" sqref="D12"/>
    </sheetView>
  </sheetViews>
  <sheetFormatPr defaultColWidth="9.140625" defaultRowHeight="24.95" customHeight="1" x14ac:dyDescent="0.25"/>
  <cols>
    <col min="1" max="1" width="18.7109375" style="33" customWidth="1"/>
    <col min="2" max="2" width="21.140625" style="33" customWidth="1"/>
    <col min="3" max="3" width="67.42578125" style="74" customWidth="1"/>
    <col min="4" max="4" width="27.85546875" style="74" customWidth="1"/>
    <col min="5" max="11" width="26.7109375" style="83" customWidth="1"/>
    <col min="12" max="12" width="10.85546875" style="62" customWidth="1"/>
    <col min="13" max="13" width="11" style="74" customWidth="1"/>
    <col min="14" max="14" width="128.28515625" style="74" customWidth="1"/>
    <col min="15" max="16384" width="9.140625" style="61"/>
  </cols>
  <sheetData>
    <row r="1" spans="1:25" s="74" customFormat="1" ht="30" customHeight="1" thickBot="1" x14ac:dyDescent="0.3">
      <c r="A1" s="32" t="s">
        <v>0</v>
      </c>
      <c r="B1" s="32"/>
      <c r="C1" s="38"/>
      <c r="E1" s="83"/>
      <c r="G1" s="159" t="s">
        <v>128</v>
      </c>
      <c r="H1" s="160"/>
      <c r="I1" s="160"/>
      <c r="J1" s="160"/>
      <c r="K1" s="161"/>
      <c r="L1" s="83"/>
      <c r="M1" s="200" t="s">
        <v>134</v>
      </c>
      <c r="N1" s="200"/>
    </row>
    <row r="2" spans="1:25" ht="30" customHeight="1" x14ac:dyDescent="0.25">
      <c r="A2" s="201" t="s">
        <v>182</v>
      </c>
      <c r="B2" s="201"/>
      <c r="C2" s="201"/>
      <c r="D2" s="201"/>
      <c r="E2" s="201"/>
      <c r="F2" s="74"/>
      <c r="G2" s="242" t="s">
        <v>129</v>
      </c>
      <c r="H2" s="243"/>
      <c r="I2" s="243"/>
      <c r="J2" s="243"/>
      <c r="K2" s="162">
        <f>D95</f>
        <v>0</v>
      </c>
      <c r="M2" s="205" t="s">
        <v>170</v>
      </c>
      <c r="N2" s="205"/>
    </row>
    <row r="3" spans="1:25" ht="30" customHeight="1" x14ac:dyDescent="0.25">
      <c r="A3" s="201"/>
      <c r="B3" s="201"/>
      <c r="C3" s="201"/>
      <c r="D3" s="201"/>
      <c r="E3" s="201"/>
      <c r="F3" s="74"/>
      <c r="G3" s="244" t="s">
        <v>171</v>
      </c>
      <c r="H3" s="245"/>
      <c r="I3" s="245"/>
      <c r="J3" s="245"/>
      <c r="K3" s="59"/>
      <c r="M3" s="195" t="s">
        <v>117</v>
      </c>
      <c r="N3" s="195"/>
    </row>
    <row r="4" spans="1:25" ht="30" customHeight="1" x14ac:dyDescent="0.25">
      <c r="A4" s="201"/>
      <c r="B4" s="201"/>
      <c r="C4" s="201"/>
      <c r="D4" s="201"/>
      <c r="E4" s="201"/>
      <c r="F4" s="74"/>
      <c r="G4" s="246" t="s">
        <v>172</v>
      </c>
      <c r="H4" s="247"/>
      <c r="I4" s="247"/>
      <c r="J4" s="247"/>
      <c r="K4" s="59"/>
      <c r="L4" s="64"/>
      <c r="M4" s="205" t="s">
        <v>173</v>
      </c>
      <c r="N4" s="205"/>
      <c r="O4" s="60"/>
      <c r="P4" s="60"/>
      <c r="Q4" s="60"/>
      <c r="R4" s="60"/>
      <c r="S4" s="60"/>
      <c r="T4" s="60"/>
      <c r="U4" s="60"/>
      <c r="V4" s="60"/>
      <c r="W4" s="60"/>
      <c r="X4" s="60"/>
      <c r="Y4" s="60"/>
    </row>
    <row r="5" spans="1:25" ht="30" customHeight="1" x14ac:dyDescent="0.25">
      <c r="A5" s="194"/>
      <c r="B5" s="194"/>
      <c r="C5" s="194"/>
      <c r="D5" s="194"/>
      <c r="E5" s="194"/>
      <c r="F5" s="74"/>
      <c r="G5" s="246" t="s">
        <v>231</v>
      </c>
      <c r="H5" s="247"/>
      <c r="I5" s="247"/>
      <c r="J5" s="247"/>
      <c r="K5" s="59"/>
      <c r="L5" s="58"/>
      <c r="M5" s="205" t="s">
        <v>232</v>
      </c>
      <c r="N5" s="205"/>
      <c r="O5" s="60"/>
      <c r="P5" s="60"/>
      <c r="Q5" s="60"/>
      <c r="R5" s="60"/>
      <c r="S5" s="60"/>
      <c r="T5" s="60"/>
      <c r="U5" s="60"/>
      <c r="V5" s="60"/>
      <c r="W5" s="60"/>
      <c r="X5" s="60"/>
      <c r="Y5" s="60"/>
    </row>
    <row r="6" spans="1:25" ht="43.5" customHeight="1" thickBot="1" x14ac:dyDescent="0.3">
      <c r="F6" s="74"/>
      <c r="G6" s="248" t="s">
        <v>130</v>
      </c>
      <c r="H6" s="249"/>
      <c r="I6" s="249"/>
      <c r="J6" s="249"/>
      <c r="K6" s="163">
        <f>SUM(K2:K5)</f>
        <v>0</v>
      </c>
      <c r="L6" s="58"/>
      <c r="M6" s="205" t="s">
        <v>133</v>
      </c>
      <c r="N6" s="205"/>
      <c r="O6" s="67"/>
      <c r="P6" s="67"/>
      <c r="Q6" s="67"/>
      <c r="R6" s="67"/>
      <c r="S6" s="67"/>
      <c r="T6" s="67"/>
      <c r="U6" s="67"/>
      <c r="V6" s="67"/>
      <c r="W6" s="67"/>
      <c r="X6" s="67"/>
      <c r="Y6" s="67"/>
    </row>
    <row r="7" spans="1:25" ht="66" customHeight="1" thickBot="1" x14ac:dyDescent="0.3">
      <c r="A7" s="74"/>
      <c r="B7" s="74"/>
      <c r="D7" s="74" t="s">
        <v>211</v>
      </c>
      <c r="F7" s="74"/>
      <c r="G7" s="248" t="s">
        <v>131</v>
      </c>
      <c r="H7" s="249"/>
      <c r="I7" s="249"/>
      <c r="J7" s="249"/>
      <c r="K7" s="164"/>
      <c r="M7" s="205" t="s">
        <v>233</v>
      </c>
      <c r="N7" s="205"/>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50"/>
      <c r="B9" s="215" t="s">
        <v>136</v>
      </c>
      <c r="C9" s="216"/>
      <c r="D9" s="221" t="s">
        <v>5</v>
      </c>
      <c r="E9" s="70" t="s">
        <v>6</v>
      </c>
      <c r="F9" s="71"/>
      <c r="G9" s="71"/>
      <c r="H9" s="71"/>
      <c r="I9" s="71"/>
      <c r="J9" s="71"/>
      <c r="K9" s="72"/>
      <c r="L9" s="73"/>
      <c r="M9" s="200" t="s">
        <v>120</v>
      </c>
      <c r="N9" s="200"/>
      <c r="O9" s="68"/>
      <c r="P9" s="68"/>
      <c r="Q9" s="68"/>
      <c r="R9" s="68"/>
      <c r="S9" s="68"/>
      <c r="T9" s="68"/>
      <c r="U9" s="68"/>
      <c r="V9" s="68"/>
      <c r="W9" s="68"/>
      <c r="X9" s="68"/>
      <c r="Y9" s="68"/>
    </row>
    <row r="10" spans="1:25" s="74" customFormat="1" ht="24.95" customHeight="1" thickBot="1" x14ac:dyDescent="0.3">
      <c r="A10" s="251"/>
      <c r="B10" s="217"/>
      <c r="C10" s="218"/>
      <c r="D10" s="222"/>
      <c r="E10" s="75" t="s">
        <v>219</v>
      </c>
      <c r="F10" s="76"/>
      <c r="G10" s="76"/>
      <c r="H10" s="76"/>
      <c r="I10" s="76"/>
      <c r="J10" s="76"/>
      <c r="K10" s="77"/>
      <c r="L10" s="73"/>
      <c r="M10" s="224" t="s">
        <v>228</v>
      </c>
      <c r="N10" s="225"/>
      <c r="O10" s="78"/>
      <c r="P10" s="78"/>
      <c r="Q10" s="78"/>
      <c r="R10" s="78"/>
      <c r="S10" s="78"/>
      <c r="T10" s="78"/>
      <c r="U10" s="78"/>
      <c r="V10" s="78"/>
      <c r="W10" s="78"/>
      <c r="X10" s="78"/>
      <c r="Y10" s="78"/>
    </row>
    <row r="11" spans="1:25" s="74" customFormat="1" ht="30.75" customHeight="1" thickBot="1" x14ac:dyDescent="0.3">
      <c r="A11" s="105" t="s">
        <v>138</v>
      </c>
      <c r="B11" s="254"/>
      <c r="C11" s="255"/>
      <c r="D11" s="113"/>
      <c r="E11" s="75" t="s">
        <v>154</v>
      </c>
      <c r="F11" s="76"/>
      <c r="G11" s="76"/>
      <c r="H11" s="76"/>
      <c r="I11" s="76"/>
      <c r="J11" s="76"/>
      <c r="K11" s="77"/>
      <c r="L11" s="79"/>
      <c r="M11" s="225"/>
      <c r="N11" s="225"/>
      <c r="O11" s="78"/>
      <c r="P11" s="78"/>
      <c r="Q11" s="78"/>
      <c r="R11" s="78"/>
      <c r="S11" s="78"/>
      <c r="T11" s="78"/>
      <c r="U11" s="78"/>
      <c r="V11" s="78"/>
      <c r="W11" s="78"/>
      <c r="X11" s="78"/>
      <c r="Y11" s="78"/>
    </row>
    <row r="12" spans="1:25" s="74" customFormat="1" ht="35.1" customHeight="1" thickBot="1" x14ac:dyDescent="0.3">
      <c r="A12" s="105" t="s">
        <v>155</v>
      </c>
      <c r="B12" s="241" t="str">
        <f>Central!B12</f>
        <v>CAVIAT- Coconino Association for Vocations, Industry, and Technology</v>
      </c>
      <c r="C12" s="241"/>
      <c r="D12" s="188" t="str">
        <f>Central!D12</f>
        <v>030801</v>
      </c>
      <c r="E12" s="80" t="s">
        <v>132</v>
      </c>
      <c r="F12" s="81"/>
      <c r="G12" s="81"/>
      <c r="H12" s="81"/>
      <c r="I12" s="81"/>
      <c r="J12" s="81"/>
      <c r="K12" s="82"/>
      <c r="L12" s="83"/>
      <c r="M12" s="225"/>
      <c r="N12" s="225"/>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5"/>
      <c r="N13" s="225"/>
    </row>
    <row r="14" spans="1:25" ht="35.1" customHeight="1" thickBot="1" x14ac:dyDescent="0.3">
      <c r="A14" s="153"/>
      <c r="B14" s="107"/>
      <c r="C14" s="153"/>
      <c r="D14" s="108"/>
      <c r="E14" s="227" t="s">
        <v>8</v>
      </c>
      <c r="F14" s="228"/>
      <c r="G14" s="228"/>
      <c r="H14" s="228"/>
      <c r="I14" s="228"/>
      <c r="J14" s="228"/>
      <c r="K14" s="229"/>
      <c r="M14" s="225" t="s">
        <v>174</v>
      </c>
      <c r="N14" s="225"/>
      <c r="O14" s="87"/>
      <c r="P14" s="87"/>
      <c r="Q14" s="87"/>
      <c r="R14" s="87"/>
      <c r="S14" s="87"/>
      <c r="T14" s="87"/>
      <c r="U14" s="87"/>
      <c r="V14" s="87"/>
      <c r="W14" s="87"/>
      <c r="X14" s="87"/>
      <c r="Y14" s="87"/>
    </row>
    <row r="15" spans="1:25" ht="29.25" customHeight="1" thickBot="1" x14ac:dyDescent="0.3">
      <c r="A15" s="154"/>
      <c r="B15" s="110"/>
      <c r="C15" s="154"/>
      <c r="D15" s="111"/>
      <c r="E15" s="227" t="s">
        <v>9</v>
      </c>
      <c r="F15" s="230"/>
      <c r="G15" s="230"/>
      <c r="H15" s="230"/>
      <c r="I15" s="230"/>
      <c r="J15" s="231"/>
      <c r="K15" s="232" t="s">
        <v>10</v>
      </c>
      <c r="M15" s="225"/>
      <c r="N15" s="225"/>
    </row>
    <row r="16" spans="1:25" s="88" customFormat="1" ht="122.25" customHeight="1" thickBot="1" x14ac:dyDescent="0.3">
      <c r="A16" s="112" t="s">
        <v>137</v>
      </c>
      <c r="B16" s="100" t="s">
        <v>122</v>
      </c>
      <c r="C16" s="102" t="s">
        <v>11</v>
      </c>
      <c r="D16" s="101" t="s">
        <v>12</v>
      </c>
      <c r="E16" s="35" t="s">
        <v>13</v>
      </c>
      <c r="F16" s="36" t="s">
        <v>14</v>
      </c>
      <c r="G16" s="36" t="s">
        <v>123</v>
      </c>
      <c r="H16" s="36" t="s">
        <v>124</v>
      </c>
      <c r="I16" s="36" t="s">
        <v>126</v>
      </c>
      <c r="J16" s="37" t="s">
        <v>125</v>
      </c>
      <c r="K16" s="233"/>
      <c r="M16" s="225"/>
      <c r="N16" s="225"/>
    </row>
    <row r="17" spans="1:14" s="89" customFormat="1" ht="24.95" customHeight="1" x14ac:dyDescent="0.25">
      <c r="A17" s="178" t="s">
        <v>15</v>
      </c>
      <c r="B17" s="179">
        <v>301</v>
      </c>
      <c r="C17" s="180" t="s">
        <v>198</v>
      </c>
      <c r="D17" s="155" t="str">
        <f t="shared" ref="D17:D79" si="0">IF(SUM(E17:K17)&gt;0,(SUM(E17:K17)),"")</f>
        <v/>
      </c>
      <c r="E17" s="175"/>
      <c r="F17" s="175"/>
      <c r="G17" s="175"/>
      <c r="H17" s="175"/>
      <c r="I17" s="175"/>
      <c r="J17" s="175"/>
      <c r="K17" s="175"/>
      <c r="M17" s="92"/>
      <c r="N17" s="151" t="s">
        <v>156</v>
      </c>
    </row>
    <row r="18" spans="1:14" s="89" customFormat="1" ht="24.95" customHeight="1" x14ac:dyDescent="0.25">
      <c r="A18" s="181" t="s">
        <v>16</v>
      </c>
      <c r="B18" s="182">
        <v>302</v>
      </c>
      <c r="C18" s="183" t="s">
        <v>17</v>
      </c>
      <c r="D18" s="156" t="str">
        <f t="shared" si="0"/>
        <v/>
      </c>
      <c r="E18" s="176"/>
      <c r="F18" s="176"/>
      <c r="G18" s="176"/>
      <c r="H18" s="176"/>
      <c r="I18" s="176"/>
      <c r="J18" s="176"/>
      <c r="K18" s="176"/>
      <c r="M18" s="150"/>
      <c r="N18" s="151" t="s">
        <v>157</v>
      </c>
    </row>
    <row r="19" spans="1:14" s="89" customFormat="1" ht="24.95" customHeight="1" x14ac:dyDescent="0.25">
      <c r="A19" s="181" t="s">
        <v>186</v>
      </c>
      <c r="B19" s="182">
        <v>376</v>
      </c>
      <c r="C19" s="183" t="s">
        <v>187</v>
      </c>
      <c r="D19" s="156" t="str">
        <f t="shared" si="0"/>
        <v/>
      </c>
      <c r="E19" s="176"/>
      <c r="F19" s="176"/>
      <c r="G19" s="176"/>
      <c r="H19" s="176"/>
      <c r="I19" s="176"/>
      <c r="J19" s="176"/>
      <c r="K19" s="176"/>
      <c r="M19" s="150"/>
      <c r="N19" s="151"/>
    </row>
    <row r="20" spans="1:14" s="89" customFormat="1" ht="24.95" customHeight="1" x14ac:dyDescent="0.25">
      <c r="A20" s="181" t="s">
        <v>18</v>
      </c>
      <c r="B20" s="182">
        <v>303</v>
      </c>
      <c r="C20" s="183" t="s">
        <v>19</v>
      </c>
      <c r="D20" s="156" t="str">
        <f t="shared" si="0"/>
        <v/>
      </c>
      <c r="E20" s="176"/>
      <c r="F20" s="176"/>
      <c r="G20" s="176"/>
      <c r="H20" s="176"/>
      <c r="I20" s="176"/>
      <c r="J20" s="176"/>
      <c r="K20" s="176"/>
      <c r="M20" s="92"/>
      <c r="N20" s="205" t="s">
        <v>158</v>
      </c>
    </row>
    <row r="21" spans="1:14" s="89" customFormat="1" ht="24.95" customHeight="1" x14ac:dyDescent="0.25">
      <c r="A21" s="181" t="s">
        <v>20</v>
      </c>
      <c r="B21" s="182">
        <v>304</v>
      </c>
      <c r="C21" s="183" t="s">
        <v>21</v>
      </c>
      <c r="D21" s="156" t="str">
        <f t="shared" si="0"/>
        <v/>
      </c>
      <c r="E21" s="176"/>
      <c r="F21" s="176"/>
      <c r="G21" s="176"/>
      <c r="H21" s="176"/>
      <c r="I21" s="176"/>
      <c r="J21" s="176"/>
      <c r="K21" s="176"/>
      <c r="M21" s="92"/>
      <c r="N21" s="205"/>
    </row>
    <row r="22" spans="1:14" s="89" customFormat="1" ht="24.95" customHeight="1" x14ac:dyDescent="0.25">
      <c r="A22" s="181" t="s">
        <v>22</v>
      </c>
      <c r="B22" s="182">
        <v>305</v>
      </c>
      <c r="C22" s="183" t="s">
        <v>23</v>
      </c>
      <c r="D22" s="156" t="str">
        <f t="shared" si="0"/>
        <v/>
      </c>
      <c r="E22" s="176"/>
      <c r="F22" s="176"/>
      <c r="G22" s="176"/>
      <c r="H22" s="176"/>
      <c r="I22" s="176"/>
      <c r="J22" s="176"/>
      <c r="K22" s="176"/>
      <c r="M22" s="92"/>
      <c r="N22" s="205"/>
    </row>
    <row r="23" spans="1:14" s="89" customFormat="1" ht="24.95" customHeight="1" x14ac:dyDescent="0.25">
      <c r="A23" s="181" t="s">
        <v>24</v>
      </c>
      <c r="B23" s="182">
        <v>306</v>
      </c>
      <c r="C23" s="183" t="s">
        <v>25</v>
      </c>
      <c r="D23" s="156" t="str">
        <f t="shared" si="0"/>
        <v/>
      </c>
      <c r="E23" s="176"/>
      <c r="F23" s="176"/>
      <c r="G23" s="176"/>
      <c r="H23" s="176"/>
      <c r="I23" s="176"/>
      <c r="J23" s="176"/>
      <c r="K23" s="176"/>
      <c r="M23" s="92"/>
      <c r="N23" s="205" t="s">
        <v>159</v>
      </c>
    </row>
    <row r="24" spans="1:14" s="89" customFormat="1" ht="24.95" customHeight="1" x14ac:dyDescent="0.25">
      <c r="A24" s="181" t="s">
        <v>26</v>
      </c>
      <c r="B24" s="182">
        <v>307</v>
      </c>
      <c r="C24" s="183" t="s">
        <v>27</v>
      </c>
      <c r="D24" s="156" t="str">
        <f t="shared" si="0"/>
        <v/>
      </c>
      <c r="E24" s="176"/>
      <c r="F24" s="176"/>
      <c r="G24" s="176"/>
      <c r="H24" s="176"/>
      <c r="I24" s="176"/>
      <c r="J24" s="176"/>
      <c r="K24" s="176"/>
      <c r="M24" s="92"/>
      <c r="N24" s="205"/>
    </row>
    <row r="25" spans="1:14" s="89" customFormat="1" ht="24.95" customHeight="1" x14ac:dyDescent="0.25">
      <c r="A25" s="181" t="s">
        <v>28</v>
      </c>
      <c r="B25" s="182">
        <v>309</v>
      </c>
      <c r="C25" s="183" t="s">
        <v>201</v>
      </c>
      <c r="D25" s="156" t="str">
        <f t="shared" si="0"/>
        <v/>
      </c>
      <c r="E25" s="176"/>
      <c r="F25" s="176"/>
      <c r="G25" s="176"/>
      <c r="H25" s="176"/>
      <c r="I25" s="176"/>
      <c r="J25" s="176"/>
      <c r="K25" s="176"/>
      <c r="M25" s="92"/>
      <c r="N25" s="205" t="s">
        <v>160</v>
      </c>
    </row>
    <row r="26" spans="1:14" s="89" customFormat="1" ht="24.95" customHeight="1" x14ac:dyDescent="0.25">
      <c r="A26" s="181" t="s">
        <v>29</v>
      </c>
      <c r="B26" s="182">
        <v>310</v>
      </c>
      <c r="C26" s="183" t="s">
        <v>30</v>
      </c>
      <c r="D26" s="156" t="str">
        <f t="shared" si="0"/>
        <v/>
      </c>
      <c r="E26" s="176"/>
      <c r="F26" s="176"/>
      <c r="G26" s="176"/>
      <c r="H26" s="176"/>
      <c r="I26" s="176"/>
      <c r="J26" s="176"/>
      <c r="K26" s="176"/>
      <c r="M26" s="92"/>
      <c r="N26" s="205"/>
    </row>
    <row r="27" spans="1:14" s="89" customFormat="1" ht="24.95" customHeight="1" x14ac:dyDescent="0.25">
      <c r="A27" s="181" t="s">
        <v>31</v>
      </c>
      <c r="B27" s="182">
        <v>311</v>
      </c>
      <c r="C27" s="183" t="s">
        <v>32</v>
      </c>
      <c r="D27" s="156" t="str">
        <f t="shared" si="0"/>
        <v/>
      </c>
      <c r="E27" s="176"/>
      <c r="F27" s="176"/>
      <c r="G27" s="176"/>
      <c r="H27" s="176"/>
      <c r="I27" s="176"/>
      <c r="J27" s="176"/>
      <c r="K27" s="176"/>
      <c r="M27" s="92"/>
      <c r="N27" s="205" t="s">
        <v>161</v>
      </c>
    </row>
    <row r="28" spans="1:14" s="89" customFormat="1" ht="24.95" customHeight="1" x14ac:dyDescent="0.25">
      <c r="A28" s="181" t="s">
        <v>33</v>
      </c>
      <c r="B28" s="182">
        <v>312</v>
      </c>
      <c r="C28" s="183" t="s">
        <v>34</v>
      </c>
      <c r="D28" s="156" t="str">
        <f t="shared" si="0"/>
        <v/>
      </c>
      <c r="E28" s="176"/>
      <c r="F28" s="176"/>
      <c r="G28" s="176"/>
      <c r="H28" s="176"/>
      <c r="I28" s="176"/>
      <c r="J28" s="176"/>
      <c r="K28" s="176"/>
      <c r="M28" s="92"/>
      <c r="N28" s="205"/>
    </row>
    <row r="29" spans="1:14" s="89" customFormat="1" ht="24.95" customHeight="1" x14ac:dyDescent="0.25">
      <c r="A29" s="181" t="s">
        <v>35</v>
      </c>
      <c r="B29" s="182">
        <v>313</v>
      </c>
      <c r="C29" s="183" t="s">
        <v>188</v>
      </c>
      <c r="D29" s="156" t="str">
        <f t="shared" si="0"/>
        <v/>
      </c>
      <c r="E29" s="176"/>
      <c r="F29" s="176"/>
      <c r="G29" s="176"/>
      <c r="H29" s="176"/>
      <c r="I29" s="176"/>
      <c r="J29" s="176"/>
      <c r="K29" s="176"/>
      <c r="M29" s="92"/>
      <c r="N29" s="205"/>
    </row>
    <row r="30" spans="1:14" s="89" customFormat="1" ht="24.95" customHeight="1" x14ac:dyDescent="0.25">
      <c r="A30" s="181" t="s">
        <v>36</v>
      </c>
      <c r="B30" s="182">
        <v>314</v>
      </c>
      <c r="C30" s="183" t="s">
        <v>189</v>
      </c>
      <c r="D30" s="156" t="str">
        <f t="shared" si="0"/>
        <v/>
      </c>
      <c r="E30" s="176"/>
      <c r="F30" s="176"/>
      <c r="G30" s="176"/>
      <c r="H30" s="176"/>
      <c r="I30" s="176"/>
      <c r="J30" s="176"/>
      <c r="K30" s="176"/>
      <c r="M30" s="240" t="s">
        <v>235</v>
      </c>
      <c r="N30" s="205"/>
    </row>
    <row r="31" spans="1:14" s="89" customFormat="1" ht="24.95" customHeight="1" x14ac:dyDescent="0.25">
      <c r="A31" s="181" t="s">
        <v>37</v>
      </c>
      <c r="B31" s="182">
        <v>315</v>
      </c>
      <c r="C31" s="183" t="s">
        <v>38</v>
      </c>
      <c r="D31" s="156" t="str">
        <f t="shared" si="0"/>
        <v/>
      </c>
      <c r="E31" s="176"/>
      <c r="F31" s="176"/>
      <c r="G31" s="176"/>
      <c r="H31" s="176"/>
      <c r="I31" s="176"/>
      <c r="J31" s="176"/>
      <c r="K31" s="176"/>
      <c r="M31" s="205"/>
      <c r="N31" s="205"/>
    </row>
    <row r="32" spans="1:14" s="89" customFormat="1" ht="24.95" customHeight="1" x14ac:dyDescent="0.25">
      <c r="A32" s="181" t="s">
        <v>39</v>
      </c>
      <c r="B32" s="182">
        <v>316</v>
      </c>
      <c r="C32" s="183" t="s">
        <v>40</v>
      </c>
      <c r="D32" s="156" t="str">
        <f t="shared" si="0"/>
        <v/>
      </c>
      <c r="E32" s="176"/>
      <c r="F32" s="176"/>
      <c r="G32" s="176"/>
      <c r="H32" s="176"/>
      <c r="I32" s="176"/>
      <c r="J32" s="176"/>
      <c r="K32" s="176"/>
      <c r="M32" s="205"/>
      <c r="N32" s="205"/>
    </row>
    <row r="33" spans="1:23" s="89" customFormat="1" ht="24.95" customHeight="1" x14ac:dyDescent="0.25">
      <c r="A33" s="181" t="s">
        <v>41</v>
      </c>
      <c r="B33" s="182">
        <v>317</v>
      </c>
      <c r="C33" s="183" t="s">
        <v>42</v>
      </c>
      <c r="D33" s="156" t="str">
        <f t="shared" si="0"/>
        <v/>
      </c>
      <c r="E33" s="176"/>
      <c r="F33" s="176"/>
      <c r="G33" s="176"/>
      <c r="H33" s="176"/>
      <c r="I33" s="176"/>
      <c r="J33" s="176"/>
      <c r="K33" s="176"/>
      <c r="M33" s="205"/>
      <c r="N33" s="205"/>
    </row>
    <row r="34" spans="1:23" s="89" customFormat="1" ht="24.95" customHeight="1" x14ac:dyDescent="0.25">
      <c r="A34" s="181" t="s">
        <v>43</v>
      </c>
      <c r="B34" s="182">
        <v>318</v>
      </c>
      <c r="C34" s="183" t="s">
        <v>44</v>
      </c>
      <c r="D34" s="156" t="str">
        <f t="shared" si="0"/>
        <v/>
      </c>
      <c r="E34" s="176"/>
      <c r="F34" s="176"/>
      <c r="G34" s="176"/>
      <c r="H34" s="176"/>
      <c r="I34" s="176"/>
      <c r="J34" s="176"/>
      <c r="K34" s="176"/>
      <c r="M34" s="205"/>
      <c r="N34" s="205"/>
    </row>
    <row r="35" spans="1:23" s="89" customFormat="1" ht="24.95" customHeight="1" x14ac:dyDescent="0.25">
      <c r="A35" s="181" t="s">
        <v>45</v>
      </c>
      <c r="B35" s="182">
        <v>319</v>
      </c>
      <c r="C35" s="183" t="s">
        <v>200</v>
      </c>
      <c r="D35" s="156" t="str">
        <f t="shared" si="0"/>
        <v/>
      </c>
      <c r="E35" s="176"/>
      <c r="F35" s="176"/>
      <c r="G35" s="176"/>
      <c r="H35" s="176"/>
      <c r="I35" s="176"/>
      <c r="J35" s="176"/>
      <c r="K35" s="176"/>
      <c r="M35" s="205"/>
      <c r="N35" s="205"/>
    </row>
    <row r="36" spans="1:23" s="89" customFormat="1" ht="24.95" customHeight="1" x14ac:dyDescent="0.25">
      <c r="A36" s="181" t="s">
        <v>46</v>
      </c>
      <c r="B36" s="182">
        <v>320</v>
      </c>
      <c r="C36" s="183" t="s">
        <v>47</v>
      </c>
      <c r="D36" s="156" t="str">
        <f t="shared" si="0"/>
        <v/>
      </c>
      <c r="E36" s="176"/>
      <c r="F36" s="176"/>
      <c r="G36" s="176"/>
      <c r="H36" s="176"/>
      <c r="I36" s="176"/>
      <c r="J36" s="176"/>
      <c r="K36" s="176"/>
      <c r="M36" s="205"/>
      <c r="N36" s="205"/>
      <c r="O36" s="87"/>
      <c r="P36" s="87"/>
      <c r="Q36" s="87"/>
      <c r="R36" s="87"/>
      <c r="S36" s="87"/>
      <c r="T36" s="87"/>
      <c r="U36" s="87"/>
      <c r="V36" s="87"/>
      <c r="W36" s="87"/>
    </row>
    <row r="37" spans="1:23" s="89" customFormat="1" ht="24.95" customHeight="1" x14ac:dyDescent="0.25">
      <c r="A37" s="181" t="s">
        <v>48</v>
      </c>
      <c r="B37" s="182">
        <v>321</v>
      </c>
      <c r="C37" s="183" t="s">
        <v>49</v>
      </c>
      <c r="D37" s="156" t="str">
        <f t="shared" si="0"/>
        <v/>
      </c>
      <c r="E37" s="176"/>
      <c r="F37" s="176"/>
      <c r="G37" s="176"/>
      <c r="H37" s="176"/>
      <c r="I37" s="176"/>
      <c r="J37" s="176"/>
      <c r="K37" s="176"/>
      <c r="M37" s="205"/>
      <c r="N37" s="205"/>
    </row>
    <row r="38" spans="1:23" s="89" customFormat="1" ht="24.95" customHeight="1" x14ac:dyDescent="0.25">
      <c r="A38" s="181" t="s">
        <v>50</v>
      </c>
      <c r="B38" s="182">
        <v>322</v>
      </c>
      <c r="C38" s="183" t="s">
        <v>51</v>
      </c>
      <c r="D38" s="156" t="str">
        <f t="shared" si="0"/>
        <v/>
      </c>
      <c r="E38" s="176"/>
      <c r="F38" s="176"/>
      <c r="G38" s="176"/>
      <c r="H38" s="176"/>
      <c r="I38" s="176"/>
      <c r="J38" s="176"/>
      <c r="K38" s="176"/>
      <c r="M38" s="205"/>
      <c r="N38" s="205"/>
    </row>
    <row r="39" spans="1:23" s="89" customFormat="1" ht="24.95" customHeight="1" x14ac:dyDescent="0.25">
      <c r="A39" s="181" t="s">
        <v>52</v>
      </c>
      <c r="B39" s="182">
        <v>345</v>
      </c>
      <c r="C39" s="183" t="s">
        <v>53</v>
      </c>
      <c r="D39" s="156" t="str">
        <f t="shared" si="0"/>
        <v/>
      </c>
      <c r="E39" s="176"/>
      <c r="F39" s="176"/>
      <c r="G39" s="176"/>
      <c r="H39" s="176"/>
      <c r="I39" s="176"/>
      <c r="J39" s="176"/>
      <c r="K39" s="176"/>
      <c r="M39" s="93"/>
      <c r="N39" s="93"/>
    </row>
    <row r="40" spans="1:23" s="89" customFormat="1" ht="24.95" customHeight="1" x14ac:dyDescent="0.25">
      <c r="A40" s="181" t="s">
        <v>54</v>
      </c>
      <c r="B40" s="182">
        <v>323</v>
      </c>
      <c r="C40" s="183" t="s">
        <v>55</v>
      </c>
      <c r="D40" s="156" t="str">
        <f t="shared" si="0"/>
        <v/>
      </c>
      <c r="E40" s="176"/>
      <c r="F40" s="176"/>
      <c r="G40" s="176"/>
      <c r="H40" s="176"/>
      <c r="I40" s="176"/>
      <c r="J40" s="176"/>
      <c r="K40" s="176"/>
      <c r="M40" s="92"/>
      <c r="N40" s="205" t="s">
        <v>163</v>
      </c>
    </row>
    <row r="41" spans="1:23" s="89" customFormat="1" ht="24.95" customHeight="1" x14ac:dyDescent="0.25">
      <c r="A41" s="181" t="s">
        <v>56</v>
      </c>
      <c r="B41" s="182">
        <v>324</v>
      </c>
      <c r="C41" s="183" t="s">
        <v>57</v>
      </c>
      <c r="D41" s="156" t="str">
        <f t="shared" si="0"/>
        <v/>
      </c>
      <c r="E41" s="176"/>
      <c r="F41" s="176"/>
      <c r="G41" s="176"/>
      <c r="H41" s="176"/>
      <c r="I41" s="176"/>
      <c r="J41" s="176"/>
      <c r="K41" s="176"/>
      <c r="M41" s="92"/>
      <c r="N41" s="205"/>
    </row>
    <row r="42" spans="1:23" s="89" customFormat="1" ht="24.95" customHeight="1" x14ac:dyDescent="0.25">
      <c r="A42" s="181" t="s">
        <v>58</v>
      </c>
      <c r="B42" s="182">
        <v>325</v>
      </c>
      <c r="C42" s="183" t="s">
        <v>59</v>
      </c>
      <c r="D42" s="156" t="str">
        <f t="shared" si="0"/>
        <v/>
      </c>
      <c r="E42" s="176"/>
      <c r="F42" s="176"/>
      <c r="G42" s="176"/>
      <c r="H42" s="176"/>
      <c r="I42" s="176"/>
      <c r="J42" s="176"/>
      <c r="K42" s="176"/>
      <c r="M42" s="92"/>
      <c r="N42" s="205" t="s">
        <v>164</v>
      </c>
    </row>
    <row r="43" spans="1:23" s="89" customFormat="1" ht="24.95" customHeight="1" x14ac:dyDescent="0.25">
      <c r="A43" s="181" t="s">
        <v>60</v>
      </c>
      <c r="B43" s="182">
        <v>326</v>
      </c>
      <c r="C43" s="183" t="s">
        <v>61</v>
      </c>
      <c r="D43" s="156" t="str">
        <f t="shared" si="0"/>
        <v/>
      </c>
      <c r="E43" s="176"/>
      <c r="F43" s="176"/>
      <c r="G43" s="176"/>
      <c r="H43" s="176"/>
      <c r="I43" s="176"/>
      <c r="J43" s="176"/>
      <c r="K43" s="176"/>
      <c r="M43" s="92"/>
      <c r="N43" s="205"/>
    </row>
    <row r="44" spans="1:23" s="89" customFormat="1" ht="33" customHeight="1" x14ac:dyDescent="0.25">
      <c r="A44" s="181" t="s">
        <v>107</v>
      </c>
      <c r="B44" s="182">
        <v>359</v>
      </c>
      <c r="C44" s="183" t="s">
        <v>217</v>
      </c>
      <c r="D44" s="156" t="str">
        <f t="shared" si="0"/>
        <v/>
      </c>
      <c r="E44" s="176"/>
      <c r="F44" s="176"/>
      <c r="G44" s="176"/>
      <c r="H44" s="176"/>
      <c r="I44" s="176"/>
      <c r="J44" s="176"/>
      <c r="K44" s="176"/>
      <c r="M44" s="92"/>
      <c r="N44" s="205" t="s">
        <v>165</v>
      </c>
    </row>
    <row r="45" spans="1:23" s="89" customFormat="1" ht="24.95" customHeight="1" x14ac:dyDescent="0.25">
      <c r="A45" s="181" t="s">
        <v>62</v>
      </c>
      <c r="B45" s="182">
        <v>327</v>
      </c>
      <c r="C45" s="183" t="s">
        <v>63</v>
      </c>
      <c r="D45" s="156" t="str">
        <f t="shared" si="0"/>
        <v/>
      </c>
      <c r="E45" s="176"/>
      <c r="F45" s="176"/>
      <c r="G45" s="176"/>
      <c r="H45" s="176"/>
      <c r="I45" s="176"/>
      <c r="J45" s="176"/>
      <c r="K45" s="176"/>
      <c r="M45" s="92"/>
      <c r="N45" s="205"/>
    </row>
    <row r="46" spans="1:23" s="89" customFormat="1" ht="24.95" customHeight="1" x14ac:dyDescent="0.25">
      <c r="A46" s="181" t="s">
        <v>64</v>
      </c>
      <c r="B46" s="182">
        <v>328</v>
      </c>
      <c r="C46" s="183" t="s">
        <v>65</v>
      </c>
      <c r="D46" s="156" t="str">
        <f t="shared" si="0"/>
        <v/>
      </c>
      <c r="E46" s="176"/>
      <c r="F46" s="176"/>
      <c r="G46" s="176"/>
      <c r="H46" s="176"/>
      <c r="I46" s="176"/>
      <c r="J46" s="176"/>
      <c r="K46" s="176"/>
      <c r="M46" s="92"/>
      <c r="N46" s="205" t="s">
        <v>166</v>
      </c>
    </row>
    <row r="47" spans="1:23" s="89" customFormat="1" ht="24.95" customHeight="1" x14ac:dyDescent="0.25">
      <c r="A47" s="181" t="s">
        <v>66</v>
      </c>
      <c r="B47" s="182">
        <v>329</v>
      </c>
      <c r="C47" s="183" t="s">
        <v>67</v>
      </c>
      <c r="D47" s="156" t="str">
        <f t="shared" si="0"/>
        <v/>
      </c>
      <c r="E47" s="176"/>
      <c r="F47" s="176"/>
      <c r="G47" s="176"/>
      <c r="H47" s="176"/>
      <c r="I47" s="176"/>
      <c r="J47" s="176"/>
      <c r="K47" s="176"/>
      <c r="M47" s="92"/>
      <c r="N47" s="205"/>
    </row>
    <row r="48" spans="1:23" s="89" customFormat="1" ht="24.95" customHeight="1" x14ac:dyDescent="0.25">
      <c r="A48" s="181" t="s">
        <v>68</v>
      </c>
      <c r="B48" s="182">
        <v>330</v>
      </c>
      <c r="C48" s="183" t="s">
        <v>202</v>
      </c>
      <c r="D48" s="156" t="str">
        <f t="shared" si="0"/>
        <v/>
      </c>
      <c r="E48" s="176"/>
      <c r="F48" s="176"/>
      <c r="G48" s="176"/>
      <c r="H48" s="176"/>
      <c r="I48" s="176"/>
      <c r="J48" s="176"/>
      <c r="K48" s="176"/>
      <c r="M48" s="92"/>
      <c r="N48" s="150"/>
    </row>
    <row r="49" spans="1:14" s="89" customFormat="1" ht="24.95" customHeight="1" x14ac:dyDescent="0.25">
      <c r="A49" s="181" t="s">
        <v>69</v>
      </c>
      <c r="B49" s="182">
        <v>333</v>
      </c>
      <c r="C49" s="183" t="s">
        <v>70</v>
      </c>
      <c r="D49" s="156" t="str">
        <f t="shared" si="0"/>
        <v/>
      </c>
      <c r="E49" s="176"/>
      <c r="F49" s="176"/>
      <c r="G49" s="176"/>
      <c r="H49" s="176"/>
      <c r="I49" s="176"/>
      <c r="J49" s="176"/>
      <c r="K49" s="176"/>
      <c r="M49" s="92"/>
      <c r="N49" s="151" t="s">
        <v>121</v>
      </c>
    </row>
    <row r="50" spans="1:14" s="89" customFormat="1" ht="24.95" customHeight="1" x14ac:dyDescent="0.25">
      <c r="A50" s="181" t="s">
        <v>71</v>
      </c>
      <c r="B50" s="182">
        <v>334</v>
      </c>
      <c r="C50" s="183" t="s">
        <v>199</v>
      </c>
      <c r="D50" s="156" t="str">
        <f t="shared" si="0"/>
        <v/>
      </c>
      <c r="E50" s="176"/>
      <c r="F50" s="176"/>
      <c r="G50" s="176"/>
      <c r="H50" s="176"/>
      <c r="I50" s="176"/>
      <c r="J50" s="176"/>
      <c r="K50" s="176"/>
      <c r="M50" s="92"/>
      <c r="N50" s="150"/>
    </row>
    <row r="51" spans="1:14" s="89" customFormat="1" ht="24.95" customHeight="1" x14ac:dyDescent="0.25">
      <c r="A51" s="181" t="s">
        <v>72</v>
      </c>
      <c r="B51" s="182">
        <v>335</v>
      </c>
      <c r="C51" s="183" t="s">
        <v>190</v>
      </c>
      <c r="D51" s="156" t="str">
        <f t="shared" si="0"/>
        <v/>
      </c>
      <c r="E51" s="176"/>
      <c r="F51" s="176"/>
      <c r="G51" s="176"/>
      <c r="H51" s="176"/>
      <c r="I51" s="176"/>
      <c r="J51" s="176"/>
      <c r="K51" s="176"/>
      <c r="M51" s="151" t="s">
        <v>75</v>
      </c>
      <c r="N51" s="92"/>
    </row>
    <row r="52" spans="1:14" s="89" customFormat="1" ht="24.95" customHeight="1" x14ac:dyDescent="0.25">
      <c r="A52" s="181" t="s">
        <v>73</v>
      </c>
      <c r="B52" s="182">
        <v>336</v>
      </c>
      <c r="C52" s="183" t="s">
        <v>74</v>
      </c>
      <c r="D52" s="156" t="str">
        <f t="shared" si="0"/>
        <v/>
      </c>
      <c r="E52" s="176"/>
      <c r="F52" s="176"/>
      <c r="G52" s="176"/>
      <c r="H52" s="176"/>
      <c r="I52" s="176"/>
      <c r="J52" s="176"/>
      <c r="K52" s="176"/>
      <c r="M52" s="151"/>
      <c r="N52" s="92"/>
    </row>
    <row r="53" spans="1:14" s="89" customFormat="1" ht="24.95" customHeight="1" x14ac:dyDescent="0.25">
      <c r="A53" s="181" t="s">
        <v>76</v>
      </c>
      <c r="B53" s="182">
        <v>337</v>
      </c>
      <c r="C53" s="183" t="s">
        <v>203</v>
      </c>
      <c r="D53" s="156" t="str">
        <f t="shared" si="0"/>
        <v/>
      </c>
      <c r="E53" s="176"/>
      <c r="F53" s="176"/>
      <c r="G53" s="176"/>
      <c r="H53" s="176"/>
      <c r="I53" s="176"/>
      <c r="J53" s="176"/>
      <c r="K53" s="176"/>
      <c r="M53" s="92"/>
      <c r="N53" s="92"/>
    </row>
    <row r="54" spans="1:14" s="89" customFormat="1" ht="24.95" customHeight="1" x14ac:dyDescent="0.25">
      <c r="A54" s="181" t="s">
        <v>78</v>
      </c>
      <c r="B54" s="182">
        <v>339</v>
      </c>
      <c r="C54" s="183" t="s">
        <v>79</v>
      </c>
      <c r="D54" s="156" t="str">
        <f t="shared" si="0"/>
        <v/>
      </c>
      <c r="E54" s="176"/>
      <c r="F54" s="176"/>
      <c r="G54" s="176"/>
      <c r="H54" s="176"/>
      <c r="I54" s="176"/>
      <c r="J54" s="176"/>
      <c r="K54" s="176"/>
      <c r="M54" s="92"/>
      <c r="N54" s="92"/>
    </row>
    <row r="55" spans="1:14" s="89" customFormat="1" ht="24.95" customHeight="1" x14ac:dyDescent="0.25">
      <c r="A55" s="181" t="s">
        <v>80</v>
      </c>
      <c r="B55" s="182">
        <v>340</v>
      </c>
      <c r="C55" s="183" t="s">
        <v>81</v>
      </c>
      <c r="D55" s="156" t="str">
        <f t="shared" si="0"/>
        <v/>
      </c>
      <c r="E55" s="176"/>
      <c r="F55" s="176"/>
      <c r="G55" s="176"/>
      <c r="H55" s="176"/>
      <c r="I55" s="176"/>
      <c r="J55" s="176"/>
      <c r="K55" s="176"/>
      <c r="M55" s="92"/>
      <c r="N55" s="92"/>
    </row>
    <row r="56" spans="1:14" s="89" customFormat="1" ht="24.95" customHeight="1" x14ac:dyDescent="0.25">
      <c r="A56" s="181" t="s">
        <v>191</v>
      </c>
      <c r="B56" s="182">
        <v>373</v>
      </c>
      <c r="C56" s="183" t="s">
        <v>192</v>
      </c>
      <c r="D56" s="156" t="str">
        <f t="shared" si="0"/>
        <v/>
      </c>
      <c r="E56" s="176"/>
      <c r="F56" s="176"/>
      <c r="G56" s="176"/>
      <c r="H56" s="176"/>
      <c r="I56" s="176"/>
      <c r="J56" s="176"/>
      <c r="K56" s="176"/>
      <c r="M56" s="92"/>
      <c r="N56" s="92"/>
    </row>
    <row r="57" spans="1:14" s="89" customFormat="1" ht="24.95" customHeight="1" x14ac:dyDescent="0.25">
      <c r="A57" s="181" t="s">
        <v>82</v>
      </c>
      <c r="B57" s="182">
        <v>342</v>
      </c>
      <c r="C57" s="183" t="s">
        <v>83</v>
      </c>
      <c r="D57" s="156" t="str">
        <f t="shared" si="0"/>
        <v/>
      </c>
      <c r="E57" s="176"/>
      <c r="F57" s="176"/>
      <c r="G57" s="176"/>
      <c r="H57" s="176"/>
      <c r="I57" s="176"/>
      <c r="J57" s="176"/>
      <c r="K57" s="176"/>
      <c r="M57" s="92"/>
      <c r="N57" s="92"/>
    </row>
    <row r="58" spans="1:14" s="89" customFormat="1" ht="24.95" customHeight="1" x14ac:dyDescent="0.25">
      <c r="A58" s="181" t="s">
        <v>84</v>
      </c>
      <c r="B58" s="182">
        <v>343</v>
      </c>
      <c r="C58" s="183" t="s">
        <v>85</v>
      </c>
      <c r="D58" s="156" t="str">
        <f t="shared" si="0"/>
        <v/>
      </c>
      <c r="E58" s="176"/>
      <c r="F58" s="176"/>
      <c r="G58" s="176"/>
      <c r="H58" s="176"/>
      <c r="I58" s="176"/>
      <c r="J58" s="176"/>
      <c r="K58" s="176"/>
      <c r="M58" s="92"/>
      <c r="N58" s="92"/>
    </row>
    <row r="59" spans="1:14" s="89" customFormat="1" ht="24.95" customHeight="1" x14ac:dyDescent="0.25">
      <c r="A59" s="181" t="s">
        <v>86</v>
      </c>
      <c r="B59" s="182">
        <v>344</v>
      </c>
      <c r="C59" s="183" t="s">
        <v>87</v>
      </c>
      <c r="D59" s="156" t="str">
        <f t="shared" si="0"/>
        <v/>
      </c>
      <c r="E59" s="176"/>
      <c r="F59" s="176"/>
      <c r="G59" s="176"/>
      <c r="H59" s="176"/>
      <c r="I59" s="176"/>
      <c r="J59" s="176"/>
      <c r="K59" s="176"/>
      <c r="M59" s="92"/>
      <c r="N59" s="92"/>
    </row>
    <row r="60" spans="1:14" s="88" customFormat="1" ht="24.95" customHeight="1" x14ac:dyDescent="0.25">
      <c r="A60" s="181" t="s">
        <v>88</v>
      </c>
      <c r="B60" s="182">
        <v>346</v>
      </c>
      <c r="C60" s="183" t="s">
        <v>89</v>
      </c>
      <c r="D60" s="156" t="str">
        <f t="shared" si="0"/>
        <v/>
      </c>
      <c r="E60" s="176"/>
      <c r="F60" s="176"/>
      <c r="G60" s="176"/>
      <c r="H60" s="176"/>
      <c r="I60" s="176"/>
      <c r="J60" s="176"/>
      <c r="K60" s="176"/>
      <c r="M60" s="92"/>
      <c r="N60" s="38"/>
    </row>
    <row r="61" spans="1:14" ht="24.95" customHeight="1" x14ac:dyDescent="0.25">
      <c r="A61" s="181" t="s">
        <v>90</v>
      </c>
      <c r="B61" s="182">
        <v>347</v>
      </c>
      <c r="C61" s="183" t="s">
        <v>204</v>
      </c>
      <c r="D61" s="156" t="str">
        <f t="shared" si="0"/>
        <v/>
      </c>
      <c r="E61" s="176"/>
      <c r="F61" s="176"/>
      <c r="G61" s="176"/>
      <c r="H61" s="176"/>
      <c r="I61" s="176"/>
      <c r="J61" s="176"/>
      <c r="K61" s="176"/>
      <c r="L61" s="61"/>
      <c r="M61" s="38"/>
    </row>
    <row r="62" spans="1:14" ht="24.95" customHeight="1" x14ac:dyDescent="0.25">
      <c r="A62" s="181" t="s">
        <v>106</v>
      </c>
      <c r="B62" s="182">
        <v>358</v>
      </c>
      <c r="C62" s="183" t="s">
        <v>193</v>
      </c>
      <c r="D62" s="156" t="str">
        <f t="shared" si="0"/>
        <v/>
      </c>
      <c r="E62" s="176"/>
      <c r="F62" s="176"/>
      <c r="G62" s="176"/>
      <c r="H62" s="176"/>
      <c r="I62" s="176"/>
      <c r="J62" s="176"/>
      <c r="K62" s="176"/>
      <c r="L62" s="61"/>
    </row>
    <row r="63" spans="1:14" ht="24.95" customHeight="1" x14ac:dyDescent="0.25">
      <c r="A63" s="181" t="s">
        <v>91</v>
      </c>
      <c r="B63" s="182">
        <v>348</v>
      </c>
      <c r="C63" s="183" t="s">
        <v>92</v>
      </c>
      <c r="D63" s="156" t="str">
        <f t="shared" si="0"/>
        <v/>
      </c>
      <c r="E63" s="176"/>
      <c r="F63" s="176"/>
      <c r="G63" s="176"/>
      <c r="H63" s="176"/>
      <c r="I63" s="176"/>
      <c r="J63" s="176"/>
      <c r="K63" s="176"/>
      <c r="L63" s="61"/>
    </row>
    <row r="64" spans="1:14" ht="24.95" customHeight="1" x14ac:dyDescent="0.25">
      <c r="A64" s="181" t="s">
        <v>93</v>
      </c>
      <c r="B64" s="182">
        <v>349</v>
      </c>
      <c r="C64" s="183" t="s">
        <v>94</v>
      </c>
      <c r="D64" s="156" t="str">
        <f t="shared" si="0"/>
        <v/>
      </c>
      <c r="E64" s="176"/>
      <c r="F64" s="176"/>
      <c r="G64" s="176"/>
      <c r="H64" s="176"/>
      <c r="I64" s="176"/>
      <c r="J64" s="176"/>
      <c r="K64" s="176"/>
      <c r="L64" s="61"/>
    </row>
    <row r="65" spans="1:12" ht="24.95" customHeight="1" x14ac:dyDescent="0.25">
      <c r="A65" s="181" t="s">
        <v>77</v>
      </c>
      <c r="B65" s="182">
        <v>338</v>
      </c>
      <c r="C65" s="183" t="s">
        <v>194</v>
      </c>
      <c r="D65" s="156" t="str">
        <f t="shared" si="0"/>
        <v/>
      </c>
      <c r="E65" s="176"/>
      <c r="F65" s="176"/>
      <c r="G65" s="176"/>
      <c r="H65" s="176"/>
      <c r="I65" s="176"/>
      <c r="J65" s="176"/>
      <c r="K65" s="176"/>
      <c r="L65" s="61"/>
    </row>
    <row r="66" spans="1:12" ht="24.95" customHeight="1" x14ac:dyDescent="0.25">
      <c r="A66" s="181" t="s">
        <v>95</v>
      </c>
      <c r="B66" s="182">
        <v>351</v>
      </c>
      <c r="C66" s="183" t="s">
        <v>195</v>
      </c>
      <c r="D66" s="156" t="str">
        <f t="shared" si="0"/>
        <v/>
      </c>
      <c r="E66" s="176"/>
      <c r="F66" s="176"/>
      <c r="G66" s="176"/>
      <c r="H66" s="176"/>
      <c r="I66" s="176"/>
      <c r="J66" s="176"/>
      <c r="K66" s="176"/>
      <c r="L66" s="61"/>
    </row>
    <row r="67" spans="1:12" ht="24.95" customHeight="1" x14ac:dyDescent="0.25">
      <c r="A67" s="181" t="s">
        <v>96</v>
      </c>
      <c r="B67" s="182">
        <v>352</v>
      </c>
      <c r="C67" s="183" t="s">
        <v>218</v>
      </c>
      <c r="D67" s="156" t="str">
        <f t="shared" si="0"/>
        <v/>
      </c>
      <c r="E67" s="176"/>
      <c r="F67" s="176"/>
      <c r="G67" s="176"/>
      <c r="H67" s="176"/>
      <c r="I67" s="176"/>
      <c r="J67" s="176"/>
      <c r="K67" s="176"/>
      <c r="L67" s="61"/>
    </row>
    <row r="68" spans="1:12" ht="24.95" customHeight="1" x14ac:dyDescent="0.25">
      <c r="A68" s="181" t="s">
        <v>97</v>
      </c>
      <c r="B68" s="182">
        <v>353</v>
      </c>
      <c r="C68" s="183" t="s">
        <v>205</v>
      </c>
      <c r="D68" s="156" t="str">
        <f t="shared" si="0"/>
        <v/>
      </c>
      <c r="E68" s="176"/>
      <c r="F68" s="176"/>
      <c r="G68" s="176"/>
      <c r="H68" s="176"/>
      <c r="I68" s="176"/>
      <c r="J68" s="176"/>
      <c r="K68" s="176"/>
      <c r="L68" s="61"/>
    </row>
    <row r="69" spans="1:12" ht="24.95" customHeight="1" x14ac:dyDescent="0.25">
      <c r="A69" s="181" t="s">
        <v>98</v>
      </c>
      <c r="B69" s="182">
        <v>354</v>
      </c>
      <c r="C69" s="183" t="s">
        <v>99</v>
      </c>
      <c r="D69" s="156" t="str">
        <f t="shared" si="0"/>
        <v/>
      </c>
      <c r="E69" s="176"/>
      <c r="F69" s="176"/>
      <c r="G69" s="176"/>
      <c r="H69" s="176"/>
      <c r="I69" s="176"/>
      <c r="J69" s="176"/>
      <c r="K69" s="176"/>
      <c r="L69" s="61"/>
    </row>
    <row r="70" spans="1:12" ht="24.95" customHeight="1" x14ac:dyDescent="0.25">
      <c r="A70" s="181" t="s">
        <v>100</v>
      </c>
      <c r="B70" s="182">
        <v>355</v>
      </c>
      <c r="C70" s="183" t="s">
        <v>101</v>
      </c>
      <c r="D70" s="156" t="str">
        <f t="shared" si="0"/>
        <v/>
      </c>
      <c r="E70" s="176"/>
      <c r="F70" s="176"/>
      <c r="G70" s="176"/>
      <c r="H70" s="176"/>
      <c r="I70" s="176"/>
      <c r="J70" s="176"/>
      <c r="K70" s="176"/>
      <c r="L70" s="61"/>
    </row>
    <row r="71" spans="1:12" ht="24.95" customHeight="1" x14ac:dyDescent="0.25">
      <c r="A71" s="181" t="s">
        <v>102</v>
      </c>
      <c r="B71" s="182">
        <v>356</v>
      </c>
      <c r="C71" s="183" t="s">
        <v>103</v>
      </c>
      <c r="D71" s="156" t="str">
        <f t="shared" si="0"/>
        <v/>
      </c>
      <c r="E71" s="176"/>
      <c r="F71" s="176"/>
      <c r="G71" s="176"/>
      <c r="H71" s="176"/>
      <c r="I71" s="176"/>
      <c r="J71" s="176"/>
      <c r="K71" s="176"/>
      <c r="L71" s="61"/>
    </row>
    <row r="72" spans="1:12" ht="24.95" customHeight="1" x14ac:dyDescent="0.25">
      <c r="A72" s="181" t="s">
        <v>206</v>
      </c>
      <c r="B72" s="182">
        <v>374</v>
      </c>
      <c r="C72" s="183" t="s">
        <v>207</v>
      </c>
      <c r="D72" s="156" t="str">
        <f t="shared" si="0"/>
        <v/>
      </c>
      <c r="E72" s="176"/>
      <c r="F72" s="176"/>
      <c r="G72" s="176"/>
      <c r="H72" s="176"/>
      <c r="I72" s="176"/>
      <c r="J72" s="176"/>
      <c r="K72" s="176"/>
      <c r="L72" s="61"/>
    </row>
    <row r="73" spans="1:12" ht="24.95" customHeight="1" x14ac:dyDescent="0.25">
      <c r="A73" s="181" t="s">
        <v>104</v>
      </c>
      <c r="B73" s="182">
        <v>357</v>
      </c>
      <c r="C73" s="183" t="s">
        <v>105</v>
      </c>
      <c r="D73" s="156" t="str">
        <f t="shared" si="0"/>
        <v/>
      </c>
      <c r="E73" s="176"/>
      <c r="F73" s="176"/>
      <c r="G73" s="176"/>
      <c r="H73" s="176"/>
      <c r="I73" s="176"/>
      <c r="J73" s="176"/>
      <c r="K73" s="176"/>
      <c r="L73" s="61"/>
    </row>
    <row r="74" spans="1:12" ht="24.95" customHeight="1" x14ac:dyDescent="0.25">
      <c r="A74" s="181" t="s">
        <v>108</v>
      </c>
      <c r="B74" s="182">
        <v>361</v>
      </c>
      <c r="C74" s="183" t="s">
        <v>196</v>
      </c>
      <c r="D74" s="156" t="str">
        <f t="shared" si="0"/>
        <v/>
      </c>
      <c r="E74" s="176"/>
      <c r="F74" s="176"/>
      <c r="G74" s="176"/>
      <c r="H74" s="176"/>
      <c r="I74" s="176"/>
      <c r="J74" s="176"/>
      <c r="K74" s="176"/>
      <c r="L74" s="61"/>
    </row>
    <row r="75" spans="1:12" ht="24.95" customHeight="1" x14ac:dyDescent="0.25">
      <c r="A75" s="181" t="s">
        <v>109</v>
      </c>
      <c r="B75" s="182">
        <v>362</v>
      </c>
      <c r="C75" s="183" t="s">
        <v>208</v>
      </c>
      <c r="D75" s="156" t="str">
        <f t="shared" si="0"/>
        <v/>
      </c>
      <c r="E75" s="176"/>
      <c r="F75" s="176"/>
      <c r="G75" s="176"/>
      <c r="H75" s="176"/>
      <c r="I75" s="176"/>
      <c r="J75" s="176"/>
      <c r="K75" s="176"/>
      <c r="L75" s="61"/>
    </row>
    <row r="76" spans="1:12" ht="24.95" customHeight="1" x14ac:dyDescent="0.25">
      <c r="A76" s="181" t="s">
        <v>110</v>
      </c>
      <c r="B76" s="182">
        <v>364</v>
      </c>
      <c r="C76" s="183" t="s">
        <v>197</v>
      </c>
      <c r="D76" s="156" t="str">
        <f t="shared" si="0"/>
        <v/>
      </c>
      <c r="E76" s="176"/>
      <c r="F76" s="176"/>
      <c r="G76" s="176"/>
      <c r="H76" s="176"/>
      <c r="I76" s="176"/>
      <c r="J76" s="176"/>
      <c r="K76" s="176"/>
      <c r="L76" s="61"/>
    </row>
    <row r="77" spans="1:12" ht="24.95" customHeight="1" x14ac:dyDescent="0.25">
      <c r="A77" s="181" t="s">
        <v>111</v>
      </c>
      <c r="B77" s="182">
        <v>365</v>
      </c>
      <c r="C77" s="183" t="s">
        <v>112</v>
      </c>
      <c r="D77" s="156" t="str">
        <f t="shared" si="0"/>
        <v/>
      </c>
      <c r="E77" s="176"/>
      <c r="F77" s="176"/>
      <c r="G77" s="176"/>
      <c r="H77" s="176"/>
      <c r="I77" s="176"/>
      <c r="J77" s="176"/>
      <c r="K77" s="176"/>
      <c r="L77" s="61"/>
    </row>
    <row r="78" spans="1:12" ht="24.95" customHeight="1" x14ac:dyDescent="0.25">
      <c r="A78" s="181" t="s">
        <v>113</v>
      </c>
      <c r="B78" s="182">
        <v>366</v>
      </c>
      <c r="C78" s="183" t="s">
        <v>209</v>
      </c>
      <c r="D78" s="156" t="str">
        <f t="shared" si="0"/>
        <v/>
      </c>
      <c r="E78" s="176"/>
      <c r="F78" s="176"/>
      <c r="G78" s="176"/>
      <c r="H78" s="176"/>
      <c r="I78" s="176"/>
      <c r="J78" s="176"/>
      <c r="K78" s="176"/>
      <c r="L78" s="61"/>
    </row>
    <row r="79" spans="1:12" ht="24.95" customHeight="1" x14ac:dyDescent="0.25">
      <c r="A79" s="181" t="s">
        <v>114</v>
      </c>
      <c r="B79" s="182">
        <v>368</v>
      </c>
      <c r="C79" s="183" t="s">
        <v>115</v>
      </c>
      <c r="D79" s="156" t="str">
        <f t="shared" si="0"/>
        <v/>
      </c>
      <c r="E79" s="176"/>
      <c r="F79" s="176"/>
      <c r="G79" s="176"/>
      <c r="H79" s="176"/>
      <c r="I79" s="176"/>
      <c r="J79" s="176"/>
      <c r="K79" s="176"/>
      <c r="L79" s="61"/>
    </row>
    <row r="80" spans="1:12" ht="41.25" customHeight="1" x14ac:dyDescent="0.25">
      <c r="A80" s="237" t="s">
        <v>167</v>
      </c>
      <c r="B80" s="238"/>
      <c r="C80" s="238"/>
      <c r="D80" s="156"/>
      <c r="E80" s="176"/>
      <c r="F80" s="176"/>
      <c r="G80" s="176"/>
      <c r="H80" s="176"/>
      <c r="I80" s="176"/>
      <c r="J80" s="176"/>
      <c r="K80" s="176"/>
      <c r="L80" s="61"/>
    </row>
    <row r="81" spans="1:12" ht="24.95" customHeight="1" x14ac:dyDescent="0.25">
      <c r="A81" s="169"/>
      <c r="B81" s="171"/>
      <c r="C81" s="170"/>
      <c r="D81" s="156" t="str">
        <f t="shared" ref="D81:D94" si="1">IF(SUM(E81:K81)&gt;0,(SUM(E81:K81)),"")</f>
        <v/>
      </c>
      <c r="E81" s="176"/>
      <c r="F81" s="176"/>
      <c r="G81" s="176"/>
      <c r="H81" s="176"/>
      <c r="I81" s="176"/>
      <c r="J81" s="176"/>
      <c r="K81" s="176"/>
      <c r="L81" s="61"/>
    </row>
    <row r="82" spans="1:12" ht="24.95" customHeight="1" x14ac:dyDescent="0.25">
      <c r="A82" s="169"/>
      <c r="B82" s="171"/>
      <c r="C82" s="170"/>
      <c r="D82" s="156" t="str">
        <f t="shared" si="1"/>
        <v/>
      </c>
      <c r="E82" s="176"/>
      <c r="F82" s="176"/>
      <c r="G82" s="176"/>
      <c r="H82" s="176"/>
      <c r="I82" s="176"/>
      <c r="J82" s="176"/>
      <c r="K82" s="176"/>
      <c r="L82" s="61"/>
    </row>
    <row r="83" spans="1:12" ht="24.95" customHeight="1" x14ac:dyDescent="0.25">
      <c r="A83" s="169"/>
      <c r="B83" s="171"/>
      <c r="C83" s="170"/>
      <c r="D83" s="156" t="str">
        <f t="shared" si="1"/>
        <v/>
      </c>
      <c r="E83" s="176"/>
      <c r="F83" s="176"/>
      <c r="G83" s="176"/>
      <c r="H83" s="176"/>
      <c r="I83" s="176"/>
      <c r="J83" s="176"/>
      <c r="K83" s="176"/>
      <c r="L83" s="61"/>
    </row>
    <row r="84" spans="1:12" ht="24.95" customHeight="1" x14ac:dyDescent="0.25">
      <c r="A84" s="169"/>
      <c r="B84" s="171"/>
      <c r="C84" s="170"/>
      <c r="D84" s="156" t="str">
        <f t="shared" si="1"/>
        <v/>
      </c>
      <c r="E84" s="176"/>
      <c r="F84" s="176"/>
      <c r="G84" s="176"/>
      <c r="H84" s="176"/>
      <c r="I84" s="176"/>
      <c r="J84" s="176"/>
      <c r="K84" s="176"/>
      <c r="L84" s="61"/>
    </row>
    <row r="85" spans="1:12" ht="46.5" customHeight="1" x14ac:dyDescent="0.25">
      <c r="A85" s="169"/>
      <c r="B85" s="171"/>
      <c r="C85" s="170"/>
      <c r="D85" s="156" t="str">
        <f t="shared" si="1"/>
        <v/>
      </c>
      <c r="E85" s="176"/>
      <c r="F85" s="176"/>
      <c r="G85" s="176"/>
      <c r="H85" s="176"/>
      <c r="I85" s="176"/>
      <c r="J85" s="176"/>
      <c r="K85" s="176"/>
      <c r="L85" s="61"/>
    </row>
    <row r="86" spans="1:12" ht="24.95" customHeight="1" x14ac:dyDescent="0.25">
      <c r="A86" s="169"/>
      <c r="B86" s="171"/>
      <c r="C86" s="170"/>
      <c r="D86" s="156" t="str">
        <f t="shared" si="1"/>
        <v/>
      </c>
      <c r="E86" s="176"/>
      <c r="F86" s="176"/>
      <c r="G86" s="176"/>
      <c r="H86" s="176"/>
      <c r="I86" s="176"/>
      <c r="J86" s="176"/>
      <c r="K86" s="176"/>
      <c r="L86" s="61"/>
    </row>
    <row r="87" spans="1:12" ht="24.95" customHeight="1" x14ac:dyDescent="0.25">
      <c r="A87" s="169"/>
      <c r="B87" s="171"/>
      <c r="C87" s="170"/>
      <c r="D87" s="156" t="str">
        <f t="shared" si="1"/>
        <v/>
      </c>
      <c r="E87" s="176"/>
      <c r="F87" s="176"/>
      <c r="G87" s="176"/>
      <c r="H87" s="176"/>
      <c r="I87" s="176"/>
      <c r="J87" s="176"/>
      <c r="K87" s="176"/>
      <c r="L87" s="61"/>
    </row>
    <row r="88" spans="1:12" ht="24.95" customHeight="1" x14ac:dyDescent="0.25">
      <c r="A88" s="169"/>
      <c r="B88" s="171"/>
      <c r="C88" s="170"/>
      <c r="D88" s="156" t="str">
        <f t="shared" si="1"/>
        <v/>
      </c>
      <c r="E88" s="176"/>
      <c r="F88" s="176"/>
      <c r="G88" s="176"/>
      <c r="H88" s="176"/>
      <c r="I88" s="176"/>
      <c r="J88" s="176"/>
      <c r="K88" s="176"/>
      <c r="L88" s="61"/>
    </row>
    <row r="89" spans="1:12" ht="24.95" customHeight="1" x14ac:dyDescent="0.25">
      <c r="A89" s="169"/>
      <c r="B89" s="171"/>
      <c r="C89" s="170"/>
      <c r="D89" s="156" t="str">
        <f t="shared" si="1"/>
        <v/>
      </c>
      <c r="E89" s="176"/>
      <c r="F89" s="176"/>
      <c r="G89" s="176"/>
      <c r="H89" s="176"/>
      <c r="I89" s="176"/>
      <c r="J89" s="176"/>
      <c r="K89" s="176"/>
      <c r="L89" s="61"/>
    </row>
    <row r="90" spans="1:12" ht="24.95" customHeight="1" x14ac:dyDescent="0.25">
      <c r="A90" s="169"/>
      <c r="B90" s="171"/>
      <c r="C90" s="170"/>
      <c r="D90" s="156" t="str">
        <f t="shared" si="1"/>
        <v/>
      </c>
      <c r="E90" s="176"/>
      <c r="F90" s="176"/>
      <c r="G90" s="176"/>
      <c r="H90" s="176"/>
      <c r="I90" s="176"/>
      <c r="J90" s="176"/>
      <c r="K90" s="176"/>
      <c r="L90" s="61"/>
    </row>
    <row r="91" spans="1:12" ht="24.95" customHeight="1" x14ac:dyDescent="0.25">
      <c r="A91" s="169"/>
      <c r="B91" s="171"/>
      <c r="C91" s="170"/>
      <c r="D91" s="156" t="str">
        <f t="shared" si="1"/>
        <v/>
      </c>
      <c r="E91" s="176"/>
      <c r="F91" s="176"/>
      <c r="G91" s="176"/>
      <c r="H91" s="176"/>
      <c r="I91" s="176"/>
      <c r="J91" s="176"/>
      <c r="K91" s="176"/>
      <c r="L91" s="61"/>
    </row>
    <row r="92" spans="1:12" ht="24.95" customHeight="1" x14ac:dyDescent="0.25">
      <c r="A92" s="169"/>
      <c r="B92" s="171"/>
      <c r="C92" s="170"/>
      <c r="D92" s="156" t="str">
        <f t="shared" si="1"/>
        <v/>
      </c>
      <c r="E92" s="176"/>
      <c r="F92" s="176"/>
      <c r="G92" s="176"/>
      <c r="H92" s="176"/>
      <c r="I92" s="176"/>
      <c r="J92" s="176"/>
      <c r="K92" s="176"/>
      <c r="L92" s="61"/>
    </row>
    <row r="93" spans="1:12" ht="24.95" customHeight="1" x14ac:dyDescent="0.25">
      <c r="A93" s="169"/>
      <c r="B93" s="171"/>
      <c r="C93" s="170"/>
      <c r="D93" s="156" t="str">
        <f t="shared" si="1"/>
        <v/>
      </c>
      <c r="E93" s="176"/>
      <c r="F93" s="176"/>
      <c r="G93" s="176"/>
      <c r="H93" s="176"/>
      <c r="I93" s="176"/>
      <c r="J93" s="176"/>
      <c r="K93" s="176"/>
      <c r="L93" s="61"/>
    </row>
    <row r="94" spans="1:12" ht="24.95" customHeight="1" thickBot="1" x14ac:dyDescent="0.3">
      <c r="A94" s="172"/>
      <c r="B94" s="173"/>
      <c r="C94" s="174"/>
      <c r="D94" s="157" t="str">
        <f t="shared" si="1"/>
        <v/>
      </c>
      <c r="E94" s="177"/>
      <c r="F94" s="177"/>
      <c r="G94" s="177"/>
      <c r="H94" s="177"/>
      <c r="I94" s="177"/>
      <c r="J94" s="177"/>
      <c r="K94" s="177"/>
      <c r="L94" s="61"/>
    </row>
    <row r="95" spans="1:12" ht="24.95" customHeight="1" thickBot="1" x14ac:dyDescent="0.3">
      <c r="A95" s="252" t="s">
        <v>210</v>
      </c>
      <c r="B95" s="253"/>
      <c r="C95" s="253"/>
      <c r="D95" s="158">
        <f>SUM(D17:D94)</f>
        <v>0</v>
      </c>
      <c r="E95" s="103">
        <f t="shared" ref="E95:K95" si="2">SUM(E17:E94)</f>
        <v>0</v>
      </c>
      <c r="F95" s="103">
        <f t="shared" si="2"/>
        <v>0</v>
      </c>
      <c r="G95" s="103">
        <f t="shared" si="2"/>
        <v>0</v>
      </c>
      <c r="H95" s="103">
        <f t="shared" si="2"/>
        <v>0</v>
      </c>
      <c r="I95" s="103">
        <f t="shared" si="2"/>
        <v>0</v>
      </c>
      <c r="J95" s="103">
        <f t="shared" si="2"/>
        <v>0</v>
      </c>
      <c r="K95" s="103">
        <f t="shared" si="2"/>
        <v>0</v>
      </c>
      <c r="L95" s="61"/>
    </row>
    <row r="96" spans="1:12" ht="24.95" customHeight="1" x14ac:dyDescent="0.25">
      <c r="A96" s="74"/>
      <c r="B96" s="74"/>
      <c r="E96" s="74"/>
      <c r="F96" s="74"/>
      <c r="G96" s="74"/>
      <c r="H96" s="74"/>
      <c r="I96" s="74"/>
      <c r="J96" s="74"/>
      <c r="L96" s="61"/>
    </row>
    <row r="97" spans="1:14" ht="24.95" customHeight="1" x14ac:dyDescent="0.25">
      <c r="A97" s="74"/>
      <c r="B97" s="39"/>
      <c r="C97" s="40"/>
      <c r="E97" s="74"/>
      <c r="F97" s="74"/>
      <c r="G97" s="74"/>
      <c r="H97" s="74"/>
      <c r="I97" s="74"/>
      <c r="J97" s="74"/>
      <c r="L97" s="61"/>
    </row>
    <row r="98" spans="1:14" ht="24.95" customHeight="1" x14ac:dyDescent="0.25">
      <c r="A98" s="74"/>
      <c r="B98" s="92"/>
      <c r="C98" s="92"/>
      <c r="E98" s="74"/>
      <c r="F98" s="74"/>
      <c r="G98" s="74"/>
      <c r="H98" s="74"/>
      <c r="I98" s="74"/>
      <c r="J98" s="74"/>
      <c r="L98" s="61"/>
    </row>
    <row r="99" spans="1:14" ht="24.95" customHeight="1" x14ac:dyDescent="0.25">
      <c r="A99" s="74"/>
      <c r="B99" s="39"/>
      <c r="C99" s="151"/>
      <c r="E99" s="74"/>
      <c r="F99" s="74"/>
      <c r="G99" s="74"/>
      <c r="H99" s="74"/>
      <c r="I99" s="74"/>
      <c r="J99" s="74"/>
      <c r="L99" s="61"/>
    </row>
    <row r="100" spans="1:14" ht="24.95" customHeight="1" x14ac:dyDescent="0.25">
      <c r="A100" s="74"/>
      <c r="B100" s="74"/>
      <c r="C100" s="90"/>
      <c r="D100" s="42"/>
      <c r="E100" s="34"/>
      <c r="F100" s="34"/>
      <c r="G100" s="74"/>
      <c r="H100" s="74"/>
      <c r="I100" s="74"/>
      <c r="J100" s="74"/>
      <c r="L100" s="61"/>
    </row>
    <row r="101" spans="1:14" ht="24.95" customHeight="1" x14ac:dyDescent="0.25">
      <c r="A101" s="74"/>
      <c r="B101" s="74"/>
      <c r="C101" s="91"/>
      <c r="D101" s="34"/>
      <c r="E101" s="34"/>
      <c r="F101" s="34"/>
      <c r="G101" s="74"/>
      <c r="H101" s="74"/>
      <c r="I101" s="74"/>
      <c r="J101" s="74"/>
      <c r="L101" s="61"/>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A3A11-55E2-4664-924E-9C1D516074B1}">
  <sheetPr>
    <tabColor rgb="FF92D050"/>
    <pageSetUpPr fitToPage="1"/>
  </sheetPr>
  <dimension ref="A1:Y113"/>
  <sheetViews>
    <sheetView showGridLines="0" topLeftCell="A6" zoomScale="65" zoomScaleNormal="65" zoomScaleSheetLayoutView="100" workbookViewId="0">
      <selection activeCell="D12" sqref="D12"/>
    </sheetView>
  </sheetViews>
  <sheetFormatPr defaultColWidth="9.140625" defaultRowHeight="24.95" customHeight="1" x14ac:dyDescent="0.25"/>
  <cols>
    <col min="1" max="1" width="18.7109375" style="33" customWidth="1"/>
    <col min="2" max="2" width="21.140625" style="33" customWidth="1"/>
    <col min="3" max="3" width="67.42578125" style="74" customWidth="1"/>
    <col min="4" max="4" width="27.85546875" style="74" customWidth="1"/>
    <col min="5" max="11" width="26.7109375" style="83" customWidth="1"/>
    <col min="12" max="12" width="10.85546875" style="62" customWidth="1"/>
    <col min="13" max="13" width="11" style="74" customWidth="1"/>
    <col min="14" max="14" width="128.28515625" style="74" customWidth="1"/>
    <col min="15" max="16384" width="9.140625" style="61"/>
  </cols>
  <sheetData>
    <row r="1" spans="1:25" s="74" customFormat="1" ht="30" customHeight="1" thickBot="1" x14ac:dyDescent="0.3">
      <c r="A1" s="32" t="s">
        <v>0</v>
      </c>
      <c r="B1" s="32"/>
      <c r="C1" s="38"/>
      <c r="E1" s="83"/>
      <c r="G1" s="159" t="s">
        <v>128</v>
      </c>
      <c r="H1" s="160"/>
      <c r="I1" s="160"/>
      <c r="J1" s="160"/>
      <c r="K1" s="161"/>
      <c r="L1" s="83"/>
      <c r="M1" s="200" t="s">
        <v>134</v>
      </c>
      <c r="N1" s="200"/>
    </row>
    <row r="2" spans="1:25" ht="30" customHeight="1" x14ac:dyDescent="0.25">
      <c r="A2" s="201" t="s">
        <v>182</v>
      </c>
      <c r="B2" s="201"/>
      <c r="C2" s="201"/>
      <c r="D2" s="201"/>
      <c r="E2" s="201"/>
      <c r="F2" s="74"/>
      <c r="G2" s="242" t="s">
        <v>129</v>
      </c>
      <c r="H2" s="243"/>
      <c r="I2" s="243"/>
      <c r="J2" s="243"/>
      <c r="K2" s="162">
        <f>D95</f>
        <v>0</v>
      </c>
      <c r="M2" s="205" t="s">
        <v>170</v>
      </c>
      <c r="N2" s="205"/>
    </row>
    <row r="3" spans="1:25" ht="30" customHeight="1" x14ac:dyDescent="0.25">
      <c r="A3" s="201"/>
      <c r="B3" s="201"/>
      <c r="C3" s="201"/>
      <c r="D3" s="201"/>
      <c r="E3" s="201"/>
      <c r="F3" s="74"/>
      <c r="G3" s="244" t="s">
        <v>171</v>
      </c>
      <c r="H3" s="245"/>
      <c r="I3" s="245"/>
      <c r="J3" s="245"/>
      <c r="K3" s="59"/>
      <c r="M3" s="195" t="s">
        <v>117</v>
      </c>
      <c r="N3" s="195"/>
    </row>
    <row r="4" spans="1:25" ht="30" customHeight="1" x14ac:dyDescent="0.25">
      <c r="A4" s="201"/>
      <c r="B4" s="201"/>
      <c r="C4" s="201"/>
      <c r="D4" s="201"/>
      <c r="E4" s="201"/>
      <c r="F4" s="74"/>
      <c r="G4" s="246" t="s">
        <v>172</v>
      </c>
      <c r="H4" s="247"/>
      <c r="I4" s="247"/>
      <c r="J4" s="247"/>
      <c r="K4" s="59"/>
      <c r="L4" s="64"/>
      <c r="M4" s="205" t="s">
        <v>173</v>
      </c>
      <c r="N4" s="205"/>
      <c r="O4" s="60"/>
      <c r="P4" s="60"/>
      <c r="Q4" s="60"/>
      <c r="R4" s="60"/>
      <c r="S4" s="60"/>
      <c r="T4" s="60"/>
      <c r="U4" s="60"/>
      <c r="V4" s="60"/>
      <c r="W4" s="60"/>
      <c r="X4" s="60"/>
      <c r="Y4" s="60"/>
    </row>
    <row r="5" spans="1:25" ht="30" customHeight="1" x14ac:dyDescent="0.25">
      <c r="A5" s="194"/>
      <c r="B5" s="194"/>
      <c r="C5" s="194"/>
      <c r="D5" s="194"/>
      <c r="E5" s="194"/>
      <c r="F5" s="74"/>
      <c r="G5" s="246" t="s">
        <v>231</v>
      </c>
      <c r="H5" s="247"/>
      <c r="I5" s="247"/>
      <c r="J5" s="247"/>
      <c r="K5" s="59"/>
      <c r="L5" s="58"/>
      <c r="M5" s="205" t="s">
        <v>232</v>
      </c>
      <c r="N5" s="205"/>
      <c r="O5" s="60"/>
      <c r="P5" s="60"/>
      <c r="Q5" s="60"/>
      <c r="R5" s="60"/>
      <c r="S5" s="60"/>
      <c r="T5" s="60"/>
      <c r="U5" s="60"/>
      <c r="V5" s="60"/>
      <c r="W5" s="60"/>
      <c r="X5" s="60"/>
      <c r="Y5" s="60"/>
    </row>
    <row r="6" spans="1:25" ht="43.5" customHeight="1" thickBot="1" x14ac:dyDescent="0.3">
      <c r="F6" s="74"/>
      <c r="G6" s="248" t="s">
        <v>130</v>
      </c>
      <c r="H6" s="249"/>
      <c r="I6" s="249"/>
      <c r="J6" s="249"/>
      <c r="K6" s="163">
        <f>SUM(K2:K5)</f>
        <v>0</v>
      </c>
      <c r="L6" s="58"/>
      <c r="M6" s="205" t="s">
        <v>133</v>
      </c>
      <c r="N6" s="205"/>
      <c r="O6" s="67"/>
      <c r="P6" s="67"/>
      <c r="Q6" s="67"/>
      <c r="R6" s="67"/>
      <c r="S6" s="67"/>
      <c r="T6" s="67"/>
      <c r="U6" s="67"/>
      <c r="V6" s="67"/>
      <c r="W6" s="67"/>
      <c r="X6" s="67"/>
      <c r="Y6" s="67"/>
    </row>
    <row r="7" spans="1:25" ht="66" customHeight="1" thickBot="1" x14ac:dyDescent="0.3">
      <c r="A7" s="74"/>
      <c r="B7" s="74"/>
      <c r="D7" s="74" t="s">
        <v>211</v>
      </c>
      <c r="F7" s="74"/>
      <c r="G7" s="248" t="s">
        <v>131</v>
      </c>
      <c r="H7" s="249"/>
      <c r="I7" s="249"/>
      <c r="J7" s="249"/>
      <c r="K7" s="164"/>
      <c r="M7" s="205" t="s">
        <v>233</v>
      </c>
      <c r="N7" s="205"/>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50"/>
      <c r="B9" s="215" t="s">
        <v>136</v>
      </c>
      <c r="C9" s="216"/>
      <c r="D9" s="221" t="s">
        <v>5</v>
      </c>
      <c r="E9" s="70" t="s">
        <v>6</v>
      </c>
      <c r="F9" s="71"/>
      <c r="G9" s="71"/>
      <c r="H9" s="71"/>
      <c r="I9" s="71"/>
      <c r="J9" s="71"/>
      <c r="K9" s="72"/>
      <c r="L9" s="73"/>
      <c r="M9" s="200" t="s">
        <v>120</v>
      </c>
      <c r="N9" s="200"/>
      <c r="O9" s="68"/>
      <c r="P9" s="68"/>
      <c r="Q9" s="68"/>
      <c r="R9" s="68"/>
      <c r="S9" s="68"/>
      <c r="T9" s="68"/>
      <c r="U9" s="68"/>
      <c r="V9" s="68"/>
      <c r="W9" s="68"/>
      <c r="X9" s="68"/>
      <c r="Y9" s="68"/>
    </row>
    <row r="10" spans="1:25" s="74" customFormat="1" ht="24.95" customHeight="1" thickBot="1" x14ac:dyDescent="0.3">
      <c r="A10" s="251"/>
      <c r="B10" s="217"/>
      <c r="C10" s="218"/>
      <c r="D10" s="222"/>
      <c r="E10" s="75" t="s">
        <v>219</v>
      </c>
      <c r="F10" s="76"/>
      <c r="G10" s="76"/>
      <c r="H10" s="76"/>
      <c r="I10" s="76"/>
      <c r="J10" s="76"/>
      <c r="K10" s="77"/>
      <c r="L10" s="73"/>
      <c r="M10" s="224" t="s">
        <v>228</v>
      </c>
      <c r="N10" s="225"/>
      <c r="O10" s="78"/>
      <c r="P10" s="78"/>
      <c r="Q10" s="78"/>
      <c r="R10" s="78"/>
      <c r="S10" s="78"/>
      <c r="T10" s="78"/>
      <c r="U10" s="78"/>
      <c r="V10" s="78"/>
      <c r="W10" s="78"/>
      <c r="X10" s="78"/>
      <c r="Y10" s="78"/>
    </row>
    <row r="11" spans="1:25" s="74" customFormat="1" ht="30.75" customHeight="1" thickBot="1" x14ac:dyDescent="0.3">
      <c r="A11" s="105" t="s">
        <v>138</v>
      </c>
      <c r="B11" s="254"/>
      <c r="C11" s="255"/>
      <c r="D11" s="113"/>
      <c r="E11" s="75" t="s">
        <v>154</v>
      </c>
      <c r="F11" s="76"/>
      <c r="G11" s="76"/>
      <c r="H11" s="76"/>
      <c r="I11" s="76"/>
      <c r="J11" s="76"/>
      <c r="K11" s="77"/>
      <c r="L11" s="79"/>
      <c r="M11" s="225"/>
      <c r="N11" s="225"/>
      <c r="O11" s="78"/>
      <c r="P11" s="78"/>
      <c r="Q11" s="78"/>
      <c r="R11" s="78"/>
      <c r="S11" s="78"/>
      <c r="T11" s="78"/>
      <c r="U11" s="78"/>
      <c r="V11" s="78"/>
      <c r="W11" s="78"/>
      <c r="X11" s="78"/>
      <c r="Y11" s="78"/>
    </row>
    <row r="12" spans="1:25" s="74" customFormat="1" ht="35.1" customHeight="1" thickBot="1" x14ac:dyDescent="0.3">
      <c r="A12" s="105" t="s">
        <v>155</v>
      </c>
      <c r="B12" s="256" t="str">
        <f>Central!B12</f>
        <v>CAVIAT- Coconino Association for Vocations, Industry, and Technology</v>
      </c>
      <c r="C12" s="256"/>
      <c r="D12" s="187" t="str">
        <f>Central!D12</f>
        <v>030801</v>
      </c>
      <c r="E12" s="80" t="s">
        <v>132</v>
      </c>
      <c r="F12" s="81"/>
      <c r="G12" s="81"/>
      <c r="H12" s="81"/>
      <c r="I12" s="81"/>
      <c r="J12" s="81"/>
      <c r="K12" s="82"/>
      <c r="L12" s="83"/>
      <c r="M12" s="225"/>
      <c r="N12" s="225"/>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5"/>
      <c r="N13" s="225"/>
    </row>
    <row r="14" spans="1:25" ht="35.1" customHeight="1" thickBot="1" x14ac:dyDescent="0.3">
      <c r="A14" s="153"/>
      <c r="B14" s="107"/>
      <c r="C14" s="153"/>
      <c r="D14" s="108"/>
      <c r="E14" s="227" t="s">
        <v>8</v>
      </c>
      <c r="F14" s="228"/>
      <c r="G14" s="228"/>
      <c r="H14" s="228"/>
      <c r="I14" s="228"/>
      <c r="J14" s="228"/>
      <c r="K14" s="229"/>
      <c r="M14" s="225" t="s">
        <v>174</v>
      </c>
      <c r="N14" s="225"/>
      <c r="O14" s="87"/>
      <c r="P14" s="87"/>
      <c r="Q14" s="87"/>
      <c r="R14" s="87"/>
      <c r="S14" s="87"/>
      <c r="T14" s="87"/>
      <c r="U14" s="87"/>
      <c r="V14" s="87"/>
      <c r="W14" s="87"/>
      <c r="X14" s="87"/>
      <c r="Y14" s="87"/>
    </row>
    <row r="15" spans="1:25" ht="29.25" customHeight="1" thickBot="1" x14ac:dyDescent="0.3">
      <c r="A15" s="154"/>
      <c r="B15" s="110"/>
      <c r="C15" s="154"/>
      <c r="D15" s="111"/>
      <c r="E15" s="227" t="s">
        <v>9</v>
      </c>
      <c r="F15" s="230"/>
      <c r="G15" s="230"/>
      <c r="H15" s="230"/>
      <c r="I15" s="230"/>
      <c r="J15" s="231"/>
      <c r="K15" s="232" t="s">
        <v>10</v>
      </c>
      <c r="M15" s="225"/>
      <c r="N15" s="225"/>
    </row>
    <row r="16" spans="1:25" s="88" customFormat="1" ht="116.25" customHeight="1" thickBot="1" x14ac:dyDescent="0.3">
      <c r="A16" s="112" t="s">
        <v>137</v>
      </c>
      <c r="B16" s="100" t="s">
        <v>122</v>
      </c>
      <c r="C16" s="102" t="s">
        <v>11</v>
      </c>
      <c r="D16" s="101" t="s">
        <v>12</v>
      </c>
      <c r="E16" s="35" t="s">
        <v>13</v>
      </c>
      <c r="F16" s="36" t="s">
        <v>14</v>
      </c>
      <c r="G16" s="36" t="s">
        <v>123</v>
      </c>
      <c r="H16" s="36" t="s">
        <v>124</v>
      </c>
      <c r="I16" s="36" t="s">
        <v>126</v>
      </c>
      <c r="J16" s="37" t="s">
        <v>125</v>
      </c>
      <c r="K16" s="233"/>
      <c r="M16" s="225"/>
      <c r="N16" s="225"/>
    </row>
    <row r="17" spans="1:14" s="89" customFormat="1" ht="24.95" customHeight="1" x14ac:dyDescent="0.25">
      <c r="A17" s="178" t="s">
        <v>15</v>
      </c>
      <c r="B17" s="179">
        <v>301</v>
      </c>
      <c r="C17" s="180" t="s">
        <v>198</v>
      </c>
      <c r="D17" s="155" t="str">
        <f t="shared" ref="D17:D79" si="0">IF(SUM(E17:K17)&gt;0,(SUM(E17:K17)),"")</f>
        <v/>
      </c>
      <c r="E17" s="175"/>
      <c r="F17" s="175"/>
      <c r="G17" s="175"/>
      <c r="H17" s="175"/>
      <c r="I17" s="175"/>
      <c r="J17" s="175"/>
      <c r="K17" s="175"/>
      <c r="M17" s="92"/>
      <c r="N17" s="151" t="s">
        <v>156</v>
      </c>
    </row>
    <row r="18" spans="1:14" s="89" customFormat="1" ht="24.95" customHeight="1" x14ac:dyDescent="0.25">
      <c r="A18" s="181" t="s">
        <v>16</v>
      </c>
      <c r="B18" s="182">
        <v>302</v>
      </c>
      <c r="C18" s="183" t="s">
        <v>17</v>
      </c>
      <c r="D18" s="156" t="str">
        <f t="shared" si="0"/>
        <v/>
      </c>
      <c r="E18" s="176"/>
      <c r="F18" s="176"/>
      <c r="G18" s="176"/>
      <c r="H18" s="176"/>
      <c r="I18" s="176"/>
      <c r="J18" s="176"/>
      <c r="K18" s="176"/>
      <c r="M18" s="150"/>
      <c r="N18" s="151" t="s">
        <v>157</v>
      </c>
    </row>
    <row r="19" spans="1:14" s="89" customFormat="1" ht="24.95" customHeight="1" x14ac:dyDescent="0.25">
      <c r="A19" s="181" t="s">
        <v>186</v>
      </c>
      <c r="B19" s="182">
        <v>376</v>
      </c>
      <c r="C19" s="183" t="s">
        <v>187</v>
      </c>
      <c r="D19" s="156" t="str">
        <f t="shared" si="0"/>
        <v/>
      </c>
      <c r="E19" s="176"/>
      <c r="F19" s="176"/>
      <c r="G19" s="176"/>
      <c r="H19" s="176"/>
      <c r="I19" s="176"/>
      <c r="J19" s="176"/>
      <c r="K19" s="176"/>
      <c r="M19" s="150"/>
      <c r="N19" s="151"/>
    </row>
    <row r="20" spans="1:14" s="89" customFormat="1" ht="24.95" customHeight="1" x14ac:dyDescent="0.25">
      <c r="A20" s="181" t="s">
        <v>18</v>
      </c>
      <c r="B20" s="182">
        <v>303</v>
      </c>
      <c r="C20" s="183" t="s">
        <v>19</v>
      </c>
      <c r="D20" s="156" t="str">
        <f t="shared" si="0"/>
        <v/>
      </c>
      <c r="E20" s="176"/>
      <c r="F20" s="176"/>
      <c r="G20" s="176"/>
      <c r="H20" s="176"/>
      <c r="I20" s="176"/>
      <c r="J20" s="176"/>
      <c r="K20" s="176"/>
      <c r="M20" s="92"/>
      <c r="N20" s="205" t="s">
        <v>158</v>
      </c>
    </row>
    <row r="21" spans="1:14" s="89" customFormat="1" ht="24.95" customHeight="1" x14ac:dyDescent="0.25">
      <c r="A21" s="181" t="s">
        <v>20</v>
      </c>
      <c r="B21" s="182">
        <v>304</v>
      </c>
      <c r="C21" s="183" t="s">
        <v>21</v>
      </c>
      <c r="D21" s="156" t="str">
        <f t="shared" si="0"/>
        <v/>
      </c>
      <c r="E21" s="176"/>
      <c r="F21" s="176"/>
      <c r="G21" s="176"/>
      <c r="H21" s="176"/>
      <c r="I21" s="176"/>
      <c r="J21" s="176"/>
      <c r="K21" s="176"/>
      <c r="M21" s="92"/>
      <c r="N21" s="205"/>
    </row>
    <row r="22" spans="1:14" s="89" customFormat="1" ht="24.95" customHeight="1" x14ac:dyDescent="0.25">
      <c r="A22" s="181" t="s">
        <v>22</v>
      </c>
      <c r="B22" s="182">
        <v>305</v>
      </c>
      <c r="C22" s="183" t="s">
        <v>23</v>
      </c>
      <c r="D22" s="156" t="str">
        <f t="shared" si="0"/>
        <v/>
      </c>
      <c r="E22" s="176"/>
      <c r="F22" s="176"/>
      <c r="G22" s="176"/>
      <c r="H22" s="176"/>
      <c r="I22" s="176"/>
      <c r="J22" s="176"/>
      <c r="K22" s="176"/>
      <c r="M22" s="92"/>
      <c r="N22" s="205"/>
    </row>
    <row r="23" spans="1:14" s="89" customFormat="1" ht="24.95" customHeight="1" x14ac:dyDescent="0.25">
      <c r="A23" s="181" t="s">
        <v>24</v>
      </c>
      <c r="B23" s="182">
        <v>306</v>
      </c>
      <c r="C23" s="183" t="s">
        <v>25</v>
      </c>
      <c r="D23" s="156" t="str">
        <f t="shared" si="0"/>
        <v/>
      </c>
      <c r="E23" s="176"/>
      <c r="F23" s="176"/>
      <c r="G23" s="176"/>
      <c r="H23" s="176"/>
      <c r="I23" s="176"/>
      <c r="J23" s="176"/>
      <c r="K23" s="176"/>
      <c r="M23" s="92"/>
      <c r="N23" s="205" t="s">
        <v>159</v>
      </c>
    </row>
    <row r="24" spans="1:14" s="89" customFormat="1" ht="24.95" customHeight="1" x14ac:dyDescent="0.25">
      <c r="A24" s="181" t="s">
        <v>26</v>
      </c>
      <c r="B24" s="182">
        <v>307</v>
      </c>
      <c r="C24" s="183" t="s">
        <v>27</v>
      </c>
      <c r="D24" s="156" t="str">
        <f t="shared" si="0"/>
        <v/>
      </c>
      <c r="E24" s="176"/>
      <c r="F24" s="176"/>
      <c r="G24" s="176"/>
      <c r="H24" s="176"/>
      <c r="I24" s="176"/>
      <c r="J24" s="176"/>
      <c r="K24" s="176"/>
      <c r="M24" s="92"/>
      <c r="N24" s="205"/>
    </row>
    <row r="25" spans="1:14" s="89" customFormat="1" ht="24.95" customHeight="1" x14ac:dyDescent="0.25">
      <c r="A25" s="181" t="s">
        <v>28</v>
      </c>
      <c r="B25" s="182">
        <v>309</v>
      </c>
      <c r="C25" s="183" t="s">
        <v>201</v>
      </c>
      <c r="D25" s="156" t="str">
        <f t="shared" si="0"/>
        <v/>
      </c>
      <c r="E25" s="176"/>
      <c r="F25" s="176"/>
      <c r="G25" s="176"/>
      <c r="H25" s="176"/>
      <c r="I25" s="176"/>
      <c r="J25" s="176"/>
      <c r="K25" s="176"/>
      <c r="M25" s="92"/>
      <c r="N25" s="205" t="s">
        <v>160</v>
      </c>
    </row>
    <row r="26" spans="1:14" s="89" customFormat="1" ht="24.95" customHeight="1" x14ac:dyDescent="0.25">
      <c r="A26" s="181" t="s">
        <v>29</v>
      </c>
      <c r="B26" s="182">
        <v>310</v>
      </c>
      <c r="C26" s="183" t="s">
        <v>30</v>
      </c>
      <c r="D26" s="156" t="str">
        <f t="shared" si="0"/>
        <v/>
      </c>
      <c r="E26" s="176"/>
      <c r="F26" s="176"/>
      <c r="G26" s="176"/>
      <c r="H26" s="176"/>
      <c r="I26" s="176"/>
      <c r="J26" s="176"/>
      <c r="K26" s="176"/>
      <c r="M26" s="92"/>
      <c r="N26" s="205"/>
    </row>
    <row r="27" spans="1:14" s="89" customFormat="1" ht="24.95" customHeight="1" x14ac:dyDescent="0.25">
      <c r="A27" s="181" t="s">
        <v>31</v>
      </c>
      <c r="B27" s="182">
        <v>311</v>
      </c>
      <c r="C27" s="183" t="s">
        <v>32</v>
      </c>
      <c r="D27" s="156" t="str">
        <f t="shared" si="0"/>
        <v/>
      </c>
      <c r="E27" s="176"/>
      <c r="F27" s="176"/>
      <c r="G27" s="176"/>
      <c r="H27" s="176"/>
      <c r="I27" s="176"/>
      <c r="J27" s="176"/>
      <c r="K27" s="176"/>
      <c r="M27" s="92"/>
      <c r="N27" s="205" t="s">
        <v>161</v>
      </c>
    </row>
    <row r="28" spans="1:14" s="89" customFormat="1" ht="24.95" customHeight="1" x14ac:dyDescent="0.25">
      <c r="A28" s="181" t="s">
        <v>33</v>
      </c>
      <c r="B28" s="182">
        <v>312</v>
      </c>
      <c r="C28" s="183" t="s">
        <v>34</v>
      </c>
      <c r="D28" s="156" t="str">
        <f t="shared" si="0"/>
        <v/>
      </c>
      <c r="E28" s="176"/>
      <c r="F28" s="176"/>
      <c r="G28" s="176"/>
      <c r="H28" s="176"/>
      <c r="I28" s="176"/>
      <c r="J28" s="176"/>
      <c r="K28" s="176"/>
      <c r="M28" s="92"/>
      <c r="N28" s="205"/>
    </row>
    <row r="29" spans="1:14" s="89" customFormat="1" ht="24.95" customHeight="1" x14ac:dyDescent="0.25">
      <c r="A29" s="181" t="s">
        <v>35</v>
      </c>
      <c r="B29" s="182">
        <v>313</v>
      </c>
      <c r="C29" s="183" t="s">
        <v>188</v>
      </c>
      <c r="D29" s="156" t="str">
        <f t="shared" si="0"/>
        <v/>
      </c>
      <c r="E29" s="176"/>
      <c r="F29" s="176"/>
      <c r="G29" s="176"/>
      <c r="H29" s="176"/>
      <c r="I29" s="176"/>
      <c r="J29" s="176"/>
      <c r="K29" s="176"/>
      <c r="M29" s="92"/>
      <c r="N29" s="205"/>
    </row>
    <row r="30" spans="1:14" s="89" customFormat="1" ht="24.95" customHeight="1" x14ac:dyDescent="0.25">
      <c r="A30" s="181" t="s">
        <v>36</v>
      </c>
      <c r="B30" s="182">
        <v>314</v>
      </c>
      <c r="C30" s="183" t="s">
        <v>189</v>
      </c>
      <c r="D30" s="156" t="str">
        <f t="shared" si="0"/>
        <v/>
      </c>
      <c r="E30" s="176"/>
      <c r="F30" s="176"/>
      <c r="G30" s="176"/>
      <c r="H30" s="176"/>
      <c r="I30" s="176"/>
      <c r="J30" s="176"/>
      <c r="K30" s="176"/>
      <c r="M30" s="240" t="s">
        <v>235</v>
      </c>
      <c r="N30" s="205"/>
    </row>
    <row r="31" spans="1:14" s="89" customFormat="1" ht="24.95" customHeight="1" x14ac:dyDescent="0.25">
      <c r="A31" s="181" t="s">
        <v>37</v>
      </c>
      <c r="B31" s="182">
        <v>315</v>
      </c>
      <c r="C31" s="183" t="s">
        <v>38</v>
      </c>
      <c r="D31" s="156" t="str">
        <f t="shared" si="0"/>
        <v/>
      </c>
      <c r="E31" s="176"/>
      <c r="F31" s="176"/>
      <c r="G31" s="176"/>
      <c r="H31" s="176"/>
      <c r="I31" s="176"/>
      <c r="J31" s="176"/>
      <c r="K31" s="176"/>
      <c r="M31" s="205"/>
      <c r="N31" s="205"/>
    </row>
    <row r="32" spans="1:14" s="89" customFormat="1" ht="24.95" customHeight="1" x14ac:dyDescent="0.25">
      <c r="A32" s="181" t="s">
        <v>39</v>
      </c>
      <c r="B32" s="182">
        <v>316</v>
      </c>
      <c r="C32" s="183" t="s">
        <v>40</v>
      </c>
      <c r="D32" s="156" t="str">
        <f t="shared" si="0"/>
        <v/>
      </c>
      <c r="E32" s="176"/>
      <c r="F32" s="176"/>
      <c r="G32" s="176"/>
      <c r="H32" s="176"/>
      <c r="I32" s="176"/>
      <c r="J32" s="176"/>
      <c r="K32" s="176"/>
      <c r="M32" s="205"/>
      <c r="N32" s="205"/>
    </row>
    <row r="33" spans="1:23" s="89" customFormat="1" ht="24.95" customHeight="1" x14ac:dyDescent="0.25">
      <c r="A33" s="181" t="s">
        <v>41</v>
      </c>
      <c r="B33" s="182">
        <v>317</v>
      </c>
      <c r="C33" s="183" t="s">
        <v>42</v>
      </c>
      <c r="D33" s="156" t="str">
        <f t="shared" si="0"/>
        <v/>
      </c>
      <c r="E33" s="176"/>
      <c r="F33" s="176"/>
      <c r="G33" s="176"/>
      <c r="H33" s="176"/>
      <c r="I33" s="176"/>
      <c r="J33" s="176"/>
      <c r="K33" s="176"/>
      <c r="M33" s="205"/>
      <c r="N33" s="205"/>
    </row>
    <row r="34" spans="1:23" s="89" customFormat="1" ht="24.95" customHeight="1" x14ac:dyDescent="0.25">
      <c r="A34" s="181" t="s">
        <v>43</v>
      </c>
      <c r="B34" s="182">
        <v>318</v>
      </c>
      <c r="C34" s="183" t="s">
        <v>44</v>
      </c>
      <c r="D34" s="156" t="str">
        <f t="shared" si="0"/>
        <v/>
      </c>
      <c r="E34" s="176"/>
      <c r="F34" s="176"/>
      <c r="G34" s="176"/>
      <c r="H34" s="176"/>
      <c r="I34" s="176"/>
      <c r="J34" s="176"/>
      <c r="K34" s="176"/>
      <c r="M34" s="205"/>
      <c r="N34" s="205"/>
    </row>
    <row r="35" spans="1:23" s="89" customFormat="1" ht="24.95" customHeight="1" x14ac:dyDescent="0.25">
      <c r="A35" s="181" t="s">
        <v>45</v>
      </c>
      <c r="B35" s="182">
        <v>319</v>
      </c>
      <c r="C35" s="183" t="s">
        <v>200</v>
      </c>
      <c r="D35" s="156" t="str">
        <f t="shared" si="0"/>
        <v/>
      </c>
      <c r="E35" s="176"/>
      <c r="F35" s="176"/>
      <c r="G35" s="176"/>
      <c r="H35" s="176"/>
      <c r="I35" s="176"/>
      <c r="J35" s="176"/>
      <c r="K35" s="176"/>
      <c r="M35" s="205"/>
      <c r="N35" s="205"/>
    </row>
    <row r="36" spans="1:23" s="89" customFormat="1" ht="24.95" customHeight="1" x14ac:dyDescent="0.25">
      <c r="A36" s="181" t="s">
        <v>46</v>
      </c>
      <c r="B36" s="182">
        <v>320</v>
      </c>
      <c r="C36" s="183" t="s">
        <v>47</v>
      </c>
      <c r="D36" s="156" t="str">
        <f t="shared" si="0"/>
        <v/>
      </c>
      <c r="E36" s="176"/>
      <c r="F36" s="176"/>
      <c r="G36" s="176"/>
      <c r="H36" s="176"/>
      <c r="I36" s="176"/>
      <c r="J36" s="176"/>
      <c r="K36" s="176"/>
      <c r="M36" s="205"/>
      <c r="N36" s="205"/>
      <c r="O36" s="87"/>
      <c r="P36" s="87"/>
      <c r="Q36" s="87"/>
      <c r="R36" s="87"/>
      <c r="S36" s="87"/>
      <c r="T36" s="87"/>
      <c r="U36" s="87"/>
      <c r="V36" s="87"/>
      <c r="W36" s="87"/>
    </row>
    <row r="37" spans="1:23" s="89" customFormat="1" ht="24.95" customHeight="1" x14ac:dyDescent="0.25">
      <c r="A37" s="181" t="s">
        <v>48</v>
      </c>
      <c r="B37" s="182">
        <v>321</v>
      </c>
      <c r="C37" s="183" t="s">
        <v>49</v>
      </c>
      <c r="D37" s="156" t="str">
        <f t="shared" si="0"/>
        <v/>
      </c>
      <c r="E37" s="176"/>
      <c r="F37" s="176"/>
      <c r="G37" s="176"/>
      <c r="H37" s="176"/>
      <c r="I37" s="176"/>
      <c r="J37" s="176"/>
      <c r="K37" s="176"/>
      <c r="M37" s="205"/>
      <c r="N37" s="205"/>
    </row>
    <row r="38" spans="1:23" s="89" customFormat="1" ht="24.95" customHeight="1" x14ac:dyDescent="0.25">
      <c r="A38" s="181" t="s">
        <v>50</v>
      </c>
      <c r="B38" s="182">
        <v>322</v>
      </c>
      <c r="C38" s="183" t="s">
        <v>51</v>
      </c>
      <c r="D38" s="156" t="str">
        <f t="shared" si="0"/>
        <v/>
      </c>
      <c r="E38" s="176"/>
      <c r="F38" s="176"/>
      <c r="G38" s="176"/>
      <c r="H38" s="176"/>
      <c r="I38" s="176"/>
      <c r="J38" s="176"/>
      <c r="K38" s="176"/>
      <c r="M38" s="205"/>
      <c r="N38" s="205"/>
    </row>
    <row r="39" spans="1:23" s="89" customFormat="1" ht="24.95" customHeight="1" x14ac:dyDescent="0.25">
      <c r="A39" s="181" t="s">
        <v>52</v>
      </c>
      <c r="B39" s="182">
        <v>345</v>
      </c>
      <c r="C39" s="183" t="s">
        <v>53</v>
      </c>
      <c r="D39" s="156" t="str">
        <f t="shared" si="0"/>
        <v/>
      </c>
      <c r="E39" s="176"/>
      <c r="F39" s="176"/>
      <c r="G39" s="176"/>
      <c r="H39" s="176"/>
      <c r="I39" s="176"/>
      <c r="J39" s="176"/>
      <c r="K39" s="176"/>
      <c r="M39" s="93"/>
      <c r="N39" s="93"/>
    </row>
    <row r="40" spans="1:23" s="89" customFormat="1" ht="24.95" customHeight="1" x14ac:dyDescent="0.25">
      <c r="A40" s="181" t="s">
        <v>54</v>
      </c>
      <c r="B40" s="182">
        <v>323</v>
      </c>
      <c r="C40" s="183" t="s">
        <v>55</v>
      </c>
      <c r="D40" s="156" t="str">
        <f t="shared" si="0"/>
        <v/>
      </c>
      <c r="E40" s="176"/>
      <c r="F40" s="176"/>
      <c r="G40" s="176"/>
      <c r="H40" s="176"/>
      <c r="I40" s="176"/>
      <c r="J40" s="176"/>
      <c r="K40" s="176"/>
      <c r="M40" s="92"/>
      <c r="N40" s="205" t="s">
        <v>163</v>
      </c>
    </row>
    <row r="41" spans="1:23" s="89" customFormat="1" ht="24.95" customHeight="1" x14ac:dyDescent="0.25">
      <c r="A41" s="181" t="s">
        <v>56</v>
      </c>
      <c r="B41" s="182">
        <v>324</v>
      </c>
      <c r="C41" s="183" t="s">
        <v>57</v>
      </c>
      <c r="D41" s="156" t="str">
        <f t="shared" si="0"/>
        <v/>
      </c>
      <c r="E41" s="176"/>
      <c r="F41" s="176"/>
      <c r="G41" s="176"/>
      <c r="H41" s="176"/>
      <c r="I41" s="176"/>
      <c r="J41" s="176"/>
      <c r="K41" s="176"/>
      <c r="M41" s="92"/>
      <c r="N41" s="205"/>
    </row>
    <row r="42" spans="1:23" s="89" customFormat="1" ht="24.95" customHeight="1" x14ac:dyDescent="0.25">
      <c r="A42" s="181" t="s">
        <v>58</v>
      </c>
      <c r="B42" s="182">
        <v>325</v>
      </c>
      <c r="C42" s="183" t="s">
        <v>59</v>
      </c>
      <c r="D42" s="156" t="str">
        <f t="shared" si="0"/>
        <v/>
      </c>
      <c r="E42" s="176"/>
      <c r="F42" s="176"/>
      <c r="G42" s="176"/>
      <c r="H42" s="176"/>
      <c r="I42" s="176"/>
      <c r="J42" s="176"/>
      <c r="K42" s="176"/>
      <c r="M42" s="92"/>
      <c r="N42" s="205" t="s">
        <v>164</v>
      </c>
    </row>
    <row r="43" spans="1:23" s="89" customFormat="1" ht="24.95" customHeight="1" x14ac:dyDescent="0.25">
      <c r="A43" s="181" t="s">
        <v>60</v>
      </c>
      <c r="B43" s="182">
        <v>326</v>
      </c>
      <c r="C43" s="183" t="s">
        <v>61</v>
      </c>
      <c r="D43" s="156" t="str">
        <f t="shared" si="0"/>
        <v/>
      </c>
      <c r="E43" s="176"/>
      <c r="F43" s="176"/>
      <c r="G43" s="176"/>
      <c r="H43" s="176"/>
      <c r="I43" s="176"/>
      <c r="J43" s="176"/>
      <c r="K43" s="176"/>
      <c r="M43" s="92"/>
      <c r="N43" s="205"/>
    </row>
    <row r="44" spans="1:23" s="89" customFormat="1" ht="33" customHeight="1" x14ac:dyDescent="0.25">
      <c r="A44" s="181" t="s">
        <v>107</v>
      </c>
      <c r="B44" s="182">
        <v>359</v>
      </c>
      <c r="C44" s="183" t="s">
        <v>217</v>
      </c>
      <c r="D44" s="156" t="str">
        <f t="shared" si="0"/>
        <v/>
      </c>
      <c r="E44" s="176"/>
      <c r="F44" s="176"/>
      <c r="G44" s="176"/>
      <c r="H44" s="176"/>
      <c r="I44" s="176"/>
      <c r="J44" s="176"/>
      <c r="K44" s="176"/>
      <c r="M44" s="92"/>
      <c r="N44" s="205" t="s">
        <v>165</v>
      </c>
    </row>
    <row r="45" spans="1:23" s="89" customFormat="1" ht="24.95" customHeight="1" x14ac:dyDescent="0.25">
      <c r="A45" s="181" t="s">
        <v>62</v>
      </c>
      <c r="B45" s="182">
        <v>327</v>
      </c>
      <c r="C45" s="183" t="s">
        <v>63</v>
      </c>
      <c r="D45" s="156" t="str">
        <f t="shared" si="0"/>
        <v/>
      </c>
      <c r="E45" s="176"/>
      <c r="F45" s="176"/>
      <c r="G45" s="176"/>
      <c r="H45" s="176"/>
      <c r="I45" s="176"/>
      <c r="J45" s="176"/>
      <c r="K45" s="176"/>
      <c r="M45" s="92"/>
      <c r="N45" s="205"/>
    </row>
    <row r="46" spans="1:23" s="89" customFormat="1" ht="24.95" customHeight="1" x14ac:dyDescent="0.25">
      <c r="A46" s="181" t="s">
        <v>64</v>
      </c>
      <c r="B46" s="182">
        <v>328</v>
      </c>
      <c r="C46" s="183" t="s">
        <v>65</v>
      </c>
      <c r="D46" s="156" t="str">
        <f t="shared" si="0"/>
        <v/>
      </c>
      <c r="E46" s="176"/>
      <c r="F46" s="176"/>
      <c r="G46" s="176"/>
      <c r="H46" s="176"/>
      <c r="I46" s="176"/>
      <c r="J46" s="176"/>
      <c r="K46" s="176"/>
      <c r="M46" s="92"/>
      <c r="N46" s="205" t="s">
        <v>166</v>
      </c>
    </row>
    <row r="47" spans="1:23" s="89" customFormat="1" ht="24.95" customHeight="1" x14ac:dyDescent="0.25">
      <c r="A47" s="181" t="s">
        <v>66</v>
      </c>
      <c r="B47" s="182">
        <v>329</v>
      </c>
      <c r="C47" s="183" t="s">
        <v>67</v>
      </c>
      <c r="D47" s="156" t="str">
        <f t="shared" si="0"/>
        <v/>
      </c>
      <c r="E47" s="176"/>
      <c r="F47" s="176"/>
      <c r="G47" s="176"/>
      <c r="H47" s="176"/>
      <c r="I47" s="176"/>
      <c r="J47" s="176"/>
      <c r="K47" s="176"/>
      <c r="M47" s="92"/>
      <c r="N47" s="205"/>
    </row>
    <row r="48" spans="1:23" s="89" customFormat="1" ht="24.95" customHeight="1" x14ac:dyDescent="0.25">
      <c r="A48" s="181" t="s">
        <v>68</v>
      </c>
      <c r="B48" s="182">
        <v>330</v>
      </c>
      <c r="C48" s="183" t="s">
        <v>202</v>
      </c>
      <c r="D48" s="156" t="str">
        <f t="shared" si="0"/>
        <v/>
      </c>
      <c r="E48" s="176"/>
      <c r="F48" s="176"/>
      <c r="G48" s="176"/>
      <c r="H48" s="176"/>
      <c r="I48" s="176"/>
      <c r="J48" s="176"/>
      <c r="K48" s="176"/>
      <c r="M48" s="92"/>
      <c r="N48" s="150"/>
    </row>
    <row r="49" spans="1:14" s="89" customFormat="1" ht="24.95" customHeight="1" x14ac:dyDescent="0.25">
      <c r="A49" s="181" t="s">
        <v>69</v>
      </c>
      <c r="B49" s="182">
        <v>333</v>
      </c>
      <c r="C49" s="183" t="s">
        <v>70</v>
      </c>
      <c r="D49" s="156" t="str">
        <f t="shared" si="0"/>
        <v/>
      </c>
      <c r="E49" s="176"/>
      <c r="F49" s="176"/>
      <c r="G49" s="176"/>
      <c r="H49" s="176"/>
      <c r="I49" s="176"/>
      <c r="J49" s="176"/>
      <c r="K49" s="176"/>
      <c r="M49" s="92"/>
      <c r="N49" s="151" t="s">
        <v>121</v>
      </c>
    </row>
    <row r="50" spans="1:14" s="89" customFormat="1" ht="24.95" customHeight="1" x14ac:dyDescent="0.25">
      <c r="A50" s="181" t="s">
        <v>71</v>
      </c>
      <c r="B50" s="182">
        <v>334</v>
      </c>
      <c r="C50" s="183" t="s">
        <v>199</v>
      </c>
      <c r="D50" s="156" t="str">
        <f t="shared" si="0"/>
        <v/>
      </c>
      <c r="E50" s="176"/>
      <c r="F50" s="176"/>
      <c r="G50" s="176"/>
      <c r="H50" s="176"/>
      <c r="I50" s="176"/>
      <c r="J50" s="176"/>
      <c r="K50" s="176"/>
      <c r="M50" s="92"/>
      <c r="N50" s="150"/>
    </row>
    <row r="51" spans="1:14" s="89" customFormat="1" ht="24.95" customHeight="1" x14ac:dyDescent="0.25">
      <c r="A51" s="181" t="s">
        <v>72</v>
      </c>
      <c r="B51" s="182">
        <v>335</v>
      </c>
      <c r="C51" s="183" t="s">
        <v>190</v>
      </c>
      <c r="D51" s="156" t="str">
        <f t="shared" si="0"/>
        <v/>
      </c>
      <c r="E51" s="176"/>
      <c r="F51" s="176"/>
      <c r="G51" s="176"/>
      <c r="H51" s="176"/>
      <c r="I51" s="176"/>
      <c r="J51" s="176"/>
      <c r="K51" s="176"/>
      <c r="M51" s="151" t="s">
        <v>75</v>
      </c>
      <c r="N51" s="92"/>
    </row>
    <row r="52" spans="1:14" s="89" customFormat="1" ht="24.95" customHeight="1" x14ac:dyDescent="0.25">
      <c r="A52" s="181" t="s">
        <v>73</v>
      </c>
      <c r="B52" s="182">
        <v>336</v>
      </c>
      <c r="C52" s="183" t="s">
        <v>74</v>
      </c>
      <c r="D52" s="156" t="str">
        <f t="shared" si="0"/>
        <v/>
      </c>
      <c r="E52" s="176"/>
      <c r="F52" s="176"/>
      <c r="G52" s="176"/>
      <c r="H52" s="176"/>
      <c r="I52" s="176"/>
      <c r="J52" s="176"/>
      <c r="K52" s="176"/>
      <c r="M52" s="151"/>
      <c r="N52" s="92"/>
    </row>
    <row r="53" spans="1:14" s="89" customFormat="1" ht="24.95" customHeight="1" x14ac:dyDescent="0.25">
      <c r="A53" s="181" t="s">
        <v>76</v>
      </c>
      <c r="B53" s="182">
        <v>337</v>
      </c>
      <c r="C53" s="183" t="s">
        <v>203</v>
      </c>
      <c r="D53" s="156" t="str">
        <f t="shared" si="0"/>
        <v/>
      </c>
      <c r="E53" s="176"/>
      <c r="F53" s="176"/>
      <c r="G53" s="176"/>
      <c r="H53" s="176"/>
      <c r="I53" s="176"/>
      <c r="J53" s="176"/>
      <c r="K53" s="176"/>
      <c r="M53" s="92"/>
      <c r="N53" s="92"/>
    </row>
    <row r="54" spans="1:14" s="89" customFormat="1" ht="24.95" customHeight="1" x14ac:dyDescent="0.25">
      <c r="A54" s="181" t="s">
        <v>78</v>
      </c>
      <c r="B54" s="182">
        <v>339</v>
      </c>
      <c r="C54" s="183" t="s">
        <v>79</v>
      </c>
      <c r="D54" s="156" t="str">
        <f t="shared" si="0"/>
        <v/>
      </c>
      <c r="E54" s="176"/>
      <c r="F54" s="176"/>
      <c r="G54" s="176"/>
      <c r="H54" s="176"/>
      <c r="I54" s="176"/>
      <c r="J54" s="176"/>
      <c r="K54" s="176"/>
      <c r="M54" s="92"/>
      <c r="N54" s="92"/>
    </row>
    <row r="55" spans="1:14" s="89" customFormat="1" ht="24.95" customHeight="1" x14ac:dyDescent="0.25">
      <c r="A55" s="181" t="s">
        <v>80</v>
      </c>
      <c r="B55" s="182">
        <v>340</v>
      </c>
      <c r="C55" s="183" t="s">
        <v>81</v>
      </c>
      <c r="D55" s="156" t="str">
        <f t="shared" si="0"/>
        <v/>
      </c>
      <c r="E55" s="176"/>
      <c r="F55" s="176"/>
      <c r="G55" s="176"/>
      <c r="H55" s="176"/>
      <c r="I55" s="176"/>
      <c r="J55" s="176"/>
      <c r="K55" s="176"/>
      <c r="M55" s="92"/>
      <c r="N55" s="92"/>
    </row>
    <row r="56" spans="1:14" s="89" customFormat="1" ht="24.95" customHeight="1" x14ac:dyDescent="0.25">
      <c r="A56" s="181" t="s">
        <v>191</v>
      </c>
      <c r="B56" s="182">
        <v>373</v>
      </c>
      <c r="C56" s="183" t="s">
        <v>192</v>
      </c>
      <c r="D56" s="156" t="str">
        <f t="shared" si="0"/>
        <v/>
      </c>
      <c r="E56" s="176"/>
      <c r="F56" s="176"/>
      <c r="G56" s="176"/>
      <c r="H56" s="176"/>
      <c r="I56" s="176"/>
      <c r="J56" s="176"/>
      <c r="K56" s="176"/>
      <c r="M56" s="92"/>
      <c r="N56" s="92"/>
    </row>
    <row r="57" spans="1:14" s="89" customFormat="1" ht="24.95" customHeight="1" x14ac:dyDescent="0.25">
      <c r="A57" s="181" t="s">
        <v>82</v>
      </c>
      <c r="B57" s="182">
        <v>342</v>
      </c>
      <c r="C57" s="183" t="s">
        <v>83</v>
      </c>
      <c r="D57" s="156" t="str">
        <f t="shared" si="0"/>
        <v/>
      </c>
      <c r="E57" s="176"/>
      <c r="F57" s="176"/>
      <c r="G57" s="176"/>
      <c r="H57" s="176"/>
      <c r="I57" s="176"/>
      <c r="J57" s="176"/>
      <c r="K57" s="176"/>
      <c r="M57" s="92"/>
      <c r="N57" s="92"/>
    </row>
    <row r="58" spans="1:14" s="89" customFormat="1" ht="24.95" customHeight="1" x14ac:dyDescent="0.25">
      <c r="A58" s="181" t="s">
        <v>84</v>
      </c>
      <c r="B58" s="182">
        <v>343</v>
      </c>
      <c r="C58" s="183" t="s">
        <v>85</v>
      </c>
      <c r="D58" s="156" t="str">
        <f t="shared" si="0"/>
        <v/>
      </c>
      <c r="E58" s="176"/>
      <c r="F58" s="176"/>
      <c r="G58" s="176"/>
      <c r="H58" s="176"/>
      <c r="I58" s="176"/>
      <c r="J58" s="176"/>
      <c r="K58" s="176"/>
      <c r="M58" s="92"/>
      <c r="N58" s="92"/>
    </row>
    <row r="59" spans="1:14" s="89" customFormat="1" ht="24.95" customHeight="1" x14ac:dyDescent="0.25">
      <c r="A59" s="181" t="s">
        <v>86</v>
      </c>
      <c r="B59" s="182">
        <v>344</v>
      </c>
      <c r="C59" s="183" t="s">
        <v>87</v>
      </c>
      <c r="D59" s="156" t="str">
        <f t="shared" si="0"/>
        <v/>
      </c>
      <c r="E59" s="176"/>
      <c r="F59" s="176"/>
      <c r="G59" s="176"/>
      <c r="H59" s="176"/>
      <c r="I59" s="176"/>
      <c r="J59" s="176"/>
      <c r="K59" s="176"/>
      <c r="M59" s="92"/>
      <c r="N59" s="92"/>
    </row>
    <row r="60" spans="1:14" s="88" customFormat="1" ht="24.95" customHeight="1" x14ac:dyDescent="0.25">
      <c r="A60" s="181" t="s">
        <v>88</v>
      </c>
      <c r="B60" s="182">
        <v>346</v>
      </c>
      <c r="C60" s="183" t="s">
        <v>89</v>
      </c>
      <c r="D60" s="156" t="str">
        <f t="shared" si="0"/>
        <v/>
      </c>
      <c r="E60" s="176"/>
      <c r="F60" s="176"/>
      <c r="G60" s="176"/>
      <c r="H60" s="176"/>
      <c r="I60" s="176"/>
      <c r="J60" s="176"/>
      <c r="K60" s="176"/>
      <c r="M60" s="92"/>
      <c r="N60" s="38"/>
    </row>
    <row r="61" spans="1:14" ht="24.95" customHeight="1" x14ac:dyDescent="0.25">
      <c r="A61" s="181" t="s">
        <v>90</v>
      </c>
      <c r="B61" s="182">
        <v>347</v>
      </c>
      <c r="C61" s="183" t="s">
        <v>204</v>
      </c>
      <c r="D61" s="156" t="str">
        <f t="shared" si="0"/>
        <v/>
      </c>
      <c r="E61" s="176"/>
      <c r="F61" s="176"/>
      <c r="G61" s="176"/>
      <c r="H61" s="176"/>
      <c r="I61" s="176"/>
      <c r="J61" s="176"/>
      <c r="K61" s="176"/>
      <c r="L61" s="61"/>
      <c r="M61" s="38"/>
    </row>
    <row r="62" spans="1:14" ht="24.95" customHeight="1" x14ac:dyDescent="0.25">
      <c r="A62" s="181" t="s">
        <v>106</v>
      </c>
      <c r="B62" s="182">
        <v>358</v>
      </c>
      <c r="C62" s="183" t="s">
        <v>193</v>
      </c>
      <c r="D62" s="156" t="str">
        <f t="shared" si="0"/>
        <v/>
      </c>
      <c r="E62" s="176"/>
      <c r="F62" s="176"/>
      <c r="G62" s="176"/>
      <c r="H62" s="176"/>
      <c r="I62" s="176"/>
      <c r="J62" s="176"/>
      <c r="K62" s="176"/>
      <c r="L62" s="61"/>
    </row>
    <row r="63" spans="1:14" ht="24.95" customHeight="1" x14ac:dyDescent="0.25">
      <c r="A63" s="181" t="s">
        <v>91</v>
      </c>
      <c r="B63" s="182">
        <v>348</v>
      </c>
      <c r="C63" s="183" t="s">
        <v>92</v>
      </c>
      <c r="D63" s="156" t="str">
        <f t="shared" si="0"/>
        <v/>
      </c>
      <c r="E63" s="176"/>
      <c r="F63" s="176"/>
      <c r="G63" s="176"/>
      <c r="H63" s="176"/>
      <c r="I63" s="176"/>
      <c r="J63" s="176"/>
      <c r="K63" s="176"/>
      <c r="L63" s="61"/>
    </row>
    <row r="64" spans="1:14" ht="24.95" customHeight="1" x14ac:dyDescent="0.25">
      <c r="A64" s="181" t="s">
        <v>93</v>
      </c>
      <c r="B64" s="182">
        <v>349</v>
      </c>
      <c r="C64" s="183" t="s">
        <v>94</v>
      </c>
      <c r="D64" s="156" t="str">
        <f t="shared" si="0"/>
        <v/>
      </c>
      <c r="E64" s="176"/>
      <c r="F64" s="176"/>
      <c r="G64" s="176"/>
      <c r="H64" s="176"/>
      <c r="I64" s="176"/>
      <c r="J64" s="176"/>
      <c r="K64" s="176"/>
      <c r="L64" s="61"/>
    </row>
    <row r="65" spans="1:12" ht="24.95" customHeight="1" x14ac:dyDescent="0.25">
      <c r="A65" s="181" t="s">
        <v>77</v>
      </c>
      <c r="B65" s="182">
        <v>338</v>
      </c>
      <c r="C65" s="183" t="s">
        <v>194</v>
      </c>
      <c r="D65" s="156" t="str">
        <f t="shared" si="0"/>
        <v/>
      </c>
      <c r="E65" s="176"/>
      <c r="F65" s="176"/>
      <c r="G65" s="176"/>
      <c r="H65" s="176"/>
      <c r="I65" s="176"/>
      <c r="J65" s="176"/>
      <c r="K65" s="176"/>
      <c r="L65" s="61"/>
    </row>
    <row r="66" spans="1:12" ht="24.95" customHeight="1" x14ac:dyDescent="0.25">
      <c r="A66" s="181" t="s">
        <v>95</v>
      </c>
      <c r="B66" s="182">
        <v>351</v>
      </c>
      <c r="C66" s="183" t="s">
        <v>195</v>
      </c>
      <c r="D66" s="156" t="str">
        <f t="shared" si="0"/>
        <v/>
      </c>
      <c r="E66" s="176"/>
      <c r="F66" s="176"/>
      <c r="G66" s="176"/>
      <c r="H66" s="176"/>
      <c r="I66" s="176"/>
      <c r="J66" s="176"/>
      <c r="K66" s="176"/>
      <c r="L66" s="61"/>
    </row>
    <row r="67" spans="1:12" ht="24.95" customHeight="1" x14ac:dyDescent="0.25">
      <c r="A67" s="181" t="s">
        <v>96</v>
      </c>
      <c r="B67" s="182">
        <v>352</v>
      </c>
      <c r="C67" s="183" t="s">
        <v>218</v>
      </c>
      <c r="D67" s="156" t="str">
        <f t="shared" si="0"/>
        <v/>
      </c>
      <c r="E67" s="176"/>
      <c r="F67" s="176"/>
      <c r="G67" s="176"/>
      <c r="H67" s="176"/>
      <c r="I67" s="176"/>
      <c r="J67" s="176"/>
      <c r="K67" s="176"/>
      <c r="L67" s="61"/>
    </row>
    <row r="68" spans="1:12" ht="24.95" customHeight="1" x14ac:dyDescent="0.25">
      <c r="A68" s="181" t="s">
        <v>97</v>
      </c>
      <c r="B68" s="182">
        <v>353</v>
      </c>
      <c r="C68" s="183" t="s">
        <v>205</v>
      </c>
      <c r="D68" s="156" t="str">
        <f t="shared" si="0"/>
        <v/>
      </c>
      <c r="E68" s="176"/>
      <c r="F68" s="176"/>
      <c r="G68" s="176"/>
      <c r="H68" s="176"/>
      <c r="I68" s="176"/>
      <c r="J68" s="176"/>
      <c r="K68" s="176"/>
      <c r="L68" s="61"/>
    </row>
    <row r="69" spans="1:12" ht="24.95" customHeight="1" x14ac:dyDescent="0.25">
      <c r="A69" s="181" t="s">
        <v>98</v>
      </c>
      <c r="B69" s="182">
        <v>354</v>
      </c>
      <c r="C69" s="183" t="s">
        <v>99</v>
      </c>
      <c r="D69" s="156" t="str">
        <f t="shared" si="0"/>
        <v/>
      </c>
      <c r="E69" s="176"/>
      <c r="F69" s="176"/>
      <c r="G69" s="176"/>
      <c r="H69" s="176"/>
      <c r="I69" s="176"/>
      <c r="J69" s="176"/>
      <c r="K69" s="176"/>
      <c r="L69" s="61"/>
    </row>
    <row r="70" spans="1:12" ht="24.95" customHeight="1" x14ac:dyDescent="0.25">
      <c r="A70" s="181" t="s">
        <v>100</v>
      </c>
      <c r="B70" s="182">
        <v>355</v>
      </c>
      <c r="C70" s="183" t="s">
        <v>101</v>
      </c>
      <c r="D70" s="156" t="str">
        <f t="shared" si="0"/>
        <v/>
      </c>
      <c r="E70" s="176"/>
      <c r="F70" s="176"/>
      <c r="G70" s="176"/>
      <c r="H70" s="176"/>
      <c r="I70" s="176"/>
      <c r="J70" s="176"/>
      <c r="K70" s="176"/>
      <c r="L70" s="61"/>
    </row>
    <row r="71" spans="1:12" ht="24.95" customHeight="1" x14ac:dyDescent="0.25">
      <c r="A71" s="181" t="s">
        <v>102</v>
      </c>
      <c r="B71" s="182">
        <v>356</v>
      </c>
      <c r="C71" s="183" t="s">
        <v>103</v>
      </c>
      <c r="D71" s="156" t="str">
        <f t="shared" si="0"/>
        <v/>
      </c>
      <c r="E71" s="176"/>
      <c r="F71" s="176"/>
      <c r="G71" s="176"/>
      <c r="H71" s="176"/>
      <c r="I71" s="176"/>
      <c r="J71" s="176"/>
      <c r="K71" s="176"/>
      <c r="L71" s="61"/>
    </row>
    <row r="72" spans="1:12" ht="24.95" customHeight="1" x14ac:dyDescent="0.25">
      <c r="A72" s="181" t="s">
        <v>206</v>
      </c>
      <c r="B72" s="182">
        <v>374</v>
      </c>
      <c r="C72" s="183" t="s">
        <v>207</v>
      </c>
      <c r="D72" s="156" t="str">
        <f t="shared" si="0"/>
        <v/>
      </c>
      <c r="E72" s="176"/>
      <c r="F72" s="176"/>
      <c r="G72" s="176"/>
      <c r="H72" s="176"/>
      <c r="I72" s="176"/>
      <c r="J72" s="176"/>
      <c r="K72" s="176"/>
      <c r="L72" s="61"/>
    </row>
    <row r="73" spans="1:12" ht="24.95" customHeight="1" x14ac:dyDescent="0.25">
      <c r="A73" s="181" t="s">
        <v>104</v>
      </c>
      <c r="B73" s="182">
        <v>357</v>
      </c>
      <c r="C73" s="183" t="s">
        <v>105</v>
      </c>
      <c r="D73" s="156" t="str">
        <f t="shared" si="0"/>
        <v/>
      </c>
      <c r="E73" s="176"/>
      <c r="F73" s="176"/>
      <c r="G73" s="176"/>
      <c r="H73" s="176"/>
      <c r="I73" s="176"/>
      <c r="J73" s="176"/>
      <c r="K73" s="176"/>
      <c r="L73" s="61"/>
    </row>
    <row r="74" spans="1:12" ht="24.95" customHeight="1" x14ac:dyDescent="0.25">
      <c r="A74" s="181" t="s">
        <v>108</v>
      </c>
      <c r="B74" s="182">
        <v>361</v>
      </c>
      <c r="C74" s="183" t="s">
        <v>196</v>
      </c>
      <c r="D74" s="156" t="str">
        <f t="shared" si="0"/>
        <v/>
      </c>
      <c r="E74" s="176"/>
      <c r="F74" s="176"/>
      <c r="G74" s="176"/>
      <c r="H74" s="176"/>
      <c r="I74" s="176"/>
      <c r="J74" s="176"/>
      <c r="K74" s="176"/>
      <c r="L74" s="61"/>
    </row>
    <row r="75" spans="1:12" ht="24.95" customHeight="1" x14ac:dyDescent="0.25">
      <c r="A75" s="181" t="s">
        <v>109</v>
      </c>
      <c r="B75" s="182">
        <v>362</v>
      </c>
      <c r="C75" s="183" t="s">
        <v>208</v>
      </c>
      <c r="D75" s="156" t="str">
        <f t="shared" si="0"/>
        <v/>
      </c>
      <c r="E75" s="176"/>
      <c r="F75" s="176"/>
      <c r="G75" s="176"/>
      <c r="H75" s="176"/>
      <c r="I75" s="176"/>
      <c r="J75" s="176"/>
      <c r="K75" s="176"/>
      <c r="L75" s="61"/>
    </row>
    <row r="76" spans="1:12" ht="24.95" customHeight="1" x14ac:dyDescent="0.25">
      <c r="A76" s="181" t="s">
        <v>110</v>
      </c>
      <c r="B76" s="182">
        <v>364</v>
      </c>
      <c r="C76" s="183" t="s">
        <v>197</v>
      </c>
      <c r="D76" s="156" t="str">
        <f t="shared" si="0"/>
        <v/>
      </c>
      <c r="E76" s="176"/>
      <c r="F76" s="176"/>
      <c r="G76" s="176"/>
      <c r="H76" s="176"/>
      <c r="I76" s="176"/>
      <c r="J76" s="176"/>
      <c r="K76" s="176"/>
      <c r="L76" s="61"/>
    </row>
    <row r="77" spans="1:12" ht="24.95" customHeight="1" x14ac:dyDescent="0.25">
      <c r="A77" s="181" t="s">
        <v>111</v>
      </c>
      <c r="B77" s="182">
        <v>365</v>
      </c>
      <c r="C77" s="183" t="s">
        <v>112</v>
      </c>
      <c r="D77" s="156" t="str">
        <f t="shared" si="0"/>
        <v/>
      </c>
      <c r="E77" s="176"/>
      <c r="F77" s="176"/>
      <c r="G77" s="176"/>
      <c r="H77" s="176"/>
      <c r="I77" s="176"/>
      <c r="J77" s="176"/>
      <c r="K77" s="176"/>
      <c r="L77" s="61"/>
    </row>
    <row r="78" spans="1:12" ht="24.95" customHeight="1" x14ac:dyDescent="0.25">
      <c r="A78" s="181" t="s">
        <v>113</v>
      </c>
      <c r="B78" s="182">
        <v>366</v>
      </c>
      <c r="C78" s="183" t="s">
        <v>209</v>
      </c>
      <c r="D78" s="156" t="str">
        <f t="shared" si="0"/>
        <v/>
      </c>
      <c r="E78" s="176"/>
      <c r="F78" s="176"/>
      <c r="G78" s="176"/>
      <c r="H78" s="176"/>
      <c r="I78" s="176"/>
      <c r="J78" s="176"/>
      <c r="K78" s="176"/>
      <c r="L78" s="61"/>
    </row>
    <row r="79" spans="1:12" ht="24.95" customHeight="1" x14ac:dyDescent="0.25">
      <c r="A79" s="181" t="s">
        <v>114</v>
      </c>
      <c r="B79" s="182">
        <v>368</v>
      </c>
      <c r="C79" s="183" t="s">
        <v>115</v>
      </c>
      <c r="D79" s="156" t="str">
        <f t="shared" si="0"/>
        <v/>
      </c>
      <c r="E79" s="176"/>
      <c r="F79" s="176"/>
      <c r="G79" s="176"/>
      <c r="H79" s="176"/>
      <c r="I79" s="176"/>
      <c r="J79" s="176"/>
      <c r="K79" s="176"/>
      <c r="L79" s="61"/>
    </row>
    <row r="80" spans="1:12" ht="41.25" customHeight="1" x14ac:dyDescent="0.25">
      <c r="A80" s="237" t="s">
        <v>167</v>
      </c>
      <c r="B80" s="238"/>
      <c r="C80" s="238"/>
      <c r="D80" s="156"/>
      <c r="E80" s="176"/>
      <c r="F80" s="176"/>
      <c r="G80" s="176"/>
      <c r="H80" s="176"/>
      <c r="I80" s="176"/>
      <c r="J80" s="176"/>
      <c r="K80" s="176"/>
      <c r="L80" s="61"/>
    </row>
    <row r="81" spans="1:12" ht="24.95" customHeight="1" x14ac:dyDescent="0.25">
      <c r="A81" s="169"/>
      <c r="B81" s="171"/>
      <c r="C81" s="170"/>
      <c r="D81" s="156" t="str">
        <f t="shared" ref="D81:D94" si="1">IF(SUM(E81:K81)&gt;0,(SUM(E81:K81)),"")</f>
        <v/>
      </c>
      <c r="E81" s="176"/>
      <c r="F81" s="176"/>
      <c r="G81" s="176"/>
      <c r="H81" s="176"/>
      <c r="I81" s="176"/>
      <c r="J81" s="176"/>
      <c r="K81" s="176"/>
      <c r="L81" s="61"/>
    </row>
    <row r="82" spans="1:12" ht="24.95" customHeight="1" x14ac:dyDescent="0.25">
      <c r="A82" s="169"/>
      <c r="B82" s="171"/>
      <c r="C82" s="170"/>
      <c r="D82" s="156" t="str">
        <f t="shared" si="1"/>
        <v/>
      </c>
      <c r="E82" s="176"/>
      <c r="F82" s="176"/>
      <c r="G82" s="176"/>
      <c r="H82" s="176"/>
      <c r="I82" s="176"/>
      <c r="J82" s="176"/>
      <c r="K82" s="176"/>
      <c r="L82" s="61"/>
    </row>
    <row r="83" spans="1:12" ht="24.95" customHeight="1" x14ac:dyDescent="0.25">
      <c r="A83" s="169"/>
      <c r="B83" s="171"/>
      <c r="C83" s="170"/>
      <c r="D83" s="156" t="str">
        <f t="shared" si="1"/>
        <v/>
      </c>
      <c r="E83" s="176"/>
      <c r="F83" s="176"/>
      <c r="G83" s="176"/>
      <c r="H83" s="176"/>
      <c r="I83" s="176"/>
      <c r="J83" s="176"/>
      <c r="K83" s="176"/>
      <c r="L83" s="61"/>
    </row>
    <row r="84" spans="1:12" ht="24.95" customHeight="1" x14ac:dyDescent="0.25">
      <c r="A84" s="169"/>
      <c r="B84" s="171"/>
      <c r="C84" s="170"/>
      <c r="D84" s="156" t="str">
        <f t="shared" si="1"/>
        <v/>
      </c>
      <c r="E84" s="176"/>
      <c r="F84" s="176"/>
      <c r="G84" s="176"/>
      <c r="H84" s="176"/>
      <c r="I84" s="176"/>
      <c r="J84" s="176"/>
      <c r="K84" s="176"/>
      <c r="L84" s="61"/>
    </row>
    <row r="85" spans="1:12" ht="46.5" customHeight="1" x14ac:dyDescent="0.25">
      <c r="A85" s="169"/>
      <c r="B85" s="171"/>
      <c r="C85" s="170"/>
      <c r="D85" s="156" t="str">
        <f t="shared" si="1"/>
        <v/>
      </c>
      <c r="E85" s="176"/>
      <c r="F85" s="176"/>
      <c r="G85" s="176"/>
      <c r="H85" s="176"/>
      <c r="I85" s="176"/>
      <c r="J85" s="176"/>
      <c r="K85" s="176"/>
      <c r="L85" s="61"/>
    </row>
    <row r="86" spans="1:12" ht="24.95" customHeight="1" x14ac:dyDescent="0.25">
      <c r="A86" s="169"/>
      <c r="B86" s="171"/>
      <c r="C86" s="170"/>
      <c r="D86" s="156" t="str">
        <f t="shared" si="1"/>
        <v/>
      </c>
      <c r="E86" s="176"/>
      <c r="F86" s="176"/>
      <c r="G86" s="176"/>
      <c r="H86" s="176"/>
      <c r="I86" s="176"/>
      <c r="J86" s="176"/>
      <c r="K86" s="176"/>
      <c r="L86" s="61"/>
    </row>
    <row r="87" spans="1:12" ht="24.95" customHeight="1" x14ac:dyDescent="0.25">
      <c r="A87" s="169"/>
      <c r="B87" s="171"/>
      <c r="C87" s="170"/>
      <c r="D87" s="156" t="str">
        <f t="shared" si="1"/>
        <v/>
      </c>
      <c r="E87" s="176"/>
      <c r="F87" s="176"/>
      <c r="G87" s="176"/>
      <c r="H87" s="176"/>
      <c r="I87" s="176"/>
      <c r="J87" s="176"/>
      <c r="K87" s="176"/>
      <c r="L87" s="61"/>
    </row>
    <row r="88" spans="1:12" ht="24.95" customHeight="1" x14ac:dyDescent="0.25">
      <c r="A88" s="169"/>
      <c r="B88" s="171"/>
      <c r="C88" s="170"/>
      <c r="D88" s="156" t="str">
        <f t="shared" si="1"/>
        <v/>
      </c>
      <c r="E88" s="176"/>
      <c r="F88" s="176"/>
      <c r="G88" s="176"/>
      <c r="H88" s="176"/>
      <c r="I88" s="176"/>
      <c r="J88" s="176"/>
      <c r="K88" s="176"/>
      <c r="L88" s="61"/>
    </row>
    <row r="89" spans="1:12" ht="24.95" customHeight="1" x14ac:dyDescent="0.25">
      <c r="A89" s="169"/>
      <c r="B89" s="171"/>
      <c r="C89" s="170"/>
      <c r="D89" s="156" t="str">
        <f t="shared" si="1"/>
        <v/>
      </c>
      <c r="E89" s="176"/>
      <c r="F89" s="176"/>
      <c r="G89" s="176"/>
      <c r="H89" s="176"/>
      <c r="I89" s="176"/>
      <c r="J89" s="176"/>
      <c r="K89" s="176"/>
      <c r="L89" s="61"/>
    </row>
    <row r="90" spans="1:12" ht="24.95" customHeight="1" x14ac:dyDescent="0.25">
      <c r="A90" s="169"/>
      <c r="B90" s="171"/>
      <c r="C90" s="170"/>
      <c r="D90" s="156" t="str">
        <f t="shared" si="1"/>
        <v/>
      </c>
      <c r="E90" s="176"/>
      <c r="F90" s="176"/>
      <c r="G90" s="176"/>
      <c r="H90" s="176"/>
      <c r="I90" s="176"/>
      <c r="J90" s="176"/>
      <c r="K90" s="176"/>
      <c r="L90" s="61"/>
    </row>
    <row r="91" spans="1:12" ht="24.95" customHeight="1" x14ac:dyDescent="0.25">
      <c r="A91" s="169"/>
      <c r="B91" s="171"/>
      <c r="C91" s="170"/>
      <c r="D91" s="156" t="str">
        <f t="shared" si="1"/>
        <v/>
      </c>
      <c r="E91" s="176"/>
      <c r="F91" s="176"/>
      <c r="G91" s="176"/>
      <c r="H91" s="176"/>
      <c r="I91" s="176"/>
      <c r="J91" s="176"/>
      <c r="K91" s="176"/>
      <c r="L91" s="61"/>
    </row>
    <row r="92" spans="1:12" ht="24.95" customHeight="1" x14ac:dyDescent="0.25">
      <c r="A92" s="169"/>
      <c r="B92" s="171"/>
      <c r="C92" s="170"/>
      <c r="D92" s="156" t="str">
        <f t="shared" si="1"/>
        <v/>
      </c>
      <c r="E92" s="176"/>
      <c r="F92" s="176"/>
      <c r="G92" s="176"/>
      <c r="H92" s="176"/>
      <c r="I92" s="176"/>
      <c r="J92" s="176"/>
      <c r="K92" s="176"/>
      <c r="L92" s="61"/>
    </row>
    <row r="93" spans="1:12" ht="24.95" customHeight="1" x14ac:dyDescent="0.25">
      <c r="A93" s="169"/>
      <c r="B93" s="171"/>
      <c r="C93" s="170"/>
      <c r="D93" s="156" t="str">
        <f t="shared" si="1"/>
        <v/>
      </c>
      <c r="E93" s="176"/>
      <c r="F93" s="176"/>
      <c r="G93" s="176"/>
      <c r="H93" s="176"/>
      <c r="I93" s="176"/>
      <c r="J93" s="176"/>
      <c r="K93" s="176"/>
      <c r="L93" s="61"/>
    </row>
    <row r="94" spans="1:12" ht="24.95" customHeight="1" thickBot="1" x14ac:dyDescent="0.3">
      <c r="A94" s="172"/>
      <c r="B94" s="173"/>
      <c r="C94" s="174"/>
      <c r="D94" s="157" t="str">
        <f t="shared" si="1"/>
        <v/>
      </c>
      <c r="E94" s="177"/>
      <c r="F94" s="177"/>
      <c r="G94" s="177"/>
      <c r="H94" s="177"/>
      <c r="I94" s="177"/>
      <c r="J94" s="177"/>
      <c r="K94" s="177"/>
      <c r="L94" s="61"/>
    </row>
    <row r="95" spans="1:12" ht="24.95" customHeight="1" thickBot="1" x14ac:dyDescent="0.3">
      <c r="A95" s="252" t="s">
        <v>210</v>
      </c>
      <c r="B95" s="253"/>
      <c r="C95" s="253"/>
      <c r="D95" s="158">
        <f>SUM(D17:D94)</f>
        <v>0</v>
      </c>
      <c r="E95" s="103">
        <f t="shared" ref="E95:K95" si="2">SUM(E17:E94)</f>
        <v>0</v>
      </c>
      <c r="F95" s="103">
        <f t="shared" si="2"/>
        <v>0</v>
      </c>
      <c r="G95" s="103">
        <f t="shared" si="2"/>
        <v>0</v>
      </c>
      <c r="H95" s="103">
        <f t="shared" si="2"/>
        <v>0</v>
      </c>
      <c r="I95" s="103">
        <f t="shared" si="2"/>
        <v>0</v>
      </c>
      <c r="J95" s="103">
        <f t="shared" si="2"/>
        <v>0</v>
      </c>
      <c r="K95" s="103">
        <f t="shared" si="2"/>
        <v>0</v>
      </c>
      <c r="L95" s="61"/>
    </row>
    <row r="96" spans="1:12" ht="24.95" customHeight="1" x14ac:dyDescent="0.25">
      <c r="A96" s="74"/>
      <c r="B96" s="74"/>
      <c r="E96" s="74"/>
      <c r="F96" s="74"/>
      <c r="G96" s="74"/>
      <c r="H96" s="74"/>
      <c r="I96" s="74"/>
      <c r="J96" s="74"/>
      <c r="L96" s="61"/>
    </row>
    <row r="97" spans="1:14" ht="24.95" customHeight="1" x14ac:dyDescent="0.25">
      <c r="A97" s="74"/>
      <c r="B97" s="39"/>
      <c r="C97" s="40"/>
      <c r="E97" s="74"/>
      <c r="F97" s="74"/>
      <c r="G97" s="74"/>
      <c r="H97" s="74"/>
      <c r="I97" s="74"/>
      <c r="J97" s="74"/>
      <c r="L97" s="61"/>
    </row>
    <row r="98" spans="1:14" ht="24.95" customHeight="1" x14ac:dyDescent="0.25">
      <c r="A98" s="74"/>
      <c r="B98" s="92"/>
      <c r="C98" s="92"/>
      <c r="E98" s="74"/>
      <c r="F98" s="74"/>
      <c r="G98" s="74"/>
      <c r="H98" s="74"/>
      <c r="I98" s="74"/>
      <c r="J98" s="74"/>
      <c r="L98" s="61"/>
    </row>
    <row r="99" spans="1:14" ht="24.95" customHeight="1" x14ac:dyDescent="0.25">
      <c r="A99" s="74"/>
      <c r="B99" s="39"/>
      <c r="C99" s="151"/>
      <c r="E99" s="74"/>
      <c r="F99" s="74"/>
      <c r="G99" s="74"/>
      <c r="H99" s="74"/>
      <c r="I99" s="74"/>
      <c r="J99" s="74"/>
      <c r="L99" s="61"/>
    </row>
    <row r="100" spans="1:14" ht="24.95" customHeight="1" x14ac:dyDescent="0.25">
      <c r="A100" s="74"/>
      <c r="B100" s="74"/>
      <c r="C100" s="90"/>
      <c r="D100" s="42"/>
      <c r="E100" s="34"/>
      <c r="F100" s="34"/>
      <c r="G100" s="74"/>
      <c r="H100" s="74"/>
      <c r="I100" s="74"/>
      <c r="J100" s="74"/>
      <c r="L100" s="61"/>
    </row>
    <row r="101" spans="1:14" ht="24.95" customHeight="1" x14ac:dyDescent="0.25">
      <c r="A101" s="74"/>
      <c r="B101" s="74"/>
      <c r="C101" s="91"/>
      <c r="D101" s="34"/>
      <c r="E101" s="34"/>
      <c r="F101" s="34"/>
      <c r="G101" s="74"/>
      <c r="H101" s="74"/>
      <c r="I101" s="74"/>
      <c r="J101" s="74"/>
      <c r="L101" s="61"/>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0575E-2766-4D63-8068-237B3DD890F5}">
  <sheetPr>
    <tabColor rgb="FF92D050"/>
    <pageSetUpPr fitToPage="1"/>
  </sheetPr>
  <dimension ref="A1:Y113"/>
  <sheetViews>
    <sheetView showGridLines="0" topLeftCell="A3" zoomScale="65" zoomScaleNormal="65" zoomScaleSheetLayoutView="100" workbookViewId="0">
      <selection activeCell="D12" sqref="D12"/>
    </sheetView>
  </sheetViews>
  <sheetFormatPr defaultColWidth="9.140625" defaultRowHeight="24.95" customHeight="1" x14ac:dyDescent="0.25"/>
  <cols>
    <col min="1" max="1" width="18.7109375" style="33" customWidth="1"/>
    <col min="2" max="2" width="21.140625" style="33" customWidth="1"/>
    <col min="3" max="3" width="67.42578125" style="74" customWidth="1"/>
    <col min="4" max="4" width="27.85546875" style="74" customWidth="1"/>
    <col min="5" max="11" width="26.7109375" style="83" customWidth="1"/>
    <col min="12" max="12" width="10.85546875" style="62" customWidth="1"/>
    <col min="13" max="13" width="11" style="74" customWidth="1"/>
    <col min="14" max="14" width="128.28515625" style="74" customWidth="1"/>
    <col min="15" max="16384" width="9.140625" style="61"/>
  </cols>
  <sheetData>
    <row r="1" spans="1:25" s="74" customFormat="1" ht="30" customHeight="1" thickBot="1" x14ac:dyDescent="0.3">
      <c r="A1" s="32" t="s">
        <v>0</v>
      </c>
      <c r="B1" s="32"/>
      <c r="C1" s="38"/>
      <c r="E1" s="83"/>
      <c r="G1" s="159" t="s">
        <v>128</v>
      </c>
      <c r="H1" s="160"/>
      <c r="I1" s="160"/>
      <c r="J1" s="160"/>
      <c r="K1" s="161"/>
      <c r="L1" s="83"/>
      <c r="M1" s="200" t="s">
        <v>134</v>
      </c>
      <c r="N1" s="200"/>
    </row>
    <row r="2" spans="1:25" ht="30" customHeight="1" x14ac:dyDescent="0.25">
      <c r="A2" s="201" t="s">
        <v>182</v>
      </c>
      <c r="B2" s="201"/>
      <c r="C2" s="201"/>
      <c r="D2" s="201"/>
      <c r="E2" s="201"/>
      <c r="F2" s="74"/>
      <c r="G2" s="242" t="s">
        <v>129</v>
      </c>
      <c r="H2" s="243"/>
      <c r="I2" s="243"/>
      <c r="J2" s="243"/>
      <c r="K2" s="162">
        <f>D95</f>
        <v>0</v>
      </c>
      <c r="M2" s="205" t="s">
        <v>170</v>
      </c>
      <c r="N2" s="205"/>
    </row>
    <row r="3" spans="1:25" ht="30" customHeight="1" x14ac:dyDescent="0.25">
      <c r="A3" s="201"/>
      <c r="B3" s="201"/>
      <c r="C3" s="201"/>
      <c r="D3" s="201"/>
      <c r="E3" s="201"/>
      <c r="F3" s="74"/>
      <c r="G3" s="244" t="s">
        <v>171</v>
      </c>
      <c r="H3" s="245"/>
      <c r="I3" s="245"/>
      <c r="J3" s="245"/>
      <c r="K3" s="59"/>
      <c r="M3" s="195" t="s">
        <v>117</v>
      </c>
      <c r="N3" s="195"/>
    </row>
    <row r="4" spans="1:25" ht="30" customHeight="1" x14ac:dyDescent="0.25">
      <c r="A4" s="201"/>
      <c r="B4" s="201"/>
      <c r="C4" s="201"/>
      <c r="D4" s="201"/>
      <c r="E4" s="201"/>
      <c r="F4" s="74"/>
      <c r="G4" s="246" t="s">
        <v>172</v>
      </c>
      <c r="H4" s="247"/>
      <c r="I4" s="247"/>
      <c r="J4" s="247"/>
      <c r="K4" s="59"/>
      <c r="L4" s="64"/>
      <c r="M4" s="205" t="s">
        <v>173</v>
      </c>
      <c r="N4" s="205"/>
      <c r="O4" s="60"/>
      <c r="P4" s="60"/>
      <c r="Q4" s="60"/>
      <c r="R4" s="60"/>
      <c r="S4" s="60"/>
      <c r="T4" s="60"/>
      <c r="U4" s="60"/>
      <c r="V4" s="60"/>
      <c r="W4" s="60"/>
      <c r="X4" s="60"/>
      <c r="Y4" s="60"/>
    </row>
    <row r="5" spans="1:25" ht="30" customHeight="1" x14ac:dyDescent="0.25">
      <c r="A5" s="194"/>
      <c r="B5" s="194"/>
      <c r="C5" s="194"/>
      <c r="D5" s="194"/>
      <c r="E5" s="194"/>
      <c r="F5" s="74"/>
      <c r="G5" s="246" t="s">
        <v>231</v>
      </c>
      <c r="H5" s="247"/>
      <c r="I5" s="247"/>
      <c r="J5" s="247"/>
      <c r="K5" s="59"/>
      <c r="L5" s="58"/>
      <c r="M5" s="205" t="s">
        <v>232</v>
      </c>
      <c r="N5" s="205"/>
      <c r="O5" s="60"/>
      <c r="P5" s="60"/>
      <c r="Q5" s="60"/>
      <c r="R5" s="60"/>
      <c r="S5" s="60"/>
      <c r="T5" s="60"/>
      <c r="U5" s="60"/>
      <c r="V5" s="60"/>
      <c r="W5" s="60"/>
      <c r="X5" s="60"/>
      <c r="Y5" s="60"/>
    </row>
    <row r="6" spans="1:25" ht="43.5" customHeight="1" thickBot="1" x14ac:dyDescent="0.3">
      <c r="F6" s="74"/>
      <c r="G6" s="248" t="s">
        <v>130</v>
      </c>
      <c r="H6" s="249"/>
      <c r="I6" s="249"/>
      <c r="J6" s="249"/>
      <c r="K6" s="163">
        <f>SUM(K2:K5)</f>
        <v>0</v>
      </c>
      <c r="L6" s="58"/>
      <c r="M6" s="205" t="s">
        <v>133</v>
      </c>
      <c r="N6" s="205"/>
      <c r="O6" s="67"/>
      <c r="P6" s="67"/>
      <c r="Q6" s="67"/>
      <c r="R6" s="67"/>
      <c r="S6" s="67"/>
      <c r="T6" s="67"/>
      <c r="U6" s="67"/>
      <c r="V6" s="67"/>
      <c r="W6" s="67"/>
      <c r="X6" s="67"/>
      <c r="Y6" s="67"/>
    </row>
    <row r="7" spans="1:25" ht="66" customHeight="1" thickBot="1" x14ac:dyDescent="0.3">
      <c r="A7" s="74"/>
      <c r="B7" s="74"/>
      <c r="D7" s="74" t="s">
        <v>211</v>
      </c>
      <c r="F7" s="74"/>
      <c r="G7" s="248" t="s">
        <v>131</v>
      </c>
      <c r="H7" s="249"/>
      <c r="I7" s="249"/>
      <c r="J7" s="249"/>
      <c r="K7" s="164"/>
      <c r="M7" s="205" t="s">
        <v>233</v>
      </c>
      <c r="N7" s="205"/>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50"/>
      <c r="B9" s="215" t="s">
        <v>136</v>
      </c>
      <c r="C9" s="216"/>
      <c r="D9" s="221" t="s">
        <v>5</v>
      </c>
      <c r="E9" s="70" t="s">
        <v>6</v>
      </c>
      <c r="F9" s="71"/>
      <c r="G9" s="71"/>
      <c r="H9" s="71"/>
      <c r="I9" s="71"/>
      <c r="J9" s="71"/>
      <c r="K9" s="72"/>
      <c r="L9" s="73"/>
      <c r="M9" s="200" t="s">
        <v>120</v>
      </c>
      <c r="N9" s="200"/>
      <c r="O9" s="68"/>
      <c r="P9" s="68"/>
      <c r="Q9" s="68"/>
      <c r="R9" s="68"/>
      <c r="S9" s="68"/>
      <c r="T9" s="68"/>
      <c r="U9" s="68"/>
      <c r="V9" s="68"/>
      <c r="W9" s="68"/>
      <c r="X9" s="68"/>
      <c r="Y9" s="68"/>
    </row>
    <row r="10" spans="1:25" s="74" customFormat="1" ht="24.95" customHeight="1" thickBot="1" x14ac:dyDescent="0.3">
      <c r="A10" s="251"/>
      <c r="B10" s="217"/>
      <c r="C10" s="218"/>
      <c r="D10" s="222"/>
      <c r="E10" s="75" t="s">
        <v>219</v>
      </c>
      <c r="F10" s="76"/>
      <c r="G10" s="76"/>
      <c r="H10" s="76"/>
      <c r="I10" s="76"/>
      <c r="J10" s="76"/>
      <c r="K10" s="77"/>
      <c r="L10" s="73"/>
      <c r="M10" s="224" t="s">
        <v>228</v>
      </c>
      <c r="N10" s="225"/>
      <c r="O10" s="78"/>
      <c r="P10" s="78"/>
      <c r="Q10" s="78"/>
      <c r="R10" s="78"/>
      <c r="S10" s="78"/>
      <c r="T10" s="78"/>
      <c r="U10" s="78"/>
      <c r="V10" s="78"/>
      <c r="W10" s="78"/>
      <c r="X10" s="78"/>
      <c r="Y10" s="78"/>
    </row>
    <row r="11" spans="1:25" s="74" customFormat="1" ht="30.75" customHeight="1" thickBot="1" x14ac:dyDescent="0.3">
      <c r="A11" s="105" t="s">
        <v>138</v>
      </c>
      <c r="B11" s="254"/>
      <c r="C11" s="255"/>
      <c r="D11" s="113"/>
      <c r="E11" s="75" t="s">
        <v>154</v>
      </c>
      <c r="F11" s="76"/>
      <c r="G11" s="76"/>
      <c r="H11" s="76"/>
      <c r="I11" s="76"/>
      <c r="J11" s="76"/>
      <c r="K11" s="77"/>
      <c r="L11" s="79"/>
      <c r="M11" s="225"/>
      <c r="N11" s="225"/>
      <c r="O11" s="78"/>
      <c r="P11" s="78"/>
      <c r="Q11" s="78"/>
      <c r="R11" s="78"/>
      <c r="S11" s="78"/>
      <c r="T11" s="78"/>
      <c r="U11" s="78"/>
      <c r="V11" s="78"/>
      <c r="W11" s="78"/>
      <c r="X11" s="78"/>
      <c r="Y11" s="78"/>
    </row>
    <row r="12" spans="1:25" s="74" customFormat="1" ht="35.1" customHeight="1" thickBot="1" x14ac:dyDescent="0.3">
      <c r="A12" s="105" t="s">
        <v>155</v>
      </c>
      <c r="B12" s="241" t="str">
        <f>Central!B12</f>
        <v>CAVIAT- Coconino Association for Vocations, Industry, and Technology</v>
      </c>
      <c r="C12" s="241"/>
      <c r="D12" s="188" t="str">
        <f>Central!D12</f>
        <v>030801</v>
      </c>
      <c r="E12" s="165" t="s">
        <v>154</v>
      </c>
      <c r="F12" s="81"/>
      <c r="G12" s="81"/>
      <c r="H12" s="81"/>
      <c r="I12" s="81"/>
      <c r="J12" s="81"/>
      <c r="K12" s="82"/>
      <c r="L12" s="83"/>
      <c r="M12" s="225"/>
      <c r="N12" s="225"/>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5"/>
      <c r="N13" s="225"/>
    </row>
    <row r="14" spans="1:25" ht="35.1" customHeight="1" thickBot="1" x14ac:dyDescent="0.3">
      <c r="A14" s="153"/>
      <c r="B14" s="107"/>
      <c r="C14" s="153"/>
      <c r="D14" s="108"/>
      <c r="E14" s="227" t="s">
        <v>8</v>
      </c>
      <c r="F14" s="228"/>
      <c r="G14" s="228"/>
      <c r="H14" s="228"/>
      <c r="I14" s="228"/>
      <c r="J14" s="228"/>
      <c r="K14" s="229"/>
      <c r="M14" s="225" t="s">
        <v>174</v>
      </c>
      <c r="N14" s="225"/>
      <c r="O14" s="87"/>
      <c r="P14" s="87"/>
      <c r="Q14" s="87"/>
      <c r="R14" s="87"/>
      <c r="S14" s="87"/>
      <c r="T14" s="87"/>
      <c r="U14" s="87"/>
      <c r="V14" s="87"/>
      <c r="W14" s="87"/>
      <c r="X14" s="87"/>
      <c r="Y14" s="87"/>
    </row>
    <row r="15" spans="1:25" ht="29.25" customHeight="1" thickBot="1" x14ac:dyDescent="0.3">
      <c r="A15" s="154"/>
      <c r="B15" s="110"/>
      <c r="C15" s="154"/>
      <c r="D15" s="111"/>
      <c r="E15" s="227" t="s">
        <v>9</v>
      </c>
      <c r="F15" s="230"/>
      <c r="G15" s="230"/>
      <c r="H15" s="230"/>
      <c r="I15" s="230"/>
      <c r="J15" s="231"/>
      <c r="K15" s="232" t="s">
        <v>10</v>
      </c>
      <c r="M15" s="225"/>
      <c r="N15" s="225"/>
    </row>
    <row r="16" spans="1:25" s="88" customFormat="1" ht="120.75" customHeight="1" thickBot="1" x14ac:dyDescent="0.3">
      <c r="A16" s="112" t="s">
        <v>137</v>
      </c>
      <c r="B16" s="100" t="s">
        <v>122</v>
      </c>
      <c r="C16" s="102" t="s">
        <v>11</v>
      </c>
      <c r="D16" s="168" t="s">
        <v>12</v>
      </c>
      <c r="E16" s="35" t="s">
        <v>13</v>
      </c>
      <c r="F16" s="36" t="s">
        <v>14</v>
      </c>
      <c r="G16" s="36" t="s">
        <v>123</v>
      </c>
      <c r="H16" s="36" t="s">
        <v>124</v>
      </c>
      <c r="I16" s="36" t="s">
        <v>126</v>
      </c>
      <c r="J16" s="37" t="s">
        <v>125</v>
      </c>
      <c r="K16" s="233"/>
      <c r="M16" s="225"/>
      <c r="N16" s="225"/>
    </row>
    <row r="17" spans="1:14" s="89" customFormat="1" ht="24.95" customHeight="1" x14ac:dyDescent="0.25">
      <c r="A17" s="178" t="s">
        <v>15</v>
      </c>
      <c r="B17" s="179">
        <v>301</v>
      </c>
      <c r="C17" s="180" t="s">
        <v>198</v>
      </c>
      <c r="D17" s="155" t="str">
        <f t="shared" ref="D17:D79" si="0">IF(SUM(E17:K17)&gt;0,(SUM(E17:K17)),"")</f>
        <v/>
      </c>
      <c r="E17" s="175"/>
      <c r="F17" s="175"/>
      <c r="G17" s="175"/>
      <c r="H17" s="175"/>
      <c r="I17" s="175"/>
      <c r="J17" s="175"/>
      <c r="K17" s="175"/>
      <c r="M17" s="92"/>
      <c r="N17" s="151" t="s">
        <v>156</v>
      </c>
    </row>
    <row r="18" spans="1:14" s="89" customFormat="1" ht="24.95" customHeight="1" x14ac:dyDescent="0.25">
      <c r="A18" s="181" t="s">
        <v>16</v>
      </c>
      <c r="B18" s="182">
        <v>302</v>
      </c>
      <c r="C18" s="183" t="s">
        <v>17</v>
      </c>
      <c r="D18" s="156" t="str">
        <f t="shared" si="0"/>
        <v/>
      </c>
      <c r="E18" s="176"/>
      <c r="F18" s="176"/>
      <c r="G18" s="176"/>
      <c r="H18" s="176"/>
      <c r="I18" s="176"/>
      <c r="J18" s="176"/>
      <c r="K18" s="176"/>
      <c r="M18" s="150"/>
      <c r="N18" s="151" t="s">
        <v>157</v>
      </c>
    </row>
    <row r="19" spans="1:14" s="89" customFormat="1" ht="24.95" customHeight="1" x14ac:dyDescent="0.25">
      <c r="A19" s="181" t="s">
        <v>186</v>
      </c>
      <c r="B19" s="182">
        <v>376</v>
      </c>
      <c r="C19" s="183" t="s">
        <v>187</v>
      </c>
      <c r="D19" s="156" t="str">
        <f t="shared" si="0"/>
        <v/>
      </c>
      <c r="E19" s="176"/>
      <c r="F19" s="176"/>
      <c r="G19" s="176"/>
      <c r="H19" s="176"/>
      <c r="I19" s="176"/>
      <c r="J19" s="176"/>
      <c r="K19" s="176"/>
      <c r="M19" s="150"/>
      <c r="N19" s="151"/>
    </row>
    <row r="20" spans="1:14" s="89" customFormat="1" ht="24.95" customHeight="1" x14ac:dyDescent="0.25">
      <c r="A20" s="181" t="s">
        <v>18</v>
      </c>
      <c r="B20" s="182">
        <v>303</v>
      </c>
      <c r="C20" s="183" t="s">
        <v>19</v>
      </c>
      <c r="D20" s="156" t="str">
        <f t="shared" si="0"/>
        <v/>
      </c>
      <c r="E20" s="176"/>
      <c r="F20" s="176"/>
      <c r="G20" s="176"/>
      <c r="H20" s="176"/>
      <c r="I20" s="176"/>
      <c r="J20" s="176"/>
      <c r="K20" s="176"/>
      <c r="M20" s="92"/>
      <c r="N20" s="205" t="s">
        <v>158</v>
      </c>
    </row>
    <row r="21" spans="1:14" s="89" customFormat="1" ht="24.95" customHeight="1" x14ac:dyDescent="0.25">
      <c r="A21" s="181" t="s">
        <v>20</v>
      </c>
      <c r="B21" s="182">
        <v>304</v>
      </c>
      <c r="C21" s="183" t="s">
        <v>21</v>
      </c>
      <c r="D21" s="156" t="str">
        <f t="shared" si="0"/>
        <v/>
      </c>
      <c r="E21" s="176"/>
      <c r="F21" s="176"/>
      <c r="G21" s="176"/>
      <c r="H21" s="176"/>
      <c r="I21" s="176"/>
      <c r="J21" s="176"/>
      <c r="K21" s="176"/>
      <c r="M21" s="92"/>
      <c r="N21" s="205"/>
    </row>
    <row r="22" spans="1:14" s="89" customFormat="1" ht="24.95" customHeight="1" x14ac:dyDescent="0.25">
      <c r="A22" s="181" t="s">
        <v>22</v>
      </c>
      <c r="B22" s="182">
        <v>305</v>
      </c>
      <c r="C22" s="183" t="s">
        <v>23</v>
      </c>
      <c r="D22" s="156" t="str">
        <f t="shared" si="0"/>
        <v/>
      </c>
      <c r="E22" s="176"/>
      <c r="F22" s="176"/>
      <c r="G22" s="176"/>
      <c r="H22" s="176"/>
      <c r="I22" s="176"/>
      <c r="J22" s="176"/>
      <c r="K22" s="176"/>
      <c r="M22" s="92"/>
      <c r="N22" s="205"/>
    </row>
    <row r="23" spans="1:14" s="89" customFormat="1" ht="24.95" customHeight="1" x14ac:dyDescent="0.25">
      <c r="A23" s="181" t="s">
        <v>24</v>
      </c>
      <c r="B23" s="182">
        <v>306</v>
      </c>
      <c r="C23" s="183" t="s">
        <v>25</v>
      </c>
      <c r="D23" s="156" t="str">
        <f t="shared" si="0"/>
        <v/>
      </c>
      <c r="E23" s="176"/>
      <c r="F23" s="176"/>
      <c r="G23" s="176"/>
      <c r="H23" s="176"/>
      <c r="I23" s="176"/>
      <c r="J23" s="176"/>
      <c r="K23" s="176"/>
      <c r="M23" s="92"/>
      <c r="N23" s="205" t="s">
        <v>159</v>
      </c>
    </row>
    <row r="24" spans="1:14" s="89" customFormat="1" ht="24.95" customHeight="1" x14ac:dyDescent="0.25">
      <c r="A24" s="181" t="s">
        <v>26</v>
      </c>
      <c r="B24" s="182">
        <v>307</v>
      </c>
      <c r="C24" s="183" t="s">
        <v>27</v>
      </c>
      <c r="D24" s="156" t="str">
        <f t="shared" si="0"/>
        <v/>
      </c>
      <c r="E24" s="176"/>
      <c r="F24" s="176"/>
      <c r="G24" s="176"/>
      <c r="H24" s="176"/>
      <c r="I24" s="176"/>
      <c r="J24" s="176"/>
      <c r="K24" s="176"/>
      <c r="M24" s="92"/>
      <c r="N24" s="205"/>
    </row>
    <row r="25" spans="1:14" s="89" customFormat="1" ht="24.95" customHeight="1" x14ac:dyDescent="0.25">
      <c r="A25" s="181" t="s">
        <v>28</v>
      </c>
      <c r="B25" s="182">
        <v>309</v>
      </c>
      <c r="C25" s="183" t="s">
        <v>201</v>
      </c>
      <c r="D25" s="156" t="str">
        <f t="shared" si="0"/>
        <v/>
      </c>
      <c r="E25" s="176"/>
      <c r="F25" s="176"/>
      <c r="G25" s="176"/>
      <c r="H25" s="176"/>
      <c r="I25" s="176"/>
      <c r="J25" s="176"/>
      <c r="K25" s="176"/>
      <c r="M25" s="92"/>
      <c r="N25" s="205" t="s">
        <v>160</v>
      </c>
    </row>
    <row r="26" spans="1:14" s="89" customFormat="1" ht="24.95" customHeight="1" x14ac:dyDescent="0.25">
      <c r="A26" s="181" t="s">
        <v>29</v>
      </c>
      <c r="B26" s="182">
        <v>310</v>
      </c>
      <c r="C26" s="183" t="s">
        <v>30</v>
      </c>
      <c r="D26" s="156" t="str">
        <f t="shared" si="0"/>
        <v/>
      </c>
      <c r="E26" s="176"/>
      <c r="F26" s="176"/>
      <c r="G26" s="176"/>
      <c r="H26" s="176"/>
      <c r="I26" s="176"/>
      <c r="J26" s="176"/>
      <c r="K26" s="176"/>
      <c r="M26" s="92"/>
      <c r="N26" s="205"/>
    </row>
    <row r="27" spans="1:14" s="89" customFormat="1" ht="24.95" customHeight="1" x14ac:dyDescent="0.25">
      <c r="A27" s="181" t="s">
        <v>31</v>
      </c>
      <c r="B27" s="182">
        <v>311</v>
      </c>
      <c r="C27" s="183" t="s">
        <v>32</v>
      </c>
      <c r="D27" s="156" t="str">
        <f t="shared" si="0"/>
        <v/>
      </c>
      <c r="E27" s="176"/>
      <c r="F27" s="176"/>
      <c r="G27" s="176"/>
      <c r="H27" s="176"/>
      <c r="I27" s="176"/>
      <c r="J27" s="176"/>
      <c r="K27" s="176"/>
      <c r="M27" s="92"/>
      <c r="N27" s="205" t="s">
        <v>161</v>
      </c>
    </row>
    <row r="28" spans="1:14" s="89" customFormat="1" ht="24.95" customHeight="1" x14ac:dyDescent="0.25">
      <c r="A28" s="181" t="s">
        <v>33</v>
      </c>
      <c r="B28" s="182">
        <v>312</v>
      </c>
      <c r="C28" s="183" t="s">
        <v>34</v>
      </c>
      <c r="D28" s="156" t="str">
        <f t="shared" si="0"/>
        <v/>
      </c>
      <c r="E28" s="176"/>
      <c r="F28" s="176"/>
      <c r="G28" s="176"/>
      <c r="H28" s="176"/>
      <c r="I28" s="176"/>
      <c r="J28" s="176"/>
      <c r="K28" s="176"/>
      <c r="M28" s="92"/>
      <c r="N28" s="205"/>
    </row>
    <row r="29" spans="1:14" s="89" customFormat="1" ht="24.95" customHeight="1" x14ac:dyDescent="0.25">
      <c r="A29" s="181" t="s">
        <v>35</v>
      </c>
      <c r="B29" s="182">
        <v>313</v>
      </c>
      <c r="C29" s="183" t="s">
        <v>188</v>
      </c>
      <c r="D29" s="156" t="str">
        <f t="shared" si="0"/>
        <v/>
      </c>
      <c r="E29" s="176"/>
      <c r="F29" s="176"/>
      <c r="G29" s="176"/>
      <c r="H29" s="176"/>
      <c r="I29" s="176"/>
      <c r="J29" s="176"/>
      <c r="K29" s="176"/>
      <c r="M29" s="92"/>
      <c r="N29" s="205"/>
    </row>
    <row r="30" spans="1:14" s="89" customFormat="1" ht="24.95" customHeight="1" x14ac:dyDescent="0.25">
      <c r="A30" s="181" t="s">
        <v>36</v>
      </c>
      <c r="B30" s="182">
        <v>314</v>
      </c>
      <c r="C30" s="183" t="s">
        <v>189</v>
      </c>
      <c r="D30" s="156" t="str">
        <f t="shared" si="0"/>
        <v/>
      </c>
      <c r="E30" s="176"/>
      <c r="F30" s="176"/>
      <c r="G30" s="176"/>
      <c r="H30" s="176"/>
      <c r="I30" s="176"/>
      <c r="J30" s="176"/>
      <c r="K30" s="176"/>
      <c r="M30" s="240" t="s">
        <v>235</v>
      </c>
      <c r="N30" s="205"/>
    </row>
    <row r="31" spans="1:14" s="89" customFormat="1" ht="24.95" customHeight="1" x14ac:dyDescent="0.25">
      <c r="A31" s="181" t="s">
        <v>37</v>
      </c>
      <c r="B31" s="182">
        <v>315</v>
      </c>
      <c r="C31" s="183" t="s">
        <v>38</v>
      </c>
      <c r="D31" s="156" t="str">
        <f t="shared" si="0"/>
        <v/>
      </c>
      <c r="E31" s="176"/>
      <c r="F31" s="176"/>
      <c r="G31" s="176"/>
      <c r="H31" s="176"/>
      <c r="I31" s="176"/>
      <c r="J31" s="176"/>
      <c r="K31" s="176"/>
      <c r="M31" s="205"/>
      <c r="N31" s="205"/>
    </row>
    <row r="32" spans="1:14" s="89" customFormat="1" ht="24.95" customHeight="1" x14ac:dyDescent="0.25">
      <c r="A32" s="181" t="s">
        <v>39</v>
      </c>
      <c r="B32" s="182">
        <v>316</v>
      </c>
      <c r="C32" s="183" t="s">
        <v>40</v>
      </c>
      <c r="D32" s="156" t="str">
        <f t="shared" si="0"/>
        <v/>
      </c>
      <c r="E32" s="176"/>
      <c r="F32" s="176"/>
      <c r="G32" s="176"/>
      <c r="H32" s="176"/>
      <c r="I32" s="176"/>
      <c r="J32" s="176"/>
      <c r="K32" s="176"/>
      <c r="M32" s="205"/>
      <c r="N32" s="205"/>
    </row>
    <row r="33" spans="1:23" s="89" customFormat="1" ht="24.95" customHeight="1" x14ac:dyDescent="0.25">
      <c r="A33" s="181" t="s">
        <v>41</v>
      </c>
      <c r="B33" s="182">
        <v>317</v>
      </c>
      <c r="C33" s="183" t="s">
        <v>42</v>
      </c>
      <c r="D33" s="156" t="str">
        <f t="shared" si="0"/>
        <v/>
      </c>
      <c r="E33" s="176"/>
      <c r="F33" s="176"/>
      <c r="G33" s="176"/>
      <c r="H33" s="176"/>
      <c r="I33" s="176"/>
      <c r="J33" s="176"/>
      <c r="K33" s="176"/>
      <c r="M33" s="205"/>
      <c r="N33" s="205"/>
    </row>
    <row r="34" spans="1:23" s="89" customFormat="1" ht="24.95" customHeight="1" x14ac:dyDescent="0.25">
      <c r="A34" s="181" t="s">
        <v>43</v>
      </c>
      <c r="B34" s="182">
        <v>318</v>
      </c>
      <c r="C34" s="183" t="s">
        <v>44</v>
      </c>
      <c r="D34" s="156" t="str">
        <f t="shared" si="0"/>
        <v/>
      </c>
      <c r="E34" s="176"/>
      <c r="F34" s="176"/>
      <c r="G34" s="176"/>
      <c r="H34" s="176"/>
      <c r="I34" s="176"/>
      <c r="J34" s="176"/>
      <c r="K34" s="176"/>
      <c r="M34" s="205"/>
      <c r="N34" s="205"/>
    </row>
    <row r="35" spans="1:23" s="89" customFormat="1" ht="24.95" customHeight="1" x14ac:dyDescent="0.25">
      <c r="A35" s="181" t="s">
        <v>45</v>
      </c>
      <c r="B35" s="182">
        <v>319</v>
      </c>
      <c r="C35" s="183" t="s">
        <v>200</v>
      </c>
      <c r="D35" s="156" t="str">
        <f t="shared" si="0"/>
        <v/>
      </c>
      <c r="E35" s="176"/>
      <c r="F35" s="176"/>
      <c r="G35" s="176"/>
      <c r="H35" s="176"/>
      <c r="I35" s="176"/>
      <c r="J35" s="176"/>
      <c r="K35" s="176"/>
      <c r="M35" s="205"/>
      <c r="N35" s="205"/>
    </row>
    <row r="36" spans="1:23" s="89" customFormat="1" ht="24.95" customHeight="1" x14ac:dyDescent="0.25">
      <c r="A36" s="181" t="s">
        <v>46</v>
      </c>
      <c r="B36" s="182">
        <v>320</v>
      </c>
      <c r="C36" s="183" t="s">
        <v>47</v>
      </c>
      <c r="D36" s="156" t="str">
        <f t="shared" si="0"/>
        <v/>
      </c>
      <c r="E36" s="176"/>
      <c r="F36" s="176"/>
      <c r="G36" s="176"/>
      <c r="H36" s="176"/>
      <c r="I36" s="176"/>
      <c r="J36" s="176"/>
      <c r="K36" s="176"/>
      <c r="M36" s="205"/>
      <c r="N36" s="205"/>
      <c r="O36" s="87"/>
      <c r="P36" s="87"/>
      <c r="Q36" s="87"/>
      <c r="R36" s="87"/>
      <c r="S36" s="87"/>
      <c r="T36" s="87"/>
      <c r="U36" s="87"/>
      <c r="V36" s="87"/>
      <c r="W36" s="87"/>
    </row>
    <row r="37" spans="1:23" s="89" customFormat="1" ht="24.95" customHeight="1" x14ac:dyDescent="0.25">
      <c r="A37" s="181" t="s">
        <v>48</v>
      </c>
      <c r="B37" s="182">
        <v>321</v>
      </c>
      <c r="C37" s="183" t="s">
        <v>49</v>
      </c>
      <c r="D37" s="156" t="str">
        <f t="shared" si="0"/>
        <v/>
      </c>
      <c r="E37" s="176"/>
      <c r="F37" s="176"/>
      <c r="G37" s="176"/>
      <c r="H37" s="176"/>
      <c r="I37" s="176"/>
      <c r="J37" s="176"/>
      <c r="K37" s="176"/>
      <c r="M37" s="205"/>
      <c r="N37" s="205"/>
    </row>
    <row r="38" spans="1:23" s="89" customFormat="1" ht="24.95" customHeight="1" x14ac:dyDescent="0.25">
      <c r="A38" s="181" t="s">
        <v>50</v>
      </c>
      <c r="B38" s="182">
        <v>322</v>
      </c>
      <c r="C38" s="183" t="s">
        <v>51</v>
      </c>
      <c r="D38" s="156" t="str">
        <f t="shared" si="0"/>
        <v/>
      </c>
      <c r="E38" s="176"/>
      <c r="F38" s="176"/>
      <c r="G38" s="176"/>
      <c r="H38" s="176"/>
      <c r="I38" s="176"/>
      <c r="J38" s="176"/>
      <c r="K38" s="176"/>
      <c r="M38" s="205"/>
      <c r="N38" s="205"/>
    </row>
    <row r="39" spans="1:23" s="89" customFormat="1" ht="24.95" customHeight="1" x14ac:dyDescent="0.25">
      <c r="A39" s="181" t="s">
        <v>52</v>
      </c>
      <c r="B39" s="182">
        <v>345</v>
      </c>
      <c r="C39" s="183" t="s">
        <v>53</v>
      </c>
      <c r="D39" s="156" t="str">
        <f t="shared" si="0"/>
        <v/>
      </c>
      <c r="E39" s="176"/>
      <c r="F39" s="176"/>
      <c r="G39" s="176"/>
      <c r="H39" s="176"/>
      <c r="I39" s="176"/>
      <c r="J39" s="176"/>
      <c r="K39" s="176"/>
      <c r="M39" s="93"/>
      <c r="N39" s="93"/>
    </row>
    <row r="40" spans="1:23" s="89" customFormat="1" ht="24.95" customHeight="1" x14ac:dyDescent="0.25">
      <c r="A40" s="181" t="s">
        <v>54</v>
      </c>
      <c r="B40" s="182">
        <v>323</v>
      </c>
      <c r="C40" s="183" t="s">
        <v>55</v>
      </c>
      <c r="D40" s="156" t="str">
        <f t="shared" si="0"/>
        <v/>
      </c>
      <c r="E40" s="176"/>
      <c r="F40" s="176"/>
      <c r="G40" s="176"/>
      <c r="H40" s="176"/>
      <c r="I40" s="176"/>
      <c r="J40" s="176"/>
      <c r="K40" s="176"/>
      <c r="M40" s="92"/>
      <c r="N40" s="205" t="s">
        <v>163</v>
      </c>
    </row>
    <row r="41" spans="1:23" s="89" customFormat="1" ht="24.95" customHeight="1" x14ac:dyDescent="0.25">
      <c r="A41" s="181" t="s">
        <v>56</v>
      </c>
      <c r="B41" s="182">
        <v>324</v>
      </c>
      <c r="C41" s="183" t="s">
        <v>57</v>
      </c>
      <c r="D41" s="156" t="str">
        <f t="shared" si="0"/>
        <v/>
      </c>
      <c r="E41" s="176"/>
      <c r="F41" s="176"/>
      <c r="G41" s="176"/>
      <c r="H41" s="176"/>
      <c r="I41" s="176"/>
      <c r="J41" s="176"/>
      <c r="K41" s="176"/>
      <c r="M41" s="92"/>
      <c r="N41" s="205"/>
    </row>
    <row r="42" spans="1:23" s="89" customFormat="1" ht="24.95" customHeight="1" x14ac:dyDescent="0.25">
      <c r="A42" s="181" t="s">
        <v>58</v>
      </c>
      <c r="B42" s="182">
        <v>325</v>
      </c>
      <c r="C42" s="183" t="s">
        <v>59</v>
      </c>
      <c r="D42" s="156" t="str">
        <f t="shared" si="0"/>
        <v/>
      </c>
      <c r="E42" s="176"/>
      <c r="F42" s="176"/>
      <c r="G42" s="176"/>
      <c r="H42" s="176"/>
      <c r="I42" s="176"/>
      <c r="J42" s="176"/>
      <c r="K42" s="176"/>
      <c r="M42" s="92"/>
      <c r="N42" s="205" t="s">
        <v>164</v>
      </c>
    </row>
    <row r="43" spans="1:23" s="89" customFormat="1" ht="24.95" customHeight="1" x14ac:dyDescent="0.25">
      <c r="A43" s="181" t="s">
        <v>60</v>
      </c>
      <c r="B43" s="182">
        <v>326</v>
      </c>
      <c r="C43" s="183" t="s">
        <v>61</v>
      </c>
      <c r="D43" s="156" t="str">
        <f t="shared" si="0"/>
        <v/>
      </c>
      <c r="E43" s="176"/>
      <c r="F43" s="176"/>
      <c r="G43" s="176"/>
      <c r="H43" s="176"/>
      <c r="I43" s="176"/>
      <c r="J43" s="176"/>
      <c r="K43" s="176"/>
      <c r="M43" s="92"/>
      <c r="N43" s="205"/>
    </row>
    <row r="44" spans="1:23" s="89" customFormat="1" ht="33" customHeight="1" x14ac:dyDescent="0.25">
      <c r="A44" s="181" t="s">
        <v>107</v>
      </c>
      <c r="B44" s="182">
        <v>359</v>
      </c>
      <c r="C44" s="183" t="s">
        <v>217</v>
      </c>
      <c r="D44" s="156" t="str">
        <f t="shared" si="0"/>
        <v/>
      </c>
      <c r="E44" s="176"/>
      <c r="F44" s="176"/>
      <c r="G44" s="176"/>
      <c r="H44" s="176"/>
      <c r="I44" s="176"/>
      <c r="J44" s="176"/>
      <c r="K44" s="176"/>
      <c r="M44" s="92"/>
      <c r="N44" s="205" t="s">
        <v>165</v>
      </c>
    </row>
    <row r="45" spans="1:23" s="89" customFormat="1" ht="24.95" customHeight="1" x14ac:dyDescent="0.25">
      <c r="A45" s="181" t="s">
        <v>62</v>
      </c>
      <c r="B45" s="182">
        <v>327</v>
      </c>
      <c r="C45" s="183" t="s">
        <v>63</v>
      </c>
      <c r="D45" s="156" t="str">
        <f t="shared" si="0"/>
        <v/>
      </c>
      <c r="E45" s="176"/>
      <c r="F45" s="176"/>
      <c r="G45" s="176"/>
      <c r="H45" s="176"/>
      <c r="I45" s="176"/>
      <c r="J45" s="176"/>
      <c r="K45" s="176"/>
      <c r="M45" s="92"/>
      <c r="N45" s="205"/>
    </row>
    <row r="46" spans="1:23" s="89" customFormat="1" ht="24.95" customHeight="1" x14ac:dyDescent="0.25">
      <c r="A46" s="181" t="s">
        <v>64</v>
      </c>
      <c r="B46" s="182">
        <v>328</v>
      </c>
      <c r="C46" s="183" t="s">
        <v>65</v>
      </c>
      <c r="D46" s="156" t="str">
        <f t="shared" si="0"/>
        <v/>
      </c>
      <c r="E46" s="176"/>
      <c r="F46" s="176"/>
      <c r="G46" s="176"/>
      <c r="H46" s="176"/>
      <c r="I46" s="176"/>
      <c r="J46" s="176"/>
      <c r="K46" s="176"/>
      <c r="M46" s="92"/>
      <c r="N46" s="205" t="s">
        <v>166</v>
      </c>
    </row>
    <row r="47" spans="1:23" s="89" customFormat="1" ht="24.95" customHeight="1" x14ac:dyDescent="0.25">
      <c r="A47" s="181" t="s">
        <v>66</v>
      </c>
      <c r="B47" s="182">
        <v>329</v>
      </c>
      <c r="C47" s="183" t="s">
        <v>67</v>
      </c>
      <c r="D47" s="156" t="str">
        <f t="shared" si="0"/>
        <v/>
      </c>
      <c r="E47" s="176"/>
      <c r="F47" s="176"/>
      <c r="G47" s="176"/>
      <c r="H47" s="176"/>
      <c r="I47" s="176"/>
      <c r="J47" s="176"/>
      <c r="K47" s="176"/>
      <c r="M47" s="92"/>
      <c r="N47" s="205"/>
    </row>
    <row r="48" spans="1:23" s="89" customFormat="1" ht="24.95" customHeight="1" x14ac:dyDescent="0.25">
      <c r="A48" s="181" t="s">
        <v>68</v>
      </c>
      <c r="B48" s="182">
        <v>330</v>
      </c>
      <c r="C48" s="183" t="s">
        <v>202</v>
      </c>
      <c r="D48" s="156" t="str">
        <f t="shared" si="0"/>
        <v/>
      </c>
      <c r="E48" s="176"/>
      <c r="F48" s="176"/>
      <c r="G48" s="176"/>
      <c r="H48" s="176"/>
      <c r="I48" s="176"/>
      <c r="J48" s="176"/>
      <c r="K48" s="176"/>
      <c r="M48" s="92"/>
      <c r="N48" s="150"/>
    </row>
    <row r="49" spans="1:14" s="89" customFormat="1" ht="24.95" customHeight="1" x14ac:dyDescent="0.25">
      <c r="A49" s="181" t="s">
        <v>69</v>
      </c>
      <c r="B49" s="182">
        <v>333</v>
      </c>
      <c r="C49" s="183" t="s">
        <v>70</v>
      </c>
      <c r="D49" s="156" t="str">
        <f t="shared" si="0"/>
        <v/>
      </c>
      <c r="E49" s="176"/>
      <c r="F49" s="176"/>
      <c r="G49" s="176"/>
      <c r="H49" s="176"/>
      <c r="I49" s="176"/>
      <c r="J49" s="176"/>
      <c r="K49" s="176"/>
      <c r="M49" s="92"/>
      <c r="N49" s="151" t="s">
        <v>121</v>
      </c>
    </row>
    <row r="50" spans="1:14" s="89" customFormat="1" ht="24.95" customHeight="1" x14ac:dyDescent="0.25">
      <c r="A50" s="181" t="s">
        <v>71</v>
      </c>
      <c r="B50" s="182">
        <v>334</v>
      </c>
      <c r="C50" s="183" t="s">
        <v>199</v>
      </c>
      <c r="D50" s="156" t="str">
        <f t="shared" si="0"/>
        <v/>
      </c>
      <c r="E50" s="176"/>
      <c r="F50" s="176"/>
      <c r="G50" s="176"/>
      <c r="H50" s="176"/>
      <c r="I50" s="176"/>
      <c r="J50" s="176"/>
      <c r="K50" s="176"/>
      <c r="M50" s="92"/>
      <c r="N50" s="150"/>
    </row>
    <row r="51" spans="1:14" s="89" customFormat="1" ht="24.95" customHeight="1" x14ac:dyDescent="0.25">
      <c r="A51" s="181" t="s">
        <v>72</v>
      </c>
      <c r="B51" s="182">
        <v>335</v>
      </c>
      <c r="C51" s="183" t="s">
        <v>190</v>
      </c>
      <c r="D51" s="156" t="str">
        <f t="shared" si="0"/>
        <v/>
      </c>
      <c r="E51" s="176"/>
      <c r="F51" s="176"/>
      <c r="G51" s="176"/>
      <c r="H51" s="176"/>
      <c r="I51" s="176"/>
      <c r="J51" s="176"/>
      <c r="K51" s="176"/>
      <c r="M51" s="151" t="s">
        <v>75</v>
      </c>
      <c r="N51" s="92"/>
    </row>
    <row r="52" spans="1:14" s="89" customFormat="1" ht="24.95" customHeight="1" x14ac:dyDescent="0.25">
      <c r="A52" s="181" t="s">
        <v>73</v>
      </c>
      <c r="B52" s="182">
        <v>336</v>
      </c>
      <c r="C52" s="183" t="s">
        <v>74</v>
      </c>
      <c r="D52" s="156" t="str">
        <f t="shared" si="0"/>
        <v/>
      </c>
      <c r="E52" s="176"/>
      <c r="F52" s="176"/>
      <c r="G52" s="176"/>
      <c r="H52" s="176"/>
      <c r="I52" s="176"/>
      <c r="J52" s="176"/>
      <c r="K52" s="176"/>
      <c r="M52" s="151"/>
      <c r="N52" s="92"/>
    </row>
    <row r="53" spans="1:14" s="89" customFormat="1" ht="24.95" customHeight="1" x14ac:dyDescent="0.25">
      <c r="A53" s="181" t="s">
        <v>76</v>
      </c>
      <c r="B53" s="182">
        <v>337</v>
      </c>
      <c r="C53" s="183" t="s">
        <v>203</v>
      </c>
      <c r="D53" s="156" t="str">
        <f t="shared" si="0"/>
        <v/>
      </c>
      <c r="E53" s="176"/>
      <c r="F53" s="176"/>
      <c r="G53" s="176"/>
      <c r="H53" s="176"/>
      <c r="I53" s="176"/>
      <c r="J53" s="176"/>
      <c r="K53" s="176"/>
      <c r="M53" s="92"/>
      <c r="N53" s="92"/>
    </row>
    <row r="54" spans="1:14" s="89" customFormat="1" ht="24.95" customHeight="1" x14ac:dyDescent="0.25">
      <c r="A54" s="181" t="s">
        <v>78</v>
      </c>
      <c r="B54" s="182">
        <v>339</v>
      </c>
      <c r="C54" s="183" t="s">
        <v>79</v>
      </c>
      <c r="D54" s="156" t="str">
        <f t="shared" si="0"/>
        <v/>
      </c>
      <c r="E54" s="176"/>
      <c r="F54" s="176"/>
      <c r="G54" s="176"/>
      <c r="H54" s="176"/>
      <c r="I54" s="176"/>
      <c r="J54" s="176"/>
      <c r="K54" s="176"/>
      <c r="M54" s="92"/>
      <c r="N54" s="92"/>
    </row>
    <row r="55" spans="1:14" s="89" customFormat="1" ht="24.95" customHeight="1" x14ac:dyDescent="0.25">
      <c r="A55" s="181" t="s">
        <v>80</v>
      </c>
      <c r="B55" s="182">
        <v>340</v>
      </c>
      <c r="C55" s="183" t="s">
        <v>81</v>
      </c>
      <c r="D55" s="156" t="str">
        <f t="shared" si="0"/>
        <v/>
      </c>
      <c r="E55" s="176"/>
      <c r="F55" s="176"/>
      <c r="G55" s="176"/>
      <c r="H55" s="176"/>
      <c r="I55" s="176"/>
      <c r="J55" s="176"/>
      <c r="K55" s="176"/>
      <c r="M55" s="92"/>
      <c r="N55" s="92"/>
    </row>
    <row r="56" spans="1:14" s="89" customFormat="1" ht="24.95" customHeight="1" x14ac:dyDescent="0.25">
      <c r="A56" s="181" t="s">
        <v>191</v>
      </c>
      <c r="B56" s="182">
        <v>373</v>
      </c>
      <c r="C56" s="183" t="s">
        <v>192</v>
      </c>
      <c r="D56" s="156" t="str">
        <f t="shared" si="0"/>
        <v/>
      </c>
      <c r="E56" s="176"/>
      <c r="F56" s="176"/>
      <c r="G56" s="176"/>
      <c r="H56" s="176"/>
      <c r="I56" s="176"/>
      <c r="J56" s="176"/>
      <c r="K56" s="176"/>
      <c r="M56" s="92"/>
      <c r="N56" s="92"/>
    </row>
    <row r="57" spans="1:14" s="89" customFormat="1" ht="24.95" customHeight="1" x14ac:dyDescent="0.25">
      <c r="A57" s="181" t="s">
        <v>82</v>
      </c>
      <c r="B57" s="182">
        <v>342</v>
      </c>
      <c r="C57" s="183" t="s">
        <v>83</v>
      </c>
      <c r="D57" s="156" t="str">
        <f t="shared" si="0"/>
        <v/>
      </c>
      <c r="E57" s="176"/>
      <c r="F57" s="176"/>
      <c r="G57" s="176"/>
      <c r="H57" s="176"/>
      <c r="I57" s="176"/>
      <c r="J57" s="176"/>
      <c r="K57" s="176"/>
      <c r="M57" s="92"/>
      <c r="N57" s="92"/>
    </row>
    <row r="58" spans="1:14" s="89" customFormat="1" ht="24.95" customHeight="1" x14ac:dyDescent="0.25">
      <c r="A58" s="181" t="s">
        <v>84</v>
      </c>
      <c r="B58" s="182">
        <v>343</v>
      </c>
      <c r="C58" s="183" t="s">
        <v>85</v>
      </c>
      <c r="D58" s="156" t="str">
        <f t="shared" si="0"/>
        <v/>
      </c>
      <c r="E58" s="176"/>
      <c r="F58" s="176"/>
      <c r="G58" s="176"/>
      <c r="H58" s="176"/>
      <c r="I58" s="176"/>
      <c r="J58" s="176"/>
      <c r="K58" s="176"/>
      <c r="M58" s="92"/>
      <c r="N58" s="92"/>
    </row>
    <row r="59" spans="1:14" s="89" customFormat="1" ht="24.95" customHeight="1" x14ac:dyDescent="0.25">
      <c r="A59" s="181" t="s">
        <v>86</v>
      </c>
      <c r="B59" s="182">
        <v>344</v>
      </c>
      <c r="C59" s="183" t="s">
        <v>87</v>
      </c>
      <c r="D59" s="156" t="str">
        <f t="shared" si="0"/>
        <v/>
      </c>
      <c r="E59" s="176"/>
      <c r="F59" s="176"/>
      <c r="G59" s="176"/>
      <c r="H59" s="176"/>
      <c r="I59" s="176"/>
      <c r="J59" s="176"/>
      <c r="K59" s="176"/>
      <c r="M59" s="92"/>
      <c r="N59" s="92"/>
    </row>
    <row r="60" spans="1:14" s="88" customFormat="1" ht="24.95" customHeight="1" x14ac:dyDescent="0.25">
      <c r="A60" s="181" t="s">
        <v>88</v>
      </c>
      <c r="B60" s="182">
        <v>346</v>
      </c>
      <c r="C60" s="183" t="s">
        <v>89</v>
      </c>
      <c r="D60" s="156" t="str">
        <f t="shared" si="0"/>
        <v/>
      </c>
      <c r="E60" s="176"/>
      <c r="F60" s="176"/>
      <c r="G60" s="176"/>
      <c r="H60" s="176"/>
      <c r="I60" s="176"/>
      <c r="J60" s="176"/>
      <c r="K60" s="176"/>
      <c r="M60" s="92"/>
      <c r="N60" s="38"/>
    </row>
    <row r="61" spans="1:14" ht="24.95" customHeight="1" x14ac:dyDescent="0.25">
      <c r="A61" s="181" t="s">
        <v>90</v>
      </c>
      <c r="B61" s="182">
        <v>347</v>
      </c>
      <c r="C61" s="183" t="s">
        <v>204</v>
      </c>
      <c r="D61" s="156" t="str">
        <f t="shared" si="0"/>
        <v/>
      </c>
      <c r="E61" s="176"/>
      <c r="F61" s="176"/>
      <c r="G61" s="176"/>
      <c r="H61" s="176"/>
      <c r="I61" s="176"/>
      <c r="J61" s="176"/>
      <c r="K61" s="176"/>
      <c r="L61" s="61"/>
      <c r="M61" s="38"/>
    </row>
    <row r="62" spans="1:14" ht="24.95" customHeight="1" x14ac:dyDescent="0.25">
      <c r="A62" s="181" t="s">
        <v>106</v>
      </c>
      <c r="B62" s="182">
        <v>358</v>
      </c>
      <c r="C62" s="183" t="s">
        <v>193</v>
      </c>
      <c r="D62" s="156" t="str">
        <f t="shared" si="0"/>
        <v/>
      </c>
      <c r="E62" s="176"/>
      <c r="F62" s="176"/>
      <c r="G62" s="176"/>
      <c r="H62" s="176"/>
      <c r="I62" s="176"/>
      <c r="J62" s="176"/>
      <c r="K62" s="176"/>
      <c r="L62" s="61"/>
    </row>
    <row r="63" spans="1:14" ht="24.95" customHeight="1" x14ac:dyDescent="0.25">
      <c r="A63" s="181" t="s">
        <v>91</v>
      </c>
      <c r="B63" s="182">
        <v>348</v>
      </c>
      <c r="C63" s="183" t="s">
        <v>92</v>
      </c>
      <c r="D63" s="156" t="str">
        <f t="shared" si="0"/>
        <v/>
      </c>
      <c r="E63" s="176"/>
      <c r="F63" s="176"/>
      <c r="G63" s="176"/>
      <c r="H63" s="176"/>
      <c r="I63" s="176"/>
      <c r="J63" s="176"/>
      <c r="K63" s="176"/>
      <c r="L63" s="61"/>
    </row>
    <row r="64" spans="1:14" ht="24.95" customHeight="1" x14ac:dyDescent="0.25">
      <c r="A64" s="181" t="s">
        <v>93</v>
      </c>
      <c r="B64" s="182">
        <v>349</v>
      </c>
      <c r="C64" s="183" t="s">
        <v>94</v>
      </c>
      <c r="D64" s="156" t="str">
        <f t="shared" si="0"/>
        <v/>
      </c>
      <c r="E64" s="176"/>
      <c r="F64" s="176"/>
      <c r="G64" s="176"/>
      <c r="H64" s="176"/>
      <c r="I64" s="176"/>
      <c r="J64" s="176"/>
      <c r="K64" s="176"/>
      <c r="L64" s="61"/>
    </row>
    <row r="65" spans="1:12" ht="24.95" customHeight="1" x14ac:dyDescent="0.25">
      <c r="A65" s="181" t="s">
        <v>77</v>
      </c>
      <c r="B65" s="182">
        <v>338</v>
      </c>
      <c r="C65" s="183" t="s">
        <v>194</v>
      </c>
      <c r="D65" s="156" t="str">
        <f t="shared" si="0"/>
        <v/>
      </c>
      <c r="E65" s="176"/>
      <c r="F65" s="176"/>
      <c r="G65" s="176"/>
      <c r="H65" s="176"/>
      <c r="I65" s="176"/>
      <c r="J65" s="176"/>
      <c r="K65" s="176"/>
      <c r="L65" s="61"/>
    </row>
    <row r="66" spans="1:12" ht="24.95" customHeight="1" x14ac:dyDescent="0.25">
      <c r="A66" s="181" t="s">
        <v>95</v>
      </c>
      <c r="B66" s="182">
        <v>351</v>
      </c>
      <c r="C66" s="183" t="s">
        <v>195</v>
      </c>
      <c r="D66" s="156" t="str">
        <f t="shared" si="0"/>
        <v/>
      </c>
      <c r="E66" s="176"/>
      <c r="F66" s="176"/>
      <c r="G66" s="176"/>
      <c r="H66" s="176"/>
      <c r="I66" s="176"/>
      <c r="J66" s="176"/>
      <c r="K66" s="176"/>
      <c r="L66" s="61"/>
    </row>
    <row r="67" spans="1:12" ht="24.95" customHeight="1" x14ac:dyDescent="0.25">
      <c r="A67" s="181" t="s">
        <v>96</v>
      </c>
      <c r="B67" s="182">
        <v>352</v>
      </c>
      <c r="C67" s="183" t="s">
        <v>218</v>
      </c>
      <c r="D67" s="156" t="str">
        <f t="shared" si="0"/>
        <v/>
      </c>
      <c r="E67" s="176"/>
      <c r="F67" s="176"/>
      <c r="G67" s="176"/>
      <c r="H67" s="176"/>
      <c r="I67" s="176"/>
      <c r="J67" s="176"/>
      <c r="K67" s="176"/>
      <c r="L67" s="61"/>
    </row>
    <row r="68" spans="1:12" ht="24.95" customHeight="1" x14ac:dyDescent="0.25">
      <c r="A68" s="181" t="s">
        <v>97</v>
      </c>
      <c r="B68" s="182">
        <v>353</v>
      </c>
      <c r="C68" s="183" t="s">
        <v>205</v>
      </c>
      <c r="D68" s="156" t="str">
        <f t="shared" si="0"/>
        <v/>
      </c>
      <c r="E68" s="176"/>
      <c r="F68" s="176"/>
      <c r="G68" s="176"/>
      <c r="H68" s="176"/>
      <c r="I68" s="176"/>
      <c r="J68" s="176"/>
      <c r="K68" s="176"/>
      <c r="L68" s="61"/>
    </row>
    <row r="69" spans="1:12" ht="24.95" customHeight="1" x14ac:dyDescent="0.25">
      <c r="A69" s="181" t="s">
        <v>98</v>
      </c>
      <c r="B69" s="182">
        <v>354</v>
      </c>
      <c r="C69" s="183" t="s">
        <v>99</v>
      </c>
      <c r="D69" s="156" t="str">
        <f t="shared" si="0"/>
        <v/>
      </c>
      <c r="E69" s="176"/>
      <c r="F69" s="176"/>
      <c r="G69" s="176"/>
      <c r="H69" s="176"/>
      <c r="I69" s="176"/>
      <c r="J69" s="176"/>
      <c r="K69" s="176"/>
      <c r="L69" s="61"/>
    </row>
    <row r="70" spans="1:12" ht="24.95" customHeight="1" x14ac:dyDescent="0.25">
      <c r="A70" s="181" t="s">
        <v>100</v>
      </c>
      <c r="B70" s="182">
        <v>355</v>
      </c>
      <c r="C70" s="183" t="s">
        <v>101</v>
      </c>
      <c r="D70" s="156" t="str">
        <f t="shared" si="0"/>
        <v/>
      </c>
      <c r="E70" s="176"/>
      <c r="F70" s="176"/>
      <c r="G70" s="176"/>
      <c r="H70" s="176"/>
      <c r="I70" s="176"/>
      <c r="J70" s="176"/>
      <c r="K70" s="176"/>
      <c r="L70" s="61"/>
    </row>
    <row r="71" spans="1:12" ht="24.95" customHeight="1" x14ac:dyDescent="0.25">
      <c r="A71" s="181" t="s">
        <v>102</v>
      </c>
      <c r="B71" s="182">
        <v>356</v>
      </c>
      <c r="C71" s="183" t="s">
        <v>103</v>
      </c>
      <c r="D71" s="156" t="str">
        <f t="shared" si="0"/>
        <v/>
      </c>
      <c r="E71" s="176"/>
      <c r="F71" s="176"/>
      <c r="G71" s="176"/>
      <c r="H71" s="176"/>
      <c r="I71" s="176"/>
      <c r="J71" s="176"/>
      <c r="K71" s="176"/>
      <c r="L71" s="61"/>
    </row>
    <row r="72" spans="1:12" ht="24.95" customHeight="1" x14ac:dyDescent="0.25">
      <c r="A72" s="181" t="s">
        <v>206</v>
      </c>
      <c r="B72" s="182">
        <v>374</v>
      </c>
      <c r="C72" s="183" t="s">
        <v>207</v>
      </c>
      <c r="D72" s="156" t="str">
        <f t="shared" si="0"/>
        <v/>
      </c>
      <c r="E72" s="176"/>
      <c r="F72" s="176"/>
      <c r="G72" s="176"/>
      <c r="H72" s="176"/>
      <c r="I72" s="176"/>
      <c r="J72" s="176"/>
      <c r="K72" s="176"/>
      <c r="L72" s="61"/>
    </row>
    <row r="73" spans="1:12" ht="24.95" customHeight="1" x14ac:dyDescent="0.25">
      <c r="A73" s="181" t="s">
        <v>104</v>
      </c>
      <c r="B73" s="182">
        <v>357</v>
      </c>
      <c r="C73" s="183" t="s">
        <v>105</v>
      </c>
      <c r="D73" s="156" t="str">
        <f t="shared" si="0"/>
        <v/>
      </c>
      <c r="E73" s="176"/>
      <c r="F73" s="176"/>
      <c r="G73" s="176"/>
      <c r="H73" s="176"/>
      <c r="I73" s="176"/>
      <c r="J73" s="176"/>
      <c r="K73" s="176"/>
      <c r="L73" s="61"/>
    </row>
    <row r="74" spans="1:12" ht="24.95" customHeight="1" x14ac:dyDescent="0.25">
      <c r="A74" s="181" t="s">
        <v>108</v>
      </c>
      <c r="B74" s="182">
        <v>361</v>
      </c>
      <c r="C74" s="183" t="s">
        <v>196</v>
      </c>
      <c r="D74" s="156" t="str">
        <f t="shared" si="0"/>
        <v/>
      </c>
      <c r="E74" s="176"/>
      <c r="F74" s="176"/>
      <c r="G74" s="176"/>
      <c r="H74" s="176"/>
      <c r="I74" s="176"/>
      <c r="J74" s="176"/>
      <c r="K74" s="176"/>
      <c r="L74" s="61"/>
    </row>
    <row r="75" spans="1:12" ht="24.95" customHeight="1" x14ac:dyDescent="0.25">
      <c r="A75" s="181" t="s">
        <v>109</v>
      </c>
      <c r="B75" s="182">
        <v>362</v>
      </c>
      <c r="C75" s="183" t="s">
        <v>208</v>
      </c>
      <c r="D75" s="156" t="str">
        <f t="shared" si="0"/>
        <v/>
      </c>
      <c r="E75" s="176"/>
      <c r="F75" s="176"/>
      <c r="G75" s="176"/>
      <c r="H75" s="176"/>
      <c r="I75" s="176"/>
      <c r="J75" s="176"/>
      <c r="K75" s="176"/>
      <c r="L75" s="61"/>
    </row>
    <row r="76" spans="1:12" ht="24.95" customHeight="1" x14ac:dyDescent="0.25">
      <c r="A76" s="181" t="s">
        <v>110</v>
      </c>
      <c r="B76" s="182">
        <v>364</v>
      </c>
      <c r="C76" s="183" t="s">
        <v>197</v>
      </c>
      <c r="D76" s="156" t="str">
        <f t="shared" si="0"/>
        <v/>
      </c>
      <c r="E76" s="176"/>
      <c r="F76" s="176"/>
      <c r="G76" s="176"/>
      <c r="H76" s="176"/>
      <c r="I76" s="176"/>
      <c r="J76" s="176"/>
      <c r="K76" s="176"/>
      <c r="L76" s="61"/>
    </row>
    <row r="77" spans="1:12" ht="24.95" customHeight="1" x14ac:dyDescent="0.25">
      <c r="A77" s="181" t="s">
        <v>111</v>
      </c>
      <c r="B77" s="182">
        <v>365</v>
      </c>
      <c r="C77" s="183" t="s">
        <v>112</v>
      </c>
      <c r="D77" s="156" t="str">
        <f t="shared" si="0"/>
        <v/>
      </c>
      <c r="E77" s="176"/>
      <c r="F77" s="176"/>
      <c r="G77" s="176"/>
      <c r="H77" s="176"/>
      <c r="I77" s="176"/>
      <c r="J77" s="176"/>
      <c r="K77" s="176"/>
      <c r="L77" s="61"/>
    </row>
    <row r="78" spans="1:12" ht="24.95" customHeight="1" x14ac:dyDescent="0.25">
      <c r="A78" s="181" t="s">
        <v>113</v>
      </c>
      <c r="B78" s="182">
        <v>366</v>
      </c>
      <c r="C78" s="183" t="s">
        <v>209</v>
      </c>
      <c r="D78" s="156" t="str">
        <f t="shared" si="0"/>
        <v/>
      </c>
      <c r="E78" s="176"/>
      <c r="F78" s="176"/>
      <c r="G78" s="176"/>
      <c r="H78" s="176"/>
      <c r="I78" s="176"/>
      <c r="J78" s="176"/>
      <c r="K78" s="176"/>
      <c r="L78" s="61"/>
    </row>
    <row r="79" spans="1:12" ht="24.95" customHeight="1" x14ac:dyDescent="0.25">
      <c r="A79" s="181" t="s">
        <v>114</v>
      </c>
      <c r="B79" s="182">
        <v>368</v>
      </c>
      <c r="C79" s="183" t="s">
        <v>115</v>
      </c>
      <c r="D79" s="156" t="str">
        <f t="shared" si="0"/>
        <v/>
      </c>
      <c r="E79" s="176"/>
      <c r="F79" s="176"/>
      <c r="G79" s="176"/>
      <c r="H79" s="176"/>
      <c r="I79" s="176"/>
      <c r="J79" s="176"/>
      <c r="K79" s="176"/>
      <c r="L79" s="61"/>
    </row>
    <row r="80" spans="1:12" ht="41.25" customHeight="1" x14ac:dyDescent="0.25">
      <c r="A80" s="237" t="s">
        <v>167</v>
      </c>
      <c r="B80" s="238"/>
      <c r="C80" s="238"/>
      <c r="D80" s="156"/>
      <c r="E80" s="176"/>
      <c r="F80" s="176"/>
      <c r="G80" s="176"/>
      <c r="H80" s="176"/>
      <c r="I80" s="176"/>
      <c r="J80" s="176"/>
      <c r="K80" s="176"/>
      <c r="L80" s="61"/>
    </row>
    <row r="81" spans="1:12" ht="24.95" customHeight="1" x14ac:dyDescent="0.25">
      <c r="A81" s="169"/>
      <c r="B81" s="171"/>
      <c r="C81" s="170"/>
      <c r="D81" s="156" t="str">
        <f t="shared" ref="D81:D94" si="1">IF(SUM(E81:K81)&gt;0,(SUM(E81:K81)),"")</f>
        <v/>
      </c>
      <c r="E81" s="176"/>
      <c r="F81" s="176"/>
      <c r="G81" s="176"/>
      <c r="H81" s="176"/>
      <c r="I81" s="176"/>
      <c r="J81" s="176"/>
      <c r="K81" s="176"/>
      <c r="L81" s="61"/>
    </row>
    <row r="82" spans="1:12" ht="24.95" customHeight="1" x14ac:dyDescent="0.25">
      <c r="A82" s="169"/>
      <c r="B82" s="171"/>
      <c r="C82" s="170"/>
      <c r="D82" s="156" t="str">
        <f t="shared" si="1"/>
        <v/>
      </c>
      <c r="E82" s="176"/>
      <c r="F82" s="176"/>
      <c r="G82" s="176"/>
      <c r="H82" s="176"/>
      <c r="I82" s="176"/>
      <c r="J82" s="176"/>
      <c r="K82" s="176"/>
      <c r="L82" s="61"/>
    </row>
    <row r="83" spans="1:12" ht="24.95" customHeight="1" x14ac:dyDescent="0.25">
      <c r="A83" s="169"/>
      <c r="B83" s="171"/>
      <c r="C83" s="170"/>
      <c r="D83" s="156" t="str">
        <f t="shared" si="1"/>
        <v/>
      </c>
      <c r="E83" s="176"/>
      <c r="F83" s="176"/>
      <c r="G83" s="176"/>
      <c r="H83" s="176"/>
      <c r="I83" s="176"/>
      <c r="J83" s="176"/>
      <c r="K83" s="176"/>
      <c r="L83" s="61"/>
    </row>
    <row r="84" spans="1:12" ht="24.95" customHeight="1" x14ac:dyDescent="0.25">
      <c r="A84" s="169"/>
      <c r="B84" s="171"/>
      <c r="C84" s="170"/>
      <c r="D84" s="156" t="str">
        <f t="shared" si="1"/>
        <v/>
      </c>
      <c r="E84" s="176"/>
      <c r="F84" s="176"/>
      <c r="G84" s="176"/>
      <c r="H84" s="176"/>
      <c r="I84" s="176"/>
      <c r="J84" s="176"/>
      <c r="K84" s="176"/>
      <c r="L84" s="61"/>
    </row>
    <row r="85" spans="1:12" ht="46.5" customHeight="1" x14ac:dyDescent="0.25">
      <c r="A85" s="169"/>
      <c r="B85" s="171"/>
      <c r="C85" s="170"/>
      <c r="D85" s="156" t="str">
        <f t="shared" si="1"/>
        <v/>
      </c>
      <c r="E85" s="176"/>
      <c r="F85" s="176"/>
      <c r="G85" s="176"/>
      <c r="H85" s="176"/>
      <c r="I85" s="176"/>
      <c r="J85" s="176"/>
      <c r="K85" s="176"/>
      <c r="L85" s="61"/>
    </row>
    <row r="86" spans="1:12" ht="24.95" customHeight="1" x14ac:dyDescent="0.25">
      <c r="A86" s="169"/>
      <c r="B86" s="171"/>
      <c r="C86" s="170"/>
      <c r="D86" s="156" t="str">
        <f t="shared" si="1"/>
        <v/>
      </c>
      <c r="E86" s="176"/>
      <c r="F86" s="176"/>
      <c r="G86" s="176"/>
      <c r="H86" s="176"/>
      <c r="I86" s="176"/>
      <c r="J86" s="176"/>
      <c r="K86" s="176"/>
      <c r="L86" s="61"/>
    </row>
    <row r="87" spans="1:12" ht="24.95" customHeight="1" x14ac:dyDescent="0.25">
      <c r="A87" s="169"/>
      <c r="B87" s="171"/>
      <c r="C87" s="170"/>
      <c r="D87" s="156" t="str">
        <f t="shared" si="1"/>
        <v/>
      </c>
      <c r="E87" s="176"/>
      <c r="F87" s="176"/>
      <c r="G87" s="176"/>
      <c r="H87" s="176"/>
      <c r="I87" s="176"/>
      <c r="J87" s="176"/>
      <c r="K87" s="176"/>
      <c r="L87" s="61"/>
    </row>
    <row r="88" spans="1:12" ht="24.95" customHeight="1" x14ac:dyDescent="0.25">
      <c r="A88" s="169"/>
      <c r="B88" s="171"/>
      <c r="C88" s="170"/>
      <c r="D88" s="156" t="str">
        <f t="shared" si="1"/>
        <v/>
      </c>
      <c r="E88" s="176"/>
      <c r="F88" s="176"/>
      <c r="G88" s="176"/>
      <c r="H88" s="176"/>
      <c r="I88" s="176"/>
      <c r="J88" s="176"/>
      <c r="K88" s="176"/>
      <c r="L88" s="61"/>
    </row>
    <row r="89" spans="1:12" ht="24.95" customHeight="1" x14ac:dyDescent="0.25">
      <c r="A89" s="169"/>
      <c r="B89" s="171"/>
      <c r="C89" s="170"/>
      <c r="D89" s="156" t="str">
        <f t="shared" si="1"/>
        <v/>
      </c>
      <c r="E89" s="176"/>
      <c r="F89" s="176"/>
      <c r="G89" s="176"/>
      <c r="H89" s="176"/>
      <c r="I89" s="176"/>
      <c r="J89" s="176"/>
      <c r="K89" s="176"/>
      <c r="L89" s="61"/>
    </row>
    <row r="90" spans="1:12" ht="24.95" customHeight="1" x14ac:dyDescent="0.25">
      <c r="A90" s="169"/>
      <c r="B90" s="171"/>
      <c r="C90" s="170"/>
      <c r="D90" s="156" t="str">
        <f t="shared" si="1"/>
        <v/>
      </c>
      <c r="E90" s="176"/>
      <c r="F90" s="176"/>
      <c r="G90" s="176"/>
      <c r="H90" s="176"/>
      <c r="I90" s="176"/>
      <c r="J90" s="176"/>
      <c r="K90" s="176"/>
      <c r="L90" s="61"/>
    </row>
    <row r="91" spans="1:12" ht="24.95" customHeight="1" x14ac:dyDescent="0.25">
      <c r="A91" s="169"/>
      <c r="B91" s="171"/>
      <c r="C91" s="170"/>
      <c r="D91" s="156" t="str">
        <f t="shared" si="1"/>
        <v/>
      </c>
      <c r="E91" s="176"/>
      <c r="F91" s="176"/>
      <c r="G91" s="176"/>
      <c r="H91" s="176"/>
      <c r="I91" s="176"/>
      <c r="J91" s="176"/>
      <c r="K91" s="176"/>
      <c r="L91" s="61"/>
    </row>
    <row r="92" spans="1:12" ht="24.95" customHeight="1" x14ac:dyDescent="0.25">
      <c r="A92" s="169"/>
      <c r="B92" s="171"/>
      <c r="C92" s="170"/>
      <c r="D92" s="156" t="str">
        <f t="shared" si="1"/>
        <v/>
      </c>
      <c r="E92" s="176"/>
      <c r="F92" s="176"/>
      <c r="G92" s="176"/>
      <c r="H92" s="176"/>
      <c r="I92" s="176"/>
      <c r="J92" s="176"/>
      <c r="K92" s="176"/>
      <c r="L92" s="61"/>
    </row>
    <row r="93" spans="1:12" ht="24.95" customHeight="1" x14ac:dyDescent="0.25">
      <c r="A93" s="169"/>
      <c r="B93" s="171"/>
      <c r="C93" s="170"/>
      <c r="D93" s="156" t="str">
        <f t="shared" si="1"/>
        <v/>
      </c>
      <c r="E93" s="176"/>
      <c r="F93" s="176"/>
      <c r="G93" s="176"/>
      <c r="H93" s="176"/>
      <c r="I93" s="176"/>
      <c r="J93" s="176"/>
      <c r="K93" s="176"/>
      <c r="L93" s="61"/>
    </row>
    <row r="94" spans="1:12" ht="24.95" customHeight="1" thickBot="1" x14ac:dyDescent="0.3">
      <c r="A94" s="172"/>
      <c r="B94" s="173"/>
      <c r="C94" s="174"/>
      <c r="D94" s="157" t="str">
        <f t="shared" si="1"/>
        <v/>
      </c>
      <c r="E94" s="177"/>
      <c r="F94" s="177"/>
      <c r="G94" s="177"/>
      <c r="H94" s="177"/>
      <c r="I94" s="177"/>
      <c r="J94" s="177"/>
      <c r="K94" s="177"/>
      <c r="L94" s="61"/>
    </row>
    <row r="95" spans="1:12" ht="24.95" customHeight="1" thickBot="1" x14ac:dyDescent="0.3">
      <c r="A95" s="252" t="s">
        <v>210</v>
      </c>
      <c r="B95" s="253"/>
      <c r="C95" s="253"/>
      <c r="D95" s="158">
        <f>SUM(D17:D94)</f>
        <v>0</v>
      </c>
      <c r="E95" s="158">
        <f t="shared" ref="E95:K95" si="2">SUM(E17:E94)</f>
        <v>0</v>
      </c>
      <c r="F95" s="158">
        <f t="shared" si="2"/>
        <v>0</v>
      </c>
      <c r="G95" s="158">
        <f t="shared" si="2"/>
        <v>0</v>
      </c>
      <c r="H95" s="158">
        <f t="shared" si="2"/>
        <v>0</v>
      </c>
      <c r="I95" s="158">
        <f t="shared" si="2"/>
        <v>0</v>
      </c>
      <c r="J95" s="158">
        <f t="shared" si="2"/>
        <v>0</v>
      </c>
      <c r="K95" s="158">
        <f t="shared" si="2"/>
        <v>0</v>
      </c>
      <c r="L95" s="61"/>
    </row>
    <row r="96" spans="1:12" ht="24.95" customHeight="1" x14ac:dyDescent="0.25">
      <c r="A96" s="74"/>
      <c r="B96" s="74"/>
      <c r="E96" s="74"/>
      <c r="F96" s="74"/>
      <c r="G96" s="74"/>
      <c r="H96" s="74"/>
      <c r="I96" s="74"/>
      <c r="J96" s="74"/>
      <c r="L96" s="61"/>
    </row>
    <row r="97" spans="1:14" ht="24.95" customHeight="1" x14ac:dyDescent="0.25">
      <c r="A97" s="74"/>
      <c r="B97" s="39"/>
      <c r="C97" s="40"/>
      <c r="E97" s="74"/>
      <c r="F97" s="74"/>
      <c r="G97" s="74"/>
      <c r="H97" s="74"/>
      <c r="I97" s="74"/>
      <c r="J97" s="74"/>
      <c r="L97" s="61"/>
    </row>
    <row r="98" spans="1:14" ht="24.95" customHeight="1" x14ac:dyDescent="0.25">
      <c r="A98" s="74"/>
      <c r="B98" s="92"/>
      <c r="C98" s="92"/>
      <c r="E98" s="74"/>
      <c r="F98" s="74"/>
      <c r="G98" s="74"/>
      <c r="H98" s="74"/>
      <c r="I98" s="74"/>
      <c r="J98" s="74"/>
      <c r="L98" s="61"/>
    </row>
    <row r="99" spans="1:14" ht="24.95" customHeight="1" x14ac:dyDescent="0.25">
      <c r="A99" s="74"/>
      <c r="B99" s="39"/>
      <c r="C99" s="151"/>
      <c r="E99" s="74"/>
      <c r="F99" s="74"/>
      <c r="G99" s="74"/>
      <c r="H99" s="74"/>
      <c r="I99" s="74"/>
      <c r="J99" s="74"/>
      <c r="L99" s="61"/>
    </row>
    <row r="100" spans="1:14" ht="24.95" customHeight="1" x14ac:dyDescent="0.25">
      <c r="A100" s="74"/>
      <c r="B100" s="74"/>
      <c r="C100" s="90"/>
      <c r="D100" s="42"/>
      <c r="E100" s="34"/>
      <c r="F100" s="34"/>
      <c r="G100" s="74"/>
      <c r="H100" s="74"/>
      <c r="I100" s="74"/>
      <c r="J100" s="74"/>
      <c r="L100" s="61"/>
    </row>
    <row r="101" spans="1:14" ht="24.95" customHeight="1" x14ac:dyDescent="0.25">
      <c r="A101" s="74"/>
      <c r="B101" s="74"/>
      <c r="C101" s="91"/>
      <c r="D101" s="34"/>
      <c r="E101" s="34"/>
      <c r="F101" s="34"/>
      <c r="G101" s="74"/>
      <c r="H101" s="74"/>
      <c r="I101" s="74"/>
      <c r="J101" s="74"/>
      <c r="L101" s="61"/>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C9ED-6D9A-441F-A18A-878C87F3B622}">
  <sheetPr>
    <tabColor rgb="FF92D050"/>
    <pageSetUpPr fitToPage="1"/>
  </sheetPr>
  <dimension ref="A1:Y113"/>
  <sheetViews>
    <sheetView showGridLines="0" topLeftCell="A9" zoomScale="65" zoomScaleNormal="65" zoomScaleSheetLayoutView="100" workbookViewId="0">
      <selection activeCell="D12" sqref="D12"/>
    </sheetView>
  </sheetViews>
  <sheetFormatPr defaultColWidth="9.140625" defaultRowHeight="24.95" customHeight="1" x14ac:dyDescent="0.25"/>
  <cols>
    <col min="1" max="1" width="18.7109375" style="33" customWidth="1"/>
    <col min="2" max="2" width="21.140625" style="33" customWidth="1"/>
    <col min="3" max="3" width="67.42578125" style="74" customWidth="1"/>
    <col min="4" max="4" width="27.85546875" style="74" customWidth="1"/>
    <col min="5" max="11" width="26.7109375" style="83" customWidth="1"/>
    <col min="12" max="12" width="10.85546875" style="62" customWidth="1"/>
    <col min="13" max="13" width="11" style="74" customWidth="1"/>
    <col min="14" max="14" width="128.28515625" style="74" customWidth="1"/>
    <col min="15" max="16384" width="9.140625" style="61"/>
  </cols>
  <sheetData>
    <row r="1" spans="1:25" s="74" customFormat="1" ht="30" customHeight="1" thickBot="1" x14ac:dyDescent="0.3">
      <c r="A1" s="32" t="s">
        <v>0</v>
      </c>
      <c r="B1" s="32"/>
      <c r="C1" s="38"/>
      <c r="E1" s="83"/>
      <c r="G1" s="159" t="s">
        <v>128</v>
      </c>
      <c r="H1" s="160"/>
      <c r="I1" s="160"/>
      <c r="J1" s="160"/>
      <c r="K1" s="161"/>
      <c r="L1" s="83"/>
      <c r="M1" s="200" t="s">
        <v>134</v>
      </c>
      <c r="N1" s="200"/>
    </row>
    <row r="2" spans="1:25" ht="30" customHeight="1" x14ac:dyDescent="0.25">
      <c r="A2" s="201" t="s">
        <v>182</v>
      </c>
      <c r="B2" s="201"/>
      <c r="C2" s="201"/>
      <c r="D2" s="201"/>
      <c r="E2" s="201"/>
      <c r="F2" s="74"/>
      <c r="G2" s="242" t="s">
        <v>129</v>
      </c>
      <c r="H2" s="243"/>
      <c r="I2" s="243"/>
      <c r="J2" s="243"/>
      <c r="K2" s="162">
        <f>D95</f>
        <v>0</v>
      </c>
      <c r="M2" s="205" t="s">
        <v>170</v>
      </c>
      <c r="N2" s="205"/>
    </row>
    <row r="3" spans="1:25" ht="30" customHeight="1" x14ac:dyDescent="0.25">
      <c r="A3" s="201"/>
      <c r="B3" s="201"/>
      <c r="C3" s="201"/>
      <c r="D3" s="201"/>
      <c r="E3" s="201"/>
      <c r="F3" s="74"/>
      <c r="G3" s="244" t="s">
        <v>171</v>
      </c>
      <c r="H3" s="245"/>
      <c r="I3" s="245"/>
      <c r="J3" s="245"/>
      <c r="K3" s="59"/>
      <c r="M3" s="195" t="s">
        <v>117</v>
      </c>
      <c r="N3" s="195"/>
    </row>
    <row r="4" spans="1:25" ht="30" customHeight="1" x14ac:dyDescent="0.25">
      <c r="A4" s="201"/>
      <c r="B4" s="201"/>
      <c r="C4" s="201"/>
      <c r="D4" s="201"/>
      <c r="E4" s="201"/>
      <c r="F4" s="74"/>
      <c r="G4" s="246" t="s">
        <v>172</v>
      </c>
      <c r="H4" s="247"/>
      <c r="I4" s="247"/>
      <c r="J4" s="247"/>
      <c r="K4" s="59"/>
      <c r="L4" s="64"/>
      <c r="M4" s="205" t="s">
        <v>173</v>
      </c>
      <c r="N4" s="205"/>
      <c r="O4" s="60"/>
      <c r="P4" s="60"/>
      <c r="Q4" s="60"/>
      <c r="R4" s="60"/>
      <c r="S4" s="60"/>
      <c r="T4" s="60"/>
      <c r="U4" s="60"/>
      <c r="V4" s="60"/>
      <c r="W4" s="60"/>
      <c r="X4" s="60"/>
      <c r="Y4" s="60"/>
    </row>
    <row r="5" spans="1:25" ht="30" customHeight="1" x14ac:dyDescent="0.25">
      <c r="A5" s="194"/>
      <c r="B5" s="194"/>
      <c r="C5" s="194"/>
      <c r="D5" s="194"/>
      <c r="E5" s="194"/>
      <c r="F5" s="74"/>
      <c r="G5" s="246" t="s">
        <v>231</v>
      </c>
      <c r="H5" s="247"/>
      <c r="I5" s="247"/>
      <c r="J5" s="247"/>
      <c r="K5" s="59"/>
      <c r="L5" s="58"/>
      <c r="M5" s="205" t="s">
        <v>232</v>
      </c>
      <c r="N5" s="205"/>
      <c r="O5" s="60"/>
      <c r="P5" s="60"/>
      <c r="Q5" s="60"/>
      <c r="R5" s="60"/>
      <c r="S5" s="60"/>
      <c r="T5" s="60"/>
      <c r="U5" s="60"/>
      <c r="V5" s="60"/>
      <c r="W5" s="60"/>
      <c r="X5" s="60"/>
      <c r="Y5" s="60"/>
    </row>
    <row r="6" spans="1:25" ht="43.5" customHeight="1" thickBot="1" x14ac:dyDescent="0.3">
      <c r="F6" s="74"/>
      <c r="G6" s="248" t="s">
        <v>130</v>
      </c>
      <c r="H6" s="249"/>
      <c r="I6" s="249"/>
      <c r="J6" s="249"/>
      <c r="K6" s="163">
        <f>SUM(K2:K5)</f>
        <v>0</v>
      </c>
      <c r="L6" s="58"/>
      <c r="M6" s="205" t="s">
        <v>133</v>
      </c>
      <c r="N6" s="205"/>
      <c r="O6" s="67"/>
      <c r="P6" s="67"/>
      <c r="Q6" s="67"/>
      <c r="R6" s="67"/>
      <c r="S6" s="67"/>
      <c r="T6" s="67"/>
      <c r="U6" s="67"/>
      <c r="V6" s="67"/>
      <c r="W6" s="67"/>
      <c r="X6" s="67"/>
      <c r="Y6" s="67"/>
    </row>
    <row r="7" spans="1:25" ht="66" customHeight="1" thickBot="1" x14ac:dyDescent="0.3">
      <c r="A7" s="74"/>
      <c r="B7" s="74"/>
      <c r="D7" s="74" t="s">
        <v>211</v>
      </c>
      <c r="F7" s="74"/>
      <c r="G7" s="248" t="s">
        <v>131</v>
      </c>
      <c r="H7" s="249"/>
      <c r="I7" s="249"/>
      <c r="J7" s="249"/>
      <c r="K7" s="164"/>
      <c r="M7" s="205" t="s">
        <v>233</v>
      </c>
      <c r="N7" s="205"/>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50"/>
      <c r="B9" s="215" t="s">
        <v>136</v>
      </c>
      <c r="C9" s="216"/>
      <c r="D9" s="221" t="s">
        <v>5</v>
      </c>
      <c r="E9" s="70" t="s">
        <v>6</v>
      </c>
      <c r="F9" s="71"/>
      <c r="G9" s="71"/>
      <c r="H9" s="71"/>
      <c r="I9" s="71"/>
      <c r="J9" s="71"/>
      <c r="K9" s="72"/>
      <c r="L9" s="73"/>
      <c r="M9" s="200" t="s">
        <v>120</v>
      </c>
      <c r="N9" s="200"/>
      <c r="O9" s="68"/>
      <c r="P9" s="68"/>
      <c r="Q9" s="68"/>
      <c r="R9" s="68"/>
      <c r="S9" s="68"/>
      <c r="T9" s="68"/>
      <c r="U9" s="68"/>
      <c r="V9" s="68"/>
      <c r="W9" s="68"/>
      <c r="X9" s="68"/>
      <c r="Y9" s="68"/>
    </row>
    <row r="10" spans="1:25" s="74" customFormat="1" ht="24.95" customHeight="1" thickBot="1" x14ac:dyDescent="0.3">
      <c r="A10" s="251"/>
      <c r="B10" s="217"/>
      <c r="C10" s="218"/>
      <c r="D10" s="222"/>
      <c r="E10" s="75" t="s">
        <v>219</v>
      </c>
      <c r="F10" s="76"/>
      <c r="G10" s="76"/>
      <c r="H10" s="76"/>
      <c r="I10" s="76"/>
      <c r="J10" s="76"/>
      <c r="K10" s="77"/>
      <c r="L10" s="73"/>
      <c r="M10" s="224" t="s">
        <v>228</v>
      </c>
      <c r="N10" s="225"/>
      <c r="O10" s="78"/>
      <c r="P10" s="78"/>
      <c r="Q10" s="78"/>
      <c r="R10" s="78"/>
      <c r="S10" s="78"/>
      <c r="T10" s="78"/>
      <c r="U10" s="78"/>
      <c r="V10" s="78"/>
      <c r="W10" s="78"/>
      <c r="X10" s="78"/>
      <c r="Y10" s="78"/>
    </row>
    <row r="11" spans="1:25" s="74" customFormat="1" ht="30.75" customHeight="1" thickBot="1" x14ac:dyDescent="0.3">
      <c r="A11" s="105" t="s">
        <v>138</v>
      </c>
      <c r="B11" s="254"/>
      <c r="C11" s="255"/>
      <c r="D11" s="113"/>
      <c r="E11" s="75" t="s">
        <v>154</v>
      </c>
      <c r="F11" s="76"/>
      <c r="G11" s="76"/>
      <c r="H11" s="76"/>
      <c r="I11" s="76"/>
      <c r="J11" s="76"/>
      <c r="K11" s="77"/>
      <c r="L11" s="79"/>
      <c r="M11" s="225"/>
      <c r="N11" s="225"/>
      <c r="O11" s="78"/>
      <c r="P11" s="78"/>
      <c r="Q11" s="78"/>
      <c r="R11" s="78"/>
      <c r="S11" s="78"/>
      <c r="T11" s="78"/>
      <c r="U11" s="78"/>
      <c r="V11" s="78"/>
      <c r="W11" s="78"/>
      <c r="X11" s="78"/>
      <c r="Y11" s="78"/>
    </row>
    <row r="12" spans="1:25" s="74" customFormat="1" ht="35.1" customHeight="1" thickBot="1" x14ac:dyDescent="0.3">
      <c r="A12" s="105" t="s">
        <v>155</v>
      </c>
      <c r="B12" s="241" t="str">
        <f>Central!B12</f>
        <v>CAVIAT- Coconino Association for Vocations, Industry, and Technology</v>
      </c>
      <c r="C12" s="241"/>
      <c r="D12" s="188" t="str">
        <f>Central!D12</f>
        <v>030801</v>
      </c>
      <c r="E12" s="80" t="s">
        <v>132</v>
      </c>
      <c r="F12" s="81"/>
      <c r="G12" s="81"/>
      <c r="H12" s="81"/>
      <c r="I12" s="81"/>
      <c r="J12" s="81"/>
      <c r="K12" s="82"/>
      <c r="L12" s="83"/>
      <c r="M12" s="225"/>
      <c r="N12" s="225"/>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5"/>
      <c r="N13" s="225"/>
    </row>
    <row r="14" spans="1:25" ht="35.1" customHeight="1" thickBot="1" x14ac:dyDescent="0.3">
      <c r="A14" s="153"/>
      <c r="B14" s="107"/>
      <c r="C14" s="153"/>
      <c r="D14" s="108"/>
      <c r="E14" s="227" t="s">
        <v>8</v>
      </c>
      <c r="F14" s="228"/>
      <c r="G14" s="228"/>
      <c r="H14" s="228"/>
      <c r="I14" s="228"/>
      <c r="J14" s="228"/>
      <c r="K14" s="229"/>
      <c r="M14" s="225" t="s">
        <v>174</v>
      </c>
      <c r="N14" s="225"/>
      <c r="O14" s="87"/>
      <c r="P14" s="87"/>
      <c r="Q14" s="87"/>
      <c r="R14" s="87"/>
      <c r="S14" s="87"/>
      <c r="T14" s="87"/>
      <c r="U14" s="87"/>
      <c r="V14" s="87"/>
      <c r="W14" s="87"/>
      <c r="X14" s="87"/>
      <c r="Y14" s="87"/>
    </row>
    <row r="15" spans="1:25" ht="29.25" customHeight="1" thickBot="1" x14ac:dyDescent="0.3">
      <c r="A15" s="154"/>
      <c r="B15" s="110"/>
      <c r="C15" s="154"/>
      <c r="D15" s="111"/>
      <c r="E15" s="227" t="s">
        <v>9</v>
      </c>
      <c r="F15" s="230"/>
      <c r="G15" s="230"/>
      <c r="H15" s="230"/>
      <c r="I15" s="230"/>
      <c r="J15" s="231"/>
      <c r="K15" s="232" t="s">
        <v>10</v>
      </c>
      <c r="M15" s="225"/>
      <c r="N15" s="225"/>
    </row>
    <row r="16" spans="1:25" s="88" customFormat="1" ht="122.25" customHeight="1" thickBot="1" x14ac:dyDescent="0.3">
      <c r="A16" s="112" t="s">
        <v>137</v>
      </c>
      <c r="B16" s="100" t="s">
        <v>122</v>
      </c>
      <c r="C16" s="102" t="s">
        <v>11</v>
      </c>
      <c r="D16" s="101" t="s">
        <v>12</v>
      </c>
      <c r="E16" s="35" t="s">
        <v>13</v>
      </c>
      <c r="F16" s="36" t="s">
        <v>14</v>
      </c>
      <c r="G16" s="36" t="s">
        <v>123</v>
      </c>
      <c r="H16" s="36" t="s">
        <v>124</v>
      </c>
      <c r="I16" s="36" t="s">
        <v>126</v>
      </c>
      <c r="J16" s="37" t="s">
        <v>125</v>
      </c>
      <c r="K16" s="233"/>
      <c r="M16" s="225"/>
      <c r="N16" s="225"/>
    </row>
    <row r="17" spans="1:14" s="89" customFormat="1" ht="24.95" customHeight="1" x14ac:dyDescent="0.25">
      <c r="A17" s="178" t="s">
        <v>15</v>
      </c>
      <c r="B17" s="179">
        <v>301</v>
      </c>
      <c r="C17" s="180" t="s">
        <v>198</v>
      </c>
      <c r="D17" s="155" t="str">
        <f t="shared" ref="D17:D79" si="0">IF(SUM(E17:K17)&gt;0,(SUM(E17:K17)),"")</f>
        <v/>
      </c>
      <c r="E17" s="175"/>
      <c r="F17" s="175"/>
      <c r="G17" s="175"/>
      <c r="H17" s="175"/>
      <c r="I17" s="175"/>
      <c r="J17" s="175"/>
      <c r="K17" s="175"/>
      <c r="M17" s="92"/>
      <c r="N17" s="151" t="s">
        <v>156</v>
      </c>
    </row>
    <row r="18" spans="1:14" s="89" customFormat="1" ht="24.95" customHeight="1" x14ac:dyDescent="0.25">
      <c r="A18" s="181" t="s">
        <v>16</v>
      </c>
      <c r="B18" s="182">
        <v>302</v>
      </c>
      <c r="C18" s="183" t="s">
        <v>17</v>
      </c>
      <c r="D18" s="156" t="str">
        <f t="shared" si="0"/>
        <v/>
      </c>
      <c r="E18" s="176"/>
      <c r="F18" s="176"/>
      <c r="G18" s="176"/>
      <c r="H18" s="176"/>
      <c r="I18" s="176"/>
      <c r="J18" s="176"/>
      <c r="K18" s="176"/>
      <c r="M18" s="150"/>
      <c r="N18" s="151" t="s">
        <v>157</v>
      </c>
    </row>
    <row r="19" spans="1:14" s="89" customFormat="1" ht="24.95" customHeight="1" x14ac:dyDescent="0.25">
      <c r="A19" s="181" t="s">
        <v>186</v>
      </c>
      <c r="B19" s="182">
        <v>376</v>
      </c>
      <c r="C19" s="183" t="s">
        <v>187</v>
      </c>
      <c r="D19" s="156" t="str">
        <f t="shared" si="0"/>
        <v/>
      </c>
      <c r="E19" s="176"/>
      <c r="F19" s="176"/>
      <c r="G19" s="176"/>
      <c r="H19" s="176"/>
      <c r="I19" s="176"/>
      <c r="J19" s="176"/>
      <c r="K19" s="176"/>
      <c r="M19" s="150"/>
      <c r="N19" s="151"/>
    </row>
    <row r="20" spans="1:14" s="89" customFormat="1" ht="24.95" customHeight="1" x14ac:dyDescent="0.25">
      <c r="A20" s="181" t="s">
        <v>18</v>
      </c>
      <c r="B20" s="182">
        <v>303</v>
      </c>
      <c r="C20" s="183" t="s">
        <v>19</v>
      </c>
      <c r="D20" s="156" t="str">
        <f t="shared" si="0"/>
        <v/>
      </c>
      <c r="E20" s="176"/>
      <c r="F20" s="176"/>
      <c r="G20" s="176"/>
      <c r="H20" s="176"/>
      <c r="I20" s="176"/>
      <c r="J20" s="176"/>
      <c r="K20" s="176"/>
      <c r="M20" s="92"/>
      <c r="N20" s="205" t="s">
        <v>158</v>
      </c>
    </row>
    <row r="21" spans="1:14" s="89" customFormat="1" ht="24.95" customHeight="1" x14ac:dyDescent="0.25">
      <c r="A21" s="181" t="s">
        <v>20</v>
      </c>
      <c r="B21" s="182">
        <v>304</v>
      </c>
      <c r="C21" s="183" t="s">
        <v>21</v>
      </c>
      <c r="D21" s="156" t="str">
        <f t="shared" si="0"/>
        <v/>
      </c>
      <c r="E21" s="176"/>
      <c r="F21" s="176"/>
      <c r="G21" s="176"/>
      <c r="H21" s="176"/>
      <c r="I21" s="176"/>
      <c r="J21" s="176"/>
      <c r="K21" s="176"/>
      <c r="M21" s="92"/>
      <c r="N21" s="205"/>
    </row>
    <row r="22" spans="1:14" s="89" customFormat="1" ht="24.95" customHeight="1" x14ac:dyDescent="0.25">
      <c r="A22" s="181" t="s">
        <v>22</v>
      </c>
      <c r="B22" s="182">
        <v>305</v>
      </c>
      <c r="C22" s="183" t="s">
        <v>23</v>
      </c>
      <c r="D22" s="156" t="str">
        <f t="shared" si="0"/>
        <v/>
      </c>
      <c r="E22" s="176"/>
      <c r="F22" s="176"/>
      <c r="G22" s="176"/>
      <c r="H22" s="176"/>
      <c r="I22" s="176"/>
      <c r="J22" s="176"/>
      <c r="K22" s="176"/>
      <c r="M22" s="92"/>
      <c r="N22" s="205"/>
    </row>
    <row r="23" spans="1:14" s="89" customFormat="1" ht="24.95" customHeight="1" x14ac:dyDescent="0.25">
      <c r="A23" s="181" t="s">
        <v>24</v>
      </c>
      <c r="B23" s="182">
        <v>306</v>
      </c>
      <c r="C23" s="183" t="s">
        <v>25</v>
      </c>
      <c r="D23" s="156" t="str">
        <f t="shared" si="0"/>
        <v/>
      </c>
      <c r="E23" s="176"/>
      <c r="F23" s="176"/>
      <c r="G23" s="176"/>
      <c r="H23" s="176"/>
      <c r="I23" s="176"/>
      <c r="J23" s="176"/>
      <c r="K23" s="176"/>
      <c r="M23" s="92"/>
      <c r="N23" s="205" t="s">
        <v>159</v>
      </c>
    </row>
    <row r="24" spans="1:14" s="89" customFormat="1" ht="24.95" customHeight="1" x14ac:dyDescent="0.25">
      <c r="A24" s="181" t="s">
        <v>26</v>
      </c>
      <c r="B24" s="182">
        <v>307</v>
      </c>
      <c r="C24" s="183" t="s">
        <v>27</v>
      </c>
      <c r="D24" s="156" t="str">
        <f t="shared" si="0"/>
        <v/>
      </c>
      <c r="E24" s="176"/>
      <c r="F24" s="176"/>
      <c r="G24" s="176"/>
      <c r="H24" s="176"/>
      <c r="I24" s="176"/>
      <c r="J24" s="176"/>
      <c r="K24" s="176"/>
      <c r="M24" s="92"/>
      <c r="N24" s="205"/>
    </row>
    <row r="25" spans="1:14" s="89" customFormat="1" ht="24.95" customHeight="1" x14ac:dyDescent="0.25">
      <c r="A25" s="181" t="s">
        <v>28</v>
      </c>
      <c r="B25" s="182">
        <v>309</v>
      </c>
      <c r="C25" s="183" t="s">
        <v>201</v>
      </c>
      <c r="D25" s="156" t="str">
        <f t="shared" si="0"/>
        <v/>
      </c>
      <c r="E25" s="176"/>
      <c r="F25" s="176"/>
      <c r="G25" s="176"/>
      <c r="H25" s="176"/>
      <c r="I25" s="176"/>
      <c r="J25" s="176"/>
      <c r="K25" s="176"/>
      <c r="M25" s="92"/>
      <c r="N25" s="205" t="s">
        <v>160</v>
      </c>
    </row>
    <row r="26" spans="1:14" s="89" customFormat="1" ht="24.95" customHeight="1" x14ac:dyDescent="0.25">
      <c r="A26" s="181" t="s">
        <v>29</v>
      </c>
      <c r="B26" s="182">
        <v>310</v>
      </c>
      <c r="C26" s="183" t="s">
        <v>30</v>
      </c>
      <c r="D26" s="156" t="str">
        <f t="shared" si="0"/>
        <v/>
      </c>
      <c r="E26" s="176"/>
      <c r="F26" s="176"/>
      <c r="G26" s="176"/>
      <c r="H26" s="176"/>
      <c r="I26" s="176"/>
      <c r="J26" s="176"/>
      <c r="K26" s="176"/>
      <c r="M26" s="92"/>
      <c r="N26" s="205"/>
    </row>
    <row r="27" spans="1:14" s="89" customFormat="1" ht="24.95" customHeight="1" x14ac:dyDescent="0.25">
      <c r="A27" s="181" t="s">
        <v>31</v>
      </c>
      <c r="B27" s="182">
        <v>311</v>
      </c>
      <c r="C27" s="183" t="s">
        <v>32</v>
      </c>
      <c r="D27" s="156" t="str">
        <f t="shared" si="0"/>
        <v/>
      </c>
      <c r="E27" s="176"/>
      <c r="F27" s="176"/>
      <c r="G27" s="176"/>
      <c r="H27" s="176"/>
      <c r="I27" s="176"/>
      <c r="J27" s="176"/>
      <c r="K27" s="176"/>
      <c r="M27" s="92"/>
      <c r="N27" s="205" t="s">
        <v>161</v>
      </c>
    </row>
    <row r="28" spans="1:14" s="89" customFormat="1" ht="24.95" customHeight="1" x14ac:dyDescent="0.25">
      <c r="A28" s="181" t="s">
        <v>33</v>
      </c>
      <c r="B28" s="182">
        <v>312</v>
      </c>
      <c r="C28" s="183" t="s">
        <v>34</v>
      </c>
      <c r="D28" s="156" t="str">
        <f t="shared" si="0"/>
        <v/>
      </c>
      <c r="E28" s="176"/>
      <c r="F28" s="176"/>
      <c r="G28" s="176"/>
      <c r="H28" s="176"/>
      <c r="I28" s="176"/>
      <c r="J28" s="176"/>
      <c r="K28" s="176"/>
      <c r="M28" s="92"/>
      <c r="N28" s="205"/>
    </row>
    <row r="29" spans="1:14" s="89" customFormat="1" ht="24.95" customHeight="1" x14ac:dyDescent="0.25">
      <c r="A29" s="181" t="s">
        <v>35</v>
      </c>
      <c r="B29" s="182">
        <v>313</v>
      </c>
      <c r="C29" s="183" t="s">
        <v>188</v>
      </c>
      <c r="D29" s="156" t="str">
        <f t="shared" si="0"/>
        <v/>
      </c>
      <c r="E29" s="176"/>
      <c r="F29" s="176"/>
      <c r="G29" s="176"/>
      <c r="H29" s="176"/>
      <c r="I29" s="176"/>
      <c r="J29" s="176"/>
      <c r="K29" s="176"/>
      <c r="M29" s="92"/>
      <c r="N29" s="205"/>
    </row>
    <row r="30" spans="1:14" s="89" customFormat="1" ht="24.95" customHeight="1" x14ac:dyDescent="0.25">
      <c r="A30" s="181" t="s">
        <v>36</v>
      </c>
      <c r="B30" s="182">
        <v>314</v>
      </c>
      <c r="C30" s="183" t="s">
        <v>189</v>
      </c>
      <c r="D30" s="156" t="str">
        <f t="shared" si="0"/>
        <v/>
      </c>
      <c r="E30" s="176"/>
      <c r="F30" s="176"/>
      <c r="G30" s="176"/>
      <c r="H30" s="176"/>
      <c r="I30" s="176"/>
      <c r="J30" s="176"/>
      <c r="K30" s="176"/>
      <c r="M30" s="240" t="s">
        <v>235</v>
      </c>
      <c r="N30" s="205"/>
    </row>
    <row r="31" spans="1:14" s="89" customFormat="1" ht="24.95" customHeight="1" x14ac:dyDescent="0.25">
      <c r="A31" s="181" t="s">
        <v>37</v>
      </c>
      <c r="B31" s="182">
        <v>315</v>
      </c>
      <c r="C31" s="183" t="s">
        <v>38</v>
      </c>
      <c r="D31" s="156" t="str">
        <f t="shared" si="0"/>
        <v/>
      </c>
      <c r="E31" s="176"/>
      <c r="F31" s="176"/>
      <c r="G31" s="176"/>
      <c r="H31" s="176"/>
      <c r="I31" s="176"/>
      <c r="J31" s="176"/>
      <c r="K31" s="176"/>
      <c r="M31" s="205"/>
      <c r="N31" s="205"/>
    </row>
    <row r="32" spans="1:14" s="89" customFormat="1" ht="24.95" customHeight="1" x14ac:dyDescent="0.25">
      <c r="A32" s="181" t="s">
        <v>39</v>
      </c>
      <c r="B32" s="182">
        <v>316</v>
      </c>
      <c r="C32" s="183" t="s">
        <v>40</v>
      </c>
      <c r="D32" s="156" t="str">
        <f t="shared" si="0"/>
        <v/>
      </c>
      <c r="E32" s="176"/>
      <c r="F32" s="176"/>
      <c r="G32" s="176"/>
      <c r="H32" s="176"/>
      <c r="I32" s="176"/>
      <c r="J32" s="176"/>
      <c r="K32" s="176"/>
      <c r="M32" s="205"/>
      <c r="N32" s="205"/>
    </row>
    <row r="33" spans="1:23" s="89" customFormat="1" ht="24.95" customHeight="1" x14ac:dyDescent="0.25">
      <c r="A33" s="181" t="s">
        <v>41</v>
      </c>
      <c r="B33" s="182">
        <v>317</v>
      </c>
      <c r="C33" s="183" t="s">
        <v>42</v>
      </c>
      <c r="D33" s="156" t="str">
        <f t="shared" si="0"/>
        <v/>
      </c>
      <c r="E33" s="176"/>
      <c r="F33" s="176"/>
      <c r="G33" s="176"/>
      <c r="H33" s="176"/>
      <c r="I33" s="176"/>
      <c r="J33" s="176"/>
      <c r="K33" s="176"/>
      <c r="M33" s="205"/>
      <c r="N33" s="205"/>
    </row>
    <row r="34" spans="1:23" s="89" customFormat="1" ht="24.95" customHeight="1" x14ac:dyDescent="0.25">
      <c r="A34" s="181" t="s">
        <v>43</v>
      </c>
      <c r="B34" s="182">
        <v>318</v>
      </c>
      <c r="C34" s="183" t="s">
        <v>44</v>
      </c>
      <c r="D34" s="156" t="str">
        <f t="shared" si="0"/>
        <v/>
      </c>
      <c r="E34" s="176"/>
      <c r="F34" s="176"/>
      <c r="G34" s="176"/>
      <c r="H34" s="176"/>
      <c r="I34" s="176"/>
      <c r="J34" s="176"/>
      <c r="K34" s="176"/>
      <c r="M34" s="205"/>
      <c r="N34" s="205"/>
    </row>
    <row r="35" spans="1:23" s="89" customFormat="1" ht="24.95" customHeight="1" x14ac:dyDescent="0.25">
      <c r="A35" s="181" t="s">
        <v>45</v>
      </c>
      <c r="B35" s="182">
        <v>319</v>
      </c>
      <c r="C35" s="183" t="s">
        <v>200</v>
      </c>
      <c r="D35" s="156" t="str">
        <f t="shared" si="0"/>
        <v/>
      </c>
      <c r="E35" s="176"/>
      <c r="F35" s="176"/>
      <c r="G35" s="176"/>
      <c r="H35" s="176"/>
      <c r="I35" s="176"/>
      <c r="J35" s="176"/>
      <c r="K35" s="176"/>
      <c r="M35" s="205"/>
      <c r="N35" s="205"/>
    </row>
    <row r="36" spans="1:23" s="89" customFormat="1" ht="24.95" customHeight="1" x14ac:dyDescent="0.25">
      <c r="A36" s="181" t="s">
        <v>46</v>
      </c>
      <c r="B36" s="182">
        <v>320</v>
      </c>
      <c r="C36" s="183" t="s">
        <v>47</v>
      </c>
      <c r="D36" s="156" t="str">
        <f t="shared" si="0"/>
        <v/>
      </c>
      <c r="E36" s="176"/>
      <c r="F36" s="176"/>
      <c r="G36" s="176"/>
      <c r="H36" s="176"/>
      <c r="I36" s="176"/>
      <c r="J36" s="176"/>
      <c r="K36" s="176"/>
      <c r="M36" s="205"/>
      <c r="N36" s="205"/>
      <c r="O36" s="87"/>
      <c r="P36" s="87"/>
      <c r="Q36" s="87"/>
      <c r="R36" s="87"/>
      <c r="S36" s="87"/>
      <c r="T36" s="87"/>
      <c r="U36" s="87"/>
      <c r="V36" s="87"/>
      <c r="W36" s="87"/>
    </row>
    <row r="37" spans="1:23" s="89" customFormat="1" ht="24.95" customHeight="1" x14ac:dyDescent="0.25">
      <c r="A37" s="181" t="s">
        <v>48</v>
      </c>
      <c r="B37" s="182">
        <v>321</v>
      </c>
      <c r="C37" s="183" t="s">
        <v>49</v>
      </c>
      <c r="D37" s="156" t="str">
        <f t="shared" si="0"/>
        <v/>
      </c>
      <c r="E37" s="176"/>
      <c r="F37" s="176"/>
      <c r="G37" s="176"/>
      <c r="H37" s="176"/>
      <c r="I37" s="176"/>
      <c r="J37" s="176"/>
      <c r="K37" s="176"/>
      <c r="M37" s="205"/>
      <c r="N37" s="205"/>
    </row>
    <row r="38" spans="1:23" s="89" customFormat="1" ht="24.95" customHeight="1" x14ac:dyDescent="0.25">
      <c r="A38" s="181" t="s">
        <v>50</v>
      </c>
      <c r="B38" s="182">
        <v>322</v>
      </c>
      <c r="C38" s="183" t="s">
        <v>51</v>
      </c>
      <c r="D38" s="156" t="str">
        <f t="shared" si="0"/>
        <v/>
      </c>
      <c r="E38" s="176"/>
      <c r="F38" s="176"/>
      <c r="G38" s="176"/>
      <c r="H38" s="176"/>
      <c r="I38" s="176"/>
      <c r="J38" s="176"/>
      <c r="K38" s="176"/>
      <c r="M38" s="205"/>
      <c r="N38" s="205"/>
    </row>
    <row r="39" spans="1:23" s="89" customFormat="1" ht="24.95" customHeight="1" x14ac:dyDescent="0.25">
      <c r="A39" s="181" t="s">
        <v>52</v>
      </c>
      <c r="B39" s="182">
        <v>345</v>
      </c>
      <c r="C39" s="183" t="s">
        <v>53</v>
      </c>
      <c r="D39" s="156" t="str">
        <f t="shared" si="0"/>
        <v/>
      </c>
      <c r="E39" s="176"/>
      <c r="F39" s="176"/>
      <c r="G39" s="176"/>
      <c r="H39" s="176"/>
      <c r="I39" s="176"/>
      <c r="J39" s="176"/>
      <c r="K39" s="176"/>
      <c r="M39" s="93"/>
      <c r="N39" s="93"/>
    </row>
    <row r="40" spans="1:23" s="89" customFormat="1" ht="24.95" customHeight="1" x14ac:dyDescent="0.25">
      <c r="A40" s="181" t="s">
        <v>54</v>
      </c>
      <c r="B40" s="182">
        <v>323</v>
      </c>
      <c r="C40" s="183" t="s">
        <v>55</v>
      </c>
      <c r="D40" s="156" t="str">
        <f t="shared" si="0"/>
        <v/>
      </c>
      <c r="E40" s="176"/>
      <c r="F40" s="176"/>
      <c r="G40" s="176"/>
      <c r="H40" s="176"/>
      <c r="I40" s="176"/>
      <c r="J40" s="176"/>
      <c r="K40" s="176"/>
      <c r="M40" s="92"/>
      <c r="N40" s="205" t="s">
        <v>163</v>
      </c>
    </row>
    <row r="41" spans="1:23" s="89" customFormat="1" ht="24.95" customHeight="1" x14ac:dyDescent="0.25">
      <c r="A41" s="181" t="s">
        <v>56</v>
      </c>
      <c r="B41" s="182">
        <v>324</v>
      </c>
      <c r="C41" s="183" t="s">
        <v>57</v>
      </c>
      <c r="D41" s="156" t="str">
        <f t="shared" si="0"/>
        <v/>
      </c>
      <c r="E41" s="176"/>
      <c r="F41" s="176"/>
      <c r="G41" s="176"/>
      <c r="H41" s="176"/>
      <c r="I41" s="176"/>
      <c r="J41" s="176"/>
      <c r="K41" s="176"/>
      <c r="M41" s="92"/>
      <c r="N41" s="205"/>
    </row>
    <row r="42" spans="1:23" s="89" customFormat="1" ht="24.95" customHeight="1" x14ac:dyDescent="0.25">
      <c r="A42" s="181" t="s">
        <v>58</v>
      </c>
      <c r="B42" s="182">
        <v>325</v>
      </c>
      <c r="C42" s="183" t="s">
        <v>59</v>
      </c>
      <c r="D42" s="156" t="str">
        <f t="shared" si="0"/>
        <v/>
      </c>
      <c r="E42" s="176"/>
      <c r="F42" s="176"/>
      <c r="G42" s="176"/>
      <c r="H42" s="176"/>
      <c r="I42" s="176"/>
      <c r="J42" s="176"/>
      <c r="K42" s="176"/>
      <c r="M42" s="92"/>
      <c r="N42" s="205" t="s">
        <v>164</v>
      </c>
    </row>
    <row r="43" spans="1:23" s="89" customFormat="1" ht="24.95" customHeight="1" x14ac:dyDescent="0.25">
      <c r="A43" s="181" t="s">
        <v>60</v>
      </c>
      <c r="B43" s="182">
        <v>326</v>
      </c>
      <c r="C43" s="183" t="s">
        <v>61</v>
      </c>
      <c r="D43" s="156" t="str">
        <f t="shared" si="0"/>
        <v/>
      </c>
      <c r="E43" s="176"/>
      <c r="F43" s="176"/>
      <c r="G43" s="176"/>
      <c r="H43" s="176"/>
      <c r="I43" s="176"/>
      <c r="J43" s="176"/>
      <c r="K43" s="176"/>
      <c r="M43" s="92"/>
      <c r="N43" s="205"/>
    </row>
    <row r="44" spans="1:23" s="89" customFormat="1" ht="33" customHeight="1" x14ac:dyDescent="0.25">
      <c r="A44" s="181" t="s">
        <v>107</v>
      </c>
      <c r="B44" s="182">
        <v>359</v>
      </c>
      <c r="C44" s="183" t="s">
        <v>217</v>
      </c>
      <c r="D44" s="156" t="str">
        <f t="shared" si="0"/>
        <v/>
      </c>
      <c r="E44" s="176"/>
      <c r="F44" s="176"/>
      <c r="G44" s="176"/>
      <c r="H44" s="176"/>
      <c r="I44" s="176"/>
      <c r="J44" s="176"/>
      <c r="K44" s="176"/>
      <c r="M44" s="92"/>
      <c r="N44" s="205" t="s">
        <v>165</v>
      </c>
    </row>
    <row r="45" spans="1:23" s="89" customFormat="1" ht="24.95" customHeight="1" x14ac:dyDescent="0.25">
      <c r="A45" s="181" t="s">
        <v>62</v>
      </c>
      <c r="B45" s="182">
        <v>327</v>
      </c>
      <c r="C45" s="183" t="s">
        <v>63</v>
      </c>
      <c r="D45" s="156" t="str">
        <f t="shared" si="0"/>
        <v/>
      </c>
      <c r="E45" s="176"/>
      <c r="F45" s="176"/>
      <c r="G45" s="176"/>
      <c r="H45" s="176"/>
      <c r="I45" s="176"/>
      <c r="J45" s="176"/>
      <c r="K45" s="176"/>
      <c r="M45" s="92"/>
      <c r="N45" s="205"/>
    </row>
    <row r="46" spans="1:23" s="89" customFormat="1" ht="24.95" customHeight="1" x14ac:dyDescent="0.25">
      <c r="A46" s="181" t="s">
        <v>64</v>
      </c>
      <c r="B46" s="182">
        <v>328</v>
      </c>
      <c r="C46" s="183" t="s">
        <v>65</v>
      </c>
      <c r="D46" s="156" t="str">
        <f t="shared" si="0"/>
        <v/>
      </c>
      <c r="E46" s="176"/>
      <c r="F46" s="176"/>
      <c r="G46" s="176"/>
      <c r="H46" s="176"/>
      <c r="I46" s="176"/>
      <c r="J46" s="176"/>
      <c r="K46" s="176"/>
      <c r="M46" s="92"/>
      <c r="N46" s="205" t="s">
        <v>166</v>
      </c>
    </row>
    <row r="47" spans="1:23" s="89" customFormat="1" ht="24.95" customHeight="1" x14ac:dyDescent="0.25">
      <c r="A47" s="181" t="s">
        <v>66</v>
      </c>
      <c r="B47" s="182">
        <v>329</v>
      </c>
      <c r="C47" s="183" t="s">
        <v>67</v>
      </c>
      <c r="D47" s="156" t="str">
        <f t="shared" si="0"/>
        <v/>
      </c>
      <c r="E47" s="176"/>
      <c r="F47" s="176"/>
      <c r="G47" s="176"/>
      <c r="H47" s="176"/>
      <c r="I47" s="176"/>
      <c r="J47" s="176"/>
      <c r="K47" s="176"/>
      <c r="M47" s="92"/>
      <c r="N47" s="205"/>
    </row>
    <row r="48" spans="1:23" s="89" customFormat="1" ht="24.95" customHeight="1" x14ac:dyDescent="0.25">
      <c r="A48" s="181" t="s">
        <v>68</v>
      </c>
      <c r="B48" s="182">
        <v>330</v>
      </c>
      <c r="C48" s="183" t="s">
        <v>202</v>
      </c>
      <c r="D48" s="156" t="str">
        <f t="shared" si="0"/>
        <v/>
      </c>
      <c r="E48" s="176"/>
      <c r="F48" s="176"/>
      <c r="G48" s="176"/>
      <c r="H48" s="176"/>
      <c r="I48" s="176"/>
      <c r="J48" s="176"/>
      <c r="K48" s="176"/>
      <c r="M48" s="92"/>
      <c r="N48" s="150"/>
    </row>
    <row r="49" spans="1:14" s="89" customFormat="1" ht="24.95" customHeight="1" x14ac:dyDescent="0.25">
      <c r="A49" s="181" t="s">
        <v>69</v>
      </c>
      <c r="B49" s="182">
        <v>333</v>
      </c>
      <c r="C49" s="183" t="s">
        <v>70</v>
      </c>
      <c r="D49" s="156" t="str">
        <f t="shared" si="0"/>
        <v/>
      </c>
      <c r="E49" s="176"/>
      <c r="F49" s="176"/>
      <c r="G49" s="176"/>
      <c r="H49" s="176"/>
      <c r="I49" s="176"/>
      <c r="J49" s="176"/>
      <c r="K49" s="176"/>
      <c r="M49" s="92"/>
      <c r="N49" s="151" t="s">
        <v>121</v>
      </c>
    </row>
    <row r="50" spans="1:14" s="89" customFormat="1" ht="24.95" customHeight="1" x14ac:dyDescent="0.25">
      <c r="A50" s="181" t="s">
        <v>71</v>
      </c>
      <c r="B50" s="182">
        <v>334</v>
      </c>
      <c r="C50" s="183" t="s">
        <v>199</v>
      </c>
      <c r="D50" s="156" t="str">
        <f t="shared" si="0"/>
        <v/>
      </c>
      <c r="E50" s="176"/>
      <c r="F50" s="176"/>
      <c r="G50" s="176"/>
      <c r="H50" s="176"/>
      <c r="I50" s="176"/>
      <c r="J50" s="176"/>
      <c r="K50" s="176"/>
      <c r="M50" s="92"/>
      <c r="N50" s="150"/>
    </row>
    <row r="51" spans="1:14" s="89" customFormat="1" ht="24.95" customHeight="1" x14ac:dyDescent="0.25">
      <c r="A51" s="181" t="s">
        <v>72</v>
      </c>
      <c r="B51" s="182">
        <v>335</v>
      </c>
      <c r="C51" s="183" t="s">
        <v>190</v>
      </c>
      <c r="D51" s="156" t="str">
        <f t="shared" si="0"/>
        <v/>
      </c>
      <c r="E51" s="176"/>
      <c r="F51" s="176"/>
      <c r="G51" s="176"/>
      <c r="H51" s="176"/>
      <c r="I51" s="176"/>
      <c r="J51" s="176"/>
      <c r="K51" s="176"/>
      <c r="M51" s="151" t="s">
        <v>75</v>
      </c>
      <c r="N51" s="92"/>
    </row>
    <row r="52" spans="1:14" s="89" customFormat="1" ht="24.95" customHeight="1" x14ac:dyDescent="0.25">
      <c r="A52" s="181" t="s">
        <v>73</v>
      </c>
      <c r="B52" s="182">
        <v>336</v>
      </c>
      <c r="C52" s="183" t="s">
        <v>74</v>
      </c>
      <c r="D52" s="156" t="str">
        <f t="shared" si="0"/>
        <v/>
      </c>
      <c r="E52" s="176"/>
      <c r="F52" s="176"/>
      <c r="G52" s="176"/>
      <c r="H52" s="176"/>
      <c r="I52" s="176"/>
      <c r="J52" s="176"/>
      <c r="K52" s="176"/>
      <c r="M52" s="151"/>
      <c r="N52" s="92"/>
    </row>
    <row r="53" spans="1:14" s="89" customFormat="1" ht="24.95" customHeight="1" x14ac:dyDescent="0.25">
      <c r="A53" s="181" t="s">
        <v>76</v>
      </c>
      <c r="B53" s="182">
        <v>337</v>
      </c>
      <c r="C53" s="183" t="s">
        <v>203</v>
      </c>
      <c r="D53" s="156" t="str">
        <f t="shared" si="0"/>
        <v/>
      </c>
      <c r="E53" s="176"/>
      <c r="F53" s="176"/>
      <c r="G53" s="176"/>
      <c r="H53" s="176"/>
      <c r="I53" s="176"/>
      <c r="J53" s="176"/>
      <c r="K53" s="176"/>
      <c r="M53" s="92"/>
      <c r="N53" s="92"/>
    </row>
    <row r="54" spans="1:14" s="89" customFormat="1" ht="24.95" customHeight="1" x14ac:dyDescent="0.25">
      <c r="A54" s="181" t="s">
        <v>78</v>
      </c>
      <c r="B54" s="182">
        <v>339</v>
      </c>
      <c r="C54" s="183" t="s">
        <v>79</v>
      </c>
      <c r="D54" s="156" t="str">
        <f t="shared" si="0"/>
        <v/>
      </c>
      <c r="E54" s="176"/>
      <c r="F54" s="176"/>
      <c r="G54" s="176"/>
      <c r="H54" s="176"/>
      <c r="I54" s="176"/>
      <c r="J54" s="176"/>
      <c r="K54" s="176"/>
      <c r="M54" s="92"/>
      <c r="N54" s="92"/>
    </row>
    <row r="55" spans="1:14" s="89" customFormat="1" ht="24.95" customHeight="1" x14ac:dyDescent="0.25">
      <c r="A55" s="181" t="s">
        <v>80</v>
      </c>
      <c r="B55" s="182">
        <v>340</v>
      </c>
      <c r="C55" s="183" t="s">
        <v>81</v>
      </c>
      <c r="D55" s="156" t="str">
        <f t="shared" si="0"/>
        <v/>
      </c>
      <c r="E55" s="176"/>
      <c r="F55" s="176"/>
      <c r="G55" s="176"/>
      <c r="H55" s="176"/>
      <c r="I55" s="176"/>
      <c r="J55" s="176"/>
      <c r="K55" s="176"/>
      <c r="M55" s="92"/>
      <c r="N55" s="92"/>
    </row>
    <row r="56" spans="1:14" s="89" customFormat="1" ht="24.95" customHeight="1" x14ac:dyDescent="0.25">
      <c r="A56" s="181" t="s">
        <v>191</v>
      </c>
      <c r="B56" s="182">
        <v>373</v>
      </c>
      <c r="C56" s="183" t="s">
        <v>192</v>
      </c>
      <c r="D56" s="156" t="str">
        <f t="shared" si="0"/>
        <v/>
      </c>
      <c r="E56" s="176"/>
      <c r="F56" s="176"/>
      <c r="G56" s="176"/>
      <c r="H56" s="176"/>
      <c r="I56" s="176"/>
      <c r="J56" s="176"/>
      <c r="K56" s="176"/>
      <c r="M56" s="92"/>
      <c r="N56" s="92"/>
    </row>
    <row r="57" spans="1:14" s="89" customFormat="1" ht="24.95" customHeight="1" x14ac:dyDescent="0.25">
      <c r="A57" s="181" t="s">
        <v>82</v>
      </c>
      <c r="B57" s="182">
        <v>342</v>
      </c>
      <c r="C57" s="183" t="s">
        <v>83</v>
      </c>
      <c r="D57" s="156" t="str">
        <f t="shared" si="0"/>
        <v/>
      </c>
      <c r="E57" s="176"/>
      <c r="F57" s="176"/>
      <c r="G57" s="176"/>
      <c r="H57" s="176"/>
      <c r="I57" s="176"/>
      <c r="J57" s="176"/>
      <c r="K57" s="176"/>
      <c r="M57" s="92"/>
      <c r="N57" s="92"/>
    </row>
    <row r="58" spans="1:14" s="89" customFormat="1" ht="24.95" customHeight="1" x14ac:dyDescent="0.25">
      <c r="A58" s="181" t="s">
        <v>84</v>
      </c>
      <c r="B58" s="182">
        <v>343</v>
      </c>
      <c r="C58" s="183" t="s">
        <v>85</v>
      </c>
      <c r="D58" s="156" t="str">
        <f t="shared" si="0"/>
        <v/>
      </c>
      <c r="E58" s="176"/>
      <c r="F58" s="176"/>
      <c r="G58" s="176"/>
      <c r="H58" s="176"/>
      <c r="I58" s="176"/>
      <c r="J58" s="176"/>
      <c r="K58" s="176"/>
      <c r="M58" s="92"/>
      <c r="N58" s="92"/>
    </row>
    <row r="59" spans="1:14" s="89" customFormat="1" ht="24.95" customHeight="1" x14ac:dyDescent="0.25">
      <c r="A59" s="181" t="s">
        <v>86</v>
      </c>
      <c r="B59" s="182">
        <v>344</v>
      </c>
      <c r="C59" s="183" t="s">
        <v>87</v>
      </c>
      <c r="D59" s="156" t="str">
        <f t="shared" si="0"/>
        <v/>
      </c>
      <c r="E59" s="176"/>
      <c r="F59" s="176"/>
      <c r="G59" s="176"/>
      <c r="H59" s="176"/>
      <c r="I59" s="176"/>
      <c r="J59" s="176"/>
      <c r="K59" s="176"/>
      <c r="M59" s="92"/>
      <c r="N59" s="92"/>
    </row>
    <row r="60" spans="1:14" s="88" customFormat="1" ht="24.95" customHeight="1" x14ac:dyDescent="0.25">
      <c r="A60" s="181" t="s">
        <v>88</v>
      </c>
      <c r="B60" s="182">
        <v>346</v>
      </c>
      <c r="C60" s="183" t="s">
        <v>89</v>
      </c>
      <c r="D60" s="156" t="str">
        <f t="shared" si="0"/>
        <v/>
      </c>
      <c r="E60" s="176"/>
      <c r="F60" s="176"/>
      <c r="G60" s="176"/>
      <c r="H60" s="176"/>
      <c r="I60" s="176"/>
      <c r="J60" s="176"/>
      <c r="K60" s="176"/>
      <c r="M60" s="92"/>
      <c r="N60" s="38"/>
    </row>
    <row r="61" spans="1:14" ht="24.95" customHeight="1" x14ac:dyDescent="0.25">
      <c r="A61" s="181" t="s">
        <v>90</v>
      </c>
      <c r="B61" s="182">
        <v>347</v>
      </c>
      <c r="C61" s="183" t="s">
        <v>204</v>
      </c>
      <c r="D61" s="156" t="str">
        <f t="shared" si="0"/>
        <v/>
      </c>
      <c r="E61" s="176"/>
      <c r="F61" s="176"/>
      <c r="G61" s="176"/>
      <c r="H61" s="176"/>
      <c r="I61" s="176"/>
      <c r="J61" s="176"/>
      <c r="K61" s="176"/>
      <c r="L61" s="61"/>
      <c r="M61" s="38"/>
    </row>
    <row r="62" spans="1:14" ht="24.95" customHeight="1" x14ac:dyDescent="0.25">
      <c r="A62" s="181" t="s">
        <v>106</v>
      </c>
      <c r="B62" s="182">
        <v>358</v>
      </c>
      <c r="C62" s="183" t="s">
        <v>193</v>
      </c>
      <c r="D62" s="156" t="str">
        <f t="shared" si="0"/>
        <v/>
      </c>
      <c r="E62" s="176"/>
      <c r="F62" s="176"/>
      <c r="G62" s="176"/>
      <c r="H62" s="176"/>
      <c r="I62" s="176"/>
      <c r="J62" s="176"/>
      <c r="K62" s="176"/>
      <c r="L62" s="61"/>
    </row>
    <row r="63" spans="1:14" ht="24.95" customHeight="1" x14ac:dyDescent="0.25">
      <c r="A63" s="181" t="s">
        <v>91</v>
      </c>
      <c r="B63" s="182">
        <v>348</v>
      </c>
      <c r="C63" s="183" t="s">
        <v>92</v>
      </c>
      <c r="D63" s="156" t="str">
        <f t="shared" si="0"/>
        <v/>
      </c>
      <c r="E63" s="176"/>
      <c r="F63" s="176"/>
      <c r="G63" s="176"/>
      <c r="H63" s="176"/>
      <c r="I63" s="176"/>
      <c r="J63" s="176"/>
      <c r="K63" s="176"/>
      <c r="L63" s="61"/>
    </row>
    <row r="64" spans="1:14" ht="24.95" customHeight="1" x14ac:dyDescent="0.25">
      <c r="A64" s="181" t="s">
        <v>93</v>
      </c>
      <c r="B64" s="182">
        <v>349</v>
      </c>
      <c r="C64" s="183" t="s">
        <v>94</v>
      </c>
      <c r="D64" s="156" t="str">
        <f t="shared" si="0"/>
        <v/>
      </c>
      <c r="E64" s="176"/>
      <c r="F64" s="176"/>
      <c r="G64" s="176"/>
      <c r="H64" s="176"/>
      <c r="I64" s="176"/>
      <c r="J64" s="176"/>
      <c r="K64" s="176"/>
      <c r="L64" s="61"/>
    </row>
    <row r="65" spans="1:12" ht="24.95" customHeight="1" x14ac:dyDescent="0.25">
      <c r="A65" s="181" t="s">
        <v>77</v>
      </c>
      <c r="B65" s="182">
        <v>338</v>
      </c>
      <c r="C65" s="183" t="s">
        <v>194</v>
      </c>
      <c r="D65" s="156" t="str">
        <f t="shared" si="0"/>
        <v/>
      </c>
      <c r="E65" s="176"/>
      <c r="F65" s="176"/>
      <c r="G65" s="176"/>
      <c r="H65" s="176"/>
      <c r="I65" s="176"/>
      <c r="J65" s="176"/>
      <c r="K65" s="176"/>
      <c r="L65" s="61"/>
    </row>
    <row r="66" spans="1:12" ht="24.95" customHeight="1" x14ac:dyDescent="0.25">
      <c r="A66" s="181" t="s">
        <v>95</v>
      </c>
      <c r="B66" s="182">
        <v>351</v>
      </c>
      <c r="C66" s="183" t="s">
        <v>195</v>
      </c>
      <c r="D66" s="156" t="str">
        <f t="shared" si="0"/>
        <v/>
      </c>
      <c r="E66" s="176"/>
      <c r="F66" s="176"/>
      <c r="G66" s="176"/>
      <c r="H66" s="176"/>
      <c r="I66" s="176"/>
      <c r="J66" s="176"/>
      <c r="K66" s="176"/>
      <c r="L66" s="61"/>
    </row>
    <row r="67" spans="1:12" ht="24.95" customHeight="1" x14ac:dyDescent="0.25">
      <c r="A67" s="181" t="s">
        <v>96</v>
      </c>
      <c r="B67" s="182">
        <v>352</v>
      </c>
      <c r="C67" s="183" t="s">
        <v>218</v>
      </c>
      <c r="D67" s="156" t="str">
        <f t="shared" si="0"/>
        <v/>
      </c>
      <c r="E67" s="176"/>
      <c r="F67" s="176"/>
      <c r="G67" s="176"/>
      <c r="H67" s="176"/>
      <c r="I67" s="176"/>
      <c r="J67" s="176"/>
      <c r="K67" s="176"/>
      <c r="L67" s="61"/>
    </row>
    <row r="68" spans="1:12" ht="24.95" customHeight="1" x14ac:dyDescent="0.25">
      <c r="A68" s="181" t="s">
        <v>97</v>
      </c>
      <c r="B68" s="182">
        <v>353</v>
      </c>
      <c r="C68" s="183" t="s">
        <v>205</v>
      </c>
      <c r="D68" s="156" t="str">
        <f t="shared" si="0"/>
        <v/>
      </c>
      <c r="E68" s="176"/>
      <c r="F68" s="176"/>
      <c r="G68" s="176"/>
      <c r="H68" s="176"/>
      <c r="I68" s="176"/>
      <c r="J68" s="176"/>
      <c r="K68" s="176"/>
      <c r="L68" s="61"/>
    </row>
    <row r="69" spans="1:12" ht="24.95" customHeight="1" x14ac:dyDescent="0.25">
      <c r="A69" s="181" t="s">
        <v>98</v>
      </c>
      <c r="B69" s="182">
        <v>354</v>
      </c>
      <c r="C69" s="183" t="s">
        <v>99</v>
      </c>
      <c r="D69" s="156" t="str">
        <f t="shared" si="0"/>
        <v/>
      </c>
      <c r="E69" s="176"/>
      <c r="F69" s="176"/>
      <c r="G69" s="176"/>
      <c r="H69" s="176"/>
      <c r="I69" s="176"/>
      <c r="J69" s="176"/>
      <c r="K69" s="176"/>
      <c r="L69" s="61"/>
    </row>
    <row r="70" spans="1:12" ht="24.95" customHeight="1" x14ac:dyDescent="0.25">
      <c r="A70" s="181" t="s">
        <v>100</v>
      </c>
      <c r="B70" s="182">
        <v>355</v>
      </c>
      <c r="C70" s="183" t="s">
        <v>101</v>
      </c>
      <c r="D70" s="156" t="str">
        <f t="shared" si="0"/>
        <v/>
      </c>
      <c r="E70" s="176"/>
      <c r="F70" s="176"/>
      <c r="G70" s="176"/>
      <c r="H70" s="176"/>
      <c r="I70" s="176"/>
      <c r="J70" s="176"/>
      <c r="K70" s="176"/>
      <c r="L70" s="61"/>
    </row>
    <row r="71" spans="1:12" ht="24.95" customHeight="1" x14ac:dyDescent="0.25">
      <c r="A71" s="181" t="s">
        <v>102</v>
      </c>
      <c r="B71" s="182">
        <v>356</v>
      </c>
      <c r="C71" s="183" t="s">
        <v>103</v>
      </c>
      <c r="D71" s="156" t="str">
        <f t="shared" si="0"/>
        <v/>
      </c>
      <c r="E71" s="176"/>
      <c r="F71" s="176"/>
      <c r="G71" s="176"/>
      <c r="H71" s="176"/>
      <c r="I71" s="176"/>
      <c r="J71" s="176"/>
      <c r="K71" s="176"/>
      <c r="L71" s="61"/>
    </row>
    <row r="72" spans="1:12" ht="24.95" customHeight="1" x14ac:dyDescent="0.25">
      <c r="A72" s="181" t="s">
        <v>206</v>
      </c>
      <c r="B72" s="182">
        <v>374</v>
      </c>
      <c r="C72" s="183" t="s">
        <v>207</v>
      </c>
      <c r="D72" s="156" t="str">
        <f t="shared" si="0"/>
        <v/>
      </c>
      <c r="E72" s="176"/>
      <c r="F72" s="176"/>
      <c r="G72" s="176"/>
      <c r="H72" s="176"/>
      <c r="I72" s="176"/>
      <c r="J72" s="176"/>
      <c r="K72" s="176"/>
      <c r="L72" s="61"/>
    </row>
    <row r="73" spans="1:12" ht="24.95" customHeight="1" x14ac:dyDescent="0.25">
      <c r="A73" s="181" t="s">
        <v>104</v>
      </c>
      <c r="B73" s="182">
        <v>357</v>
      </c>
      <c r="C73" s="183" t="s">
        <v>105</v>
      </c>
      <c r="D73" s="156" t="str">
        <f t="shared" si="0"/>
        <v/>
      </c>
      <c r="E73" s="176"/>
      <c r="F73" s="176"/>
      <c r="G73" s="176"/>
      <c r="H73" s="176"/>
      <c r="I73" s="176"/>
      <c r="J73" s="176"/>
      <c r="K73" s="176"/>
      <c r="L73" s="61"/>
    </row>
    <row r="74" spans="1:12" ht="24.95" customHeight="1" x14ac:dyDescent="0.25">
      <c r="A74" s="181" t="s">
        <v>108</v>
      </c>
      <c r="B74" s="182">
        <v>361</v>
      </c>
      <c r="C74" s="183" t="s">
        <v>196</v>
      </c>
      <c r="D74" s="156" t="str">
        <f t="shared" si="0"/>
        <v/>
      </c>
      <c r="E74" s="176"/>
      <c r="F74" s="176"/>
      <c r="G74" s="176"/>
      <c r="H74" s="176"/>
      <c r="I74" s="176"/>
      <c r="J74" s="176"/>
      <c r="K74" s="176"/>
      <c r="L74" s="61"/>
    </row>
    <row r="75" spans="1:12" ht="24.95" customHeight="1" x14ac:dyDescent="0.25">
      <c r="A75" s="181" t="s">
        <v>109</v>
      </c>
      <c r="B75" s="182">
        <v>362</v>
      </c>
      <c r="C75" s="183" t="s">
        <v>208</v>
      </c>
      <c r="D75" s="156" t="str">
        <f t="shared" si="0"/>
        <v/>
      </c>
      <c r="E75" s="176"/>
      <c r="F75" s="176"/>
      <c r="G75" s="176"/>
      <c r="H75" s="176"/>
      <c r="I75" s="176"/>
      <c r="J75" s="176"/>
      <c r="K75" s="176"/>
      <c r="L75" s="61"/>
    </row>
    <row r="76" spans="1:12" ht="24.95" customHeight="1" x14ac:dyDescent="0.25">
      <c r="A76" s="181" t="s">
        <v>110</v>
      </c>
      <c r="B76" s="182">
        <v>364</v>
      </c>
      <c r="C76" s="183" t="s">
        <v>197</v>
      </c>
      <c r="D76" s="156" t="str">
        <f t="shared" si="0"/>
        <v/>
      </c>
      <c r="E76" s="176"/>
      <c r="F76" s="176"/>
      <c r="G76" s="176"/>
      <c r="H76" s="176"/>
      <c r="I76" s="176"/>
      <c r="J76" s="176"/>
      <c r="K76" s="176"/>
      <c r="L76" s="61"/>
    </row>
    <row r="77" spans="1:12" ht="24.95" customHeight="1" x14ac:dyDescent="0.25">
      <c r="A77" s="181" t="s">
        <v>111</v>
      </c>
      <c r="B77" s="182">
        <v>365</v>
      </c>
      <c r="C77" s="183" t="s">
        <v>112</v>
      </c>
      <c r="D77" s="156" t="str">
        <f t="shared" si="0"/>
        <v/>
      </c>
      <c r="E77" s="176"/>
      <c r="F77" s="176"/>
      <c r="G77" s="176"/>
      <c r="H77" s="176"/>
      <c r="I77" s="176"/>
      <c r="J77" s="176"/>
      <c r="K77" s="176"/>
      <c r="L77" s="61"/>
    </row>
    <row r="78" spans="1:12" ht="24.95" customHeight="1" x14ac:dyDescent="0.25">
      <c r="A78" s="181" t="s">
        <v>113</v>
      </c>
      <c r="B78" s="182">
        <v>366</v>
      </c>
      <c r="C78" s="183" t="s">
        <v>209</v>
      </c>
      <c r="D78" s="156" t="str">
        <f t="shared" si="0"/>
        <v/>
      </c>
      <c r="E78" s="176"/>
      <c r="F78" s="176"/>
      <c r="G78" s="176"/>
      <c r="H78" s="176"/>
      <c r="I78" s="176"/>
      <c r="J78" s="176"/>
      <c r="K78" s="176"/>
      <c r="L78" s="61"/>
    </row>
    <row r="79" spans="1:12" ht="24.95" customHeight="1" x14ac:dyDescent="0.25">
      <c r="A79" s="181" t="s">
        <v>114</v>
      </c>
      <c r="B79" s="182">
        <v>368</v>
      </c>
      <c r="C79" s="183" t="s">
        <v>115</v>
      </c>
      <c r="D79" s="156" t="str">
        <f t="shared" si="0"/>
        <v/>
      </c>
      <c r="E79" s="176"/>
      <c r="F79" s="176"/>
      <c r="G79" s="176"/>
      <c r="H79" s="176"/>
      <c r="I79" s="176"/>
      <c r="J79" s="176"/>
      <c r="K79" s="176"/>
      <c r="L79" s="61"/>
    </row>
    <row r="80" spans="1:12" ht="41.25" customHeight="1" x14ac:dyDescent="0.25">
      <c r="A80" s="237" t="s">
        <v>167</v>
      </c>
      <c r="B80" s="238"/>
      <c r="C80" s="238"/>
      <c r="D80" s="156"/>
      <c r="E80" s="176"/>
      <c r="F80" s="176"/>
      <c r="G80" s="176"/>
      <c r="H80" s="176"/>
      <c r="I80" s="176"/>
      <c r="J80" s="176"/>
      <c r="K80" s="176"/>
      <c r="L80" s="61"/>
    </row>
    <row r="81" spans="1:12" ht="24.95" customHeight="1" x14ac:dyDescent="0.25">
      <c r="A81" s="169"/>
      <c r="B81" s="171"/>
      <c r="C81" s="170"/>
      <c r="D81" s="156" t="str">
        <f t="shared" ref="D81:D94" si="1">IF(SUM(E81:K81)&gt;0,(SUM(E81:K81)),"")</f>
        <v/>
      </c>
      <c r="E81" s="176"/>
      <c r="F81" s="176"/>
      <c r="G81" s="176"/>
      <c r="H81" s="176"/>
      <c r="I81" s="176"/>
      <c r="J81" s="176"/>
      <c r="K81" s="176"/>
      <c r="L81" s="61"/>
    </row>
    <row r="82" spans="1:12" ht="24.95" customHeight="1" x14ac:dyDescent="0.25">
      <c r="A82" s="169"/>
      <c r="B82" s="171"/>
      <c r="C82" s="170"/>
      <c r="D82" s="156" t="str">
        <f t="shared" si="1"/>
        <v/>
      </c>
      <c r="E82" s="176"/>
      <c r="F82" s="176"/>
      <c r="G82" s="176"/>
      <c r="H82" s="176"/>
      <c r="I82" s="176"/>
      <c r="J82" s="176"/>
      <c r="K82" s="176"/>
      <c r="L82" s="61"/>
    </row>
    <row r="83" spans="1:12" ht="24.95" customHeight="1" x14ac:dyDescent="0.25">
      <c r="A83" s="169"/>
      <c r="B83" s="171"/>
      <c r="C83" s="170"/>
      <c r="D83" s="156" t="str">
        <f t="shared" si="1"/>
        <v/>
      </c>
      <c r="E83" s="176"/>
      <c r="F83" s="176"/>
      <c r="G83" s="176"/>
      <c r="H83" s="176"/>
      <c r="I83" s="176"/>
      <c r="J83" s="176"/>
      <c r="K83" s="176"/>
      <c r="L83" s="61"/>
    </row>
    <row r="84" spans="1:12" ht="24.95" customHeight="1" x14ac:dyDescent="0.25">
      <c r="A84" s="169"/>
      <c r="B84" s="171"/>
      <c r="C84" s="170"/>
      <c r="D84" s="156" t="str">
        <f t="shared" si="1"/>
        <v/>
      </c>
      <c r="E84" s="176"/>
      <c r="F84" s="176"/>
      <c r="G84" s="176"/>
      <c r="H84" s="176"/>
      <c r="I84" s="176"/>
      <c r="J84" s="176"/>
      <c r="K84" s="176"/>
      <c r="L84" s="61"/>
    </row>
    <row r="85" spans="1:12" ht="46.5" customHeight="1" x14ac:dyDescent="0.25">
      <c r="A85" s="169"/>
      <c r="B85" s="171"/>
      <c r="C85" s="170"/>
      <c r="D85" s="156" t="str">
        <f t="shared" si="1"/>
        <v/>
      </c>
      <c r="E85" s="176"/>
      <c r="F85" s="176"/>
      <c r="G85" s="176"/>
      <c r="H85" s="176"/>
      <c r="I85" s="176"/>
      <c r="J85" s="176"/>
      <c r="K85" s="176"/>
      <c r="L85" s="61"/>
    </row>
    <row r="86" spans="1:12" ht="24.95" customHeight="1" x14ac:dyDescent="0.25">
      <c r="A86" s="169"/>
      <c r="B86" s="171"/>
      <c r="C86" s="170"/>
      <c r="D86" s="156" t="str">
        <f t="shared" si="1"/>
        <v/>
      </c>
      <c r="E86" s="176"/>
      <c r="F86" s="176"/>
      <c r="G86" s="176"/>
      <c r="H86" s="176"/>
      <c r="I86" s="176"/>
      <c r="J86" s="176"/>
      <c r="K86" s="176"/>
      <c r="L86" s="61"/>
    </row>
    <row r="87" spans="1:12" ht="24.95" customHeight="1" x14ac:dyDescent="0.25">
      <c r="A87" s="169"/>
      <c r="B87" s="171"/>
      <c r="C87" s="170"/>
      <c r="D87" s="156" t="str">
        <f t="shared" si="1"/>
        <v/>
      </c>
      <c r="E87" s="176"/>
      <c r="F87" s="176"/>
      <c r="G87" s="176"/>
      <c r="H87" s="176"/>
      <c r="I87" s="176"/>
      <c r="J87" s="176"/>
      <c r="K87" s="176"/>
      <c r="L87" s="61"/>
    </row>
    <row r="88" spans="1:12" ht="24.95" customHeight="1" x14ac:dyDescent="0.25">
      <c r="A88" s="169"/>
      <c r="B88" s="171"/>
      <c r="C88" s="170"/>
      <c r="D88" s="156" t="str">
        <f t="shared" si="1"/>
        <v/>
      </c>
      <c r="E88" s="176"/>
      <c r="F88" s="176"/>
      <c r="G88" s="176"/>
      <c r="H88" s="176"/>
      <c r="I88" s="176"/>
      <c r="J88" s="176"/>
      <c r="K88" s="176"/>
      <c r="L88" s="61"/>
    </row>
    <row r="89" spans="1:12" ht="24.95" customHeight="1" x14ac:dyDescent="0.25">
      <c r="A89" s="169"/>
      <c r="B89" s="171"/>
      <c r="C89" s="170"/>
      <c r="D89" s="156" t="str">
        <f t="shared" si="1"/>
        <v/>
      </c>
      <c r="E89" s="176"/>
      <c r="F89" s="176"/>
      <c r="G89" s="176"/>
      <c r="H89" s="176"/>
      <c r="I89" s="176"/>
      <c r="J89" s="176"/>
      <c r="K89" s="176"/>
      <c r="L89" s="61"/>
    </row>
    <row r="90" spans="1:12" ht="24.95" customHeight="1" x14ac:dyDescent="0.25">
      <c r="A90" s="169"/>
      <c r="B90" s="171"/>
      <c r="C90" s="170"/>
      <c r="D90" s="156" t="str">
        <f t="shared" si="1"/>
        <v/>
      </c>
      <c r="E90" s="176"/>
      <c r="F90" s="176"/>
      <c r="G90" s="176"/>
      <c r="H90" s="176"/>
      <c r="I90" s="176"/>
      <c r="J90" s="176"/>
      <c r="K90" s="176"/>
      <c r="L90" s="61"/>
    </row>
    <row r="91" spans="1:12" ht="24.95" customHeight="1" x14ac:dyDescent="0.25">
      <c r="A91" s="169"/>
      <c r="B91" s="171"/>
      <c r="C91" s="170"/>
      <c r="D91" s="156" t="str">
        <f t="shared" si="1"/>
        <v/>
      </c>
      <c r="E91" s="176"/>
      <c r="F91" s="176"/>
      <c r="G91" s="176"/>
      <c r="H91" s="176"/>
      <c r="I91" s="176"/>
      <c r="J91" s="176"/>
      <c r="K91" s="176"/>
      <c r="L91" s="61"/>
    </row>
    <row r="92" spans="1:12" ht="24.95" customHeight="1" x14ac:dyDescent="0.25">
      <c r="A92" s="169"/>
      <c r="B92" s="171"/>
      <c r="C92" s="170"/>
      <c r="D92" s="156" t="str">
        <f t="shared" si="1"/>
        <v/>
      </c>
      <c r="E92" s="176"/>
      <c r="F92" s="176"/>
      <c r="G92" s="176"/>
      <c r="H92" s="176"/>
      <c r="I92" s="176"/>
      <c r="J92" s="176"/>
      <c r="K92" s="176"/>
      <c r="L92" s="61"/>
    </row>
    <row r="93" spans="1:12" ht="24.95" customHeight="1" x14ac:dyDescent="0.25">
      <c r="A93" s="169"/>
      <c r="B93" s="171"/>
      <c r="C93" s="170"/>
      <c r="D93" s="156" t="str">
        <f t="shared" si="1"/>
        <v/>
      </c>
      <c r="E93" s="176"/>
      <c r="F93" s="176"/>
      <c r="G93" s="176"/>
      <c r="H93" s="176"/>
      <c r="I93" s="176"/>
      <c r="J93" s="176"/>
      <c r="K93" s="176"/>
      <c r="L93" s="61"/>
    </row>
    <row r="94" spans="1:12" ht="24.95" customHeight="1" thickBot="1" x14ac:dyDescent="0.3">
      <c r="A94" s="172"/>
      <c r="B94" s="173"/>
      <c r="C94" s="174"/>
      <c r="D94" s="157" t="str">
        <f t="shared" si="1"/>
        <v/>
      </c>
      <c r="E94" s="177"/>
      <c r="F94" s="177"/>
      <c r="G94" s="177"/>
      <c r="H94" s="177"/>
      <c r="I94" s="177"/>
      <c r="J94" s="177"/>
      <c r="K94" s="177"/>
      <c r="L94" s="61"/>
    </row>
    <row r="95" spans="1:12" ht="24.95" customHeight="1" thickBot="1" x14ac:dyDescent="0.3">
      <c r="A95" s="252" t="s">
        <v>210</v>
      </c>
      <c r="B95" s="253"/>
      <c r="C95" s="253"/>
      <c r="D95" s="158">
        <f>SUM(D17:D94)</f>
        <v>0</v>
      </c>
      <c r="E95" s="103">
        <f t="shared" ref="E95:K95" si="2">SUM(E17:E94)</f>
        <v>0</v>
      </c>
      <c r="F95" s="103">
        <f t="shared" si="2"/>
        <v>0</v>
      </c>
      <c r="G95" s="103">
        <f t="shared" si="2"/>
        <v>0</v>
      </c>
      <c r="H95" s="103">
        <f t="shared" si="2"/>
        <v>0</v>
      </c>
      <c r="I95" s="103">
        <f t="shared" si="2"/>
        <v>0</v>
      </c>
      <c r="J95" s="103">
        <f t="shared" si="2"/>
        <v>0</v>
      </c>
      <c r="K95" s="103">
        <f t="shared" si="2"/>
        <v>0</v>
      </c>
      <c r="L95" s="61"/>
    </row>
    <row r="96" spans="1:12" ht="24.95" customHeight="1" x14ac:dyDescent="0.25">
      <c r="A96" s="74"/>
      <c r="B96" s="74"/>
      <c r="E96" s="74"/>
      <c r="F96" s="74"/>
      <c r="G96" s="74"/>
      <c r="H96" s="74"/>
      <c r="I96" s="74"/>
      <c r="J96" s="74"/>
      <c r="L96" s="61"/>
    </row>
    <row r="97" spans="1:14" ht="24.95" customHeight="1" x14ac:dyDescent="0.25">
      <c r="A97" s="74"/>
      <c r="B97" s="39"/>
      <c r="C97" s="40"/>
      <c r="E97" s="74"/>
      <c r="F97" s="74"/>
      <c r="G97" s="74"/>
      <c r="H97" s="74"/>
      <c r="I97" s="74"/>
      <c r="J97" s="74"/>
      <c r="L97" s="61"/>
    </row>
    <row r="98" spans="1:14" ht="24.95" customHeight="1" x14ac:dyDescent="0.25">
      <c r="A98" s="74"/>
      <c r="B98" s="92"/>
      <c r="C98" s="92"/>
      <c r="E98" s="74"/>
      <c r="F98" s="74"/>
      <c r="G98" s="74"/>
      <c r="H98" s="74"/>
      <c r="I98" s="74"/>
      <c r="J98" s="74"/>
      <c r="L98" s="61"/>
    </row>
    <row r="99" spans="1:14" ht="24.95" customHeight="1" x14ac:dyDescent="0.25">
      <c r="A99" s="74"/>
      <c r="B99" s="39"/>
      <c r="C99" s="151"/>
      <c r="E99" s="74"/>
      <c r="F99" s="74"/>
      <c r="G99" s="74"/>
      <c r="H99" s="74"/>
      <c r="I99" s="74"/>
      <c r="J99" s="74"/>
      <c r="L99" s="61"/>
    </row>
    <row r="100" spans="1:14" ht="24.95" customHeight="1" x14ac:dyDescent="0.25">
      <c r="A100" s="74"/>
      <c r="B100" s="74"/>
      <c r="C100" s="90"/>
      <c r="D100" s="42"/>
      <c r="E100" s="34"/>
      <c r="F100" s="34"/>
      <c r="G100" s="74"/>
      <c r="H100" s="74"/>
      <c r="I100" s="74"/>
      <c r="J100" s="74"/>
      <c r="L100" s="61"/>
    </row>
    <row r="101" spans="1:14" ht="24.95" customHeight="1" x14ac:dyDescent="0.25">
      <c r="A101" s="74"/>
      <c r="B101" s="74"/>
      <c r="C101" s="91"/>
      <c r="D101" s="34"/>
      <c r="E101" s="34"/>
      <c r="F101" s="34"/>
      <c r="G101" s="74"/>
      <c r="H101" s="74"/>
      <c r="I101" s="74"/>
      <c r="J101" s="74"/>
      <c r="L101" s="61"/>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9F63B-046F-47B8-93A5-524A9CC30EF8}">
  <sheetPr>
    <tabColor rgb="FF92D050"/>
    <pageSetUpPr fitToPage="1"/>
  </sheetPr>
  <dimension ref="A1:Y113"/>
  <sheetViews>
    <sheetView showGridLines="0" topLeftCell="A3" zoomScale="65" zoomScaleNormal="65" zoomScaleSheetLayoutView="100" workbookViewId="0">
      <selection activeCell="D12" sqref="D12"/>
    </sheetView>
  </sheetViews>
  <sheetFormatPr defaultColWidth="9.140625" defaultRowHeight="24.95" customHeight="1" x14ac:dyDescent="0.25"/>
  <cols>
    <col min="1" max="1" width="18.7109375" style="33" customWidth="1"/>
    <col min="2" max="2" width="21.140625" style="33" customWidth="1"/>
    <col min="3" max="3" width="67.42578125" style="74" customWidth="1"/>
    <col min="4" max="4" width="27.85546875" style="74" customWidth="1"/>
    <col min="5" max="11" width="26.7109375" style="83" customWidth="1"/>
    <col min="12" max="12" width="10.85546875" style="62" customWidth="1"/>
    <col min="13" max="13" width="11" style="74" customWidth="1"/>
    <col min="14" max="14" width="128.28515625" style="74" customWidth="1"/>
    <col min="15" max="16384" width="9.140625" style="61"/>
  </cols>
  <sheetData>
    <row r="1" spans="1:25" s="74" customFormat="1" ht="30" customHeight="1" thickBot="1" x14ac:dyDescent="0.3">
      <c r="A1" s="32" t="s">
        <v>0</v>
      </c>
      <c r="B1" s="32"/>
      <c r="C1" s="38"/>
      <c r="E1" s="83"/>
      <c r="G1" s="159" t="s">
        <v>128</v>
      </c>
      <c r="H1" s="160"/>
      <c r="I1" s="160"/>
      <c r="J1" s="160"/>
      <c r="K1" s="161"/>
      <c r="L1" s="83"/>
      <c r="M1" s="200" t="s">
        <v>134</v>
      </c>
      <c r="N1" s="200"/>
    </row>
    <row r="2" spans="1:25" ht="30" customHeight="1" x14ac:dyDescent="0.25">
      <c r="A2" s="201" t="s">
        <v>182</v>
      </c>
      <c r="B2" s="201"/>
      <c r="C2" s="201"/>
      <c r="D2" s="201"/>
      <c r="E2" s="201"/>
      <c r="F2" s="74"/>
      <c r="G2" s="242" t="s">
        <v>129</v>
      </c>
      <c r="H2" s="243"/>
      <c r="I2" s="243"/>
      <c r="J2" s="243"/>
      <c r="K2" s="162">
        <f>D95</f>
        <v>0</v>
      </c>
      <c r="M2" s="205" t="s">
        <v>170</v>
      </c>
      <c r="N2" s="205"/>
    </row>
    <row r="3" spans="1:25" ht="30" customHeight="1" x14ac:dyDescent="0.25">
      <c r="A3" s="201"/>
      <c r="B3" s="201"/>
      <c r="C3" s="201"/>
      <c r="D3" s="201"/>
      <c r="E3" s="201"/>
      <c r="F3" s="74"/>
      <c r="G3" s="244" t="s">
        <v>171</v>
      </c>
      <c r="H3" s="245"/>
      <c r="I3" s="245"/>
      <c r="J3" s="245"/>
      <c r="K3" s="59"/>
      <c r="M3" s="195" t="s">
        <v>117</v>
      </c>
      <c r="N3" s="195"/>
    </row>
    <row r="4" spans="1:25" ht="30" customHeight="1" x14ac:dyDescent="0.25">
      <c r="A4" s="201"/>
      <c r="B4" s="201"/>
      <c r="C4" s="201"/>
      <c r="D4" s="201"/>
      <c r="E4" s="201"/>
      <c r="F4" s="74"/>
      <c r="G4" s="246" t="s">
        <v>172</v>
      </c>
      <c r="H4" s="247"/>
      <c r="I4" s="247"/>
      <c r="J4" s="247"/>
      <c r="K4" s="59"/>
      <c r="L4" s="64"/>
      <c r="M4" s="205" t="s">
        <v>173</v>
      </c>
      <c r="N4" s="205"/>
      <c r="O4" s="60"/>
      <c r="P4" s="60"/>
      <c r="Q4" s="60"/>
      <c r="R4" s="60"/>
      <c r="S4" s="60"/>
      <c r="T4" s="60"/>
      <c r="U4" s="60"/>
      <c r="V4" s="60"/>
      <c r="W4" s="60"/>
      <c r="X4" s="60"/>
      <c r="Y4" s="60"/>
    </row>
    <row r="5" spans="1:25" ht="30" customHeight="1" x14ac:dyDescent="0.25">
      <c r="A5" s="194"/>
      <c r="B5" s="194"/>
      <c r="C5" s="194"/>
      <c r="D5" s="194"/>
      <c r="E5" s="194"/>
      <c r="F5" s="74"/>
      <c r="G5" s="246" t="s">
        <v>231</v>
      </c>
      <c r="H5" s="247"/>
      <c r="I5" s="247"/>
      <c r="J5" s="247"/>
      <c r="K5" s="59"/>
      <c r="L5" s="58"/>
      <c r="M5" s="205" t="s">
        <v>232</v>
      </c>
      <c r="N5" s="205"/>
      <c r="O5" s="60"/>
      <c r="P5" s="60"/>
      <c r="Q5" s="60"/>
      <c r="R5" s="60"/>
      <c r="S5" s="60"/>
      <c r="T5" s="60"/>
      <c r="U5" s="60"/>
      <c r="V5" s="60"/>
      <c r="W5" s="60"/>
      <c r="X5" s="60"/>
      <c r="Y5" s="60"/>
    </row>
    <row r="6" spans="1:25" ht="43.5" customHeight="1" thickBot="1" x14ac:dyDescent="0.3">
      <c r="F6" s="74"/>
      <c r="G6" s="248" t="s">
        <v>130</v>
      </c>
      <c r="H6" s="249"/>
      <c r="I6" s="249"/>
      <c r="J6" s="249"/>
      <c r="K6" s="163">
        <f>SUM(K2:K5)</f>
        <v>0</v>
      </c>
      <c r="L6" s="58"/>
      <c r="M6" s="205" t="s">
        <v>133</v>
      </c>
      <c r="N6" s="205"/>
      <c r="O6" s="67"/>
      <c r="P6" s="67"/>
      <c r="Q6" s="67"/>
      <c r="R6" s="67"/>
      <c r="S6" s="67"/>
      <c r="T6" s="67"/>
      <c r="U6" s="67"/>
      <c r="V6" s="67"/>
      <c r="W6" s="67"/>
      <c r="X6" s="67"/>
      <c r="Y6" s="67"/>
    </row>
    <row r="7" spans="1:25" ht="66" customHeight="1" thickBot="1" x14ac:dyDescent="0.3">
      <c r="A7" s="74"/>
      <c r="B7" s="74"/>
      <c r="D7" s="74" t="s">
        <v>211</v>
      </c>
      <c r="F7" s="74"/>
      <c r="G7" s="248" t="s">
        <v>131</v>
      </c>
      <c r="H7" s="249"/>
      <c r="I7" s="249"/>
      <c r="J7" s="249"/>
      <c r="K7" s="164"/>
      <c r="M7" s="205" t="s">
        <v>233</v>
      </c>
      <c r="N7" s="205"/>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50"/>
      <c r="B9" s="215" t="s">
        <v>136</v>
      </c>
      <c r="C9" s="216"/>
      <c r="D9" s="221" t="s">
        <v>5</v>
      </c>
      <c r="E9" s="70" t="s">
        <v>6</v>
      </c>
      <c r="F9" s="71"/>
      <c r="G9" s="71"/>
      <c r="H9" s="71"/>
      <c r="I9" s="71"/>
      <c r="J9" s="71"/>
      <c r="K9" s="72"/>
      <c r="L9" s="73"/>
      <c r="M9" s="200" t="s">
        <v>120</v>
      </c>
      <c r="N9" s="200"/>
      <c r="O9" s="68"/>
      <c r="P9" s="68"/>
      <c r="Q9" s="68"/>
      <c r="R9" s="68"/>
      <c r="S9" s="68"/>
      <c r="T9" s="68"/>
      <c r="U9" s="68"/>
      <c r="V9" s="68"/>
      <c r="W9" s="68"/>
      <c r="X9" s="68"/>
      <c r="Y9" s="68"/>
    </row>
    <row r="10" spans="1:25" s="74" customFormat="1" ht="24.95" customHeight="1" thickBot="1" x14ac:dyDescent="0.3">
      <c r="A10" s="251"/>
      <c r="B10" s="217"/>
      <c r="C10" s="218"/>
      <c r="D10" s="222"/>
      <c r="E10" s="75" t="s">
        <v>219</v>
      </c>
      <c r="F10" s="76"/>
      <c r="G10" s="76"/>
      <c r="H10" s="76"/>
      <c r="I10" s="76"/>
      <c r="J10" s="76"/>
      <c r="K10" s="77"/>
      <c r="L10" s="73"/>
      <c r="M10" s="224" t="s">
        <v>228</v>
      </c>
      <c r="N10" s="225"/>
      <c r="O10" s="78"/>
      <c r="P10" s="78"/>
      <c r="Q10" s="78"/>
      <c r="R10" s="78"/>
      <c r="S10" s="78"/>
      <c r="T10" s="78"/>
      <c r="U10" s="78"/>
      <c r="V10" s="78"/>
      <c r="W10" s="78"/>
      <c r="X10" s="78"/>
      <c r="Y10" s="78"/>
    </row>
    <row r="11" spans="1:25" s="74" customFormat="1" ht="30.75" customHeight="1" thickBot="1" x14ac:dyDescent="0.3">
      <c r="A11" s="105" t="s">
        <v>138</v>
      </c>
      <c r="B11" s="254"/>
      <c r="C11" s="255"/>
      <c r="D11" s="113"/>
      <c r="E11" s="75" t="s">
        <v>154</v>
      </c>
      <c r="F11" s="76"/>
      <c r="G11" s="76"/>
      <c r="H11" s="76"/>
      <c r="I11" s="76"/>
      <c r="J11" s="76"/>
      <c r="K11" s="77"/>
      <c r="L11" s="79"/>
      <c r="M11" s="225"/>
      <c r="N11" s="225"/>
      <c r="O11" s="78"/>
      <c r="P11" s="78"/>
      <c r="Q11" s="78"/>
      <c r="R11" s="78"/>
      <c r="S11" s="78"/>
      <c r="T11" s="78"/>
      <c r="U11" s="78"/>
      <c r="V11" s="78"/>
      <c r="W11" s="78"/>
      <c r="X11" s="78"/>
      <c r="Y11" s="78"/>
    </row>
    <row r="12" spans="1:25" s="74" customFormat="1" ht="35.1" customHeight="1" thickBot="1" x14ac:dyDescent="0.3">
      <c r="A12" s="105" t="s">
        <v>155</v>
      </c>
      <c r="B12" s="256" t="str">
        <f>Central!B12</f>
        <v>CAVIAT- Coconino Association for Vocations, Industry, and Technology</v>
      </c>
      <c r="C12" s="256"/>
      <c r="D12" s="187" t="str">
        <f>Central!D12</f>
        <v>030801</v>
      </c>
      <c r="E12" s="80" t="s">
        <v>132</v>
      </c>
      <c r="F12" s="81"/>
      <c r="G12" s="81"/>
      <c r="H12" s="81"/>
      <c r="I12" s="81"/>
      <c r="J12" s="81"/>
      <c r="K12" s="82"/>
      <c r="L12" s="83"/>
      <c r="M12" s="225"/>
      <c r="N12" s="225"/>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5"/>
      <c r="N13" s="225"/>
    </row>
    <row r="14" spans="1:25" ht="35.1" customHeight="1" thickBot="1" x14ac:dyDescent="0.3">
      <c r="A14" s="153"/>
      <c r="B14" s="107"/>
      <c r="C14" s="153"/>
      <c r="D14" s="108"/>
      <c r="E14" s="227" t="s">
        <v>8</v>
      </c>
      <c r="F14" s="228"/>
      <c r="G14" s="228"/>
      <c r="H14" s="228"/>
      <c r="I14" s="228"/>
      <c r="J14" s="228"/>
      <c r="K14" s="229"/>
      <c r="M14" s="225" t="s">
        <v>174</v>
      </c>
      <c r="N14" s="225"/>
      <c r="O14" s="87"/>
      <c r="P14" s="87"/>
      <c r="Q14" s="87"/>
      <c r="R14" s="87"/>
      <c r="S14" s="87"/>
      <c r="T14" s="87"/>
      <c r="U14" s="87"/>
      <c r="V14" s="87"/>
      <c r="W14" s="87"/>
      <c r="X14" s="87"/>
      <c r="Y14" s="87"/>
    </row>
    <row r="15" spans="1:25" ht="29.25" customHeight="1" thickBot="1" x14ac:dyDescent="0.3">
      <c r="A15" s="154"/>
      <c r="B15" s="110"/>
      <c r="C15" s="154"/>
      <c r="D15" s="111"/>
      <c r="E15" s="227" t="s">
        <v>9</v>
      </c>
      <c r="F15" s="230"/>
      <c r="G15" s="230"/>
      <c r="H15" s="230"/>
      <c r="I15" s="230"/>
      <c r="J15" s="231"/>
      <c r="K15" s="232" t="s">
        <v>10</v>
      </c>
      <c r="M15" s="225"/>
      <c r="N15" s="225"/>
    </row>
    <row r="16" spans="1:25" s="88" customFormat="1" ht="116.25" customHeight="1" thickBot="1" x14ac:dyDescent="0.3">
      <c r="A16" s="112" t="s">
        <v>137</v>
      </c>
      <c r="B16" s="100" t="s">
        <v>122</v>
      </c>
      <c r="C16" s="102" t="s">
        <v>11</v>
      </c>
      <c r="D16" s="101" t="s">
        <v>12</v>
      </c>
      <c r="E16" s="35" t="s">
        <v>13</v>
      </c>
      <c r="F16" s="36" t="s">
        <v>14</v>
      </c>
      <c r="G16" s="36" t="s">
        <v>123</v>
      </c>
      <c r="H16" s="36" t="s">
        <v>124</v>
      </c>
      <c r="I16" s="36" t="s">
        <v>126</v>
      </c>
      <c r="J16" s="37" t="s">
        <v>125</v>
      </c>
      <c r="K16" s="233"/>
      <c r="M16" s="225"/>
      <c r="N16" s="225"/>
    </row>
    <row r="17" spans="1:14" s="89" customFormat="1" ht="24.95" customHeight="1" x14ac:dyDescent="0.25">
      <c r="A17" s="178" t="s">
        <v>15</v>
      </c>
      <c r="B17" s="179">
        <v>301</v>
      </c>
      <c r="C17" s="180" t="s">
        <v>198</v>
      </c>
      <c r="D17" s="155" t="str">
        <f t="shared" ref="D17:D79" si="0">IF(SUM(E17:K17)&gt;0,(SUM(E17:K17)),"")</f>
        <v/>
      </c>
      <c r="E17" s="175"/>
      <c r="F17" s="175"/>
      <c r="G17" s="175"/>
      <c r="H17" s="175"/>
      <c r="I17" s="175"/>
      <c r="J17" s="175"/>
      <c r="K17" s="175"/>
      <c r="M17" s="92"/>
      <c r="N17" s="151" t="s">
        <v>156</v>
      </c>
    </row>
    <row r="18" spans="1:14" s="89" customFormat="1" ht="24.95" customHeight="1" x14ac:dyDescent="0.25">
      <c r="A18" s="181" t="s">
        <v>16</v>
      </c>
      <c r="B18" s="182">
        <v>302</v>
      </c>
      <c r="C18" s="183" t="s">
        <v>17</v>
      </c>
      <c r="D18" s="156" t="str">
        <f t="shared" si="0"/>
        <v/>
      </c>
      <c r="E18" s="176"/>
      <c r="F18" s="176"/>
      <c r="G18" s="176"/>
      <c r="H18" s="176"/>
      <c r="I18" s="176"/>
      <c r="J18" s="176"/>
      <c r="K18" s="176"/>
      <c r="M18" s="150"/>
      <c r="N18" s="151" t="s">
        <v>157</v>
      </c>
    </row>
    <row r="19" spans="1:14" s="89" customFormat="1" ht="24.95" customHeight="1" x14ac:dyDescent="0.25">
      <c r="A19" s="181" t="s">
        <v>186</v>
      </c>
      <c r="B19" s="182">
        <v>376</v>
      </c>
      <c r="C19" s="183" t="s">
        <v>187</v>
      </c>
      <c r="D19" s="156" t="str">
        <f t="shared" si="0"/>
        <v/>
      </c>
      <c r="E19" s="176"/>
      <c r="F19" s="176"/>
      <c r="G19" s="176"/>
      <c r="H19" s="176"/>
      <c r="I19" s="176"/>
      <c r="J19" s="176"/>
      <c r="K19" s="176"/>
      <c r="M19" s="150"/>
      <c r="N19" s="151"/>
    </row>
    <row r="20" spans="1:14" s="89" customFormat="1" ht="24.95" customHeight="1" x14ac:dyDescent="0.25">
      <c r="A20" s="181" t="s">
        <v>18</v>
      </c>
      <c r="B20" s="182">
        <v>303</v>
      </c>
      <c r="C20" s="183" t="s">
        <v>19</v>
      </c>
      <c r="D20" s="156" t="str">
        <f t="shared" si="0"/>
        <v/>
      </c>
      <c r="E20" s="176"/>
      <c r="F20" s="176"/>
      <c r="G20" s="176"/>
      <c r="H20" s="176"/>
      <c r="I20" s="176"/>
      <c r="J20" s="176"/>
      <c r="K20" s="176"/>
      <c r="M20" s="92"/>
      <c r="N20" s="205" t="s">
        <v>158</v>
      </c>
    </row>
    <row r="21" spans="1:14" s="89" customFormat="1" ht="24.95" customHeight="1" x14ac:dyDescent="0.25">
      <c r="A21" s="181" t="s">
        <v>20</v>
      </c>
      <c r="B21" s="182">
        <v>304</v>
      </c>
      <c r="C21" s="183" t="s">
        <v>21</v>
      </c>
      <c r="D21" s="156" t="str">
        <f t="shared" si="0"/>
        <v/>
      </c>
      <c r="E21" s="176"/>
      <c r="F21" s="176"/>
      <c r="G21" s="176"/>
      <c r="H21" s="176"/>
      <c r="I21" s="176"/>
      <c r="J21" s="176"/>
      <c r="K21" s="176"/>
      <c r="M21" s="92"/>
      <c r="N21" s="205"/>
    </row>
    <row r="22" spans="1:14" s="89" customFormat="1" ht="24.95" customHeight="1" x14ac:dyDescent="0.25">
      <c r="A22" s="181" t="s">
        <v>22</v>
      </c>
      <c r="B22" s="182">
        <v>305</v>
      </c>
      <c r="C22" s="183" t="s">
        <v>23</v>
      </c>
      <c r="D22" s="156" t="str">
        <f t="shared" si="0"/>
        <v/>
      </c>
      <c r="E22" s="176"/>
      <c r="F22" s="176"/>
      <c r="G22" s="176"/>
      <c r="H22" s="176"/>
      <c r="I22" s="176"/>
      <c r="J22" s="176"/>
      <c r="K22" s="176"/>
      <c r="M22" s="92"/>
      <c r="N22" s="205"/>
    </row>
    <row r="23" spans="1:14" s="89" customFormat="1" ht="24.95" customHeight="1" x14ac:dyDescent="0.25">
      <c r="A23" s="181" t="s">
        <v>24</v>
      </c>
      <c r="B23" s="182">
        <v>306</v>
      </c>
      <c r="C23" s="183" t="s">
        <v>25</v>
      </c>
      <c r="D23" s="156" t="str">
        <f t="shared" si="0"/>
        <v/>
      </c>
      <c r="E23" s="176"/>
      <c r="F23" s="176"/>
      <c r="G23" s="176"/>
      <c r="H23" s="176"/>
      <c r="I23" s="176"/>
      <c r="J23" s="176"/>
      <c r="K23" s="176"/>
      <c r="M23" s="92"/>
      <c r="N23" s="205" t="s">
        <v>159</v>
      </c>
    </row>
    <row r="24" spans="1:14" s="89" customFormat="1" ht="24.95" customHeight="1" x14ac:dyDescent="0.25">
      <c r="A24" s="181" t="s">
        <v>26</v>
      </c>
      <c r="B24" s="182">
        <v>307</v>
      </c>
      <c r="C24" s="183" t="s">
        <v>27</v>
      </c>
      <c r="D24" s="156" t="str">
        <f t="shared" si="0"/>
        <v/>
      </c>
      <c r="E24" s="176"/>
      <c r="F24" s="176"/>
      <c r="G24" s="176"/>
      <c r="H24" s="176"/>
      <c r="I24" s="176"/>
      <c r="J24" s="176"/>
      <c r="K24" s="176"/>
      <c r="M24" s="92"/>
      <c r="N24" s="205"/>
    </row>
    <row r="25" spans="1:14" s="89" customFormat="1" ht="24.95" customHeight="1" x14ac:dyDescent="0.25">
      <c r="A25" s="181" t="s">
        <v>28</v>
      </c>
      <c r="B25" s="182">
        <v>309</v>
      </c>
      <c r="C25" s="183" t="s">
        <v>201</v>
      </c>
      <c r="D25" s="156" t="str">
        <f t="shared" si="0"/>
        <v/>
      </c>
      <c r="E25" s="176"/>
      <c r="F25" s="176"/>
      <c r="G25" s="176"/>
      <c r="H25" s="176"/>
      <c r="I25" s="176"/>
      <c r="J25" s="176"/>
      <c r="K25" s="176"/>
      <c r="M25" s="92"/>
      <c r="N25" s="205" t="s">
        <v>160</v>
      </c>
    </row>
    <row r="26" spans="1:14" s="89" customFormat="1" ht="24.95" customHeight="1" x14ac:dyDescent="0.25">
      <c r="A26" s="181" t="s">
        <v>29</v>
      </c>
      <c r="B26" s="182">
        <v>310</v>
      </c>
      <c r="C26" s="183" t="s">
        <v>30</v>
      </c>
      <c r="D26" s="156" t="str">
        <f t="shared" si="0"/>
        <v/>
      </c>
      <c r="E26" s="176"/>
      <c r="F26" s="176"/>
      <c r="G26" s="176"/>
      <c r="H26" s="176"/>
      <c r="I26" s="176"/>
      <c r="J26" s="176"/>
      <c r="K26" s="176"/>
      <c r="M26" s="92"/>
      <c r="N26" s="205"/>
    </row>
    <row r="27" spans="1:14" s="89" customFormat="1" ht="24.95" customHeight="1" x14ac:dyDescent="0.25">
      <c r="A27" s="181" t="s">
        <v>31</v>
      </c>
      <c r="B27" s="182">
        <v>311</v>
      </c>
      <c r="C27" s="183" t="s">
        <v>32</v>
      </c>
      <c r="D27" s="156" t="str">
        <f t="shared" si="0"/>
        <v/>
      </c>
      <c r="E27" s="176"/>
      <c r="F27" s="176"/>
      <c r="G27" s="176"/>
      <c r="H27" s="176"/>
      <c r="I27" s="176"/>
      <c r="J27" s="176"/>
      <c r="K27" s="176"/>
      <c r="M27" s="92"/>
      <c r="N27" s="205" t="s">
        <v>161</v>
      </c>
    </row>
    <row r="28" spans="1:14" s="89" customFormat="1" ht="24.95" customHeight="1" x14ac:dyDescent="0.25">
      <c r="A28" s="181" t="s">
        <v>33</v>
      </c>
      <c r="B28" s="182">
        <v>312</v>
      </c>
      <c r="C28" s="183" t="s">
        <v>34</v>
      </c>
      <c r="D28" s="156" t="str">
        <f t="shared" si="0"/>
        <v/>
      </c>
      <c r="E28" s="176"/>
      <c r="F28" s="176"/>
      <c r="G28" s="176"/>
      <c r="H28" s="176"/>
      <c r="I28" s="176"/>
      <c r="J28" s="176"/>
      <c r="K28" s="176"/>
      <c r="M28" s="92"/>
      <c r="N28" s="205"/>
    </row>
    <row r="29" spans="1:14" s="89" customFormat="1" ht="24.95" customHeight="1" x14ac:dyDescent="0.25">
      <c r="A29" s="181" t="s">
        <v>35</v>
      </c>
      <c r="B29" s="182">
        <v>313</v>
      </c>
      <c r="C29" s="183" t="s">
        <v>188</v>
      </c>
      <c r="D29" s="156" t="str">
        <f t="shared" si="0"/>
        <v/>
      </c>
      <c r="E29" s="176"/>
      <c r="F29" s="176"/>
      <c r="G29" s="176"/>
      <c r="H29" s="176"/>
      <c r="I29" s="176"/>
      <c r="J29" s="176"/>
      <c r="K29" s="176"/>
      <c r="M29" s="92"/>
      <c r="N29" s="205"/>
    </row>
    <row r="30" spans="1:14" s="89" customFormat="1" ht="24.95" customHeight="1" x14ac:dyDescent="0.25">
      <c r="A30" s="181" t="s">
        <v>36</v>
      </c>
      <c r="B30" s="182">
        <v>314</v>
      </c>
      <c r="C30" s="183" t="s">
        <v>189</v>
      </c>
      <c r="D30" s="156" t="str">
        <f t="shared" si="0"/>
        <v/>
      </c>
      <c r="E30" s="176"/>
      <c r="F30" s="176"/>
      <c r="G30" s="176"/>
      <c r="H30" s="176"/>
      <c r="I30" s="176"/>
      <c r="J30" s="176"/>
      <c r="K30" s="176"/>
      <c r="M30" s="240" t="s">
        <v>235</v>
      </c>
      <c r="N30" s="205"/>
    </row>
    <row r="31" spans="1:14" s="89" customFormat="1" ht="24.95" customHeight="1" x14ac:dyDescent="0.25">
      <c r="A31" s="181" t="s">
        <v>37</v>
      </c>
      <c r="B31" s="182">
        <v>315</v>
      </c>
      <c r="C31" s="183" t="s">
        <v>38</v>
      </c>
      <c r="D31" s="156" t="str">
        <f t="shared" si="0"/>
        <v/>
      </c>
      <c r="E31" s="176"/>
      <c r="F31" s="176"/>
      <c r="G31" s="176"/>
      <c r="H31" s="176"/>
      <c r="I31" s="176"/>
      <c r="J31" s="176"/>
      <c r="K31" s="176"/>
      <c r="M31" s="205"/>
      <c r="N31" s="205"/>
    </row>
    <row r="32" spans="1:14" s="89" customFormat="1" ht="24.95" customHeight="1" x14ac:dyDescent="0.25">
      <c r="A32" s="181" t="s">
        <v>39</v>
      </c>
      <c r="B32" s="182">
        <v>316</v>
      </c>
      <c r="C32" s="183" t="s">
        <v>40</v>
      </c>
      <c r="D32" s="156" t="str">
        <f t="shared" si="0"/>
        <v/>
      </c>
      <c r="E32" s="176"/>
      <c r="F32" s="176"/>
      <c r="G32" s="176"/>
      <c r="H32" s="176"/>
      <c r="I32" s="176"/>
      <c r="J32" s="176"/>
      <c r="K32" s="176"/>
      <c r="M32" s="205"/>
      <c r="N32" s="205"/>
    </row>
    <row r="33" spans="1:23" s="89" customFormat="1" ht="24.95" customHeight="1" x14ac:dyDescent="0.25">
      <c r="A33" s="181" t="s">
        <v>41</v>
      </c>
      <c r="B33" s="182">
        <v>317</v>
      </c>
      <c r="C33" s="183" t="s">
        <v>42</v>
      </c>
      <c r="D33" s="156" t="str">
        <f t="shared" si="0"/>
        <v/>
      </c>
      <c r="E33" s="176"/>
      <c r="F33" s="176"/>
      <c r="G33" s="176"/>
      <c r="H33" s="176"/>
      <c r="I33" s="176"/>
      <c r="J33" s="176"/>
      <c r="K33" s="176"/>
      <c r="M33" s="205"/>
      <c r="N33" s="205"/>
    </row>
    <row r="34" spans="1:23" s="89" customFormat="1" ht="24.95" customHeight="1" x14ac:dyDescent="0.25">
      <c r="A34" s="181" t="s">
        <v>43</v>
      </c>
      <c r="B34" s="182">
        <v>318</v>
      </c>
      <c r="C34" s="183" t="s">
        <v>44</v>
      </c>
      <c r="D34" s="156" t="str">
        <f t="shared" si="0"/>
        <v/>
      </c>
      <c r="E34" s="176"/>
      <c r="F34" s="176"/>
      <c r="G34" s="176"/>
      <c r="H34" s="176"/>
      <c r="I34" s="176"/>
      <c r="J34" s="176"/>
      <c r="K34" s="176"/>
      <c r="M34" s="205"/>
      <c r="N34" s="205"/>
    </row>
    <row r="35" spans="1:23" s="89" customFormat="1" ht="24.95" customHeight="1" x14ac:dyDescent="0.25">
      <c r="A35" s="181" t="s">
        <v>45</v>
      </c>
      <c r="B35" s="182">
        <v>319</v>
      </c>
      <c r="C35" s="183" t="s">
        <v>200</v>
      </c>
      <c r="D35" s="156" t="str">
        <f t="shared" si="0"/>
        <v/>
      </c>
      <c r="E35" s="176"/>
      <c r="F35" s="176"/>
      <c r="G35" s="176"/>
      <c r="H35" s="176"/>
      <c r="I35" s="176"/>
      <c r="J35" s="176"/>
      <c r="K35" s="176"/>
      <c r="M35" s="205"/>
      <c r="N35" s="205"/>
    </row>
    <row r="36" spans="1:23" s="89" customFormat="1" ht="24.95" customHeight="1" x14ac:dyDescent="0.25">
      <c r="A36" s="181" t="s">
        <v>46</v>
      </c>
      <c r="B36" s="182">
        <v>320</v>
      </c>
      <c r="C36" s="183" t="s">
        <v>47</v>
      </c>
      <c r="D36" s="156" t="str">
        <f t="shared" si="0"/>
        <v/>
      </c>
      <c r="E36" s="176"/>
      <c r="F36" s="176"/>
      <c r="G36" s="176"/>
      <c r="H36" s="176"/>
      <c r="I36" s="176"/>
      <c r="J36" s="176"/>
      <c r="K36" s="176"/>
      <c r="M36" s="205"/>
      <c r="N36" s="205"/>
      <c r="O36" s="87"/>
      <c r="P36" s="87"/>
      <c r="Q36" s="87"/>
      <c r="R36" s="87"/>
      <c r="S36" s="87"/>
      <c r="T36" s="87"/>
      <c r="U36" s="87"/>
      <c r="V36" s="87"/>
      <c r="W36" s="87"/>
    </row>
    <row r="37" spans="1:23" s="89" customFormat="1" ht="24.95" customHeight="1" x14ac:dyDescent="0.25">
      <c r="A37" s="181" t="s">
        <v>48</v>
      </c>
      <c r="B37" s="182">
        <v>321</v>
      </c>
      <c r="C37" s="183" t="s">
        <v>49</v>
      </c>
      <c r="D37" s="156" t="str">
        <f t="shared" si="0"/>
        <v/>
      </c>
      <c r="E37" s="176"/>
      <c r="F37" s="176"/>
      <c r="G37" s="176"/>
      <c r="H37" s="176"/>
      <c r="I37" s="176"/>
      <c r="J37" s="176"/>
      <c r="K37" s="176"/>
      <c r="M37" s="205"/>
      <c r="N37" s="205"/>
    </row>
    <row r="38" spans="1:23" s="89" customFormat="1" ht="24.95" customHeight="1" x14ac:dyDescent="0.25">
      <c r="A38" s="181" t="s">
        <v>50</v>
      </c>
      <c r="B38" s="182">
        <v>322</v>
      </c>
      <c r="C38" s="183" t="s">
        <v>51</v>
      </c>
      <c r="D38" s="156" t="str">
        <f t="shared" si="0"/>
        <v/>
      </c>
      <c r="E38" s="176"/>
      <c r="F38" s="176"/>
      <c r="G38" s="176"/>
      <c r="H38" s="176"/>
      <c r="I38" s="176"/>
      <c r="J38" s="176"/>
      <c r="K38" s="176"/>
      <c r="M38" s="205"/>
      <c r="N38" s="205"/>
    </row>
    <row r="39" spans="1:23" s="89" customFormat="1" ht="24.95" customHeight="1" x14ac:dyDescent="0.25">
      <c r="A39" s="181" t="s">
        <v>52</v>
      </c>
      <c r="B39" s="182">
        <v>345</v>
      </c>
      <c r="C39" s="183" t="s">
        <v>53</v>
      </c>
      <c r="D39" s="156" t="str">
        <f t="shared" si="0"/>
        <v/>
      </c>
      <c r="E39" s="176"/>
      <c r="F39" s="176"/>
      <c r="G39" s="176"/>
      <c r="H39" s="176"/>
      <c r="I39" s="176"/>
      <c r="J39" s="176"/>
      <c r="K39" s="176"/>
      <c r="M39" s="93"/>
      <c r="N39" s="93"/>
    </row>
    <row r="40" spans="1:23" s="89" customFormat="1" ht="24.95" customHeight="1" x14ac:dyDescent="0.25">
      <c r="A40" s="181" t="s">
        <v>54</v>
      </c>
      <c r="B40" s="182">
        <v>323</v>
      </c>
      <c r="C40" s="183" t="s">
        <v>55</v>
      </c>
      <c r="D40" s="156" t="str">
        <f t="shared" si="0"/>
        <v/>
      </c>
      <c r="E40" s="176"/>
      <c r="F40" s="176"/>
      <c r="G40" s="176"/>
      <c r="H40" s="176"/>
      <c r="I40" s="176"/>
      <c r="J40" s="176"/>
      <c r="K40" s="176"/>
      <c r="M40" s="92"/>
      <c r="N40" s="205" t="s">
        <v>163</v>
      </c>
    </row>
    <row r="41" spans="1:23" s="89" customFormat="1" ht="24.95" customHeight="1" x14ac:dyDescent="0.25">
      <c r="A41" s="181" t="s">
        <v>56</v>
      </c>
      <c r="B41" s="182">
        <v>324</v>
      </c>
      <c r="C41" s="183" t="s">
        <v>57</v>
      </c>
      <c r="D41" s="156" t="str">
        <f t="shared" si="0"/>
        <v/>
      </c>
      <c r="E41" s="176"/>
      <c r="F41" s="176"/>
      <c r="G41" s="176"/>
      <c r="H41" s="176"/>
      <c r="I41" s="176"/>
      <c r="J41" s="176"/>
      <c r="K41" s="176"/>
      <c r="M41" s="92"/>
      <c r="N41" s="205"/>
    </row>
    <row r="42" spans="1:23" s="89" customFormat="1" ht="24.95" customHeight="1" x14ac:dyDescent="0.25">
      <c r="A42" s="181" t="s">
        <v>58</v>
      </c>
      <c r="B42" s="182">
        <v>325</v>
      </c>
      <c r="C42" s="183" t="s">
        <v>59</v>
      </c>
      <c r="D42" s="156" t="str">
        <f t="shared" si="0"/>
        <v/>
      </c>
      <c r="E42" s="176"/>
      <c r="F42" s="176"/>
      <c r="G42" s="176"/>
      <c r="H42" s="176"/>
      <c r="I42" s="176"/>
      <c r="J42" s="176"/>
      <c r="K42" s="176"/>
      <c r="M42" s="92"/>
      <c r="N42" s="205" t="s">
        <v>164</v>
      </c>
    </row>
    <row r="43" spans="1:23" s="89" customFormat="1" ht="24.95" customHeight="1" x14ac:dyDescent="0.25">
      <c r="A43" s="181" t="s">
        <v>60</v>
      </c>
      <c r="B43" s="182">
        <v>326</v>
      </c>
      <c r="C43" s="183" t="s">
        <v>61</v>
      </c>
      <c r="D43" s="156" t="str">
        <f t="shared" si="0"/>
        <v/>
      </c>
      <c r="E43" s="176"/>
      <c r="F43" s="176"/>
      <c r="G43" s="176"/>
      <c r="H43" s="176"/>
      <c r="I43" s="176"/>
      <c r="J43" s="176"/>
      <c r="K43" s="176"/>
      <c r="M43" s="92"/>
      <c r="N43" s="205"/>
    </row>
    <row r="44" spans="1:23" s="89" customFormat="1" ht="33" customHeight="1" x14ac:dyDescent="0.25">
      <c r="A44" s="181" t="s">
        <v>107</v>
      </c>
      <c r="B44" s="182">
        <v>359</v>
      </c>
      <c r="C44" s="183" t="s">
        <v>217</v>
      </c>
      <c r="D44" s="156" t="str">
        <f t="shared" si="0"/>
        <v/>
      </c>
      <c r="E44" s="176"/>
      <c r="F44" s="176"/>
      <c r="G44" s="176"/>
      <c r="H44" s="176"/>
      <c r="I44" s="176"/>
      <c r="J44" s="176"/>
      <c r="K44" s="176"/>
      <c r="M44" s="92"/>
      <c r="N44" s="205" t="s">
        <v>165</v>
      </c>
    </row>
    <row r="45" spans="1:23" s="89" customFormat="1" ht="24.95" customHeight="1" x14ac:dyDescent="0.25">
      <c r="A45" s="181" t="s">
        <v>62</v>
      </c>
      <c r="B45" s="182">
        <v>327</v>
      </c>
      <c r="C45" s="183" t="s">
        <v>63</v>
      </c>
      <c r="D45" s="156" t="str">
        <f t="shared" si="0"/>
        <v/>
      </c>
      <c r="E45" s="176"/>
      <c r="F45" s="176"/>
      <c r="G45" s="176"/>
      <c r="H45" s="176"/>
      <c r="I45" s="176"/>
      <c r="J45" s="176"/>
      <c r="K45" s="176"/>
      <c r="M45" s="92"/>
      <c r="N45" s="205"/>
    </row>
    <row r="46" spans="1:23" s="89" customFormat="1" ht="24.95" customHeight="1" x14ac:dyDescent="0.25">
      <c r="A46" s="181" t="s">
        <v>64</v>
      </c>
      <c r="B46" s="182">
        <v>328</v>
      </c>
      <c r="C46" s="183" t="s">
        <v>65</v>
      </c>
      <c r="D46" s="156" t="str">
        <f t="shared" si="0"/>
        <v/>
      </c>
      <c r="E46" s="176"/>
      <c r="F46" s="176"/>
      <c r="G46" s="176"/>
      <c r="H46" s="176"/>
      <c r="I46" s="176"/>
      <c r="J46" s="176"/>
      <c r="K46" s="176"/>
      <c r="M46" s="92"/>
      <c r="N46" s="205" t="s">
        <v>166</v>
      </c>
    </row>
    <row r="47" spans="1:23" s="89" customFormat="1" ht="24.95" customHeight="1" x14ac:dyDescent="0.25">
      <c r="A47" s="181" t="s">
        <v>66</v>
      </c>
      <c r="B47" s="182">
        <v>329</v>
      </c>
      <c r="C47" s="183" t="s">
        <v>67</v>
      </c>
      <c r="D47" s="156" t="str">
        <f t="shared" si="0"/>
        <v/>
      </c>
      <c r="E47" s="176"/>
      <c r="F47" s="176"/>
      <c r="G47" s="176"/>
      <c r="H47" s="176"/>
      <c r="I47" s="176"/>
      <c r="J47" s="176"/>
      <c r="K47" s="176"/>
      <c r="M47" s="92"/>
      <c r="N47" s="205"/>
    </row>
    <row r="48" spans="1:23" s="89" customFormat="1" ht="24.95" customHeight="1" x14ac:dyDescent="0.25">
      <c r="A48" s="181" t="s">
        <v>68</v>
      </c>
      <c r="B48" s="182">
        <v>330</v>
      </c>
      <c r="C48" s="183" t="s">
        <v>202</v>
      </c>
      <c r="D48" s="156" t="str">
        <f t="shared" si="0"/>
        <v/>
      </c>
      <c r="E48" s="176"/>
      <c r="F48" s="176"/>
      <c r="G48" s="176"/>
      <c r="H48" s="176"/>
      <c r="I48" s="176"/>
      <c r="J48" s="176"/>
      <c r="K48" s="176"/>
      <c r="M48" s="92"/>
      <c r="N48" s="150"/>
    </row>
    <row r="49" spans="1:14" s="89" customFormat="1" ht="24.95" customHeight="1" x14ac:dyDescent="0.25">
      <c r="A49" s="181" t="s">
        <v>69</v>
      </c>
      <c r="B49" s="182">
        <v>333</v>
      </c>
      <c r="C49" s="183" t="s">
        <v>70</v>
      </c>
      <c r="D49" s="156" t="str">
        <f t="shared" si="0"/>
        <v/>
      </c>
      <c r="E49" s="176"/>
      <c r="F49" s="176"/>
      <c r="G49" s="176"/>
      <c r="H49" s="176"/>
      <c r="I49" s="176"/>
      <c r="J49" s="176"/>
      <c r="K49" s="176"/>
      <c r="M49" s="92"/>
      <c r="N49" s="151" t="s">
        <v>121</v>
      </c>
    </row>
    <row r="50" spans="1:14" s="89" customFormat="1" ht="24.95" customHeight="1" x14ac:dyDescent="0.25">
      <c r="A50" s="181" t="s">
        <v>71</v>
      </c>
      <c r="B50" s="182">
        <v>334</v>
      </c>
      <c r="C50" s="183" t="s">
        <v>199</v>
      </c>
      <c r="D50" s="156" t="str">
        <f t="shared" si="0"/>
        <v/>
      </c>
      <c r="E50" s="176"/>
      <c r="F50" s="176"/>
      <c r="G50" s="176"/>
      <c r="H50" s="176"/>
      <c r="I50" s="176"/>
      <c r="J50" s="176"/>
      <c r="K50" s="176"/>
      <c r="M50" s="92"/>
      <c r="N50" s="150"/>
    </row>
    <row r="51" spans="1:14" s="89" customFormat="1" ht="24.95" customHeight="1" x14ac:dyDescent="0.25">
      <c r="A51" s="181" t="s">
        <v>72</v>
      </c>
      <c r="B51" s="182">
        <v>335</v>
      </c>
      <c r="C51" s="183" t="s">
        <v>190</v>
      </c>
      <c r="D51" s="156" t="str">
        <f t="shared" si="0"/>
        <v/>
      </c>
      <c r="E51" s="176"/>
      <c r="F51" s="176"/>
      <c r="G51" s="176"/>
      <c r="H51" s="176"/>
      <c r="I51" s="176"/>
      <c r="J51" s="176"/>
      <c r="K51" s="176"/>
      <c r="M51" s="151" t="s">
        <v>75</v>
      </c>
      <c r="N51" s="92"/>
    </row>
    <row r="52" spans="1:14" s="89" customFormat="1" ht="24.95" customHeight="1" x14ac:dyDescent="0.25">
      <c r="A52" s="181" t="s">
        <v>73</v>
      </c>
      <c r="B52" s="182">
        <v>336</v>
      </c>
      <c r="C52" s="183" t="s">
        <v>74</v>
      </c>
      <c r="D52" s="156" t="str">
        <f t="shared" si="0"/>
        <v/>
      </c>
      <c r="E52" s="176"/>
      <c r="F52" s="176"/>
      <c r="G52" s="176"/>
      <c r="H52" s="176"/>
      <c r="I52" s="176"/>
      <c r="J52" s="176"/>
      <c r="K52" s="176"/>
      <c r="M52" s="151"/>
      <c r="N52" s="92"/>
    </row>
    <row r="53" spans="1:14" s="89" customFormat="1" ht="24.95" customHeight="1" x14ac:dyDescent="0.25">
      <c r="A53" s="181" t="s">
        <v>76</v>
      </c>
      <c r="B53" s="182">
        <v>337</v>
      </c>
      <c r="C53" s="183" t="s">
        <v>203</v>
      </c>
      <c r="D53" s="156" t="str">
        <f t="shared" si="0"/>
        <v/>
      </c>
      <c r="E53" s="176"/>
      <c r="F53" s="176"/>
      <c r="G53" s="176"/>
      <c r="H53" s="176"/>
      <c r="I53" s="176"/>
      <c r="J53" s="176"/>
      <c r="K53" s="176"/>
      <c r="M53" s="92"/>
      <c r="N53" s="92"/>
    </row>
    <row r="54" spans="1:14" s="89" customFormat="1" ht="24.95" customHeight="1" x14ac:dyDescent="0.25">
      <c r="A54" s="181" t="s">
        <v>78</v>
      </c>
      <c r="B54" s="182">
        <v>339</v>
      </c>
      <c r="C54" s="183" t="s">
        <v>79</v>
      </c>
      <c r="D54" s="156" t="str">
        <f t="shared" si="0"/>
        <v/>
      </c>
      <c r="E54" s="176"/>
      <c r="F54" s="176"/>
      <c r="G54" s="176"/>
      <c r="H54" s="176"/>
      <c r="I54" s="176"/>
      <c r="J54" s="176"/>
      <c r="K54" s="176"/>
      <c r="M54" s="92"/>
      <c r="N54" s="92"/>
    </row>
    <row r="55" spans="1:14" s="89" customFormat="1" ht="24.95" customHeight="1" x14ac:dyDescent="0.25">
      <c r="A55" s="181" t="s">
        <v>80</v>
      </c>
      <c r="B55" s="182">
        <v>340</v>
      </c>
      <c r="C55" s="183" t="s">
        <v>81</v>
      </c>
      <c r="D55" s="156" t="str">
        <f t="shared" si="0"/>
        <v/>
      </c>
      <c r="E55" s="176"/>
      <c r="F55" s="176"/>
      <c r="G55" s="176"/>
      <c r="H55" s="176"/>
      <c r="I55" s="176"/>
      <c r="J55" s="176"/>
      <c r="K55" s="176"/>
      <c r="M55" s="92"/>
      <c r="N55" s="92"/>
    </row>
    <row r="56" spans="1:14" s="89" customFormat="1" ht="24.95" customHeight="1" x14ac:dyDescent="0.25">
      <c r="A56" s="181" t="s">
        <v>191</v>
      </c>
      <c r="B56" s="182">
        <v>373</v>
      </c>
      <c r="C56" s="183" t="s">
        <v>192</v>
      </c>
      <c r="D56" s="156" t="str">
        <f t="shared" si="0"/>
        <v/>
      </c>
      <c r="E56" s="176"/>
      <c r="F56" s="176"/>
      <c r="G56" s="176"/>
      <c r="H56" s="176"/>
      <c r="I56" s="176"/>
      <c r="J56" s="176"/>
      <c r="K56" s="176"/>
      <c r="M56" s="92"/>
      <c r="N56" s="92"/>
    </row>
    <row r="57" spans="1:14" s="89" customFormat="1" ht="24.95" customHeight="1" x14ac:dyDescent="0.25">
      <c r="A57" s="181" t="s">
        <v>82</v>
      </c>
      <c r="B57" s="182">
        <v>342</v>
      </c>
      <c r="C57" s="183" t="s">
        <v>83</v>
      </c>
      <c r="D57" s="156" t="str">
        <f t="shared" si="0"/>
        <v/>
      </c>
      <c r="E57" s="176"/>
      <c r="F57" s="176"/>
      <c r="G57" s="176"/>
      <c r="H57" s="176"/>
      <c r="I57" s="176"/>
      <c r="J57" s="176"/>
      <c r="K57" s="176"/>
      <c r="M57" s="92"/>
      <c r="N57" s="92"/>
    </row>
    <row r="58" spans="1:14" s="89" customFormat="1" ht="24.95" customHeight="1" x14ac:dyDescent="0.25">
      <c r="A58" s="181" t="s">
        <v>84</v>
      </c>
      <c r="B58" s="182">
        <v>343</v>
      </c>
      <c r="C58" s="183" t="s">
        <v>85</v>
      </c>
      <c r="D58" s="156" t="str">
        <f t="shared" si="0"/>
        <v/>
      </c>
      <c r="E58" s="176"/>
      <c r="F58" s="176"/>
      <c r="G58" s="176"/>
      <c r="H58" s="176"/>
      <c r="I58" s="176"/>
      <c r="J58" s="176"/>
      <c r="K58" s="176"/>
      <c r="M58" s="92"/>
      <c r="N58" s="92"/>
    </row>
    <row r="59" spans="1:14" s="89" customFormat="1" ht="24.95" customHeight="1" x14ac:dyDescent="0.25">
      <c r="A59" s="181" t="s">
        <v>86</v>
      </c>
      <c r="B59" s="182">
        <v>344</v>
      </c>
      <c r="C59" s="183" t="s">
        <v>87</v>
      </c>
      <c r="D59" s="156" t="str">
        <f t="shared" si="0"/>
        <v/>
      </c>
      <c r="E59" s="176"/>
      <c r="F59" s="176"/>
      <c r="G59" s="176"/>
      <c r="H59" s="176"/>
      <c r="I59" s="176"/>
      <c r="J59" s="176"/>
      <c r="K59" s="176"/>
      <c r="M59" s="92"/>
      <c r="N59" s="92"/>
    </row>
    <row r="60" spans="1:14" s="88" customFormat="1" ht="24.95" customHeight="1" x14ac:dyDescent="0.25">
      <c r="A60" s="181" t="s">
        <v>88</v>
      </c>
      <c r="B60" s="182">
        <v>346</v>
      </c>
      <c r="C60" s="183" t="s">
        <v>89</v>
      </c>
      <c r="D60" s="156" t="str">
        <f t="shared" si="0"/>
        <v/>
      </c>
      <c r="E60" s="176"/>
      <c r="F60" s="176"/>
      <c r="G60" s="176"/>
      <c r="H60" s="176"/>
      <c r="I60" s="176"/>
      <c r="J60" s="176"/>
      <c r="K60" s="176"/>
      <c r="M60" s="92"/>
      <c r="N60" s="38"/>
    </row>
    <row r="61" spans="1:14" ht="24.95" customHeight="1" x14ac:dyDescent="0.25">
      <c r="A61" s="181" t="s">
        <v>90</v>
      </c>
      <c r="B61" s="182">
        <v>347</v>
      </c>
      <c r="C61" s="183" t="s">
        <v>204</v>
      </c>
      <c r="D61" s="156" t="str">
        <f t="shared" si="0"/>
        <v/>
      </c>
      <c r="E61" s="176"/>
      <c r="F61" s="176"/>
      <c r="G61" s="176"/>
      <c r="H61" s="176"/>
      <c r="I61" s="176"/>
      <c r="J61" s="176"/>
      <c r="K61" s="176"/>
      <c r="L61" s="61"/>
      <c r="M61" s="38"/>
    </row>
    <row r="62" spans="1:14" ht="24.95" customHeight="1" x14ac:dyDescent="0.25">
      <c r="A62" s="181" t="s">
        <v>106</v>
      </c>
      <c r="B62" s="182">
        <v>358</v>
      </c>
      <c r="C62" s="183" t="s">
        <v>193</v>
      </c>
      <c r="D62" s="156" t="str">
        <f t="shared" si="0"/>
        <v/>
      </c>
      <c r="E62" s="176"/>
      <c r="F62" s="176"/>
      <c r="G62" s="176"/>
      <c r="H62" s="176"/>
      <c r="I62" s="176"/>
      <c r="J62" s="176"/>
      <c r="K62" s="176"/>
      <c r="L62" s="61"/>
    </row>
    <row r="63" spans="1:14" ht="24.95" customHeight="1" x14ac:dyDescent="0.25">
      <c r="A63" s="181" t="s">
        <v>91</v>
      </c>
      <c r="B63" s="182">
        <v>348</v>
      </c>
      <c r="C63" s="183" t="s">
        <v>92</v>
      </c>
      <c r="D63" s="156" t="str">
        <f t="shared" si="0"/>
        <v/>
      </c>
      <c r="E63" s="176"/>
      <c r="F63" s="176"/>
      <c r="G63" s="176"/>
      <c r="H63" s="176"/>
      <c r="I63" s="176"/>
      <c r="J63" s="176"/>
      <c r="K63" s="176"/>
      <c r="L63" s="61"/>
    </row>
    <row r="64" spans="1:14" ht="24.95" customHeight="1" x14ac:dyDescent="0.25">
      <c r="A64" s="181" t="s">
        <v>93</v>
      </c>
      <c r="B64" s="182">
        <v>349</v>
      </c>
      <c r="C64" s="183" t="s">
        <v>94</v>
      </c>
      <c r="D64" s="156" t="str">
        <f t="shared" si="0"/>
        <v/>
      </c>
      <c r="E64" s="176"/>
      <c r="F64" s="176"/>
      <c r="G64" s="176"/>
      <c r="H64" s="176"/>
      <c r="I64" s="176"/>
      <c r="J64" s="176"/>
      <c r="K64" s="176"/>
      <c r="L64" s="61"/>
    </row>
    <row r="65" spans="1:12" ht="24.95" customHeight="1" x14ac:dyDescent="0.25">
      <c r="A65" s="181" t="s">
        <v>77</v>
      </c>
      <c r="B65" s="182">
        <v>338</v>
      </c>
      <c r="C65" s="183" t="s">
        <v>194</v>
      </c>
      <c r="D65" s="156" t="str">
        <f t="shared" si="0"/>
        <v/>
      </c>
      <c r="E65" s="176"/>
      <c r="F65" s="176"/>
      <c r="G65" s="176"/>
      <c r="H65" s="176"/>
      <c r="I65" s="176"/>
      <c r="J65" s="176"/>
      <c r="K65" s="176"/>
      <c r="L65" s="61"/>
    </row>
    <row r="66" spans="1:12" ht="24.95" customHeight="1" x14ac:dyDescent="0.25">
      <c r="A66" s="181" t="s">
        <v>95</v>
      </c>
      <c r="B66" s="182">
        <v>351</v>
      </c>
      <c r="C66" s="183" t="s">
        <v>195</v>
      </c>
      <c r="D66" s="156" t="str">
        <f t="shared" si="0"/>
        <v/>
      </c>
      <c r="E66" s="176"/>
      <c r="F66" s="176"/>
      <c r="G66" s="176"/>
      <c r="H66" s="176"/>
      <c r="I66" s="176"/>
      <c r="J66" s="176"/>
      <c r="K66" s="176"/>
      <c r="L66" s="61"/>
    </row>
    <row r="67" spans="1:12" ht="24.95" customHeight="1" x14ac:dyDescent="0.25">
      <c r="A67" s="181" t="s">
        <v>96</v>
      </c>
      <c r="B67" s="182">
        <v>352</v>
      </c>
      <c r="C67" s="183" t="s">
        <v>218</v>
      </c>
      <c r="D67" s="156" t="str">
        <f t="shared" si="0"/>
        <v/>
      </c>
      <c r="E67" s="176"/>
      <c r="F67" s="176"/>
      <c r="G67" s="176"/>
      <c r="H67" s="176"/>
      <c r="I67" s="176"/>
      <c r="J67" s="176"/>
      <c r="K67" s="176"/>
      <c r="L67" s="61"/>
    </row>
    <row r="68" spans="1:12" ht="24.95" customHeight="1" x14ac:dyDescent="0.25">
      <c r="A68" s="181" t="s">
        <v>97</v>
      </c>
      <c r="B68" s="182">
        <v>353</v>
      </c>
      <c r="C68" s="183" t="s">
        <v>205</v>
      </c>
      <c r="D68" s="156" t="str">
        <f t="shared" si="0"/>
        <v/>
      </c>
      <c r="E68" s="176"/>
      <c r="F68" s="176"/>
      <c r="G68" s="176"/>
      <c r="H68" s="176"/>
      <c r="I68" s="176"/>
      <c r="J68" s="176"/>
      <c r="K68" s="176"/>
      <c r="L68" s="61"/>
    </row>
    <row r="69" spans="1:12" ht="24.95" customHeight="1" x14ac:dyDescent="0.25">
      <c r="A69" s="181" t="s">
        <v>98</v>
      </c>
      <c r="B69" s="182">
        <v>354</v>
      </c>
      <c r="C69" s="183" t="s">
        <v>99</v>
      </c>
      <c r="D69" s="156" t="str">
        <f t="shared" si="0"/>
        <v/>
      </c>
      <c r="E69" s="176"/>
      <c r="F69" s="176"/>
      <c r="G69" s="176"/>
      <c r="H69" s="176"/>
      <c r="I69" s="176"/>
      <c r="J69" s="176"/>
      <c r="K69" s="176"/>
      <c r="L69" s="61"/>
    </row>
    <row r="70" spans="1:12" ht="24.95" customHeight="1" x14ac:dyDescent="0.25">
      <c r="A70" s="181" t="s">
        <v>100</v>
      </c>
      <c r="B70" s="182">
        <v>355</v>
      </c>
      <c r="C70" s="183" t="s">
        <v>101</v>
      </c>
      <c r="D70" s="156" t="str">
        <f t="shared" si="0"/>
        <v/>
      </c>
      <c r="E70" s="176"/>
      <c r="F70" s="176"/>
      <c r="G70" s="176"/>
      <c r="H70" s="176"/>
      <c r="I70" s="176"/>
      <c r="J70" s="176"/>
      <c r="K70" s="176"/>
      <c r="L70" s="61"/>
    </row>
    <row r="71" spans="1:12" ht="24.95" customHeight="1" x14ac:dyDescent="0.25">
      <c r="A71" s="181" t="s">
        <v>102</v>
      </c>
      <c r="B71" s="182">
        <v>356</v>
      </c>
      <c r="C71" s="183" t="s">
        <v>103</v>
      </c>
      <c r="D71" s="156" t="str">
        <f t="shared" si="0"/>
        <v/>
      </c>
      <c r="E71" s="176"/>
      <c r="F71" s="176"/>
      <c r="G71" s="176"/>
      <c r="H71" s="176"/>
      <c r="I71" s="176"/>
      <c r="J71" s="176"/>
      <c r="K71" s="176"/>
      <c r="L71" s="61"/>
    </row>
    <row r="72" spans="1:12" ht="24.95" customHeight="1" x14ac:dyDescent="0.25">
      <c r="A72" s="181" t="s">
        <v>206</v>
      </c>
      <c r="B72" s="182">
        <v>374</v>
      </c>
      <c r="C72" s="183" t="s">
        <v>207</v>
      </c>
      <c r="D72" s="156" t="str">
        <f t="shared" si="0"/>
        <v/>
      </c>
      <c r="E72" s="176"/>
      <c r="F72" s="176"/>
      <c r="G72" s="176"/>
      <c r="H72" s="176"/>
      <c r="I72" s="176"/>
      <c r="J72" s="176"/>
      <c r="K72" s="176"/>
      <c r="L72" s="61"/>
    </row>
    <row r="73" spans="1:12" ht="24.95" customHeight="1" x14ac:dyDescent="0.25">
      <c r="A73" s="181" t="s">
        <v>104</v>
      </c>
      <c r="B73" s="182">
        <v>357</v>
      </c>
      <c r="C73" s="183" t="s">
        <v>105</v>
      </c>
      <c r="D73" s="156" t="str">
        <f t="shared" si="0"/>
        <v/>
      </c>
      <c r="E73" s="176"/>
      <c r="F73" s="176"/>
      <c r="G73" s="176"/>
      <c r="H73" s="176"/>
      <c r="I73" s="176"/>
      <c r="J73" s="176"/>
      <c r="K73" s="176"/>
      <c r="L73" s="61"/>
    </row>
    <row r="74" spans="1:12" ht="24.95" customHeight="1" x14ac:dyDescent="0.25">
      <c r="A74" s="181" t="s">
        <v>108</v>
      </c>
      <c r="B74" s="182">
        <v>361</v>
      </c>
      <c r="C74" s="183" t="s">
        <v>196</v>
      </c>
      <c r="D74" s="156" t="str">
        <f t="shared" si="0"/>
        <v/>
      </c>
      <c r="E74" s="176"/>
      <c r="F74" s="176"/>
      <c r="G74" s="176"/>
      <c r="H74" s="176"/>
      <c r="I74" s="176"/>
      <c r="J74" s="176"/>
      <c r="K74" s="176"/>
      <c r="L74" s="61"/>
    </row>
    <row r="75" spans="1:12" ht="24.95" customHeight="1" x14ac:dyDescent="0.25">
      <c r="A75" s="181" t="s">
        <v>109</v>
      </c>
      <c r="B75" s="182">
        <v>362</v>
      </c>
      <c r="C75" s="183" t="s">
        <v>208</v>
      </c>
      <c r="D75" s="156" t="str">
        <f t="shared" si="0"/>
        <v/>
      </c>
      <c r="E75" s="176"/>
      <c r="F75" s="176"/>
      <c r="G75" s="176"/>
      <c r="H75" s="176"/>
      <c r="I75" s="176"/>
      <c r="J75" s="176"/>
      <c r="K75" s="176"/>
      <c r="L75" s="61"/>
    </row>
    <row r="76" spans="1:12" ht="24.95" customHeight="1" x14ac:dyDescent="0.25">
      <c r="A76" s="181" t="s">
        <v>110</v>
      </c>
      <c r="B76" s="182">
        <v>364</v>
      </c>
      <c r="C76" s="183" t="s">
        <v>197</v>
      </c>
      <c r="D76" s="156" t="str">
        <f t="shared" si="0"/>
        <v/>
      </c>
      <c r="E76" s="176"/>
      <c r="F76" s="176"/>
      <c r="G76" s="176"/>
      <c r="H76" s="176"/>
      <c r="I76" s="176"/>
      <c r="J76" s="176"/>
      <c r="K76" s="176"/>
      <c r="L76" s="61"/>
    </row>
    <row r="77" spans="1:12" ht="24.95" customHeight="1" x14ac:dyDescent="0.25">
      <c r="A77" s="181" t="s">
        <v>111</v>
      </c>
      <c r="B77" s="182">
        <v>365</v>
      </c>
      <c r="C77" s="183" t="s">
        <v>112</v>
      </c>
      <c r="D77" s="156" t="str">
        <f t="shared" si="0"/>
        <v/>
      </c>
      <c r="E77" s="176"/>
      <c r="F77" s="176"/>
      <c r="G77" s="176"/>
      <c r="H77" s="176"/>
      <c r="I77" s="176"/>
      <c r="J77" s="176"/>
      <c r="K77" s="176"/>
      <c r="L77" s="61"/>
    </row>
    <row r="78" spans="1:12" ht="24.95" customHeight="1" x14ac:dyDescent="0.25">
      <c r="A78" s="181" t="s">
        <v>113</v>
      </c>
      <c r="B78" s="182">
        <v>366</v>
      </c>
      <c r="C78" s="183" t="s">
        <v>209</v>
      </c>
      <c r="D78" s="156" t="str">
        <f t="shared" si="0"/>
        <v/>
      </c>
      <c r="E78" s="176"/>
      <c r="F78" s="176"/>
      <c r="G78" s="176"/>
      <c r="H78" s="176"/>
      <c r="I78" s="176"/>
      <c r="J78" s="176"/>
      <c r="K78" s="176"/>
      <c r="L78" s="61"/>
    </row>
    <row r="79" spans="1:12" ht="24.95" customHeight="1" x14ac:dyDescent="0.25">
      <c r="A79" s="181" t="s">
        <v>114</v>
      </c>
      <c r="B79" s="182">
        <v>368</v>
      </c>
      <c r="C79" s="183" t="s">
        <v>115</v>
      </c>
      <c r="D79" s="156" t="str">
        <f t="shared" si="0"/>
        <v/>
      </c>
      <c r="E79" s="176"/>
      <c r="F79" s="176"/>
      <c r="G79" s="176"/>
      <c r="H79" s="176"/>
      <c r="I79" s="176"/>
      <c r="J79" s="176"/>
      <c r="K79" s="176"/>
      <c r="L79" s="61"/>
    </row>
    <row r="80" spans="1:12" ht="41.25" customHeight="1" x14ac:dyDescent="0.25">
      <c r="A80" s="237" t="s">
        <v>167</v>
      </c>
      <c r="B80" s="238"/>
      <c r="C80" s="238"/>
      <c r="D80" s="156"/>
      <c r="E80" s="176"/>
      <c r="F80" s="176"/>
      <c r="G80" s="176"/>
      <c r="H80" s="176"/>
      <c r="I80" s="176"/>
      <c r="J80" s="176"/>
      <c r="K80" s="176"/>
      <c r="L80" s="61"/>
    </row>
    <row r="81" spans="1:12" ht="24.95" customHeight="1" x14ac:dyDescent="0.25">
      <c r="A81" s="169"/>
      <c r="B81" s="171"/>
      <c r="C81" s="170"/>
      <c r="D81" s="156" t="str">
        <f t="shared" ref="D81:D94" si="1">IF(SUM(E81:K81)&gt;0,(SUM(E81:K81)),"")</f>
        <v/>
      </c>
      <c r="E81" s="176"/>
      <c r="F81" s="176"/>
      <c r="G81" s="176"/>
      <c r="H81" s="176"/>
      <c r="I81" s="176"/>
      <c r="J81" s="176"/>
      <c r="K81" s="176"/>
      <c r="L81" s="61"/>
    </row>
    <row r="82" spans="1:12" ht="24.95" customHeight="1" x14ac:dyDescent="0.25">
      <c r="A82" s="169"/>
      <c r="B82" s="171"/>
      <c r="C82" s="170"/>
      <c r="D82" s="156" t="str">
        <f t="shared" si="1"/>
        <v/>
      </c>
      <c r="E82" s="176"/>
      <c r="F82" s="176"/>
      <c r="G82" s="176"/>
      <c r="H82" s="176"/>
      <c r="I82" s="176"/>
      <c r="J82" s="176"/>
      <c r="K82" s="176"/>
      <c r="L82" s="61"/>
    </row>
    <row r="83" spans="1:12" ht="24.95" customHeight="1" x14ac:dyDescent="0.25">
      <c r="A83" s="169"/>
      <c r="B83" s="171"/>
      <c r="C83" s="170"/>
      <c r="D83" s="156" t="str">
        <f t="shared" si="1"/>
        <v/>
      </c>
      <c r="E83" s="176"/>
      <c r="F83" s="176"/>
      <c r="G83" s="176"/>
      <c r="H83" s="176"/>
      <c r="I83" s="176"/>
      <c r="J83" s="176"/>
      <c r="K83" s="176"/>
      <c r="L83" s="61"/>
    </row>
    <row r="84" spans="1:12" ht="24.95" customHeight="1" x14ac:dyDescent="0.25">
      <c r="A84" s="169"/>
      <c r="B84" s="171"/>
      <c r="C84" s="170"/>
      <c r="D84" s="156" t="str">
        <f t="shared" si="1"/>
        <v/>
      </c>
      <c r="E84" s="176"/>
      <c r="F84" s="176"/>
      <c r="G84" s="176"/>
      <c r="H84" s="176"/>
      <c r="I84" s="176"/>
      <c r="J84" s="176"/>
      <c r="K84" s="176"/>
      <c r="L84" s="61"/>
    </row>
    <row r="85" spans="1:12" ht="46.5" customHeight="1" x14ac:dyDescent="0.25">
      <c r="A85" s="169"/>
      <c r="B85" s="171"/>
      <c r="C85" s="170"/>
      <c r="D85" s="156" t="str">
        <f t="shared" si="1"/>
        <v/>
      </c>
      <c r="E85" s="176"/>
      <c r="F85" s="176"/>
      <c r="G85" s="176"/>
      <c r="H85" s="176"/>
      <c r="I85" s="176"/>
      <c r="J85" s="176"/>
      <c r="K85" s="176"/>
      <c r="L85" s="61"/>
    </row>
    <row r="86" spans="1:12" ht="24.95" customHeight="1" x14ac:dyDescent="0.25">
      <c r="A86" s="169"/>
      <c r="B86" s="171"/>
      <c r="C86" s="170"/>
      <c r="D86" s="156" t="str">
        <f t="shared" si="1"/>
        <v/>
      </c>
      <c r="E86" s="176"/>
      <c r="F86" s="176"/>
      <c r="G86" s="176"/>
      <c r="H86" s="176"/>
      <c r="I86" s="176"/>
      <c r="J86" s="176"/>
      <c r="K86" s="176"/>
      <c r="L86" s="61"/>
    </row>
    <row r="87" spans="1:12" ht="24.95" customHeight="1" x14ac:dyDescent="0.25">
      <c r="A87" s="169"/>
      <c r="B87" s="171"/>
      <c r="C87" s="170"/>
      <c r="D87" s="156" t="str">
        <f t="shared" si="1"/>
        <v/>
      </c>
      <c r="E87" s="176"/>
      <c r="F87" s="176"/>
      <c r="G87" s="176"/>
      <c r="H87" s="176"/>
      <c r="I87" s="176"/>
      <c r="J87" s="176"/>
      <c r="K87" s="176"/>
      <c r="L87" s="61"/>
    </row>
    <row r="88" spans="1:12" ht="24.95" customHeight="1" x14ac:dyDescent="0.25">
      <c r="A88" s="169"/>
      <c r="B88" s="171"/>
      <c r="C88" s="170"/>
      <c r="D88" s="156" t="str">
        <f t="shared" si="1"/>
        <v/>
      </c>
      <c r="E88" s="176"/>
      <c r="F88" s="176"/>
      <c r="G88" s="176"/>
      <c r="H88" s="176"/>
      <c r="I88" s="176"/>
      <c r="J88" s="176"/>
      <c r="K88" s="176"/>
      <c r="L88" s="61"/>
    </row>
    <row r="89" spans="1:12" ht="24.95" customHeight="1" x14ac:dyDescent="0.25">
      <c r="A89" s="169"/>
      <c r="B89" s="171"/>
      <c r="C89" s="170"/>
      <c r="D89" s="156" t="str">
        <f t="shared" si="1"/>
        <v/>
      </c>
      <c r="E89" s="176"/>
      <c r="F89" s="176"/>
      <c r="G89" s="176"/>
      <c r="H89" s="176"/>
      <c r="I89" s="176"/>
      <c r="J89" s="176"/>
      <c r="K89" s="176"/>
      <c r="L89" s="61"/>
    </row>
    <row r="90" spans="1:12" ht="24.95" customHeight="1" x14ac:dyDescent="0.25">
      <c r="A90" s="169"/>
      <c r="B90" s="171"/>
      <c r="C90" s="170"/>
      <c r="D90" s="156" t="str">
        <f t="shared" si="1"/>
        <v/>
      </c>
      <c r="E90" s="176"/>
      <c r="F90" s="176"/>
      <c r="G90" s="176"/>
      <c r="H90" s="176"/>
      <c r="I90" s="176"/>
      <c r="J90" s="176"/>
      <c r="K90" s="176"/>
      <c r="L90" s="61"/>
    </row>
    <row r="91" spans="1:12" ht="24.95" customHeight="1" x14ac:dyDescent="0.25">
      <c r="A91" s="169"/>
      <c r="B91" s="171"/>
      <c r="C91" s="170"/>
      <c r="D91" s="156" t="str">
        <f t="shared" si="1"/>
        <v/>
      </c>
      <c r="E91" s="176"/>
      <c r="F91" s="176"/>
      <c r="G91" s="176"/>
      <c r="H91" s="176"/>
      <c r="I91" s="176"/>
      <c r="J91" s="176"/>
      <c r="K91" s="176"/>
      <c r="L91" s="61"/>
    </row>
    <row r="92" spans="1:12" ht="24.95" customHeight="1" x14ac:dyDescent="0.25">
      <c r="A92" s="169"/>
      <c r="B92" s="171"/>
      <c r="C92" s="170"/>
      <c r="D92" s="156" t="str">
        <f t="shared" si="1"/>
        <v/>
      </c>
      <c r="E92" s="176"/>
      <c r="F92" s="176"/>
      <c r="G92" s="176"/>
      <c r="H92" s="176"/>
      <c r="I92" s="176"/>
      <c r="J92" s="176"/>
      <c r="K92" s="176"/>
      <c r="L92" s="61"/>
    </row>
    <row r="93" spans="1:12" ht="24.95" customHeight="1" x14ac:dyDescent="0.25">
      <c r="A93" s="169"/>
      <c r="B93" s="171"/>
      <c r="C93" s="170"/>
      <c r="D93" s="156" t="str">
        <f t="shared" si="1"/>
        <v/>
      </c>
      <c r="E93" s="176"/>
      <c r="F93" s="176"/>
      <c r="G93" s="176"/>
      <c r="H93" s="176"/>
      <c r="I93" s="176"/>
      <c r="J93" s="176"/>
      <c r="K93" s="176"/>
      <c r="L93" s="61"/>
    </row>
    <row r="94" spans="1:12" ht="24.95" customHeight="1" thickBot="1" x14ac:dyDescent="0.3">
      <c r="A94" s="172"/>
      <c r="B94" s="173"/>
      <c r="C94" s="174"/>
      <c r="D94" s="157" t="str">
        <f t="shared" si="1"/>
        <v/>
      </c>
      <c r="E94" s="177"/>
      <c r="F94" s="177"/>
      <c r="G94" s="177"/>
      <c r="H94" s="177"/>
      <c r="I94" s="177"/>
      <c r="J94" s="177"/>
      <c r="K94" s="177"/>
      <c r="L94" s="61"/>
    </row>
    <row r="95" spans="1:12" ht="24.95" customHeight="1" thickBot="1" x14ac:dyDescent="0.3">
      <c r="A95" s="252" t="s">
        <v>210</v>
      </c>
      <c r="B95" s="253"/>
      <c r="C95" s="253"/>
      <c r="D95" s="158">
        <f>SUM(D17:D94)</f>
        <v>0</v>
      </c>
      <c r="E95" s="103">
        <f t="shared" ref="E95:K95" si="2">SUM(E17:E94)</f>
        <v>0</v>
      </c>
      <c r="F95" s="103">
        <f t="shared" si="2"/>
        <v>0</v>
      </c>
      <c r="G95" s="103">
        <f t="shared" si="2"/>
        <v>0</v>
      </c>
      <c r="H95" s="103">
        <f t="shared" si="2"/>
        <v>0</v>
      </c>
      <c r="I95" s="103">
        <f t="shared" si="2"/>
        <v>0</v>
      </c>
      <c r="J95" s="103">
        <f t="shared" si="2"/>
        <v>0</v>
      </c>
      <c r="K95" s="103">
        <f t="shared" si="2"/>
        <v>0</v>
      </c>
      <c r="L95" s="61"/>
    </row>
    <row r="96" spans="1:12" ht="24.95" customHeight="1" x14ac:dyDescent="0.25">
      <c r="A96" s="74"/>
      <c r="B96" s="74"/>
      <c r="E96" s="74"/>
      <c r="F96" s="74"/>
      <c r="G96" s="74"/>
      <c r="H96" s="74"/>
      <c r="I96" s="74"/>
      <c r="J96" s="74"/>
      <c r="L96" s="61"/>
    </row>
    <row r="97" spans="1:14" ht="24.95" customHeight="1" x14ac:dyDescent="0.25">
      <c r="A97" s="74"/>
      <c r="B97" s="39"/>
      <c r="C97" s="40"/>
      <c r="E97" s="74"/>
      <c r="F97" s="74"/>
      <c r="G97" s="74"/>
      <c r="H97" s="74"/>
      <c r="I97" s="74"/>
      <c r="J97" s="74"/>
      <c r="L97" s="61"/>
    </row>
    <row r="98" spans="1:14" ht="24.95" customHeight="1" x14ac:dyDescent="0.25">
      <c r="A98" s="74"/>
      <c r="B98" s="92"/>
      <c r="C98" s="92"/>
      <c r="E98" s="74"/>
      <c r="F98" s="74"/>
      <c r="G98" s="74"/>
      <c r="H98" s="74"/>
      <c r="I98" s="74"/>
      <c r="J98" s="74"/>
      <c r="L98" s="61"/>
    </row>
    <row r="99" spans="1:14" ht="24.95" customHeight="1" x14ac:dyDescent="0.25">
      <c r="A99" s="74"/>
      <c r="B99" s="39"/>
      <c r="C99" s="151"/>
      <c r="E99" s="74"/>
      <c r="F99" s="74"/>
      <c r="G99" s="74"/>
      <c r="H99" s="74"/>
      <c r="I99" s="74"/>
      <c r="J99" s="74"/>
      <c r="L99" s="61"/>
    </row>
    <row r="100" spans="1:14" ht="24.95" customHeight="1" x14ac:dyDescent="0.25">
      <c r="A100" s="74"/>
      <c r="B100" s="74"/>
      <c r="C100" s="90"/>
      <c r="D100" s="42"/>
      <c r="E100" s="34"/>
      <c r="F100" s="34"/>
      <c r="G100" s="74"/>
      <c r="H100" s="74"/>
      <c r="I100" s="74"/>
      <c r="J100" s="74"/>
      <c r="L100" s="61"/>
    </row>
    <row r="101" spans="1:14" ht="24.95" customHeight="1" x14ac:dyDescent="0.25">
      <c r="A101" s="74"/>
      <c r="B101" s="74"/>
      <c r="C101" s="91"/>
      <c r="D101" s="34"/>
      <c r="E101" s="34"/>
      <c r="F101" s="34"/>
      <c r="G101" s="74"/>
      <c r="H101" s="74"/>
      <c r="I101" s="74"/>
      <c r="J101" s="74"/>
      <c r="L101" s="61"/>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L16" sqref="L16"/>
    </sheetView>
  </sheetViews>
  <sheetFormatPr defaultRowHeight="15" x14ac:dyDescent="0.25"/>
  <sheetData>
    <row r="2" spans="1:1" ht="18.75" x14ac:dyDescent="0.3">
      <c r="A2" s="127" t="s">
        <v>147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abSelected="1" zoomScale="65" zoomScaleNormal="65" zoomScaleSheetLayoutView="100" workbookViewId="0">
      <selection activeCell="C84" sqref="C84"/>
    </sheetView>
  </sheetViews>
  <sheetFormatPr defaultColWidth="9.140625" defaultRowHeight="24.95" customHeight="1" x14ac:dyDescent="0.25"/>
  <cols>
    <col min="1" max="1" width="17.140625" style="33" customWidth="1"/>
    <col min="2" max="2" width="21.140625" style="33" customWidth="1"/>
    <col min="3" max="3" width="70.710937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53" t="s">
        <v>148</v>
      </c>
      <c r="H1" s="54"/>
      <c r="I1" s="54"/>
      <c r="J1" s="54"/>
      <c r="K1" s="55"/>
      <c r="L1" s="21"/>
      <c r="M1" s="200" t="s">
        <v>149</v>
      </c>
      <c r="N1" s="200"/>
    </row>
    <row r="2" spans="1:25" ht="30" customHeight="1" x14ac:dyDescent="0.25">
      <c r="A2" s="201" t="s">
        <v>150</v>
      </c>
      <c r="B2" s="201"/>
      <c r="C2" s="201"/>
      <c r="D2" s="201"/>
      <c r="E2" s="201"/>
      <c r="F2" s="12"/>
      <c r="G2" s="202" t="s">
        <v>1</v>
      </c>
      <c r="H2" s="203"/>
      <c r="I2" s="203"/>
      <c r="J2" s="204"/>
      <c r="K2" s="134">
        <f>D95</f>
        <v>670256.6</v>
      </c>
      <c r="M2" s="205" t="s">
        <v>151</v>
      </c>
      <c r="N2" s="205"/>
    </row>
    <row r="3" spans="1:25" ht="30" customHeight="1" x14ac:dyDescent="0.25">
      <c r="A3" s="201"/>
      <c r="B3" s="201"/>
      <c r="C3" s="201"/>
      <c r="D3" s="201"/>
      <c r="E3" s="201"/>
      <c r="F3" s="12"/>
      <c r="G3" s="206" t="s">
        <v>152</v>
      </c>
      <c r="H3" s="207"/>
      <c r="I3" s="207"/>
      <c r="J3" s="208"/>
      <c r="K3" s="63">
        <v>1219666.72</v>
      </c>
      <c r="M3" s="195" t="s">
        <v>117</v>
      </c>
      <c r="N3" s="195"/>
    </row>
    <row r="4" spans="1:25" ht="30" customHeight="1" x14ac:dyDescent="0.25">
      <c r="A4" s="201"/>
      <c r="B4" s="201"/>
      <c r="C4" s="201"/>
      <c r="D4" s="201"/>
      <c r="E4" s="201"/>
      <c r="F4" s="12"/>
      <c r="G4" s="209" t="s">
        <v>2</v>
      </c>
      <c r="H4" s="210"/>
      <c r="I4" s="210"/>
      <c r="J4" s="211"/>
      <c r="K4" s="63"/>
      <c r="L4" s="3"/>
      <c r="M4" s="205" t="s">
        <v>118</v>
      </c>
      <c r="N4" s="205"/>
      <c r="O4"/>
      <c r="P4"/>
      <c r="Q4"/>
      <c r="R4"/>
      <c r="S4"/>
      <c r="T4"/>
      <c r="U4"/>
      <c r="V4"/>
      <c r="W4"/>
      <c r="X4"/>
      <c r="Y4"/>
    </row>
    <row r="5" spans="1:25" ht="30" customHeight="1" x14ac:dyDescent="0.25">
      <c r="A5" s="194"/>
      <c r="B5" s="194"/>
      <c r="C5" s="194"/>
      <c r="D5" s="194"/>
      <c r="E5" s="194"/>
      <c r="F5" s="12"/>
      <c r="G5" s="50" t="s">
        <v>3</v>
      </c>
      <c r="H5" s="51"/>
      <c r="I5" s="51"/>
      <c r="J5" s="52"/>
      <c r="K5" s="135">
        <f>SUM(K2:K4)</f>
        <v>1889923.3199999998</v>
      </c>
      <c r="L5" s="4"/>
      <c r="M5" s="195" t="s">
        <v>4</v>
      </c>
      <c r="N5" s="195"/>
      <c r="O5"/>
      <c r="P5"/>
      <c r="Q5"/>
      <c r="R5"/>
      <c r="S5"/>
      <c r="T5"/>
      <c r="U5"/>
      <c r="V5"/>
      <c r="W5"/>
      <c r="X5"/>
      <c r="Y5"/>
    </row>
    <row r="6" spans="1:25" ht="44.25" customHeight="1" thickBot="1" x14ac:dyDescent="0.3">
      <c r="F6" s="12"/>
      <c r="G6" s="196" t="s">
        <v>153</v>
      </c>
      <c r="H6" s="197"/>
      <c r="I6" s="197"/>
      <c r="J6" s="198"/>
      <c r="K6" s="104">
        <v>1889923.32</v>
      </c>
      <c r="L6" s="4"/>
      <c r="M6" s="199" t="s">
        <v>119</v>
      </c>
      <c r="N6" s="199"/>
      <c r="O6" s="5"/>
      <c r="P6" s="5"/>
      <c r="Q6" s="5"/>
      <c r="R6" s="5"/>
      <c r="S6" s="5"/>
      <c r="T6" s="5"/>
      <c r="U6" s="5"/>
      <c r="V6" s="5"/>
      <c r="W6" s="5"/>
      <c r="X6" s="5"/>
      <c r="Y6" s="5"/>
    </row>
    <row r="7" spans="1:25" ht="15" customHeight="1" x14ac:dyDescent="0.25">
      <c r="A7" s="12"/>
      <c r="B7" s="12"/>
      <c r="F7" s="12"/>
      <c r="J7" s="44" t="str">
        <f>IF(K5=K6,"","Check reconciliation amounts. Amounts on lines 4 and 5 should agree.")</f>
        <v/>
      </c>
      <c r="M7" s="45"/>
      <c r="N7" s="46"/>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12"/>
      <c r="B9" s="215" t="s">
        <v>136</v>
      </c>
      <c r="C9" s="216"/>
      <c r="D9" s="221" t="s">
        <v>5</v>
      </c>
      <c r="E9" s="8" t="s">
        <v>6</v>
      </c>
      <c r="F9" s="9"/>
      <c r="G9" s="9"/>
      <c r="H9" s="9"/>
      <c r="I9" s="9"/>
      <c r="J9" s="9"/>
      <c r="K9" s="10"/>
      <c r="L9" s="11"/>
      <c r="M9" s="200" t="s">
        <v>120</v>
      </c>
      <c r="N9" s="200"/>
      <c r="O9" s="6"/>
      <c r="P9" s="6"/>
      <c r="Q9" s="6"/>
      <c r="R9" s="6"/>
      <c r="S9" s="6"/>
      <c r="T9" s="6"/>
      <c r="U9" s="6"/>
      <c r="V9" s="6"/>
      <c r="W9" s="6"/>
      <c r="X9" s="6"/>
      <c r="Y9" s="6"/>
    </row>
    <row r="10" spans="1:25" s="12" customFormat="1" ht="24.95" customHeight="1" x14ac:dyDescent="0.25">
      <c r="A10" s="213"/>
      <c r="B10" s="217"/>
      <c r="C10" s="218"/>
      <c r="D10" s="222"/>
      <c r="E10" s="13" t="s">
        <v>219</v>
      </c>
      <c r="F10" s="14"/>
      <c r="G10" s="14"/>
      <c r="H10" s="14"/>
      <c r="I10" s="14"/>
      <c r="J10" s="14"/>
      <c r="K10" s="15"/>
      <c r="L10" s="11"/>
      <c r="M10" s="224" t="s">
        <v>228</v>
      </c>
      <c r="N10" s="225"/>
      <c r="O10" s="16"/>
      <c r="P10" s="16"/>
      <c r="Q10" s="16"/>
      <c r="R10" s="16"/>
      <c r="S10" s="16"/>
      <c r="T10" s="16"/>
      <c r="U10" s="16"/>
      <c r="V10" s="16"/>
      <c r="W10" s="16"/>
      <c r="X10" s="16"/>
      <c r="Y10" s="16"/>
    </row>
    <row r="11" spans="1:25" s="12" customFormat="1" ht="30.75" customHeight="1" thickBot="1" x14ac:dyDescent="0.3">
      <c r="A11" s="214"/>
      <c r="B11" s="219"/>
      <c r="C11" s="220"/>
      <c r="D11" s="223"/>
      <c r="E11" s="13" t="s">
        <v>154</v>
      </c>
      <c r="F11" s="14"/>
      <c r="G11" s="14"/>
      <c r="H11" s="14"/>
      <c r="I11" s="14"/>
      <c r="J11" s="14"/>
      <c r="K11" s="15"/>
      <c r="L11" s="17"/>
      <c r="M11" s="225"/>
      <c r="N11" s="225"/>
      <c r="O11" s="16"/>
      <c r="P11" s="16"/>
      <c r="Q11" s="16"/>
      <c r="R11" s="16"/>
      <c r="S11" s="16"/>
      <c r="T11" s="16"/>
      <c r="U11" s="16"/>
      <c r="V11" s="16"/>
      <c r="W11" s="16"/>
      <c r="X11" s="16"/>
      <c r="Y11" s="16"/>
    </row>
    <row r="12" spans="1:25" s="12" customFormat="1" ht="34.5" customHeight="1" thickBot="1" x14ac:dyDescent="0.3">
      <c r="A12" s="49" t="s">
        <v>155</v>
      </c>
      <c r="B12" s="226" t="s">
        <v>220</v>
      </c>
      <c r="C12" s="226"/>
      <c r="D12" s="186" t="s">
        <v>221</v>
      </c>
      <c r="E12" s="18" t="s">
        <v>7</v>
      </c>
      <c r="F12" s="19"/>
      <c r="G12" s="19"/>
      <c r="H12" s="19"/>
      <c r="I12" s="19"/>
      <c r="J12" s="19"/>
      <c r="K12" s="20"/>
      <c r="L12" s="21"/>
      <c r="M12" s="225"/>
      <c r="N12" s="225"/>
      <c r="O12" s="16"/>
      <c r="P12" s="16"/>
      <c r="Q12" s="16"/>
      <c r="R12" s="16"/>
      <c r="S12" s="16"/>
      <c r="T12" s="16"/>
      <c r="U12" s="16"/>
      <c r="V12" s="16"/>
      <c r="W12" s="16"/>
      <c r="X12" s="16"/>
      <c r="Y12" s="16"/>
    </row>
    <row r="13" spans="1:25" s="12" customFormat="1" ht="16.5" customHeight="1" thickBot="1" x14ac:dyDescent="0.3">
      <c r="A13" s="48"/>
      <c r="B13" s="48"/>
      <c r="C13" s="48"/>
      <c r="D13" s="22"/>
      <c r="F13" s="23"/>
      <c r="G13" s="24"/>
      <c r="H13" s="24"/>
      <c r="I13" s="17"/>
      <c r="J13" s="24"/>
      <c r="K13" s="24"/>
      <c r="L13" s="24"/>
      <c r="M13" s="225"/>
      <c r="N13" s="225"/>
    </row>
    <row r="14" spans="1:25" ht="35.1" customHeight="1" thickBot="1" x14ac:dyDescent="0.3">
      <c r="A14" s="56"/>
      <c r="B14" s="96"/>
      <c r="C14" s="56"/>
      <c r="D14" s="97"/>
      <c r="E14" s="227" t="s">
        <v>183</v>
      </c>
      <c r="F14" s="228"/>
      <c r="G14" s="228"/>
      <c r="H14" s="228"/>
      <c r="I14" s="228"/>
      <c r="J14" s="228"/>
      <c r="K14" s="229"/>
      <c r="M14" s="131"/>
      <c r="N14" s="131"/>
      <c r="O14" s="25"/>
      <c r="P14" s="25"/>
      <c r="Q14" s="25"/>
      <c r="R14" s="25"/>
      <c r="S14" s="25"/>
      <c r="T14" s="25"/>
      <c r="U14" s="25"/>
      <c r="V14" s="25"/>
      <c r="W14" s="25"/>
      <c r="X14" s="25"/>
      <c r="Y14" s="25"/>
    </row>
    <row r="15" spans="1:25" ht="39.75" customHeight="1" thickBot="1" x14ac:dyDescent="0.3">
      <c r="A15" s="57"/>
      <c r="B15" s="98"/>
      <c r="C15" s="57"/>
      <c r="D15" s="99"/>
      <c r="E15" s="227" t="s">
        <v>9</v>
      </c>
      <c r="F15" s="230"/>
      <c r="G15" s="230"/>
      <c r="H15" s="230"/>
      <c r="I15" s="230"/>
      <c r="J15" s="231"/>
      <c r="K15" s="232" t="s">
        <v>10</v>
      </c>
      <c r="M15" s="200" t="s">
        <v>184</v>
      </c>
      <c r="N15" s="200"/>
    </row>
    <row r="16" spans="1:25" s="26" customFormat="1" ht="123.75" customHeight="1" thickBot="1" x14ac:dyDescent="0.3">
      <c r="A16" s="94" t="s">
        <v>137</v>
      </c>
      <c r="B16" s="100" t="s">
        <v>122</v>
      </c>
      <c r="C16" s="102" t="s">
        <v>11</v>
      </c>
      <c r="D16" s="101" t="s">
        <v>12</v>
      </c>
      <c r="E16" s="35" t="s">
        <v>13</v>
      </c>
      <c r="F16" s="36" t="s">
        <v>14</v>
      </c>
      <c r="G16" s="36" t="s">
        <v>123</v>
      </c>
      <c r="H16" s="36" t="s">
        <v>124</v>
      </c>
      <c r="I16" s="36" t="s">
        <v>126</v>
      </c>
      <c r="J16" s="37" t="s">
        <v>125</v>
      </c>
      <c r="K16" s="233"/>
      <c r="M16" s="200"/>
      <c r="N16" s="200"/>
    </row>
    <row r="17" spans="1:14" s="27" customFormat="1" ht="24.95" customHeight="1" x14ac:dyDescent="0.25">
      <c r="A17" s="178" t="s">
        <v>15</v>
      </c>
      <c r="B17" s="179">
        <v>301</v>
      </c>
      <c r="C17" s="180" t="s">
        <v>198</v>
      </c>
      <c r="D17" s="128" t="str">
        <f>IF(SUM(E17:K17)&gt;0,(SUM(E17:K17)),"")</f>
        <v/>
      </c>
      <c r="E17" s="136"/>
      <c r="F17" s="137"/>
      <c r="G17" s="137"/>
      <c r="H17" s="137"/>
      <c r="I17" s="137"/>
      <c r="J17" s="137"/>
      <c r="K17" s="138"/>
      <c r="M17" s="30"/>
      <c r="N17" s="41" t="s">
        <v>156</v>
      </c>
    </row>
    <row r="18" spans="1:14" s="27" customFormat="1" ht="24.95" customHeight="1" x14ac:dyDescent="0.25">
      <c r="A18" s="181" t="s">
        <v>16</v>
      </c>
      <c r="B18" s="182">
        <v>302</v>
      </c>
      <c r="C18" s="190" t="s">
        <v>17</v>
      </c>
      <c r="D18" s="129" t="str">
        <f t="shared" ref="D18:D79" si="0">IF(SUM(E18:K18)&gt;0,(SUM(E18:K18)),"")</f>
        <v/>
      </c>
      <c r="E18" s="139"/>
      <c r="F18" s="140"/>
      <c r="G18" s="140"/>
      <c r="H18" s="140"/>
      <c r="I18" s="140"/>
      <c r="J18" s="140"/>
      <c r="K18" s="141"/>
      <c r="M18" s="47"/>
      <c r="N18" s="41" t="s">
        <v>157</v>
      </c>
    </row>
    <row r="19" spans="1:14" s="89" customFormat="1" ht="24.95" customHeight="1" x14ac:dyDescent="0.25">
      <c r="A19" s="181" t="s">
        <v>186</v>
      </c>
      <c r="B19" s="182">
        <v>376</v>
      </c>
      <c r="C19" s="190" t="s">
        <v>187</v>
      </c>
      <c r="D19" s="129" t="str">
        <f t="shared" si="0"/>
        <v/>
      </c>
      <c r="E19" s="139"/>
      <c r="F19" s="140"/>
      <c r="G19" s="140"/>
      <c r="H19" s="140"/>
      <c r="I19" s="140"/>
      <c r="J19" s="140"/>
      <c r="K19" s="141"/>
      <c r="M19" s="132"/>
      <c r="N19" s="133"/>
    </row>
    <row r="20" spans="1:14" s="27" customFormat="1" ht="24.95" customHeight="1" x14ac:dyDescent="0.25">
      <c r="A20" s="181" t="s">
        <v>18</v>
      </c>
      <c r="B20" s="182">
        <v>303</v>
      </c>
      <c r="C20" s="190" t="s">
        <v>19</v>
      </c>
      <c r="D20" s="129" t="str">
        <f t="shared" si="0"/>
        <v/>
      </c>
      <c r="E20" s="139"/>
      <c r="F20" s="140"/>
      <c r="G20" s="140"/>
      <c r="H20" s="140"/>
      <c r="I20" s="140"/>
      <c r="J20" s="140"/>
      <c r="K20" s="141"/>
      <c r="M20" s="30"/>
      <c r="N20" s="205" t="s">
        <v>158</v>
      </c>
    </row>
    <row r="21" spans="1:14" s="27" customFormat="1" ht="24.95" customHeight="1" x14ac:dyDescent="0.25">
      <c r="A21" s="181" t="s">
        <v>20</v>
      </c>
      <c r="B21" s="182">
        <v>304</v>
      </c>
      <c r="C21" s="190" t="s">
        <v>21</v>
      </c>
      <c r="D21" s="129" t="str">
        <f t="shared" si="0"/>
        <v/>
      </c>
      <c r="E21" s="139"/>
      <c r="F21" s="140"/>
      <c r="G21" s="140"/>
      <c r="H21" s="140"/>
      <c r="I21" s="140"/>
      <c r="J21" s="140"/>
      <c r="K21" s="141"/>
      <c r="M21" s="30"/>
      <c r="N21" s="205"/>
    </row>
    <row r="22" spans="1:14" s="27" customFormat="1" ht="24.95" customHeight="1" x14ac:dyDescent="0.25">
      <c r="A22" s="181" t="s">
        <v>22</v>
      </c>
      <c r="B22" s="182">
        <v>305</v>
      </c>
      <c r="C22" s="190" t="s">
        <v>23</v>
      </c>
      <c r="D22" s="129" t="str">
        <f t="shared" si="0"/>
        <v/>
      </c>
      <c r="E22" s="139"/>
      <c r="F22" s="140"/>
      <c r="G22" s="140"/>
      <c r="H22" s="140"/>
      <c r="I22" s="140"/>
      <c r="J22" s="140"/>
      <c r="K22" s="141"/>
      <c r="M22" s="30"/>
      <c r="N22" s="205"/>
    </row>
    <row r="23" spans="1:14" s="27" customFormat="1" ht="24.95" customHeight="1" x14ac:dyDescent="0.25">
      <c r="A23" s="181" t="s">
        <v>24</v>
      </c>
      <c r="B23" s="182">
        <v>306</v>
      </c>
      <c r="C23" s="190" t="s">
        <v>25</v>
      </c>
      <c r="D23" s="129" t="str">
        <f t="shared" si="0"/>
        <v/>
      </c>
      <c r="E23" s="139"/>
      <c r="F23" s="140"/>
      <c r="G23" s="140"/>
      <c r="H23" s="140"/>
      <c r="I23" s="140"/>
      <c r="J23" s="140"/>
      <c r="K23" s="141"/>
      <c r="M23" s="30"/>
      <c r="N23" s="205" t="s">
        <v>159</v>
      </c>
    </row>
    <row r="24" spans="1:14" s="27" customFormat="1" ht="24.95" customHeight="1" x14ac:dyDescent="0.25">
      <c r="A24" s="181" t="s">
        <v>26</v>
      </c>
      <c r="B24" s="182">
        <v>307</v>
      </c>
      <c r="C24" s="190" t="s">
        <v>27</v>
      </c>
      <c r="D24" s="129" t="str">
        <f t="shared" si="0"/>
        <v/>
      </c>
      <c r="E24" s="139"/>
      <c r="F24" s="140"/>
      <c r="G24" s="140"/>
      <c r="H24" s="140"/>
      <c r="I24" s="140"/>
      <c r="J24" s="140"/>
      <c r="K24" s="141"/>
      <c r="M24" s="30"/>
      <c r="N24" s="205"/>
    </row>
    <row r="25" spans="1:14" s="27" customFormat="1" ht="24.95" customHeight="1" x14ac:dyDescent="0.25">
      <c r="A25" s="181" t="s">
        <v>28</v>
      </c>
      <c r="B25" s="182">
        <v>309</v>
      </c>
      <c r="C25" s="190" t="s">
        <v>201</v>
      </c>
      <c r="D25" s="129" t="str">
        <f t="shared" si="0"/>
        <v/>
      </c>
      <c r="E25" s="139"/>
      <c r="F25" s="140"/>
      <c r="G25" s="140"/>
      <c r="H25" s="140"/>
      <c r="I25" s="140"/>
      <c r="J25" s="140"/>
      <c r="K25" s="141"/>
      <c r="M25" s="30"/>
      <c r="N25" s="205" t="s">
        <v>160</v>
      </c>
    </row>
    <row r="26" spans="1:14" s="27" customFormat="1" ht="24.95" customHeight="1" x14ac:dyDescent="0.25">
      <c r="A26" s="181" t="s">
        <v>29</v>
      </c>
      <c r="B26" s="182">
        <v>310</v>
      </c>
      <c r="C26" s="190" t="s">
        <v>30</v>
      </c>
      <c r="D26" s="129" t="str">
        <f t="shared" si="0"/>
        <v/>
      </c>
      <c r="E26" s="139"/>
      <c r="F26" s="140"/>
      <c r="G26" s="140"/>
      <c r="H26" s="140"/>
      <c r="I26" s="140"/>
      <c r="J26" s="140"/>
      <c r="K26" s="141"/>
      <c r="M26" s="30"/>
      <c r="N26" s="205"/>
    </row>
    <row r="27" spans="1:14" s="27" customFormat="1" ht="24.95" customHeight="1" x14ac:dyDescent="0.25">
      <c r="A27" s="181" t="s">
        <v>31</v>
      </c>
      <c r="B27" s="182">
        <v>311</v>
      </c>
      <c r="C27" s="190" t="s">
        <v>32</v>
      </c>
      <c r="D27" s="129" t="str">
        <f t="shared" si="0"/>
        <v/>
      </c>
      <c r="E27" s="139"/>
      <c r="F27" s="140"/>
      <c r="G27" s="140"/>
      <c r="H27" s="140"/>
      <c r="I27" s="140"/>
      <c r="J27" s="140"/>
      <c r="K27" s="141"/>
      <c r="M27" s="30"/>
      <c r="N27" s="205" t="s">
        <v>161</v>
      </c>
    </row>
    <row r="28" spans="1:14" s="27" customFormat="1" ht="24.95" customHeight="1" x14ac:dyDescent="0.25">
      <c r="A28" s="181" t="s">
        <v>33</v>
      </c>
      <c r="B28" s="182">
        <v>312</v>
      </c>
      <c r="C28" s="190" t="s">
        <v>34</v>
      </c>
      <c r="D28" s="129" t="str">
        <f t="shared" si="0"/>
        <v/>
      </c>
      <c r="E28" s="139"/>
      <c r="F28" s="140"/>
      <c r="G28" s="140"/>
      <c r="H28" s="140"/>
      <c r="I28" s="140"/>
      <c r="J28" s="140"/>
      <c r="K28" s="141"/>
      <c r="M28" s="30"/>
      <c r="N28" s="205"/>
    </row>
    <row r="29" spans="1:14" s="27" customFormat="1" ht="24.95" customHeight="1" x14ac:dyDescent="0.25">
      <c r="A29" s="181" t="s">
        <v>35</v>
      </c>
      <c r="B29" s="182">
        <v>313</v>
      </c>
      <c r="C29" s="190" t="s">
        <v>188</v>
      </c>
      <c r="D29" s="129">
        <f t="shared" si="0"/>
        <v>30845</v>
      </c>
      <c r="E29" s="139"/>
      <c r="F29" s="140"/>
      <c r="G29" s="140">
        <v>5369</v>
      </c>
      <c r="H29" s="140">
        <v>2086.71</v>
      </c>
      <c r="I29" s="140"/>
      <c r="J29" s="140"/>
      <c r="K29" s="141">
        <v>23389.29</v>
      </c>
      <c r="M29" s="30"/>
      <c r="N29" s="205"/>
    </row>
    <row r="30" spans="1:14" s="27" customFormat="1" ht="24.95" customHeight="1" x14ac:dyDescent="0.25">
      <c r="A30" s="181" t="s">
        <v>36</v>
      </c>
      <c r="B30" s="182">
        <v>314</v>
      </c>
      <c r="C30" s="190" t="s">
        <v>189</v>
      </c>
      <c r="D30" s="129" t="str">
        <f t="shared" si="0"/>
        <v/>
      </c>
      <c r="E30" s="139"/>
      <c r="F30" s="140"/>
      <c r="G30" s="140"/>
      <c r="H30" s="140"/>
      <c r="I30" s="140"/>
      <c r="J30" s="140"/>
      <c r="K30" s="141"/>
      <c r="M30" s="205" t="s">
        <v>229</v>
      </c>
      <c r="N30" s="205"/>
    </row>
    <row r="31" spans="1:14" s="27" customFormat="1" ht="24.95" customHeight="1" x14ac:dyDescent="0.25">
      <c r="A31" s="181" t="s">
        <v>37</v>
      </c>
      <c r="B31" s="182">
        <v>315</v>
      </c>
      <c r="C31" s="190" t="s">
        <v>38</v>
      </c>
      <c r="D31" s="129" t="str">
        <f t="shared" si="0"/>
        <v/>
      </c>
      <c r="E31" s="139"/>
      <c r="F31" s="140"/>
      <c r="G31" s="140"/>
      <c r="H31" s="140"/>
      <c r="I31" s="140"/>
      <c r="J31" s="140"/>
      <c r="K31" s="141"/>
      <c r="M31" s="205"/>
      <c r="N31" s="205"/>
    </row>
    <row r="32" spans="1:14" s="27" customFormat="1" ht="24.95" customHeight="1" x14ac:dyDescent="0.25">
      <c r="A32" s="181" t="s">
        <v>39</v>
      </c>
      <c r="B32" s="182">
        <v>316</v>
      </c>
      <c r="C32" s="190" t="s">
        <v>40</v>
      </c>
      <c r="D32" s="129" t="str">
        <f t="shared" si="0"/>
        <v/>
      </c>
      <c r="E32" s="139"/>
      <c r="F32" s="140"/>
      <c r="G32" s="140"/>
      <c r="H32" s="140"/>
      <c r="I32" s="140"/>
      <c r="J32" s="140"/>
      <c r="K32" s="141"/>
      <c r="M32" s="205"/>
      <c r="N32" s="205"/>
    </row>
    <row r="33" spans="1:25" s="27" customFormat="1" ht="24.95" customHeight="1" x14ac:dyDescent="0.25">
      <c r="A33" s="181" t="s">
        <v>41</v>
      </c>
      <c r="B33" s="182">
        <v>317</v>
      </c>
      <c r="C33" s="190" t="s">
        <v>42</v>
      </c>
      <c r="D33" s="129">
        <f t="shared" si="0"/>
        <v>43426.82</v>
      </c>
      <c r="E33" s="139"/>
      <c r="F33" s="140"/>
      <c r="G33" s="140">
        <v>7679.22</v>
      </c>
      <c r="H33" s="140">
        <v>2817.71</v>
      </c>
      <c r="I33" s="140"/>
      <c r="J33" s="140"/>
      <c r="K33" s="141">
        <v>32929.89</v>
      </c>
      <c r="M33" s="205"/>
      <c r="N33" s="205"/>
    </row>
    <row r="34" spans="1:25" s="27" customFormat="1" ht="24.95" customHeight="1" x14ac:dyDescent="0.25">
      <c r="A34" s="181" t="s">
        <v>43</v>
      </c>
      <c r="B34" s="182">
        <v>318</v>
      </c>
      <c r="C34" s="190" t="s">
        <v>44</v>
      </c>
      <c r="D34" s="129">
        <f t="shared" si="0"/>
        <v>66101.97</v>
      </c>
      <c r="E34" s="139"/>
      <c r="F34" s="140"/>
      <c r="G34" s="140">
        <v>13919.19</v>
      </c>
      <c r="H34" s="140">
        <v>2058.67</v>
      </c>
      <c r="I34" s="140"/>
      <c r="J34" s="140"/>
      <c r="K34" s="141">
        <v>50124.11</v>
      </c>
      <c r="M34" s="205"/>
      <c r="N34" s="205"/>
    </row>
    <row r="35" spans="1:25" s="27" customFormat="1" ht="24.95" customHeight="1" x14ac:dyDescent="0.25">
      <c r="A35" s="181" t="s">
        <v>45</v>
      </c>
      <c r="B35" s="182">
        <v>319</v>
      </c>
      <c r="C35" s="190" t="s">
        <v>200</v>
      </c>
      <c r="D35" s="129" t="str">
        <f t="shared" si="0"/>
        <v/>
      </c>
      <c r="E35" s="139"/>
      <c r="F35" s="140"/>
      <c r="G35" s="140"/>
      <c r="H35" s="140"/>
      <c r="I35" s="140"/>
      <c r="J35" s="140"/>
      <c r="K35" s="141"/>
      <c r="M35" s="205" t="s">
        <v>162</v>
      </c>
      <c r="N35" s="205"/>
    </row>
    <row r="36" spans="1:25" s="27" customFormat="1" ht="24.95" customHeight="1" x14ac:dyDescent="0.25">
      <c r="A36" s="181" t="s">
        <v>46</v>
      </c>
      <c r="B36" s="182">
        <v>320</v>
      </c>
      <c r="C36" s="190" t="s">
        <v>47</v>
      </c>
      <c r="D36" s="129" t="str">
        <f t="shared" si="0"/>
        <v/>
      </c>
      <c r="E36" s="139"/>
      <c r="F36" s="140"/>
      <c r="G36" s="140"/>
      <c r="H36" s="140"/>
      <c r="I36" s="140"/>
      <c r="J36" s="140"/>
      <c r="K36" s="141"/>
      <c r="M36" s="205"/>
      <c r="N36" s="205"/>
      <c r="P36" s="25"/>
      <c r="Q36" s="25"/>
      <c r="R36" s="25"/>
      <c r="S36" s="25"/>
      <c r="T36" s="25"/>
      <c r="U36" s="25"/>
      <c r="V36" s="25"/>
      <c r="W36" s="25"/>
      <c r="X36" s="25"/>
      <c r="Y36" s="25"/>
    </row>
    <row r="37" spans="1:25" s="27" customFormat="1" ht="24.95" customHeight="1" x14ac:dyDescent="0.25">
      <c r="A37" s="181" t="s">
        <v>48</v>
      </c>
      <c r="B37" s="182">
        <v>321</v>
      </c>
      <c r="C37" s="190" t="s">
        <v>49</v>
      </c>
      <c r="D37" s="129" t="str">
        <f t="shared" si="0"/>
        <v/>
      </c>
      <c r="E37" s="139"/>
      <c r="F37" s="140"/>
      <c r="G37" s="140"/>
      <c r="H37" s="140"/>
      <c r="I37" s="140"/>
      <c r="J37" s="140"/>
      <c r="K37" s="141"/>
      <c r="M37" s="205"/>
      <c r="N37" s="205"/>
    </row>
    <row r="38" spans="1:25" s="27" customFormat="1" ht="24.95" customHeight="1" x14ac:dyDescent="0.25">
      <c r="A38" s="181" t="s">
        <v>50</v>
      </c>
      <c r="B38" s="182">
        <v>322</v>
      </c>
      <c r="C38" s="190" t="s">
        <v>51</v>
      </c>
      <c r="D38" s="129" t="str">
        <f t="shared" si="0"/>
        <v/>
      </c>
      <c r="E38" s="139"/>
      <c r="F38" s="140"/>
      <c r="G38" s="140"/>
      <c r="H38" s="140"/>
      <c r="I38" s="140"/>
      <c r="J38" s="140"/>
      <c r="K38" s="141"/>
      <c r="M38" s="205"/>
      <c r="N38" s="205"/>
    </row>
    <row r="39" spans="1:25" s="27" customFormat="1" ht="24.95" customHeight="1" x14ac:dyDescent="0.25">
      <c r="A39" s="181" t="s">
        <v>52</v>
      </c>
      <c r="B39" s="182">
        <v>345</v>
      </c>
      <c r="C39" s="190" t="s">
        <v>53</v>
      </c>
      <c r="D39" s="129" t="str">
        <f t="shared" si="0"/>
        <v/>
      </c>
      <c r="E39" s="139"/>
      <c r="F39" s="140"/>
      <c r="G39" s="140"/>
      <c r="H39" s="140"/>
      <c r="I39" s="140"/>
      <c r="J39" s="140"/>
      <c r="K39" s="141"/>
      <c r="M39" s="205"/>
      <c r="N39" s="205"/>
    </row>
    <row r="40" spans="1:25" s="27" customFormat="1" ht="24.95" customHeight="1" x14ac:dyDescent="0.25">
      <c r="A40" s="181" t="s">
        <v>54</v>
      </c>
      <c r="B40" s="182">
        <v>323</v>
      </c>
      <c r="C40" s="190" t="s">
        <v>55</v>
      </c>
      <c r="D40" s="129" t="str">
        <f t="shared" si="0"/>
        <v/>
      </c>
      <c r="E40" s="139"/>
      <c r="F40" s="140"/>
      <c r="G40" s="140"/>
      <c r="H40" s="140"/>
      <c r="I40" s="140"/>
      <c r="J40" s="140"/>
      <c r="K40" s="141"/>
      <c r="M40" s="30"/>
      <c r="N40" s="205" t="s">
        <v>163</v>
      </c>
    </row>
    <row r="41" spans="1:25" s="27" customFormat="1" ht="24.95" customHeight="1" x14ac:dyDescent="0.25">
      <c r="A41" s="181" t="s">
        <v>56</v>
      </c>
      <c r="B41" s="182">
        <v>324</v>
      </c>
      <c r="C41" s="190" t="s">
        <v>57</v>
      </c>
      <c r="D41" s="129" t="str">
        <f t="shared" si="0"/>
        <v/>
      </c>
      <c r="E41" s="139"/>
      <c r="F41" s="140"/>
      <c r="G41" s="140"/>
      <c r="H41" s="140"/>
      <c r="I41" s="140"/>
      <c r="J41" s="140"/>
      <c r="K41" s="141"/>
      <c r="M41" s="30"/>
      <c r="N41" s="205"/>
    </row>
    <row r="42" spans="1:25" s="27" customFormat="1" ht="24.95" customHeight="1" x14ac:dyDescent="0.25">
      <c r="A42" s="181" t="s">
        <v>58</v>
      </c>
      <c r="B42" s="182">
        <v>325</v>
      </c>
      <c r="C42" s="190" t="s">
        <v>59</v>
      </c>
      <c r="D42" s="129">
        <f t="shared" si="0"/>
        <v>20470.86</v>
      </c>
      <c r="E42" s="139"/>
      <c r="F42" s="140"/>
      <c r="G42" s="140">
        <v>3912</v>
      </c>
      <c r="H42" s="140">
        <v>1036.1199999999999</v>
      </c>
      <c r="I42" s="140"/>
      <c r="J42" s="140"/>
      <c r="K42" s="141">
        <v>15522.74</v>
      </c>
      <c r="M42" s="30"/>
      <c r="N42" s="205" t="s">
        <v>164</v>
      </c>
    </row>
    <row r="43" spans="1:25" s="27" customFormat="1" ht="24.95" customHeight="1" x14ac:dyDescent="0.25">
      <c r="A43" s="181" t="s">
        <v>60</v>
      </c>
      <c r="B43" s="182">
        <v>326</v>
      </c>
      <c r="C43" s="190" t="s">
        <v>61</v>
      </c>
      <c r="D43" s="129" t="str">
        <f t="shared" si="0"/>
        <v/>
      </c>
      <c r="E43" s="139"/>
      <c r="F43" s="140"/>
      <c r="G43" s="140"/>
      <c r="H43" s="140"/>
      <c r="I43" s="140"/>
      <c r="J43" s="140"/>
      <c r="K43" s="141"/>
      <c r="M43" s="30"/>
      <c r="N43" s="205"/>
    </row>
    <row r="44" spans="1:25" s="27" customFormat="1" ht="35.25" customHeight="1" x14ac:dyDescent="0.25">
      <c r="A44" s="181" t="s">
        <v>107</v>
      </c>
      <c r="B44" s="182">
        <v>359</v>
      </c>
      <c r="C44" s="190" t="s">
        <v>217</v>
      </c>
      <c r="D44" s="129" t="str">
        <f t="shared" si="0"/>
        <v/>
      </c>
      <c r="E44" s="139"/>
      <c r="F44" s="140"/>
      <c r="G44" s="140"/>
      <c r="H44" s="140"/>
      <c r="I44" s="140"/>
      <c r="J44" s="140"/>
      <c r="K44" s="141"/>
      <c r="M44" s="30"/>
      <c r="N44" s="205" t="s">
        <v>165</v>
      </c>
    </row>
    <row r="45" spans="1:25" s="27" customFormat="1" ht="24.95" customHeight="1" x14ac:dyDescent="0.25">
      <c r="A45" s="181" t="s">
        <v>62</v>
      </c>
      <c r="B45" s="182">
        <v>327</v>
      </c>
      <c r="C45" s="190" t="s">
        <v>63</v>
      </c>
      <c r="D45" s="129" t="str">
        <f t="shared" si="0"/>
        <v/>
      </c>
      <c r="E45" s="139"/>
      <c r="F45" s="140"/>
      <c r="G45" s="140"/>
      <c r="H45" s="140"/>
      <c r="I45" s="140"/>
      <c r="J45" s="140"/>
      <c r="K45" s="141"/>
      <c r="M45" s="30"/>
      <c r="N45" s="205"/>
    </row>
    <row r="46" spans="1:25" s="27" customFormat="1" ht="24.95" customHeight="1" x14ac:dyDescent="0.25">
      <c r="A46" s="181" t="s">
        <v>64</v>
      </c>
      <c r="B46" s="182">
        <v>328</v>
      </c>
      <c r="C46" s="190" t="s">
        <v>65</v>
      </c>
      <c r="D46" s="129" t="str">
        <f t="shared" si="0"/>
        <v/>
      </c>
      <c r="E46" s="139"/>
      <c r="F46" s="140"/>
      <c r="G46" s="140"/>
      <c r="H46" s="140"/>
      <c r="I46" s="140"/>
      <c r="J46" s="140"/>
      <c r="K46" s="141"/>
      <c r="M46" s="30"/>
      <c r="N46" s="205" t="s">
        <v>166</v>
      </c>
    </row>
    <row r="47" spans="1:25" s="27" customFormat="1" ht="24.95" customHeight="1" x14ac:dyDescent="0.25">
      <c r="A47" s="181" t="s">
        <v>66</v>
      </c>
      <c r="B47" s="182">
        <v>329</v>
      </c>
      <c r="C47" s="190" t="s">
        <v>67</v>
      </c>
      <c r="D47" s="129">
        <f t="shared" si="0"/>
        <v>21960.04</v>
      </c>
      <c r="E47" s="139"/>
      <c r="F47" s="140"/>
      <c r="G47" s="140">
        <v>5040</v>
      </c>
      <c r="H47" s="140">
        <v>268.08</v>
      </c>
      <c r="I47" s="140"/>
      <c r="J47" s="140"/>
      <c r="K47" s="141">
        <v>16651.96</v>
      </c>
      <c r="M47" s="30"/>
      <c r="N47" s="205"/>
    </row>
    <row r="48" spans="1:25" s="27" customFormat="1" ht="24.95" customHeight="1" x14ac:dyDescent="0.25">
      <c r="A48" s="181" t="s">
        <v>68</v>
      </c>
      <c r="B48" s="182">
        <v>330</v>
      </c>
      <c r="C48" s="190" t="s">
        <v>202</v>
      </c>
      <c r="D48" s="129">
        <f t="shared" si="0"/>
        <v>99684.52</v>
      </c>
      <c r="E48" s="139">
        <v>15703.54</v>
      </c>
      <c r="F48" s="140">
        <v>1199.43</v>
      </c>
      <c r="G48" s="140">
        <v>534</v>
      </c>
      <c r="H48" s="140">
        <v>6353.88</v>
      </c>
      <c r="I48" s="140">
        <v>79.430000000000007</v>
      </c>
      <c r="J48" s="140">
        <v>225</v>
      </c>
      <c r="K48" s="141">
        <v>75589.240000000005</v>
      </c>
      <c r="M48" s="30"/>
      <c r="N48" s="132"/>
    </row>
    <row r="49" spans="1:14" s="27" customFormat="1" ht="24.95" customHeight="1" x14ac:dyDescent="0.25">
      <c r="A49" s="181" t="s">
        <v>69</v>
      </c>
      <c r="B49" s="182">
        <v>333</v>
      </c>
      <c r="C49" s="190" t="s">
        <v>70</v>
      </c>
      <c r="D49" s="129" t="str">
        <f t="shared" si="0"/>
        <v/>
      </c>
      <c r="E49" s="139"/>
      <c r="F49" s="140"/>
      <c r="G49" s="140"/>
      <c r="H49" s="140"/>
      <c r="I49" s="140"/>
      <c r="J49" s="140"/>
      <c r="K49" s="141"/>
      <c r="M49" s="30"/>
      <c r="N49" s="41" t="s">
        <v>121</v>
      </c>
    </row>
    <row r="50" spans="1:14" s="27" customFormat="1" ht="24.95" customHeight="1" x14ac:dyDescent="0.25">
      <c r="A50" s="181" t="s">
        <v>71</v>
      </c>
      <c r="B50" s="182">
        <v>334</v>
      </c>
      <c r="C50" s="190" t="s">
        <v>199</v>
      </c>
      <c r="D50" s="129" t="str">
        <f t="shared" si="0"/>
        <v/>
      </c>
      <c r="E50" s="139"/>
      <c r="F50" s="140"/>
      <c r="G50" s="140"/>
      <c r="H50" s="140"/>
      <c r="I50" s="140"/>
      <c r="J50" s="140"/>
      <c r="K50" s="141"/>
      <c r="M50" s="30"/>
      <c r="N50" s="47"/>
    </row>
    <row r="51" spans="1:14" s="27" customFormat="1" ht="24.95" customHeight="1" x14ac:dyDescent="0.25">
      <c r="A51" s="181" t="s">
        <v>72</v>
      </c>
      <c r="B51" s="182">
        <v>335</v>
      </c>
      <c r="C51" s="190" t="s">
        <v>190</v>
      </c>
      <c r="D51" s="129" t="str">
        <f t="shared" si="0"/>
        <v/>
      </c>
      <c r="E51" s="139"/>
      <c r="F51" s="140"/>
      <c r="G51" s="140"/>
      <c r="H51" s="140"/>
      <c r="I51" s="140"/>
      <c r="J51" s="140"/>
      <c r="K51" s="141"/>
      <c r="M51" s="41" t="s">
        <v>75</v>
      </c>
      <c r="N51" s="30"/>
    </row>
    <row r="52" spans="1:14" s="89" customFormat="1" ht="24.95" customHeight="1" x14ac:dyDescent="0.25">
      <c r="A52" s="181" t="s">
        <v>73</v>
      </c>
      <c r="B52" s="182">
        <v>336</v>
      </c>
      <c r="C52" s="190" t="s">
        <v>74</v>
      </c>
      <c r="D52" s="129" t="str">
        <f t="shared" si="0"/>
        <v/>
      </c>
      <c r="E52" s="139"/>
      <c r="F52" s="140"/>
      <c r="G52" s="140"/>
      <c r="H52" s="140"/>
      <c r="I52" s="140"/>
      <c r="J52" s="140"/>
      <c r="K52" s="141"/>
      <c r="M52" s="133"/>
      <c r="N52" s="92"/>
    </row>
    <row r="53" spans="1:14" s="27" customFormat="1" ht="24.95" customHeight="1" x14ac:dyDescent="0.25">
      <c r="A53" s="181" t="s">
        <v>76</v>
      </c>
      <c r="B53" s="182">
        <v>337</v>
      </c>
      <c r="C53" s="190" t="s">
        <v>203</v>
      </c>
      <c r="D53" s="129" t="str">
        <f t="shared" si="0"/>
        <v/>
      </c>
      <c r="E53" s="139"/>
      <c r="F53" s="140"/>
      <c r="G53" s="140"/>
      <c r="H53" s="140"/>
      <c r="I53" s="140"/>
      <c r="J53" s="140"/>
      <c r="K53" s="141"/>
      <c r="M53" s="30"/>
      <c r="N53" s="30"/>
    </row>
    <row r="54" spans="1:14" s="27" customFormat="1" ht="24.95" customHeight="1" x14ac:dyDescent="0.25">
      <c r="A54" s="181" t="s">
        <v>78</v>
      </c>
      <c r="B54" s="182">
        <v>339</v>
      </c>
      <c r="C54" s="190" t="s">
        <v>79</v>
      </c>
      <c r="D54" s="129" t="str">
        <f t="shared" si="0"/>
        <v/>
      </c>
      <c r="E54" s="139"/>
      <c r="F54" s="140"/>
      <c r="G54" s="140"/>
      <c r="H54" s="140"/>
      <c r="I54" s="140"/>
      <c r="J54" s="140"/>
      <c r="K54" s="141"/>
      <c r="M54" s="30"/>
      <c r="N54" s="30"/>
    </row>
    <row r="55" spans="1:14" s="27" customFormat="1" ht="24.95" customHeight="1" x14ac:dyDescent="0.25">
      <c r="A55" s="181" t="s">
        <v>80</v>
      </c>
      <c r="B55" s="182">
        <v>340</v>
      </c>
      <c r="C55" s="190" t="s">
        <v>81</v>
      </c>
      <c r="D55" s="129" t="str">
        <f t="shared" si="0"/>
        <v/>
      </c>
      <c r="E55" s="139"/>
      <c r="F55" s="140"/>
      <c r="G55" s="140"/>
      <c r="H55" s="140"/>
      <c r="I55" s="140"/>
      <c r="J55" s="140"/>
      <c r="K55" s="141"/>
      <c r="M55" s="30"/>
      <c r="N55" s="30"/>
    </row>
    <row r="56" spans="1:14" s="27" customFormat="1" ht="24.95" customHeight="1" x14ac:dyDescent="0.25">
      <c r="A56" s="181" t="s">
        <v>191</v>
      </c>
      <c r="B56" s="182">
        <v>373</v>
      </c>
      <c r="C56" s="190" t="s">
        <v>192</v>
      </c>
      <c r="D56" s="129" t="str">
        <f t="shared" si="0"/>
        <v/>
      </c>
      <c r="E56" s="139"/>
      <c r="F56" s="140"/>
      <c r="G56" s="140"/>
      <c r="H56" s="140"/>
      <c r="I56" s="140"/>
      <c r="J56" s="140"/>
      <c r="K56" s="141"/>
      <c r="M56" s="30"/>
      <c r="N56" s="30"/>
    </row>
    <row r="57" spans="1:14" s="89" customFormat="1" ht="24.95" customHeight="1" x14ac:dyDescent="0.25">
      <c r="A57" s="181" t="s">
        <v>82</v>
      </c>
      <c r="B57" s="182">
        <v>342</v>
      </c>
      <c r="C57" s="190" t="s">
        <v>83</v>
      </c>
      <c r="D57" s="129">
        <f t="shared" si="0"/>
        <v>12304.85</v>
      </c>
      <c r="E57" s="139"/>
      <c r="F57" s="140"/>
      <c r="G57" s="140">
        <v>2435</v>
      </c>
      <c r="H57" s="140">
        <v>539.27</v>
      </c>
      <c r="I57" s="140"/>
      <c r="J57" s="140"/>
      <c r="K57" s="141">
        <v>9330.58</v>
      </c>
      <c r="M57" s="92"/>
      <c r="N57" s="92"/>
    </row>
    <row r="58" spans="1:14" s="27" customFormat="1" ht="24.75" customHeight="1" x14ac:dyDescent="0.25">
      <c r="A58" s="181" t="s">
        <v>84</v>
      </c>
      <c r="B58" s="182">
        <v>343</v>
      </c>
      <c r="C58" s="190" t="s">
        <v>85</v>
      </c>
      <c r="D58" s="129" t="str">
        <f t="shared" si="0"/>
        <v/>
      </c>
      <c r="E58" s="139"/>
      <c r="F58" s="140"/>
      <c r="G58" s="140"/>
      <c r="H58" s="140"/>
      <c r="I58" s="140"/>
      <c r="J58" s="140"/>
      <c r="K58" s="141"/>
      <c r="M58" s="30"/>
      <c r="N58" s="30"/>
    </row>
    <row r="59" spans="1:14" s="27" customFormat="1" ht="24.95" customHeight="1" x14ac:dyDescent="0.25">
      <c r="A59" s="181" t="s">
        <v>86</v>
      </c>
      <c r="B59" s="182">
        <v>344</v>
      </c>
      <c r="C59" s="190" t="s">
        <v>87</v>
      </c>
      <c r="D59" s="129" t="str">
        <f t="shared" si="0"/>
        <v/>
      </c>
      <c r="E59" s="139"/>
      <c r="F59" s="140"/>
      <c r="G59" s="140"/>
      <c r="H59" s="140"/>
      <c r="I59" s="140"/>
      <c r="J59" s="140"/>
      <c r="K59" s="141"/>
      <c r="M59" s="30"/>
      <c r="N59" s="30"/>
    </row>
    <row r="60" spans="1:14" s="26" customFormat="1" ht="24.95" customHeight="1" x14ac:dyDescent="0.25">
      <c r="A60" s="181" t="s">
        <v>88</v>
      </c>
      <c r="B60" s="182">
        <v>346</v>
      </c>
      <c r="C60" s="190" t="s">
        <v>89</v>
      </c>
      <c r="D60" s="129" t="str">
        <f t="shared" si="0"/>
        <v/>
      </c>
      <c r="E60" s="139"/>
      <c r="F60" s="140"/>
      <c r="G60" s="140"/>
      <c r="H60" s="140"/>
      <c r="I60" s="140"/>
      <c r="J60" s="140"/>
      <c r="K60" s="141"/>
      <c r="M60" s="30"/>
      <c r="N60" s="38"/>
    </row>
    <row r="61" spans="1:14" ht="24.95" customHeight="1" x14ac:dyDescent="0.25">
      <c r="A61" s="181" t="s">
        <v>90</v>
      </c>
      <c r="B61" s="182">
        <v>347</v>
      </c>
      <c r="C61" s="190" t="s">
        <v>204</v>
      </c>
      <c r="D61" s="129">
        <f t="shared" si="0"/>
        <v>46610.32</v>
      </c>
      <c r="E61" s="139"/>
      <c r="F61" s="140"/>
      <c r="G61" s="140">
        <v>7899</v>
      </c>
      <c r="H61" s="140">
        <v>3367.43</v>
      </c>
      <c r="I61" s="140"/>
      <c r="J61" s="140"/>
      <c r="K61" s="141">
        <v>35343.89</v>
      </c>
      <c r="L61" s="1"/>
      <c r="M61" s="38"/>
    </row>
    <row r="62" spans="1:14" ht="24.95" customHeight="1" x14ac:dyDescent="0.25">
      <c r="A62" s="181" t="s">
        <v>106</v>
      </c>
      <c r="B62" s="182">
        <v>358</v>
      </c>
      <c r="C62" s="190" t="s">
        <v>193</v>
      </c>
      <c r="D62" s="129" t="str">
        <f t="shared" si="0"/>
        <v/>
      </c>
      <c r="E62" s="139"/>
      <c r="F62" s="140"/>
      <c r="G62" s="140"/>
      <c r="H62" s="140"/>
      <c r="I62" s="140"/>
      <c r="J62" s="140"/>
      <c r="K62" s="141"/>
      <c r="L62" s="1"/>
    </row>
    <row r="63" spans="1:14" s="61" customFormat="1" ht="24.95" customHeight="1" x14ac:dyDescent="0.25">
      <c r="A63" s="181" t="s">
        <v>91</v>
      </c>
      <c r="B63" s="182">
        <v>348</v>
      </c>
      <c r="C63" s="190" t="s">
        <v>92</v>
      </c>
      <c r="D63" s="129" t="str">
        <f t="shared" si="0"/>
        <v/>
      </c>
      <c r="E63" s="139"/>
      <c r="F63" s="140"/>
      <c r="G63" s="140"/>
      <c r="H63" s="140"/>
      <c r="I63" s="140"/>
      <c r="J63" s="140"/>
      <c r="K63" s="141"/>
      <c r="M63" s="74"/>
      <c r="N63" s="74"/>
    </row>
    <row r="64" spans="1:14" ht="24.95" customHeight="1" x14ac:dyDescent="0.25">
      <c r="A64" s="181" t="s">
        <v>93</v>
      </c>
      <c r="B64" s="182">
        <v>349</v>
      </c>
      <c r="C64" s="190" t="s">
        <v>94</v>
      </c>
      <c r="D64" s="129">
        <f t="shared" si="0"/>
        <v>77107.47</v>
      </c>
      <c r="E64" s="139"/>
      <c r="F64" s="140"/>
      <c r="G64" s="140">
        <v>16674</v>
      </c>
      <c r="H64" s="140">
        <v>1964.06</v>
      </c>
      <c r="I64" s="140"/>
      <c r="J64" s="140"/>
      <c r="K64" s="141">
        <v>58469.41</v>
      </c>
      <c r="L64" s="1"/>
    </row>
    <row r="65" spans="1:14" ht="24.95" customHeight="1" x14ac:dyDescent="0.25">
      <c r="A65" s="181" t="s">
        <v>77</v>
      </c>
      <c r="B65" s="182">
        <v>338</v>
      </c>
      <c r="C65" s="190" t="s">
        <v>194</v>
      </c>
      <c r="D65" s="129" t="str">
        <f t="shared" si="0"/>
        <v/>
      </c>
      <c r="E65" s="139"/>
      <c r="F65" s="140"/>
      <c r="G65" s="140"/>
      <c r="H65" s="140"/>
      <c r="I65" s="140"/>
      <c r="J65" s="140"/>
      <c r="K65" s="141"/>
      <c r="L65" s="1"/>
    </row>
    <row r="66" spans="1:14" ht="24.95" customHeight="1" x14ac:dyDescent="0.25">
      <c r="A66" s="181" t="s">
        <v>95</v>
      </c>
      <c r="B66" s="182">
        <v>351</v>
      </c>
      <c r="C66" s="190" t="s">
        <v>195</v>
      </c>
      <c r="D66" s="129" t="str">
        <f t="shared" si="0"/>
        <v/>
      </c>
      <c r="E66" s="139"/>
      <c r="F66" s="140"/>
      <c r="G66" s="140"/>
      <c r="H66" s="140"/>
      <c r="I66" s="140"/>
      <c r="J66" s="140"/>
      <c r="K66" s="141"/>
      <c r="L66" s="1"/>
    </row>
    <row r="67" spans="1:14" s="61" customFormat="1" ht="24.95" customHeight="1" x14ac:dyDescent="0.25">
      <c r="A67" s="181" t="s">
        <v>96</v>
      </c>
      <c r="B67" s="182">
        <v>352</v>
      </c>
      <c r="C67" s="190" t="s">
        <v>218</v>
      </c>
      <c r="D67" s="129" t="str">
        <f t="shared" si="0"/>
        <v/>
      </c>
      <c r="E67" s="139"/>
      <c r="F67" s="140"/>
      <c r="G67" s="140"/>
      <c r="H67" s="140"/>
      <c r="I67" s="140"/>
      <c r="J67" s="140"/>
      <c r="K67" s="141"/>
      <c r="M67" s="74"/>
      <c r="N67" s="74"/>
    </row>
    <row r="68" spans="1:14" ht="24.95" customHeight="1" x14ac:dyDescent="0.25">
      <c r="A68" s="181" t="s">
        <v>97</v>
      </c>
      <c r="B68" s="182">
        <v>353</v>
      </c>
      <c r="C68" s="190" t="s">
        <v>205</v>
      </c>
      <c r="D68" s="129" t="str">
        <f t="shared" si="0"/>
        <v/>
      </c>
      <c r="E68" s="139"/>
      <c r="F68" s="140"/>
      <c r="G68" s="140"/>
      <c r="H68" s="140"/>
      <c r="I68" s="140"/>
      <c r="J68" s="140"/>
      <c r="K68" s="141"/>
      <c r="L68" s="1"/>
    </row>
    <row r="69" spans="1:14" ht="24.95" customHeight="1" x14ac:dyDescent="0.25">
      <c r="A69" s="181" t="s">
        <v>98</v>
      </c>
      <c r="B69" s="182">
        <v>354</v>
      </c>
      <c r="C69" s="190" t="s">
        <v>99</v>
      </c>
      <c r="D69" s="129">
        <f t="shared" si="0"/>
        <v>251744.75</v>
      </c>
      <c r="E69" s="139"/>
      <c r="F69" s="140"/>
      <c r="G69" s="140">
        <v>46844</v>
      </c>
      <c r="H69" s="140">
        <v>13071.97</v>
      </c>
      <c r="I69" s="140"/>
      <c r="J69" s="140">
        <v>934.6</v>
      </c>
      <c r="K69" s="141">
        <v>190894.18</v>
      </c>
      <c r="L69" s="1"/>
    </row>
    <row r="70" spans="1:14" ht="24.95" customHeight="1" x14ac:dyDescent="0.25">
      <c r="A70" s="181" t="s">
        <v>100</v>
      </c>
      <c r="B70" s="182">
        <v>355</v>
      </c>
      <c r="C70" s="190" t="s">
        <v>101</v>
      </c>
      <c r="D70" s="129" t="str">
        <f t="shared" si="0"/>
        <v/>
      </c>
      <c r="E70" s="139"/>
      <c r="F70" s="140"/>
      <c r="G70" s="140"/>
      <c r="H70" s="140"/>
      <c r="I70" s="140"/>
      <c r="J70" s="140"/>
      <c r="K70" s="141"/>
      <c r="L70" s="1"/>
    </row>
    <row r="71" spans="1:14" ht="24.95" customHeight="1" x14ac:dyDescent="0.25">
      <c r="A71" s="181" t="s">
        <v>102</v>
      </c>
      <c r="B71" s="182">
        <v>356</v>
      </c>
      <c r="C71" s="190" t="s">
        <v>103</v>
      </c>
      <c r="D71" s="129" t="str">
        <f t="shared" si="0"/>
        <v/>
      </c>
      <c r="E71" s="139"/>
      <c r="F71" s="140"/>
      <c r="G71" s="140"/>
      <c r="H71" s="140"/>
      <c r="I71" s="140"/>
      <c r="J71" s="140"/>
      <c r="K71" s="141"/>
      <c r="L71" s="1"/>
    </row>
    <row r="72" spans="1:14" ht="24.95" customHeight="1" x14ac:dyDescent="0.25">
      <c r="A72" s="181" t="s">
        <v>206</v>
      </c>
      <c r="B72" s="182">
        <v>374</v>
      </c>
      <c r="C72" s="190" t="s">
        <v>207</v>
      </c>
      <c r="D72" s="129" t="str">
        <f t="shared" si="0"/>
        <v/>
      </c>
      <c r="E72" s="139"/>
      <c r="F72" s="140"/>
      <c r="G72" s="140"/>
      <c r="H72" s="140"/>
      <c r="I72" s="140"/>
      <c r="J72" s="140"/>
      <c r="K72" s="141"/>
      <c r="L72" s="1"/>
    </row>
    <row r="73" spans="1:14" ht="24.95" customHeight="1" x14ac:dyDescent="0.25">
      <c r="A73" s="181" t="s">
        <v>104</v>
      </c>
      <c r="B73" s="182">
        <v>357</v>
      </c>
      <c r="C73" s="190" t="s">
        <v>105</v>
      </c>
      <c r="D73" s="129" t="str">
        <f t="shared" si="0"/>
        <v/>
      </c>
      <c r="E73" s="139"/>
      <c r="F73" s="140"/>
      <c r="G73" s="140"/>
      <c r="H73" s="140"/>
      <c r="I73" s="140"/>
      <c r="J73" s="140"/>
      <c r="K73" s="141"/>
      <c r="L73" s="1"/>
    </row>
    <row r="74" spans="1:14" ht="24.95" customHeight="1" x14ac:dyDescent="0.25">
      <c r="A74" s="181" t="s">
        <v>108</v>
      </c>
      <c r="B74" s="182">
        <v>361</v>
      </c>
      <c r="C74" s="190" t="s">
        <v>196</v>
      </c>
      <c r="D74" s="129" t="str">
        <f t="shared" si="0"/>
        <v/>
      </c>
      <c r="E74" s="139"/>
      <c r="F74" s="140"/>
      <c r="G74" s="140"/>
      <c r="H74" s="140"/>
      <c r="I74" s="140"/>
      <c r="J74" s="140"/>
      <c r="K74" s="141"/>
      <c r="L74" s="1"/>
    </row>
    <row r="75" spans="1:14" ht="24.95" customHeight="1" x14ac:dyDescent="0.25">
      <c r="A75" s="181" t="s">
        <v>109</v>
      </c>
      <c r="B75" s="182">
        <v>362</v>
      </c>
      <c r="C75" s="190" t="s">
        <v>208</v>
      </c>
      <c r="D75" s="129" t="str">
        <f t="shared" si="0"/>
        <v/>
      </c>
      <c r="E75" s="139"/>
      <c r="F75" s="140"/>
      <c r="G75" s="140"/>
      <c r="H75" s="140"/>
      <c r="I75" s="140"/>
      <c r="J75" s="140"/>
      <c r="K75" s="141"/>
      <c r="L75" s="1"/>
    </row>
    <row r="76" spans="1:14" ht="24.95" customHeight="1" x14ac:dyDescent="0.25">
      <c r="A76" s="181" t="s">
        <v>110</v>
      </c>
      <c r="B76" s="182">
        <v>364</v>
      </c>
      <c r="C76" s="190" t="s">
        <v>197</v>
      </c>
      <c r="D76" s="129" t="str">
        <f t="shared" si="0"/>
        <v/>
      </c>
      <c r="E76" s="139"/>
      <c r="F76" s="140"/>
      <c r="G76" s="140"/>
      <c r="H76" s="140"/>
      <c r="I76" s="140"/>
      <c r="J76" s="140"/>
      <c r="K76" s="141"/>
      <c r="L76" s="1"/>
    </row>
    <row r="77" spans="1:14" ht="24.95" customHeight="1" x14ac:dyDescent="0.25">
      <c r="A77" s="181" t="s">
        <v>111</v>
      </c>
      <c r="B77" s="182">
        <v>365</v>
      </c>
      <c r="C77" s="190" t="s">
        <v>112</v>
      </c>
      <c r="D77" s="129" t="str">
        <f t="shared" si="0"/>
        <v/>
      </c>
      <c r="E77" s="139"/>
      <c r="F77" s="140"/>
      <c r="G77" s="140"/>
      <c r="H77" s="140"/>
      <c r="I77" s="140"/>
      <c r="J77" s="140"/>
      <c r="K77" s="141"/>
      <c r="L77" s="1"/>
    </row>
    <row r="78" spans="1:14" ht="24.95" customHeight="1" x14ac:dyDescent="0.25">
      <c r="A78" s="181" t="s">
        <v>113</v>
      </c>
      <c r="B78" s="182">
        <v>366</v>
      </c>
      <c r="C78" s="190" t="s">
        <v>209</v>
      </c>
      <c r="D78" s="129" t="str">
        <f t="shared" si="0"/>
        <v/>
      </c>
      <c r="E78" s="139"/>
      <c r="F78" s="140"/>
      <c r="G78" s="140"/>
      <c r="H78" s="140"/>
      <c r="I78" s="140"/>
      <c r="J78" s="140"/>
      <c r="K78" s="141"/>
      <c r="L78" s="1"/>
    </row>
    <row r="79" spans="1:14" ht="24.95" customHeight="1" x14ac:dyDescent="0.25">
      <c r="A79" s="181" t="s">
        <v>114</v>
      </c>
      <c r="B79" s="182">
        <v>368</v>
      </c>
      <c r="C79" s="190" t="s">
        <v>115</v>
      </c>
      <c r="D79" s="129" t="str">
        <f t="shared" si="0"/>
        <v/>
      </c>
      <c r="E79" s="139"/>
      <c r="F79" s="140"/>
      <c r="G79" s="140"/>
      <c r="H79" s="140"/>
      <c r="I79" s="140"/>
      <c r="J79" s="140"/>
      <c r="K79" s="141"/>
      <c r="L79" s="1"/>
    </row>
    <row r="80" spans="1:14" ht="46.5" customHeight="1" x14ac:dyDescent="0.25">
      <c r="A80" s="237" t="s">
        <v>167</v>
      </c>
      <c r="B80" s="238"/>
      <c r="C80" s="238"/>
      <c r="D80" s="129"/>
      <c r="E80" s="139"/>
      <c r="F80" s="140"/>
      <c r="G80" s="140"/>
      <c r="H80" s="140"/>
      <c r="I80" s="140"/>
      <c r="J80" s="140"/>
      <c r="K80" s="141"/>
      <c r="L80" s="1"/>
    </row>
    <row r="81" spans="1:12" ht="24.95" customHeight="1" x14ac:dyDescent="0.25">
      <c r="A81" s="169"/>
      <c r="B81" s="171"/>
      <c r="C81" s="170"/>
      <c r="D81" s="129" t="str">
        <f t="shared" ref="D81:D94" si="1">IF(SUM(E81:K81)&gt;0,(SUM(E81:K81)),"")</f>
        <v/>
      </c>
      <c r="E81" s="139"/>
      <c r="F81" s="140"/>
      <c r="G81" s="140"/>
      <c r="H81" s="140"/>
      <c r="I81" s="140"/>
      <c r="J81" s="140"/>
      <c r="K81" s="141"/>
      <c r="L81" s="1"/>
    </row>
    <row r="82" spans="1:12" ht="24.95" customHeight="1" x14ac:dyDescent="0.25">
      <c r="A82" s="169"/>
      <c r="B82" s="171"/>
      <c r="C82" s="170"/>
      <c r="D82" s="129" t="str">
        <f t="shared" si="1"/>
        <v/>
      </c>
      <c r="E82" s="139"/>
      <c r="F82" s="140"/>
      <c r="G82" s="140"/>
      <c r="H82" s="140"/>
      <c r="I82" s="140"/>
      <c r="J82" s="140"/>
      <c r="K82" s="141"/>
      <c r="L82" s="1"/>
    </row>
    <row r="83" spans="1:12" ht="24.95" customHeight="1" x14ac:dyDescent="0.25">
      <c r="A83" s="169"/>
      <c r="B83" s="171"/>
      <c r="C83" s="170"/>
      <c r="D83" s="129" t="str">
        <f t="shared" si="1"/>
        <v/>
      </c>
      <c r="E83" s="139"/>
      <c r="F83" s="140"/>
      <c r="G83" s="140"/>
      <c r="H83" s="140"/>
      <c r="I83" s="140"/>
      <c r="J83" s="140"/>
      <c r="K83" s="141"/>
      <c r="L83" s="1"/>
    </row>
    <row r="84" spans="1:12" ht="24.95" customHeight="1" x14ac:dyDescent="0.25">
      <c r="A84" s="169"/>
      <c r="B84" s="171"/>
      <c r="C84" s="170"/>
      <c r="D84" s="129" t="str">
        <f t="shared" si="1"/>
        <v/>
      </c>
      <c r="E84" s="139"/>
      <c r="F84" s="140"/>
      <c r="G84" s="140"/>
      <c r="H84" s="140"/>
      <c r="I84" s="140"/>
      <c r="J84" s="140"/>
      <c r="K84" s="141"/>
      <c r="L84" s="1"/>
    </row>
    <row r="85" spans="1:12" ht="24.95" customHeight="1" x14ac:dyDescent="0.25">
      <c r="A85" s="169"/>
      <c r="B85" s="171"/>
      <c r="C85" s="170"/>
      <c r="D85" s="129" t="str">
        <f t="shared" si="1"/>
        <v/>
      </c>
      <c r="E85" s="139"/>
      <c r="F85" s="140"/>
      <c r="G85" s="140"/>
      <c r="H85" s="140"/>
      <c r="I85" s="140"/>
      <c r="J85" s="140"/>
      <c r="K85" s="141"/>
      <c r="L85" s="1"/>
    </row>
    <row r="86" spans="1:12" ht="24.95" customHeight="1" x14ac:dyDescent="0.25">
      <c r="A86" s="169"/>
      <c r="B86" s="171"/>
      <c r="C86" s="170"/>
      <c r="D86" s="129" t="str">
        <f t="shared" si="1"/>
        <v/>
      </c>
      <c r="E86" s="139"/>
      <c r="F86" s="140"/>
      <c r="G86" s="140"/>
      <c r="H86" s="140"/>
      <c r="I86" s="140"/>
      <c r="J86" s="140"/>
      <c r="K86" s="141"/>
      <c r="L86" s="1"/>
    </row>
    <row r="87" spans="1:12" ht="24.95" customHeight="1" x14ac:dyDescent="0.25">
      <c r="A87" s="169"/>
      <c r="B87" s="171"/>
      <c r="C87" s="170"/>
      <c r="D87" s="129" t="str">
        <f t="shared" si="1"/>
        <v/>
      </c>
      <c r="E87" s="139"/>
      <c r="F87" s="140"/>
      <c r="G87" s="140"/>
      <c r="H87" s="140"/>
      <c r="I87" s="140"/>
      <c r="J87" s="140"/>
      <c r="K87" s="141"/>
      <c r="L87" s="1"/>
    </row>
    <row r="88" spans="1:12" ht="24.95" customHeight="1" x14ac:dyDescent="0.25">
      <c r="A88" s="169"/>
      <c r="B88" s="171"/>
      <c r="C88" s="170"/>
      <c r="D88" s="129" t="str">
        <f t="shared" si="1"/>
        <v/>
      </c>
      <c r="E88" s="139"/>
      <c r="F88" s="140"/>
      <c r="G88" s="140"/>
      <c r="H88" s="140"/>
      <c r="I88" s="140"/>
      <c r="J88" s="140"/>
      <c r="K88" s="141"/>
      <c r="L88" s="1"/>
    </row>
    <row r="89" spans="1:12" ht="24.95" customHeight="1" x14ac:dyDescent="0.25">
      <c r="A89" s="169"/>
      <c r="B89" s="171"/>
      <c r="C89" s="170"/>
      <c r="D89" s="129" t="str">
        <f t="shared" si="1"/>
        <v/>
      </c>
      <c r="E89" s="139"/>
      <c r="F89" s="140"/>
      <c r="G89" s="140"/>
      <c r="H89" s="140"/>
      <c r="I89" s="140"/>
      <c r="J89" s="140"/>
      <c r="K89" s="141"/>
      <c r="L89" s="1"/>
    </row>
    <row r="90" spans="1:12" ht="24.95" customHeight="1" x14ac:dyDescent="0.25">
      <c r="A90" s="169"/>
      <c r="B90" s="171"/>
      <c r="C90" s="170"/>
      <c r="D90" s="129" t="str">
        <f t="shared" si="1"/>
        <v/>
      </c>
      <c r="E90" s="139"/>
      <c r="F90" s="140"/>
      <c r="G90" s="140"/>
      <c r="H90" s="140"/>
      <c r="I90" s="140"/>
      <c r="J90" s="140"/>
      <c r="K90" s="141"/>
      <c r="L90" s="1"/>
    </row>
    <row r="91" spans="1:12" ht="24.95" customHeight="1" x14ac:dyDescent="0.25">
      <c r="A91" s="169"/>
      <c r="B91" s="171"/>
      <c r="C91" s="170"/>
      <c r="D91" s="129" t="str">
        <f t="shared" si="1"/>
        <v/>
      </c>
      <c r="E91" s="139"/>
      <c r="F91" s="140"/>
      <c r="G91" s="140"/>
      <c r="H91" s="140"/>
      <c r="I91" s="140"/>
      <c r="J91" s="140"/>
      <c r="K91" s="141"/>
      <c r="L91" s="1"/>
    </row>
    <row r="92" spans="1:12" ht="24.95" customHeight="1" x14ac:dyDescent="0.25">
      <c r="A92" s="169"/>
      <c r="B92" s="171"/>
      <c r="C92" s="170"/>
      <c r="D92" s="129" t="str">
        <f t="shared" si="1"/>
        <v/>
      </c>
      <c r="E92" s="139"/>
      <c r="F92" s="140"/>
      <c r="G92" s="140"/>
      <c r="H92" s="140"/>
      <c r="I92" s="140"/>
      <c r="J92" s="140"/>
      <c r="K92" s="141"/>
      <c r="L92" s="1"/>
    </row>
    <row r="93" spans="1:12" ht="24.95" customHeight="1" x14ac:dyDescent="0.25">
      <c r="A93" s="169"/>
      <c r="B93" s="171"/>
      <c r="C93" s="170"/>
      <c r="D93" s="129" t="str">
        <f t="shared" si="1"/>
        <v/>
      </c>
      <c r="E93" s="139"/>
      <c r="F93" s="140"/>
      <c r="G93" s="140"/>
      <c r="H93" s="140"/>
      <c r="I93" s="140"/>
      <c r="J93" s="140"/>
      <c r="K93" s="141"/>
      <c r="L93" s="1"/>
    </row>
    <row r="94" spans="1:12" ht="24.95" customHeight="1" thickBot="1" x14ac:dyDescent="0.3">
      <c r="A94" s="172"/>
      <c r="B94" s="173"/>
      <c r="C94" s="174"/>
      <c r="D94" s="130" t="str">
        <f t="shared" si="1"/>
        <v/>
      </c>
      <c r="E94" s="142"/>
      <c r="F94" s="143"/>
      <c r="G94" s="143"/>
      <c r="H94" s="143"/>
      <c r="I94" s="143"/>
      <c r="J94" s="143"/>
      <c r="K94" s="144"/>
      <c r="L94" s="1"/>
    </row>
    <row r="95" spans="1:12" ht="24.95" customHeight="1" thickBot="1" x14ac:dyDescent="0.3">
      <c r="A95" s="234" t="s">
        <v>116</v>
      </c>
      <c r="B95" s="235"/>
      <c r="C95" s="236"/>
      <c r="D95" s="103">
        <f t="shared" ref="D95:K95" si="2">SUM(D17:D94)</f>
        <v>670256.6</v>
      </c>
      <c r="E95" s="103">
        <f t="shared" si="2"/>
        <v>15703.54</v>
      </c>
      <c r="F95" s="103">
        <f t="shared" si="2"/>
        <v>1199.43</v>
      </c>
      <c r="G95" s="103">
        <f t="shared" si="2"/>
        <v>110305.41</v>
      </c>
      <c r="H95" s="103">
        <f t="shared" si="2"/>
        <v>33563.9</v>
      </c>
      <c r="I95" s="103">
        <f t="shared" si="2"/>
        <v>79.430000000000007</v>
      </c>
      <c r="J95" s="103">
        <f t="shared" si="2"/>
        <v>1159.5999999999999</v>
      </c>
      <c r="K95" s="103">
        <f t="shared" si="2"/>
        <v>508245.29</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4">
    <mergeCell ref="M35:N39"/>
    <mergeCell ref="N40:N41"/>
    <mergeCell ref="A95:C95"/>
    <mergeCell ref="N44:N45"/>
    <mergeCell ref="N46:N47"/>
    <mergeCell ref="A80:C80"/>
    <mergeCell ref="N42:N43"/>
    <mergeCell ref="E14:K14"/>
    <mergeCell ref="E15:J15"/>
    <mergeCell ref="K15:K16"/>
    <mergeCell ref="N27:N29"/>
    <mergeCell ref="M30:N34"/>
    <mergeCell ref="N25:N26"/>
    <mergeCell ref="N20:N22"/>
    <mergeCell ref="M15:N16"/>
    <mergeCell ref="N23:N24"/>
    <mergeCell ref="A9:A11"/>
    <mergeCell ref="B9:C11"/>
    <mergeCell ref="D9:D11"/>
    <mergeCell ref="M9:N9"/>
    <mergeCell ref="M10:N13"/>
    <mergeCell ref="B12:C12"/>
    <mergeCell ref="A5:E5"/>
    <mergeCell ref="M5:N5"/>
    <mergeCell ref="G6:J6"/>
    <mergeCell ref="M6:N6"/>
    <mergeCell ref="M1:N1"/>
    <mergeCell ref="A2:E4"/>
    <mergeCell ref="G2:J2"/>
    <mergeCell ref="M2:N2"/>
    <mergeCell ref="G3:J3"/>
    <mergeCell ref="M3:N3"/>
    <mergeCell ref="G4:J4"/>
    <mergeCell ref="M4:N4"/>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13"/>
  <sheetViews>
    <sheetView showGridLines="0" topLeftCell="A70" zoomScale="65" zoomScaleNormal="65" zoomScaleSheetLayoutView="100" workbookViewId="0">
      <selection activeCell="F13" sqref="F13"/>
    </sheetView>
  </sheetViews>
  <sheetFormatPr defaultColWidth="9.140625" defaultRowHeight="24.95" customHeight="1" x14ac:dyDescent="0.25"/>
  <cols>
    <col min="1" max="1" width="17.140625" style="33" customWidth="1"/>
    <col min="2" max="2" width="21.140625" style="33" customWidth="1"/>
    <col min="3" max="3" width="67.42578125" style="74" customWidth="1"/>
    <col min="4" max="4" width="27.85546875" style="74" customWidth="1"/>
    <col min="5" max="11" width="26.7109375" style="83" customWidth="1"/>
    <col min="12" max="12" width="10.85546875" style="62" customWidth="1"/>
    <col min="13" max="13" width="11" style="74" customWidth="1"/>
    <col min="14" max="14" width="128.28515625" style="74" customWidth="1"/>
    <col min="15" max="16384" width="9.140625" style="61"/>
  </cols>
  <sheetData>
    <row r="1" spans="1:25" s="74" customFormat="1" ht="30" customHeight="1" thickBot="1" x14ac:dyDescent="0.3">
      <c r="A1" s="32" t="s">
        <v>0</v>
      </c>
      <c r="B1" s="32"/>
      <c r="C1" s="38"/>
      <c r="E1" s="83"/>
      <c r="G1" s="53" t="s">
        <v>168</v>
      </c>
      <c r="H1" s="54"/>
      <c r="I1" s="54"/>
      <c r="J1" s="54"/>
      <c r="K1" s="55"/>
      <c r="L1" s="83"/>
      <c r="M1" s="200" t="s">
        <v>169</v>
      </c>
      <c r="N1" s="200"/>
    </row>
    <row r="2" spans="1:25" ht="30" customHeight="1" x14ac:dyDescent="0.25">
      <c r="A2" s="201" t="s">
        <v>175</v>
      </c>
      <c r="B2" s="201"/>
      <c r="C2" s="201"/>
      <c r="D2" s="201"/>
      <c r="E2" s="201"/>
      <c r="F2" s="74"/>
      <c r="G2" s="202" t="s">
        <v>127</v>
      </c>
      <c r="H2" s="203"/>
      <c r="I2" s="203"/>
      <c r="J2" s="204"/>
      <c r="K2" s="134">
        <f>D95</f>
        <v>0</v>
      </c>
      <c r="M2" s="205" t="s">
        <v>151</v>
      </c>
      <c r="N2" s="205"/>
    </row>
    <row r="3" spans="1:25" ht="30" customHeight="1" x14ac:dyDescent="0.25">
      <c r="A3" s="201"/>
      <c r="B3" s="201"/>
      <c r="C3" s="201"/>
      <c r="D3" s="201"/>
      <c r="E3" s="201"/>
      <c r="F3" s="74"/>
      <c r="G3" s="206" t="s">
        <v>152</v>
      </c>
      <c r="H3" s="207"/>
      <c r="I3" s="207"/>
      <c r="J3" s="208"/>
      <c r="K3" s="63"/>
      <c r="M3" s="195" t="s">
        <v>117</v>
      </c>
      <c r="N3" s="195"/>
    </row>
    <row r="4" spans="1:25" ht="30" customHeight="1" x14ac:dyDescent="0.25">
      <c r="A4" s="201"/>
      <c r="B4" s="201"/>
      <c r="C4" s="201"/>
      <c r="D4" s="201"/>
      <c r="E4" s="201"/>
      <c r="F4" s="74"/>
      <c r="G4" s="209" t="s">
        <v>2</v>
      </c>
      <c r="H4" s="210"/>
      <c r="I4" s="210"/>
      <c r="J4" s="211"/>
      <c r="K4" s="63"/>
      <c r="L4" s="64"/>
      <c r="M4" s="205" t="s">
        <v>118</v>
      </c>
      <c r="N4" s="205"/>
      <c r="O4" s="60"/>
      <c r="P4" s="60"/>
      <c r="Q4" s="60"/>
      <c r="R4" s="60"/>
      <c r="S4" s="60"/>
      <c r="T4" s="60"/>
      <c r="U4" s="60"/>
      <c r="V4" s="60"/>
      <c r="W4" s="60"/>
      <c r="X4" s="60"/>
      <c r="Y4" s="60"/>
    </row>
    <row r="5" spans="1:25" ht="30" customHeight="1" x14ac:dyDescent="0.25">
      <c r="A5" s="194"/>
      <c r="B5" s="194"/>
      <c r="C5" s="194"/>
      <c r="D5" s="194"/>
      <c r="E5" s="194"/>
      <c r="F5" s="74"/>
      <c r="G5" s="50" t="s">
        <v>3</v>
      </c>
      <c r="H5" s="51"/>
      <c r="I5" s="51"/>
      <c r="J5" s="52"/>
      <c r="K5" s="135">
        <f>SUM(K2:K4)</f>
        <v>0</v>
      </c>
      <c r="L5" s="65"/>
      <c r="M5" s="195" t="s">
        <v>4</v>
      </c>
      <c r="N5" s="195"/>
      <c r="O5" s="60"/>
      <c r="P5" s="60"/>
      <c r="Q5" s="60"/>
      <c r="R5" s="60"/>
      <c r="S5" s="60"/>
      <c r="T5" s="60"/>
      <c r="U5" s="60"/>
      <c r="V5" s="60"/>
      <c r="W5" s="60"/>
      <c r="X5" s="60"/>
      <c r="Y5" s="60"/>
    </row>
    <row r="6" spans="1:25" ht="49.5" customHeight="1" thickBot="1" x14ac:dyDescent="0.3">
      <c r="F6" s="74"/>
      <c r="G6" s="196" t="s">
        <v>153</v>
      </c>
      <c r="H6" s="197"/>
      <c r="I6" s="197"/>
      <c r="J6" s="198"/>
      <c r="K6" s="66"/>
      <c r="L6" s="65"/>
      <c r="M6" s="199" t="s">
        <v>119</v>
      </c>
      <c r="N6" s="199"/>
      <c r="O6" s="67"/>
      <c r="P6" s="67"/>
      <c r="Q6" s="67"/>
      <c r="R6" s="67"/>
      <c r="S6" s="67"/>
      <c r="T6" s="67"/>
      <c r="U6" s="67"/>
      <c r="V6" s="67"/>
      <c r="W6" s="67"/>
      <c r="X6" s="67"/>
      <c r="Y6" s="67"/>
    </row>
    <row r="7" spans="1:25" ht="15" customHeight="1" x14ac:dyDescent="0.25">
      <c r="A7" s="74"/>
      <c r="B7" s="74"/>
      <c r="F7" s="74"/>
      <c r="J7" s="44" t="str">
        <f>IF(K5=K6,"","Check reconciliation amounts. Amounts on lines 4 and 5 should agree.")</f>
        <v/>
      </c>
      <c r="M7" s="45"/>
      <c r="N7" s="46"/>
      <c r="O7" s="68"/>
      <c r="P7" s="68"/>
      <c r="Q7" s="68"/>
      <c r="R7" s="68"/>
      <c r="S7" s="68"/>
      <c r="T7" s="68"/>
      <c r="U7" s="68"/>
      <c r="V7" s="68"/>
      <c r="W7" s="68"/>
      <c r="X7" s="68"/>
      <c r="Y7" s="68"/>
    </row>
    <row r="8" spans="1:25" ht="15" customHeight="1" thickBot="1" x14ac:dyDescent="0.3">
      <c r="M8" s="45"/>
      <c r="N8" s="46"/>
      <c r="O8" s="69"/>
      <c r="P8" s="69"/>
      <c r="Q8" s="69"/>
      <c r="R8" s="69"/>
      <c r="S8" s="69"/>
      <c r="T8" s="69"/>
      <c r="U8" s="69"/>
      <c r="V8" s="69"/>
      <c r="W8" s="69"/>
      <c r="X8" s="69"/>
      <c r="Y8" s="69"/>
    </row>
    <row r="9" spans="1:25" s="74" customFormat="1" ht="24.95" customHeight="1" x14ac:dyDescent="0.25">
      <c r="A9" s="212"/>
      <c r="B9" s="215" t="s">
        <v>136</v>
      </c>
      <c r="C9" s="216"/>
      <c r="D9" s="221" t="s">
        <v>5</v>
      </c>
      <c r="E9" s="70" t="s">
        <v>6</v>
      </c>
      <c r="F9" s="71"/>
      <c r="G9" s="71"/>
      <c r="H9" s="71"/>
      <c r="I9" s="71"/>
      <c r="J9" s="71"/>
      <c r="K9" s="72"/>
      <c r="L9" s="73"/>
      <c r="M9" s="200" t="s">
        <v>120</v>
      </c>
      <c r="N9" s="200"/>
      <c r="O9" s="68"/>
      <c r="P9" s="68"/>
      <c r="Q9" s="68"/>
      <c r="R9" s="68"/>
      <c r="S9" s="68"/>
      <c r="T9" s="68"/>
      <c r="U9" s="68"/>
      <c r="V9" s="68"/>
      <c r="W9" s="68"/>
      <c r="X9" s="68"/>
      <c r="Y9" s="68"/>
    </row>
    <row r="10" spans="1:25" s="74" customFormat="1" ht="24.95" customHeight="1" x14ac:dyDescent="0.25">
      <c r="A10" s="213"/>
      <c r="B10" s="217"/>
      <c r="C10" s="218"/>
      <c r="D10" s="222"/>
      <c r="E10" s="75" t="s">
        <v>219</v>
      </c>
      <c r="F10" s="76"/>
      <c r="G10" s="76"/>
      <c r="H10" s="76"/>
      <c r="I10" s="76"/>
      <c r="J10" s="76"/>
      <c r="K10" s="77"/>
      <c r="L10" s="73"/>
      <c r="M10" s="224" t="s">
        <v>228</v>
      </c>
      <c r="N10" s="225"/>
      <c r="O10" s="78"/>
      <c r="P10" s="78"/>
      <c r="Q10" s="78"/>
      <c r="R10" s="78"/>
      <c r="S10" s="78"/>
      <c r="T10" s="78"/>
      <c r="U10" s="78"/>
      <c r="V10" s="78"/>
      <c r="W10" s="78"/>
      <c r="X10" s="78"/>
      <c r="Y10" s="78"/>
    </row>
    <row r="11" spans="1:25" s="74" customFormat="1" ht="30.75" customHeight="1" thickBot="1" x14ac:dyDescent="0.3">
      <c r="A11" s="214"/>
      <c r="B11" s="219"/>
      <c r="C11" s="220"/>
      <c r="D11" s="223"/>
      <c r="E11" s="75" t="s">
        <v>154</v>
      </c>
      <c r="F11" s="76"/>
      <c r="G11" s="76"/>
      <c r="H11" s="76"/>
      <c r="I11" s="76"/>
      <c r="J11" s="76"/>
      <c r="K11" s="77"/>
      <c r="L11" s="79"/>
      <c r="M11" s="225"/>
      <c r="N11" s="225"/>
      <c r="O11" s="78"/>
      <c r="P11" s="78"/>
      <c r="Q11" s="78"/>
      <c r="R11" s="78"/>
      <c r="S11" s="78"/>
      <c r="T11" s="78"/>
      <c r="U11" s="78"/>
      <c r="V11" s="78"/>
      <c r="W11" s="78"/>
      <c r="X11" s="78"/>
      <c r="Y11" s="78"/>
    </row>
    <row r="12" spans="1:25" s="74" customFormat="1" ht="35.1" customHeight="1" thickBot="1" x14ac:dyDescent="0.3">
      <c r="A12" s="49" t="s">
        <v>155</v>
      </c>
      <c r="B12" s="241" t="str">
        <f>Central!B12</f>
        <v>CAVIAT- Coconino Association for Vocations, Industry, and Technology</v>
      </c>
      <c r="C12" s="241"/>
      <c r="D12" s="188" t="str">
        <f>Central!D12</f>
        <v>030801</v>
      </c>
      <c r="E12" s="80" t="s">
        <v>135</v>
      </c>
      <c r="F12" s="81"/>
      <c r="G12" s="81"/>
      <c r="H12" s="81"/>
      <c r="I12" s="81"/>
      <c r="J12" s="81"/>
      <c r="K12" s="82"/>
      <c r="L12" s="83"/>
      <c r="M12" s="225"/>
      <c r="N12" s="225"/>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5"/>
      <c r="N13" s="225"/>
    </row>
    <row r="14" spans="1:25" ht="35.1" customHeight="1" thickBot="1" x14ac:dyDescent="0.3">
      <c r="A14" s="56"/>
      <c r="B14" s="96"/>
      <c r="C14" s="56"/>
      <c r="D14" s="97"/>
      <c r="E14" s="239" t="s">
        <v>183</v>
      </c>
      <c r="F14" s="228"/>
      <c r="G14" s="228"/>
      <c r="H14" s="228"/>
      <c r="I14" s="228"/>
      <c r="J14" s="228"/>
      <c r="K14" s="229"/>
      <c r="M14" s="200" t="s">
        <v>185</v>
      </c>
      <c r="N14" s="200"/>
      <c r="O14" s="87"/>
      <c r="P14" s="87"/>
      <c r="Q14" s="87"/>
      <c r="R14" s="87"/>
      <c r="S14" s="87"/>
      <c r="T14" s="87"/>
      <c r="U14" s="87"/>
      <c r="V14" s="87"/>
      <c r="W14" s="87"/>
      <c r="X14" s="87"/>
      <c r="Y14" s="87"/>
    </row>
    <row r="15" spans="1:25" ht="50.1" customHeight="1" thickBot="1" x14ac:dyDescent="0.3">
      <c r="A15" s="57"/>
      <c r="B15" s="98"/>
      <c r="C15" s="57"/>
      <c r="D15" s="99"/>
      <c r="E15" s="239" t="s">
        <v>9</v>
      </c>
      <c r="F15" s="230"/>
      <c r="G15" s="230"/>
      <c r="H15" s="230"/>
      <c r="I15" s="230"/>
      <c r="J15" s="231"/>
      <c r="K15" s="232" t="s">
        <v>10</v>
      </c>
      <c r="M15" s="200"/>
      <c r="N15" s="200"/>
    </row>
    <row r="16" spans="1:25" s="88" customFormat="1" ht="132" customHeight="1" thickBot="1" x14ac:dyDescent="0.3">
      <c r="A16" s="94" t="s">
        <v>137</v>
      </c>
      <c r="B16" s="100" t="s">
        <v>122</v>
      </c>
      <c r="C16" s="102" t="s">
        <v>11</v>
      </c>
      <c r="D16" s="101" t="s">
        <v>12</v>
      </c>
      <c r="E16" s="95" t="s">
        <v>13</v>
      </c>
      <c r="F16" s="36" t="s">
        <v>14</v>
      </c>
      <c r="G16" s="36" t="s">
        <v>123</v>
      </c>
      <c r="H16" s="36" t="s">
        <v>124</v>
      </c>
      <c r="I16" s="36" t="s">
        <v>126</v>
      </c>
      <c r="J16" s="37" t="s">
        <v>125</v>
      </c>
      <c r="K16" s="233"/>
      <c r="M16" s="200"/>
      <c r="N16" s="200"/>
    </row>
    <row r="17" spans="1:14" s="89" customFormat="1" ht="24.95" customHeight="1" x14ac:dyDescent="0.25">
      <c r="A17" s="178" t="s">
        <v>15</v>
      </c>
      <c r="B17" s="184">
        <v>301</v>
      </c>
      <c r="C17" s="180" t="s">
        <v>198</v>
      </c>
      <c r="D17" s="128" t="str">
        <f>IF(SUM(E17:K17)&gt;0,(SUM(E17:K17)),"")</f>
        <v/>
      </c>
      <c r="E17" s="136"/>
      <c r="F17" s="137"/>
      <c r="G17" s="137"/>
      <c r="H17" s="137"/>
      <c r="I17" s="137"/>
      <c r="J17" s="137"/>
      <c r="K17" s="138"/>
      <c r="M17" s="92"/>
      <c r="N17" s="43" t="s">
        <v>156</v>
      </c>
    </row>
    <row r="18" spans="1:14" s="89" customFormat="1" ht="24.95" customHeight="1" x14ac:dyDescent="0.25">
      <c r="A18" s="181" t="s">
        <v>16</v>
      </c>
      <c r="B18" s="185">
        <v>302</v>
      </c>
      <c r="C18" s="183" t="s">
        <v>17</v>
      </c>
      <c r="D18" s="129" t="str">
        <f t="shared" ref="D18:D79" si="0">IF(SUM(E18:K18)&gt;0,(SUM(E18:K18)),"")</f>
        <v/>
      </c>
      <c r="E18" s="139"/>
      <c r="F18" s="140"/>
      <c r="G18" s="140"/>
      <c r="H18" s="140"/>
      <c r="I18" s="140"/>
      <c r="J18" s="140"/>
      <c r="K18" s="141"/>
      <c r="M18" s="47"/>
      <c r="N18" s="43" t="s">
        <v>157</v>
      </c>
    </row>
    <row r="19" spans="1:14" s="89" customFormat="1" ht="24.95" customHeight="1" x14ac:dyDescent="0.25">
      <c r="A19" s="181" t="s">
        <v>186</v>
      </c>
      <c r="B19" s="185">
        <v>376</v>
      </c>
      <c r="C19" s="183" t="s">
        <v>187</v>
      </c>
      <c r="D19" s="129" t="str">
        <f t="shared" si="0"/>
        <v/>
      </c>
      <c r="E19" s="139"/>
      <c r="F19" s="140"/>
      <c r="G19" s="140"/>
      <c r="H19" s="140"/>
      <c r="I19" s="140"/>
      <c r="J19" s="140"/>
      <c r="K19" s="141"/>
      <c r="M19" s="132"/>
      <c r="N19" s="133"/>
    </row>
    <row r="20" spans="1:14" s="89" customFormat="1" ht="24.95" customHeight="1" x14ac:dyDescent="0.25">
      <c r="A20" s="181" t="s">
        <v>18</v>
      </c>
      <c r="B20" s="185">
        <v>303</v>
      </c>
      <c r="C20" s="183" t="s">
        <v>19</v>
      </c>
      <c r="D20" s="129" t="str">
        <f t="shared" si="0"/>
        <v/>
      </c>
      <c r="E20" s="139"/>
      <c r="F20" s="140"/>
      <c r="G20" s="140"/>
      <c r="H20" s="140"/>
      <c r="I20" s="140"/>
      <c r="J20" s="140"/>
      <c r="K20" s="141"/>
      <c r="M20" s="92"/>
      <c r="N20" s="205" t="s">
        <v>158</v>
      </c>
    </row>
    <row r="21" spans="1:14" s="89" customFormat="1" ht="24.95" customHeight="1" x14ac:dyDescent="0.25">
      <c r="A21" s="181" t="s">
        <v>20</v>
      </c>
      <c r="B21" s="185">
        <v>304</v>
      </c>
      <c r="C21" s="183" t="s">
        <v>21</v>
      </c>
      <c r="D21" s="129" t="str">
        <f t="shared" si="0"/>
        <v/>
      </c>
      <c r="E21" s="139"/>
      <c r="F21" s="140"/>
      <c r="G21" s="140"/>
      <c r="H21" s="140"/>
      <c r="I21" s="140"/>
      <c r="J21" s="140"/>
      <c r="K21" s="141"/>
      <c r="M21" s="92"/>
      <c r="N21" s="205"/>
    </row>
    <row r="22" spans="1:14" s="89" customFormat="1" ht="24.95" customHeight="1" x14ac:dyDescent="0.25">
      <c r="A22" s="181" t="s">
        <v>22</v>
      </c>
      <c r="B22" s="185">
        <v>305</v>
      </c>
      <c r="C22" s="183" t="s">
        <v>23</v>
      </c>
      <c r="D22" s="129" t="str">
        <f t="shared" si="0"/>
        <v/>
      </c>
      <c r="E22" s="139"/>
      <c r="F22" s="140"/>
      <c r="G22" s="140"/>
      <c r="H22" s="140"/>
      <c r="I22" s="140"/>
      <c r="J22" s="140"/>
      <c r="K22" s="141"/>
      <c r="M22" s="92"/>
      <c r="N22" s="205"/>
    </row>
    <row r="23" spans="1:14" s="89" customFormat="1" ht="24.95" customHeight="1" x14ac:dyDescent="0.25">
      <c r="A23" s="181" t="s">
        <v>24</v>
      </c>
      <c r="B23" s="185">
        <v>306</v>
      </c>
      <c r="C23" s="183" t="s">
        <v>25</v>
      </c>
      <c r="D23" s="129" t="str">
        <f t="shared" si="0"/>
        <v/>
      </c>
      <c r="E23" s="139"/>
      <c r="F23" s="140"/>
      <c r="G23" s="140"/>
      <c r="H23" s="140"/>
      <c r="I23" s="140"/>
      <c r="J23" s="140"/>
      <c r="K23" s="141"/>
      <c r="M23" s="92"/>
      <c r="N23" s="205" t="s">
        <v>159</v>
      </c>
    </row>
    <row r="24" spans="1:14" s="89" customFormat="1" ht="24.95" customHeight="1" x14ac:dyDescent="0.25">
      <c r="A24" s="181" t="s">
        <v>26</v>
      </c>
      <c r="B24" s="185">
        <v>307</v>
      </c>
      <c r="C24" s="183" t="s">
        <v>27</v>
      </c>
      <c r="D24" s="129" t="str">
        <f t="shared" si="0"/>
        <v/>
      </c>
      <c r="E24" s="139"/>
      <c r="F24" s="140"/>
      <c r="G24" s="140"/>
      <c r="H24" s="140"/>
      <c r="I24" s="140"/>
      <c r="J24" s="140"/>
      <c r="K24" s="141"/>
      <c r="M24" s="92"/>
      <c r="N24" s="205"/>
    </row>
    <row r="25" spans="1:14" s="89" customFormat="1" ht="24.95" customHeight="1" x14ac:dyDescent="0.25">
      <c r="A25" s="181" t="s">
        <v>28</v>
      </c>
      <c r="B25" s="185">
        <v>309</v>
      </c>
      <c r="C25" s="183" t="s">
        <v>201</v>
      </c>
      <c r="D25" s="129" t="str">
        <f t="shared" si="0"/>
        <v/>
      </c>
      <c r="E25" s="139"/>
      <c r="F25" s="140"/>
      <c r="G25" s="140"/>
      <c r="H25" s="140"/>
      <c r="I25" s="140"/>
      <c r="J25" s="140"/>
      <c r="K25" s="141"/>
      <c r="M25" s="92"/>
      <c r="N25" s="205" t="s">
        <v>160</v>
      </c>
    </row>
    <row r="26" spans="1:14" s="89" customFormat="1" ht="24.95" customHeight="1" x14ac:dyDescent="0.25">
      <c r="A26" s="181" t="s">
        <v>29</v>
      </c>
      <c r="B26" s="185">
        <v>310</v>
      </c>
      <c r="C26" s="183" t="s">
        <v>30</v>
      </c>
      <c r="D26" s="129" t="str">
        <f t="shared" si="0"/>
        <v/>
      </c>
      <c r="E26" s="139"/>
      <c r="F26" s="140"/>
      <c r="G26" s="140"/>
      <c r="H26" s="140"/>
      <c r="I26" s="140"/>
      <c r="J26" s="140"/>
      <c r="K26" s="141"/>
      <c r="M26" s="92"/>
      <c r="N26" s="205"/>
    </row>
    <row r="27" spans="1:14" s="89" customFormat="1" ht="24.95" customHeight="1" x14ac:dyDescent="0.25">
      <c r="A27" s="181" t="s">
        <v>31</v>
      </c>
      <c r="B27" s="185">
        <v>311</v>
      </c>
      <c r="C27" s="183" t="s">
        <v>32</v>
      </c>
      <c r="D27" s="129" t="str">
        <f t="shared" si="0"/>
        <v/>
      </c>
      <c r="E27" s="139"/>
      <c r="F27" s="140"/>
      <c r="G27" s="140"/>
      <c r="H27" s="140"/>
      <c r="I27" s="140"/>
      <c r="J27" s="140"/>
      <c r="K27" s="141"/>
      <c r="M27" s="92"/>
      <c r="N27" s="205" t="s">
        <v>161</v>
      </c>
    </row>
    <row r="28" spans="1:14" s="89" customFormat="1" ht="24.95" customHeight="1" x14ac:dyDescent="0.25">
      <c r="A28" s="181" t="s">
        <v>33</v>
      </c>
      <c r="B28" s="185">
        <v>312</v>
      </c>
      <c r="C28" s="183" t="s">
        <v>34</v>
      </c>
      <c r="D28" s="129" t="str">
        <f t="shared" si="0"/>
        <v/>
      </c>
      <c r="E28" s="139"/>
      <c r="F28" s="140"/>
      <c r="G28" s="140"/>
      <c r="H28" s="140"/>
      <c r="I28" s="140"/>
      <c r="J28" s="140"/>
      <c r="K28" s="141"/>
      <c r="M28" s="92"/>
      <c r="N28" s="205"/>
    </row>
    <row r="29" spans="1:14" s="89" customFormat="1" ht="24.95" customHeight="1" x14ac:dyDescent="0.25">
      <c r="A29" s="181" t="s">
        <v>35</v>
      </c>
      <c r="B29" s="185">
        <v>313</v>
      </c>
      <c r="C29" s="183" t="s">
        <v>188</v>
      </c>
      <c r="D29" s="129" t="str">
        <f t="shared" si="0"/>
        <v/>
      </c>
      <c r="E29" s="139"/>
      <c r="F29" s="140"/>
      <c r="G29" s="140"/>
      <c r="H29" s="140"/>
      <c r="I29" s="140"/>
      <c r="J29" s="140"/>
      <c r="K29" s="141"/>
      <c r="M29" s="92"/>
      <c r="N29" s="205"/>
    </row>
    <row r="30" spans="1:14" s="89" customFormat="1" ht="24.95" customHeight="1" x14ac:dyDescent="0.25">
      <c r="A30" s="181" t="s">
        <v>36</v>
      </c>
      <c r="B30" s="185">
        <v>314</v>
      </c>
      <c r="C30" s="183" t="s">
        <v>189</v>
      </c>
      <c r="D30" s="129" t="str">
        <f t="shared" si="0"/>
        <v/>
      </c>
      <c r="E30" s="139"/>
      <c r="F30" s="140"/>
      <c r="G30" s="140"/>
      <c r="H30" s="140"/>
      <c r="I30" s="140"/>
      <c r="J30" s="140"/>
      <c r="K30" s="141"/>
      <c r="M30" s="240" t="s">
        <v>230</v>
      </c>
      <c r="N30" s="205"/>
    </row>
    <row r="31" spans="1:14" s="89" customFormat="1" ht="24.95" customHeight="1" x14ac:dyDescent="0.25">
      <c r="A31" s="181" t="s">
        <v>37</v>
      </c>
      <c r="B31" s="185">
        <v>315</v>
      </c>
      <c r="C31" s="183" t="s">
        <v>38</v>
      </c>
      <c r="D31" s="129" t="str">
        <f t="shared" si="0"/>
        <v/>
      </c>
      <c r="E31" s="139"/>
      <c r="F31" s="140"/>
      <c r="G31" s="140"/>
      <c r="H31" s="140"/>
      <c r="I31" s="140"/>
      <c r="J31" s="140"/>
      <c r="K31" s="141"/>
      <c r="M31" s="205"/>
      <c r="N31" s="205"/>
    </row>
    <row r="32" spans="1:14" s="89" customFormat="1" ht="24.95" customHeight="1" x14ac:dyDescent="0.25">
      <c r="A32" s="181" t="s">
        <v>39</v>
      </c>
      <c r="B32" s="185">
        <v>316</v>
      </c>
      <c r="C32" s="183" t="s">
        <v>40</v>
      </c>
      <c r="D32" s="129" t="str">
        <f t="shared" si="0"/>
        <v/>
      </c>
      <c r="E32" s="139"/>
      <c r="F32" s="140"/>
      <c r="G32" s="140"/>
      <c r="H32" s="140"/>
      <c r="I32" s="140"/>
      <c r="J32" s="140"/>
      <c r="K32" s="141"/>
      <c r="M32" s="205"/>
      <c r="N32" s="205"/>
    </row>
    <row r="33" spans="1:25" s="89" customFormat="1" ht="24.95" customHeight="1" x14ac:dyDescent="0.25">
      <c r="A33" s="181" t="s">
        <v>41</v>
      </c>
      <c r="B33" s="185">
        <v>317</v>
      </c>
      <c r="C33" s="183" t="s">
        <v>42</v>
      </c>
      <c r="D33" s="129" t="str">
        <f t="shared" si="0"/>
        <v/>
      </c>
      <c r="E33" s="139"/>
      <c r="F33" s="140"/>
      <c r="G33" s="140"/>
      <c r="H33" s="140"/>
      <c r="I33" s="140"/>
      <c r="J33" s="140"/>
      <c r="K33" s="141"/>
      <c r="M33" s="205"/>
      <c r="N33" s="205"/>
    </row>
    <row r="34" spans="1:25" s="89" customFormat="1" ht="24.95" customHeight="1" x14ac:dyDescent="0.25">
      <c r="A34" s="181" t="s">
        <v>43</v>
      </c>
      <c r="B34" s="185">
        <v>318</v>
      </c>
      <c r="C34" s="183" t="s">
        <v>44</v>
      </c>
      <c r="D34" s="129" t="str">
        <f t="shared" si="0"/>
        <v/>
      </c>
      <c r="E34" s="139"/>
      <c r="F34" s="140"/>
      <c r="G34" s="140"/>
      <c r="H34" s="140"/>
      <c r="I34" s="140"/>
      <c r="J34" s="140"/>
      <c r="K34" s="141"/>
      <c r="M34" s="205"/>
      <c r="N34" s="205"/>
    </row>
    <row r="35" spans="1:25" s="89" customFormat="1" ht="24.95" customHeight="1" x14ac:dyDescent="0.25">
      <c r="A35" s="181" t="s">
        <v>45</v>
      </c>
      <c r="B35" s="185">
        <v>319</v>
      </c>
      <c r="C35" s="183" t="s">
        <v>200</v>
      </c>
      <c r="D35" s="129" t="str">
        <f t="shared" si="0"/>
        <v/>
      </c>
      <c r="E35" s="139"/>
      <c r="F35" s="140"/>
      <c r="G35" s="140"/>
      <c r="H35" s="140"/>
      <c r="I35" s="140"/>
      <c r="J35" s="140"/>
      <c r="K35" s="141"/>
      <c r="M35" s="205" t="s">
        <v>162</v>
      </c>
      <c r="N35" s="205"/>
    </row>
    <row r="36" spans="1:25" s="89" customFormat="1" ht="24.95" customHeight="1" x14ac:dyDescent="0.25">
      <c r="A36" s="181" t="s">
        <v>46</v>
      </c>
      <c r="B36" s="185">
        <v>320</v>
      </c>
      <c r="C36" s="183" t="s">
        <v>47</v>
      </c>
      <c r="D36" s="129" t="str">
        <f t="shared" si="0"/>
        <v/>
      </c>
      <c r="E36" s="139"/>
      <c r="F36" s="140"/>
      <c r="G36" s="140"/>
      <c r="H36" s="140"/>
      <c r="I36" s="140"/>
      <c r="J36" s="140"/>
      <c r="K36" s="141"/>
      <c r="M36" s="205"/>
      <c r="N36" s="205"/>
      <c r="P36" s="87"/>
      <c r="Q36" s="87"/>
      <c r="R36" s="87"/>
      <c r="S36" s="87"/>
      <c r="T36" s="87"/>
      <c r="U36" s="87"/>
      <c r="V36" s="87"/>
      <c r="W36" s="87"/>
      <c r="X36" s="87"/>
      <c r="Y36" s="87"/>
    </row>
    <row r="37" spans="1:25" s="89" customFormat="1" ht="24.95" customHeight="1" x14ac:dyDescent="0.25">
      <c r="A37" s="181" t="s">
        <v>48</v>
      </c>
      <c r="B37" s="185">
        <v>321</v>
      </c>
      <c r="C37" s="183" t="s">
        <v>49</v>
      </c>
      <c r="D37" s="129" t="str">
        <f t="shared" si="0"/>
        <v/>
      </c>
      <c r="E37" s="139"/>
      <c r="F37" s="140"/>
      <c r="G37" s="140"/>
      <c r="H37" s="140"/>
      <c r="I37" s="140"/>
      <c r="J37" s="140"/>
      <c r="K37" s="141"/>
      <c r="M37" s="205"/>
      <c r="N37" s="205"/>
    </row>
    <row r="38" spans="1:25" s="89" customFormat="1" ht="24.95" customHeight="1" x14ac:dyDescent="0.25">
      <c r="A38" s="181" t="s">
        <v>50</v>
      </c>
      <c r="B38" s="185">
        <v>322</v>
      </c>
      <c r="C38" s="183" t="s">
        <v>51</v>
      </c>
      <c r="D38" s="129" t="str">
        <f t="shared" si="0"/>
        <v/>
      </c>
      <c r="E38" s="139"/>
      <c r="F38" s="140"/>
      <c r="G38" s="140"/>
      <c r="H38" s="140"/>
      <c r="I38" s="140"/>
      <c r="J38" s="140"/>
      <c r="K38" s="141"/>
      <c r="M38" s="205"/>
      <c r="N38" s="205"/>
    </row>
    <row r="39" spans="1:25" s="89" customFormat="1" ht="24.95" customHeight="1" x14ac:dyDescent="0.25">
      <c r="A39" s="181" t="s">
        <v>52</v>
      </c>
      <c r="B39" s="185">
        <v>345</v>
      </c>
      <c r="C39" s="183" t="s">
        <v>53</v>
      </c>
      <c r="D39" s="129" t="str">
        <f t="shared" si="0"/>
        <v/>
      </c>
      <c r="E39" s="139"/>
      <c r="F39" s="140"/>
      <c r="G39" s="140"/>
      <c r="H39" s="140"/>
      <c r="I39" s="140"/>
      <c r="J39" s="140"/>
      <c r="K39" s="141"/>
      <c r="M39" s="205"/>
      <c r="N39" s="205"/>
    </row>
    <row r="40" spans="1:25" s="89" customFormat="1" ht="24.95" customHeight="1" x14ac:dyDescent="0.25">
      <c r="A40" s="181" t="s">
        <v>54</v>
      </c>
      <c r="B40" s="185">
        <v>323</v>
      </c>
      <c r="C40" s="183" t="s">
        <v>55</v>
      </c>
      <c r="D40" s="129" t="str">
        <f t="shared" si="0"/>
        <v/>
      </c>
      <c r="E40" s="139"/>
      <c r="F40" s="140"/>
      <c r="G40" s="140"/>
      <c r="H40" s="140"/>
      <c r="I40" s="140"/>
      <c r="J40" s="140"/>
      <c r="K40" s="141"/>
      <c r="M40" s="92"/>
      <c r="N40" s="205" t="s">
        <v>163</v>
      </c>
    </row>
    <row r="41" spans="1:25" s="89" customFormat="1" ht="24.95" customHeight="1" x14ac:dyDescent="0.25">
      <c r="A41" s="181" t="s">
        <v>56</v>
      </c>
      <c r="B41" s="185">
        <v>324</v>
      </c>
      <c r="C41" s="183" t="s">
        <v>57</v>
      </c>
      <c r="D41" s="129" t="str">
        <f t="shared" si="0"/>
        <v/>
      </c>
      <c r="E41" s="139"/>
      <c r="F41" s="140"/>
      <c r="G41" s="140"/>
      <c r="H41" s="140"/>
      <c r="I41" s="140"/>
      <c r="J41" s="140"/>
      <c r="K41" s="141"/>
      <c r="M41" s="92"/>
      <c r="N41" s="205"/>
    </row>
    <row r="42" spans="1:25" s="89" customFormat="1" ht="24.95" customHeight="1" x14ac:dyDescent="0.25">
      <c r="A42" s="181" t="s">
        <v>58</v>
      </c>
      <c r="B42" s="185">
        <v>325</v>
      </c>
      <c r="C42" s="183" t="s">
        <v>59</v>
      </c>
      <c r="D42" s="129" t="str">
        <f t="shared" si="0"/>
        <v/>
      </c>
      <c r="E42" s="139"/>
      <c r="F42" s="140"/>
      <c r="G42" s="140"/>
      <c r="H42" s="140"/>
      <c r="I42" s="140"/>
      <c r="J42" s="140"/>
      <c r="K42" s="141"/>
      <c r="M42" s="92"/>
      <c r="N42" s="205" t="s">
        <v>164</v>
      </c>
    </row>
    <row r="43" spans="1:25" s="89" customFormat="1" ht="24.95" customHeight="1" x14ac:dyDescent="0.25">
      <c r="A43" s="181" t="s">
        <v>60</v>
      </c>
      <c r="B43" s="185">
        <v>326</v>
      </c>
      <c r="C43" s="183" t="s">
        <v>61</v>
      </c>
      <c r="D43" s="129" t="str">
        <f t="shared" si="0"/>
        <v/>
      </c>
      <c r="E43" s="139"/>
      <c r="F43" s="140"/>
      <c r="G43" s="140"/>
      <c r="H43" s="140"/>
      <c r="I43" s="140"/>
      <c r="J43" s="140"/>
      <c r="K43" s="141"/>
      <c r="M43" s="92"/>
      <c r="N43" s="205"/>
    </row>
    <row r="44" spans="1:25" s="89" customFormat="1" ht="35.25" customHeight="1" x14ac:dyDescent="0.25">
      <c r="A44" s="181" t="s">
        <v>107</v>
      </c>
      <c r="B44" s="185">
        <v>359</v>
      </c>
      <c r="C44" s="183" t="s">
        <v>217</v>
      </c>
      <c r="D44" s="129" t="str">
        <f t="shared" si="0"/>
        <v/>
      </c>
      <c r="E44" s="139"/>
      <c r="F44" s="140"/>
      <c r="G44" s="140"/>
      <c r="H44" s="140"/>
      <c r="I44" s="140"/>
      <c r="J44" s="140"/>
      <c r="K44" s="141"/>
      <c r="M44" s="92"/>
      <c r="N44" s="205" t="s">
        <v>165</v>
      </c>
    </row>
    <row r="45" spans="1:25" s="89" customFormat="1" ht="24.95" customHeight="1" x14ac:dyDescent="0.25">
      <c r="A45" s="181" t="s">
        <v>62</v>
      </c>
      <c r="B45" s="185">
        <v>327</v>
      </c>
      <c r="C45" s="183" t="s">
        <v>63</v>
      </c>
      <c r="D45" s="129" t="str">
        <f t="shared" si="0"/>
        <v/>
      </c>
      <c r="E45" s="139"/>
      <c r="F45" s="140"/>
      <c r="G45" s="140"/>
      <c r="H45" s="140"/>
      <c r="I45" s="140"/>
      <c r="J45" s="140"/>
      <c r="K45" s="141"/>
      <c r="M45" s="92"/>
      <c r="N45" s="205"/>
    </row>
    <row r="46" spans="1:25" s="89" customFormat="1" ht="24.95" customHeight="1" x14ac:dyDescent="0.25">
      <c r="A46" s="181" t="s">
        <v>64</v>
      </c>
      <c r="B46" s="185">
        <v>328</v>
      </c>
      <c r="C46" s="183" t="s">
        <v>65</v>
      </c>
      <c r="D46" s="129" t="str">
        <f t="shared" si="0"/>
        <v/>
      </c>
      <c r="E46" s="139"/>
      <c r="F46" s="140"/>
      <c r="G46" s="140"/>
      <c r="H46" s="140"/>
      <c r="I46" s="140"/>
      <c r="J46" s="140"/>
      <c r="K46" s="141"/>
      <c r="M46" s="92"/>
      <c r="N46" s="205" t="s">
        <v>166</v>
      </c>
    </row>
    <row r="47" spans="1:25" s="89" customFormat="1" ht="24.95" customHeight="1" x14ac:dyDescent="0.25">
      <c r="A47" s="181" t="s">
        <v>66</v>
      </c>
      <c r="B47" s="185">
        <v>329</v>
      </c>
      <c r="C47" s="183" t="s">
        <v>67</v>
      </c>
      <c r="D47" s="129" t="str">
        <f t="shared" si="0"/>
        <v/>
      </c>
      <c r="E47" s="139"/>
      <c r="F47" s="140"/>
      <c r="G47" s="140"/>
      <c r="H47" s="140"/>
      <c r="I47" s="140"/>
      <c r="J47" s="140"/>
      <c r="K47" s="141"/>
      <c r="M47" s="92"/>
      <c r="N47" s="205"/>
    </row>
    <row r="48" spans="1:25" s="89" customFormat="1" ht="24.95" customHeight="1" x14ac:dyDescent="0.25">
      <c r="A48" s="181" t="s">
        <v>68</v>
      </c>
      <c r="B48" s="185">
        <v>330</v>
      </c>
      <c r="C48" s="183" t="s">
        <v>202</v>
      </c>
      <c r="D48" s="129" t="str">
        <f t="shared" si="0"/>
        <v/>
      </c>
      <c r="E48" s="139"/>
      <c r="F48" s="140"/>
      <c r="G48" s="140"/>
      <c r="H48" s="140"/>
      <c r="I48" s="140"/>
      <c r="J48" s="140"/>
      <c r="K48" s="141"/>
      <c r="M48" s="92"/>
      <c r="N48" s="132"/>
    </row>
    <row r="49" spans="1:14" s="89" customFormat="1" ht="24.95" customHeight="1" x14ac:dyDescent="0.25">
      <c r="A49" s="181" t="s">
        <v>69</v>
      </c>
      <c r="B49" s="185">
        <v>333</v>
      </c>
      <c r="C49" s="183" t="s">
        <v>70</v>
      </c>
      <c r="D49" s="129" t="str">
        <f t="shared" si="0"/>
        <v/>
      </c>
      <c r="E49" s="139"/>
      <c r="F49" s="140"/>
      <c r="G49" s="140"/>
      <c r="H49" s="140"/>
      <c r="I49" s="140"/>
      <c r="J49" s="140"/>
      <c r="K49" s="141"/>
      <c r="M49" s="92"/>
      <c r="N49" s="43" t="s">
        <v>121</v>
      </c>
    </row>
    <row r="50" spans="1:14" s="89" customFormat="1" ht="24.95" customHeight="1" x14ac:dyDescent="0.25">
      <c r="A50" s="181" t="s">
        <v>71</v>
      </c>
      <c r="B50" s="185">
        <v>334</v>
      </c>
      <c r="C50" s="183" t="s">
        <v>199</v>
      </c>
      <c r="D50" s="129" t="str">
        <f t="shared" si="0"/>
        <v/>
      </c>
      <c r="E50" s="139"/>
      <c r="F50" s="140"/>
      <c r="G50" s="140"/>
      <c r="H50" s="140"/>
      <c r="I50" s="140"/>
      <c r="J50" s="140"/>
      <c r="K50" s="141"/>
      <c r="M50" s="92"/>
      <c r="N50" s="47"/>
    </row>
    <row r="51" spans="1:14" s="89" customFormat="1" ht="24.95" customHeight="1" x14ac:dyDescent="0.25">
      <c r="A51" s="181" t="s">
        <v>72</v>
      </c>
      <c r="B51" s="185">
        <v>335</v>
      </c>
      <c r="C51" s="183" t="s">
        <v>190</v>
      </c>
      <c r="D51" s="129" t="str">
        <f t="shared" si="0"/>
        <v/>
      </c>
      <c r="E51" s="139"/>
      <c r="F51" s="140"/>
      <c r="G51" s="140"/>
      <c r="H51" s="140"/>
      <c r="I51" s="140"/>
      <c r="J51" s="140"/>
      <c r="K51" s="141"/>
      <c r="M51" s="43" t="s">
        <v>75</v>
      </c>
      <c r="N51" s="92"/>
    </row>
    <row r="52" spans="1:14" s="89" customFormat="1" ht="24.95" customHeight="1" x14ac:dyDescent="0.25">
      <c r="A52" s="181" t="s">
        <v>73</v>
      </c>
      <c r="B52" s="185">
        <v>336</v>
      </c>
      <c r="C52" s="183" t="s">
        <v>74</v>
      </c>
      <c r="D52" s="129" t="str">
        <f t="shared" si="0"/>
        <v/>
      </c>
      <c r="E52" s="139"/>
      <c r="F52" s="140"/>
      <c r="G52" s="140"/>
      <c r="H52" s="140"/>
      <c r="I52" s="140"/>
      <c r="J52" s="140"/>
      <c r="K52" s="141"/>
      <c r="M52" s="133"/>
      <c r="N52" s="92"/>
    </row>
    <row r="53" spans="1:14" s="89" customFormat="1" ht="24.95" customHeight="1" x14ac:dyDescent="0.25">
      <c r="A53" s="181" t="s">
        <v>76</v>
      </c>
      <c r="B53" s="185">
        <v>337</v>
      </c>
      <c r="C53" s="183" t="s">
        <v>203</v>
      </c>
      <c r="D53" s="129" t="str">
        <f t="shared" si="0"/>
        <v/>
      </c>
      <c r="E53" s="139"/>
      <c r="F53" s="140"/>
      <c r="G53" s="140"/>
      <c r="H53" s="140"/>
      <c r="I53" s="140"/>
      <c r="J53" s="140"/>
      <c r="K53" s="141"/>
      <c r="M53" s="92"/>
      <c r="N53" s="92"/>
    </row>
    <row r="54" spans="1:14" s="89" customFormat="1" ht="24.95" customHeight="1" x14ac:dyDescent="0.25">
      <c r="A54" s="181" t="s">
        <v>78</v>
      </c>
      <c r="B54" s="185">
        <v>339</v>
      </c>
      <c r="C54" s="183" t="s">
        <v>79</v>
      </c>
      <c r="D54" s="129" t="str">
        <f t="shared" si="0"/>
        <v/>
      </c>
      <c r="E54" s="139"/>
      <c r="F54" s="140"/>
      <c r="G54" s="140"/>
      <c r="H54" s="140"/>
      <c r="I54" s="140"/>
      <c r="J54" s="140"/>
      <c r="K54" s="141"/>
      <c r="M54" s="92"/>
      <c r="N54" s="92"/>
    </row>
    <row r="55" spans="1:14" s="89" customFormat="1" ht="24.95" customHeight="1" x14ac:dyDescent="0.25">
      <c r="A55" s="181" t="s">
        <v>80</v>
      </c>
      <c r="B55" s="185">
        <v>340</v>
      </c>
      <c r="C55" s="183" t="s">
        <v>81</v>
      </c>
      <c r="D55" s="129" t="str">
        <f t="shared" si="0"/>
        <v/>
      </c>
      <c r="E55" s="139"/>
      <c r="F55" s="140"/>
      <c r="G55" s="140"/>
      <c r="H55" s="140"/>
      <c r="I55" s="140"/>
      <c r="J55" s="140"/>
      <c r="K55" s="141"/>
      <c r="M55" s="92"/>
      <c r="N55" s="92"/>
    </row>
    <row r="56" spans="1:14" s="89" customFormat="1" ht="24.95" customHeight="1" x14ac:dyDescent="0.25">
      <c r="A56" s="181" t="s">
        <v>191</v>
      </c>
      <c r="B56" s="185">
        <v>373</v>
      </c>
      <c r="C56" s="183" t="s">
        <v>192</v>
      </c>
      <c r="D56" s="129" t="str">
        <f t="shared" si="0"/>
        <v/>
      </c>
      <c r="E56" s="139"/>
      <c r="F56" s="140"/>
      <c r="G56" s="140"/>
      <c r="H56" s="140"/>
      <c r="I56" s="140"/>
      <c r="J56" s="140"/>
      <c r="K56" s="141"/>
      <c r="M56" s="92"/>
      <c r="N56" s="92"/>
    </row>
    <row r="57" spans="1:14" s="89" customFormat="1" ht="24.95" customHeight="1" x14ac:dyDescent="0.25">
      <c r="A57" s="181" t="s">
        <v>82</v>
      </c>
      <c r="B57" s="185">
        <v>342</v>
      </c>
      <c r="C57" s="183" t="s">
        <v>83</v>
      </c>
      <c r="D57" s="129" t="str">
        <f t="shared" si="0"/>
        <v/>
      </c>
      <c r="E57" s="139"/>
      <c r="F57" s="140"/>
      <c r="G57" s="140"/>
      <c r="H57" s="140"/>
      <c r="I57" s="140"/>
      <c r="J57" s="140"/>
      <c r="K57" s="141"/>
      <c r="M57" s="92"/>
      <c r="N57" s="92"/>
    </row>
    <row r="58" spans="1:14" s="89" customFormat="1" ht="24.95" customHeight="1" x14ac:dyDescent="0.25">
      <c r="A58" s="181" t="s">
        <v>84</v>
      </c>
      <c r="B58" s="185">
        <v>343</v>
      </c>
      <c r="C58" s="183" t="s">
        <v>85</v>
      </c>
      <c r="D58" s="129" t="str">
        <f t="shared" si="0"/>
        <v/>
      </c>
      <c r="E58" s="139"/>
      <c r="F58" s="140"/>
      <c r="G58" s="140"/>
      <c r="H58" s="140"/>
      <c r="I58" s="140"/>
      <c r="J58" s="140"/>
      <c r="K58" s="141"/>
      <c r="M58" s="92"/>
      <c r="N58" s="92"/>
    </row>
    <row r="59" spans="1:14" s="89" customFormat="1" ht="24.95" customHeight="1" x14ac:dyDescent="0.25">
      <c r="A59" s="181" t="s">
        <v>86</v>
      </c>
      <c r="B59" s="185">
        <v>344</v>
      </c>
      <c r="C59" s="183" t="s">
        <v>87</v>
      </c>
      <c r="D59" s="129" t="str">
        <f t="shared" si="0"/>
        <v/>
      </c>
      <c r="E59" s="139"/>
      <c r="F59" s="140"/>
      <c r="G59" s="140"/>
      <c r="H59" s="140"/>
      <c r="I59" s="140"/>
      <c r="J59" s="140"/>
      <c r="K59" s="141"/>
      <c r="M59" s="92"/>
      <c r="N59" s="92"/>
    </row>
    <row r="60" spans="1:14" s="88" customFormat="1" ht="24.95" customHeight="1" x14ac:dyDescent="0.25">
      <c r="A60" s="181" t="s">
        <v>88</v>
      </c>
      <c r="B60" s="185">
        <v>346</v>
      </c>
      <c r="C60" s="183" t="s">
        <v>89</v>
      </c>
      <c r="D60" s="129" t="str">
        <f t="shared" si="0"/>
        <v/>
      </c>
      <c r="E60" s="139"/>
      <c r="F60" s="140"/>
      <c r="G60" s="140"/>
      <c r="H60" s="140"/>
      <c r="I60" s="140"/>
      <c r="J60" s="140"/>
      <c r="K60" s="141"/>
      <c r="M60" s="92"/>
      <c r="N60" s="38"/>
    </row>
    <row r="61" spans="1:14" ht="24.95" customHeight="1" x14ac:dyDescent="0.25">
      <c r="A61" s="181" t="s">
        <v>90</v>
      </c>
      <c r="B61" s="185">
        <v>347</v>
      </c>
      <c r="C61" s="183" t="s">
        <v>204</v>
      </c>
      <c r="D61" s="129" t="str">
        <f t="shared" si="0"/>
        <v/>
      </c>
      <c r="E61" s="139"/>
      <c r="F61" s="140"/>
      <c r="G61" s="140"/>
      <c r="H61" s="140"/>
      <c r="I61" s="140"/>
      <c r="J61" s="140"/>
      <c r="K61" s="141"/>
      <c r="L61" s="61"/>
      <c r="M61" s="38"/>
    </row>
    <row r="62" spans="1:14" ht="24.95" customHeight="1" x14ac:dyDescent="0.25">
      <c r="A62" s="181" t="s">
        <v>106</v>
      </c>
      <c r="B62" s="185">
        <v>358</v>
      </c>
      <c r="C62" s="183" t="s">
        <v>193</v>
      </c>
      <c r="D62" s="129" t="str">
        <f t="shared" si="0"/>
        <v/>
      </c>
      <c r="E62" s="139"/>
      <c r="F62" s="140"/>
      <c r="G62" s="140"/>
      <c r="H62" s="140"/>
      <c r="I62" s="140"/>
      <c r="J62" s="140"/>
      <c r="K62" s="141"/>
      <c r="L62" s="61"/>
    </row>
    <row r="63" spans="1:14" ht="24.95" customHeight="1" x14ac:dyDescent="0.25">
      <c r="A63" s="181" t="s">
        <v>91</v>
      </c>
      <c r="B63" s="185">
        <v>348</v>
      </c>
      <c r="C63" s="183" t="s">
        <v>92</v>
      </c>
      <c r="D63" s="129" t="str">
        <f t="shared" si="0"/>
        <v/>
      </c>
      <c r="E63" s="139"/>
      <c r="F63" s="140"/>
      <c r="G63" s="140"/>
      <c r="H63" s="140"/>
      <c r="I63" s="140"/>
      <c r="J63" s="140"/>
      <c r="K63" s="141"/>
      <c r="L63" s="61"/>
    </row>
    <row r="64" spans="1:14" ht="24.95" customHeight="1" x14ac:dyDescent="0.25">
      <c r="A64" s="181" t="s">
        <v>93</v>
      </c>
      <c r="B64" s="185">
        <v>349</v>
      </c>
      <c r="C64" s="183" t="s">
        <v>94</v>
      </c>
      <c r="D64" s="129" t="str">
        <f t="shared" si="0"/>
        <v/>
      </c>
      <c r="E64" s="139"/>
      <c r="F64" s="140"/>
      <c r="G64" s="140"/>
      <c r="H64" s="140"/>
      <c r="I64" s="140"/>
      <c r="J64" s="140"/>
      <c r="K64" s="141"/>
      <c r="L64" s="61"/>
    </row>
    <row r="65" spans="1:12" ht="24.95" customHeight="1" x14ac:dyDescent="0.25">
      <c r="A65" s="181" t="s">
        <v>77</v>
      </c>
      <c r="B65" s="185">
        <v>338</v>
      </c>
      <c r="C65" s="183" t="s">
        <v>194</v>
      </c>
      <c r="D65" s="129" t="str">
        <f t="shared" si="0"/>
        <v/>
      </c>
      <c r="E65" s="139"/>
      <c r="F65" s="140"/>
      <c r="G65" s="140"/>
      <c r="H65" s="140"/>
      <c r="I65" s="140"/>
      <c r="J65" s="140"/>
      <c r="K65" s="141"/>
      <c r="L65" s="61"/>
    </row>
    <row r="66" spans="1:12" ht="24.95" customHeight="1" x14ac:dyDescent="0.25">
      <c r="A66" s="181" t="s">
        <v>95</v>
      </c>
      <c r="B66" s="185">
        <v>351</v>
      </c>
      <c r="C66" s="183" t="s">
        <v>195</v>
      </c>
      <c r="D66" s="129" t="str">
        <f t="shared" si="0"/>
        <v/>
      </c>
      <c r="E66" s="139"/>
      <c r="F66" s="140"/>
      <c r="G66" s="140"/>
      <c r="H66" s="140"/>
      <c r="I66" s="140"/>
      <c r="J66" s="140"/>
      <c r="K66" s="141"/>
      <c r="L66" s="61"/>
    </row>
    <row r="67" spans="1:12" ht="24.95" customHeight="1" x14ac:dyDescent="0.25">
      <c r="A67" s="181" t="s">
        <v>96</v>
      </c>
      <c r="B67" s="185">
        <v>352</v>
      </c>
      <c r="C67" s="183" t="s">
        <v>218</v>
      </c>
      <c r="D67" s="129" t="str">
        <f t="shared" si="0"/>
        <v/>
      </c>
      <c r="E67" s="139"/>
      <c r="F67" s="140"/>
      <c r="G67" s="140"/>
      <c r="H67" s="140"/>
      <c r="I67" s="140"/>
      <c r="J67" s="140"/>
      <c r="K67" s="141"/>
      <c r="L67" s="61"/>
    </row>
    <row r="68" spans="1:12" ht="24.95" customHeight="1" x14ac:dyDescent="0.25">
      <c r="A68" s="181" t="s">
        <v>97</v>
      </c>
      <c r="B68" s="185">
        <v>353</v>
      </c>
      <c r="C68" s="183" t="s">
        <v>205</v>
      </c>
      <c r="D68" s="129" t="str">
        <f t="shared" si="0"/>
        <v/>
      </c>
      <c r="E68" s="139"/>
      <c r="F68" s="140"/>
      <c r="G68" s="140"/>
      <c r="H68" s="140"/>
      <c r="I68" s="140"/>
      <c r="J68" s="140"/>
      <c r="K68" s="141"/>
      <c r="L68" s="61"/>
    </row>
    <row r="69" spans="1:12" ht="24.95" customHeight="1" x14ac:dyDescent="0.25">
      <c r="A69" s="181" t="s">
        <v>98</v>
      </c>
      <c r="B69" s="185">
        <v>354</v>
      </c>
      <c r="C69" s="183" t="s">
        <v>99</v>
      </c>
      <c r="D69" s="129" t="str">
        <f t="shared" si="0"/>
        <v/>
      </c>
      <c r="E69" s="139"/>
      <c r="F69" s="140"/>
      <c r="G69" s="140"/>
      <c r="H69" s="140"/>
      <c r="I69" s="140"/>
      <c r="J69" s="140"/>
      <c r="K69" s="141"/>
      <c r="L69" s="61"/>
    </row>
    <row r="70" spans="1:12" ht="24.95" customHeight="1" x14ac:dyDescent="0.25">
      <c r="A70" s="181" t="s">
        <v>100</v>
      </c>
      <c r="B70" s="185">
        <v>355</v>
      </c>
      <c r="C70" s="183" t="s">
        <v>101</v>
      </c>
      <c r="D70" s="129" t="str">
        <f t="shared" si="0"/>
        <v/>
      </c>
      <c r="E70" s="139"/>
      <c r="F70" s="140"/>
      <c r="G70" s="140"/>
      <c r="H70" s="140"/>
      <c r="I70" s="140"/>
      <c r="J70" s="140"/>
      <c r="K70" s="141"/>
      <c r="L70" s="61"/>
    </row>
    <row r="71" spans="1:12" ht="24.95" customHeight="1" x14ac:dyDescent="0.25">
      <c r="A71" s="181" t="s">
        <v>102</v>
      </c>
      <c r="B71" s="185">
        <v>356</v>
      </c>
      <c r="C71" s="183" t="s">
        <v>103</v>
      </c>
      <c r="D71" s="129" t="str">
        <f t="shared" si="0"/>
        <v/>
      </c>
      <c r="E71" s="139"/>
      <c r="F71" s="140"/>
      <c r="G71" s="140"/>
      <c r="H71" s="140"/>
      <c r="I71" s="140"/>
      <c r="J71" s="140"/>
      <c r="K71" s="141"/>
      <c r="L71" s="61"/>
    </row>
    <row r="72" spans="1:12" ht="24.95" customHeight="1" x14ac:dyDescent="0.25">
      <c r="A72" s="181" t="s">
        <v>206</v>
      </c>
      <c r="B72" s="185">
        <v>374</v>
      </c>
      <c r="C72" s="183" t="s">
        <v>207</v>
      </c>
      <c r="D72" s="129" t="str">
        <f t="shared" si="0"/>
        <v/>
      </c>
      <c r="E72" s="139"/>
      <c r="F72" s="140"/>
      <c r="G72" s="140"/>
      <c r="H72" s="140"/>
      <c r="I72" s="140"/>
      <c r="J72" s="140"/>
      <c r="K72" s="141"/>
      <c r="L72" s="61"/>
    </row>
    <row r="73" spans="1:12" ht="24.95" customHeight="1" x14ac:dyDescent="0.25">
      <c r="A73" s="181" t="s">
        <v>104</v>
      </c>
      <c r="B73" s="185">
        <v>357</v>
      </c>
      <c r="C73" s="183" t="s">
        <v>105</v>
      </c>
      <c r="D73" s="129" t="str">
        <f t="shared" si="0"/>
        <v/>
      </c>
      <c r="E73" s="139"/>
      <c r="F73" s="140"/>
      <c r="G73" s="140"/>
      <c r="H73" s="140"/>
      <c r="I73" s="140"/>
      <c r="J73" s="140"/>
      <c r="K73" s="141"/>
      <c r="L73" s="61"/>
    </row>
    <row r="74" spans="1:12" ht="24.95" customHeight="1" x14ac:dyDescent="0.25">
      <c r="A74" s="181" t="s">
        <v>108</v>
      </c>
      <c r="B74" s="185">
        <v>361</v>
      </c>
      <c r="C74" s="183" t="s">
        <v>196</v>
      </c>
      <c r="D74" s="129" t="str">
        <f t="shared" si="0"/>
        <v/>
      </c>
      <c r="E74" s="139"/>
      <c r="F74" s="140"/>
      <c r="G74" s="140"/>
      <c r="H74" s="140"/>
      <c r="I74" s="140"/>
      <c r="J74" s="140"/>
      <c r="K74" s="141"/>
      <c r="L74" s="61"/>
    </row>
    <row r="75" spans="1:12" ht="24.95" customHeight="1" x14ac:dyDescent="0.25">
      <c r="A75" s="181" t="s">
        <v>109</v>
      </c>
      <c r="B75" s="185">
        <v>362</v>
      </c>
      <c r="C75" s="183" t="s">
        <v>208</v>
      </c>
      <c r="D75" s="129" t="str">
        <f t="shared" si="0"/>
        <v/>
      </c>
      <c r="E75" s="139"/>
      <c r="F75" s="140"/>
      <c r="G75" s="140"/>
      <c r="H75" s="140"/>
      <c r="I75" s="140"/>
      <c r="J75" s="140"/>
      <c r="K75" s="141"/>
      <c r="L75" s="61"/>
    </row>
    <row r="76" spans="1:12" ht="24.95" customHeight="1" x14ac:dyDescent="0.25">
      <c r="A76" s="181" t="s">
        <v>110</v>
      </c>
      <c r="B76" s="185">
        <v>364</v>
      </c>
      <c r="C76" s="183" t="s">
        <v>197</v>
      </c>
      <c r="D76" s="129" t="str">
        <f t="shared" si="0"/>
        <v/>
      </c>
      <c r="E76" s="139"/>
      <c r="F76" s="140"/>
      <c r="G76" s="140"/>
      <c r="H76" s="140"/>
      <c r="I76" s="140"/>
      <c r="J76" s="140"/>
      <c r="K76" s="141"/>
      <c r="L76" s="61"/>
    </row>
    <row r="77" spans="1:12" ht="24.95" customHeight="1" x14ac:dyDescent="0.25">
      <c r="A77" s="181" t="s">
        <v>111</v>
      </c>
      <c r="B77" s="185">
        <v>365</v>
      </c>
      <c r="C77" s="183" t="s">
        <v>112</v>
      </c>
      <c r="D77" s="129" t="str">
        <f t="shared" si="0"/>
        <v/>
      </c>
      <c r="E77" s="139"/>
      <c r="F77" s="140"/>
      <c r="G77" s="140"/>
      <c r="H77" s="140"/>
      <c r="I77" s="140"/>
      <c r="J77" s="140"/>
      <c r="K77" s="141"/>
      <c r="L77" s="61"/>
    </row>
    <row r="78" spans="1:12" ht="24.95" customHeight="1" x14ac:dyDescent="0.25">
      <c r="A78" s="181" t="s">
        <v>113</v>
      </c>
      <c r="B78" s="185">
        <v>366</v>
      </c>
      <c r="C78" s="183" t="s">
        <v>209</v>
      </c>
      <c r="D78" s="129" t="str">
        <f t="shared" si="0"/>
        <v/>
      </c>
      <c r="E78" s="139"/>
      <c r="F78" s="140"/>
      <c r="G78" s="140"/>
      <c r="H78" s="140"/>
      <c r="I78" s="140"/>
      <c r="J78" s="140"/>
      <c r="K78" s="141"/>
      <c r="L78" s="61"/>
    </row>
    <row r="79" spans="1:12" ht="24.95" customHeight="1" x14ac:dyDescent="0.25">
      <c r="A79" s="181" t="s">
        <v>114</v>
      </c>
      <c r="B79" s="185">
        <v>368</v>
      </c>
      <c r="C79" s="183" t="s">
        <v>115</v>
      </c>
      <c r="D79" s="129" t="str">
        <f t="shared" si="0"/>
        <v/>
      </c>
      <c r="E79" s="139"/>
      <c r="F79" s="140"/>
      <c r="G79" s="140"/>
      <c r="H79" s="140"/>
      <c r="I79" s="140"/>
      <c r="J79" s="140"/>
      <c r="K79" s="141"/>
      <c r="L79" s="61"/>
    </row>
    <row r="80" spans="1:12" ht="46.5" customHeight="1" x14ac:dyDescent="0.25">
      <c r="A80" s="237" t="s">
        <v>167</v>
      </c>
      <c r="B80" s="238"/>
      <c r="C80" s="238"/>
      <c r="D80" s="129"/>
      <c r="E80" s="139"/>
      <c r="F80" s="140"/>
      <c r="G80" s="140"/>
      <c r="H80" s="140"/>
      <c r="I80" s="140"/>
      <c r="J80" s="140"/>
      <c r="K80" s="141"/>
      <c r="L80" s="61"/>
    </row>
    <row r="81" spans="1:12" ht="24.95" customHeight="1" x14ac:dyDescent="0.25">
      <c r="A81" s="169"/>
      <c r="B81" s="171"/>
      <c r="C81" s="170"/>
      <c r="D81" s="129" t="str">
        <f t="shared" ref="D81:D94" si="1">IF(SUM(E81:K81)&gt;0,(SUM(E81:K81)),"")</f>
        <v/>
      </c>
      <c r="E81" s="139"/>
      <c r="F81" s="140"/>
      <c r="G81" s="140"/>
      <c r="H81" s="140"/>
      <c r="I81" s="140"/>
      <c r="J81" s="140"/>
      <c r="K81" s="141"/>
      <c r="L81" s="61"/>
    </row>
    <row r="82" spans="1:12" ht="24.95" customHeight="1" x14ac:dyDescent="0.25">
      <c r="A82" s="169"/>
      <c r="B82" s="171"/>
      <c r="C82" s="170"/>
      <c r="D82" s="129" t="str">
        <f t="shared" si="1"/>
        <v/>
      </c>
      <c r="E82" s="139"/>
      <c r="F82" s="140"/>
      <c r="G82" s="140"/>
      <c r="H82" s="140"/>
      <c r="I82" s="140"/>
      <c r="J82" s="140"/>
      <c r="K82" s="141"/>
      <c r="L82" s="61"/>
    </row>
    <row r="83" spans="1:12" ht="24.95" customHeight="1" x14ac:dyDescent="0.25">
      <c r="A83" s="169"/>
      <c r="B83" s="171"/>
      <c r="C83" s="170"/>
      <c r="D83" s="129" t="str">
        <f t="shared" si="1"/>
        <v/>
      </c>
      <c r="E83" s="139"/>
      <c r="F83" s="140"/>
      <c r="G83" s="140"/>
      <c r="H83" s="140"/>
      <c r="I83" s="140"/>
      <c r="J83" s="140"/>
      <c r="K83" s="141"/>
      <c r="L83" s="61"/>
    </row>
    <row r="84" spans="1:12" ht="24.95" customHeight="1" x14ac:dyDescent="0.25">
      <c r="A84" s="169"/>
      <c r="B84" s="171"/>
      <c r="C84" s="170"/>
      <c r="D84" s="129" t="str">
        <f t="shared" si="1"/>
        <v/>
      </c>
      <c r="E84" s="139"/>
      <c r="F84" s="140"/>
      <c r="G84" s="140"/>
      <c r="H84" s="140"/>
      <c r="I84" s="140"/>
      <c r="J84" s="140"/>
      <c r="K84" s="141"/>
      <c r="L84" s="61"/>
    </row>
    <row r="85" spans="1:12" ht="24.95" customHeight="1" x14ac:dyDescent="0.25">
      <c r="A85" s="169"/>
      <c r="B85" s="171"/>
      <c r="C85" s="170"/>
      <c r="D85" s="129" t="str">
        <f t="shared" si="1"/>
        <v/>
      </c>
      <c r="E85" s="139"/>
      <c r="F85" s="140"/>
      <c r="G85" s="140"/>
      <c r="H85" s="140"/>
      <c r="I85" s="140"/>
      <c r="J85" s="140"/>
      <c r="K85" s="141"/>
      <c r="L85" s="61"/>
    </row>
    <row r="86" spans="1:12" ht="24.95" customHeight="1" x14ac:dyDescent="0.25">
      <c r="A86" s="169"/>
      <c r="B86" s="171"/>
      <c r="C86" s="170"/>
      <c r="D86" s="129" t="str">
        <f t="shared" si="1"/>
        <v/>
      </c>
      <c r="E86" s="139"/>
      <c r="F86" s="140"/>
      <c r="G86" s="140"/>
      <c r="H86" s="140"/>
      <c r="I86" s="140"/>
      <c r="J86" s="140"/>
      <c r="K86" s="141"/>
      <c r="L86" s="61"/>
    </row>
    <row r="87" spans="1:12" ht="24.95" customHeight="1" x14ac:dyDescent="0.25">
      <c r="A87" s="169"/>
      <c r="B87" s="171"/>
      <c r="C87" s="170"/>
      <c r="D87" s="129" t="str">
        <f t="shared" si="1"/>
        <v/>
      </c>
      <c r="E87" s="139"/>
      <c r="F87" s="140"/>
      <c r="G87" s="140"/>
      <c r="H87" s="140"/>
      <c r="I87" s="140"/>
      <c r="J87" s="140"/>
      <c r="K87" s="141"/>
      <c r="L87" s="61"/>
    </row>
    <row r="88" spans="1:12" ht="24.95" customHeight="1" x14ac:dyDescent="0.25">
      <c r="A88" s="169"/>
      <c r="B88" s="171"/>
      <c r="C88" s="170"/>
      <c r="D88" s="129" t="str">
        <f t="shared" si="1"/>
        <v/>
      </c>
      <c r="E88" s="139"/>
      <c r="F88" s="140"/>
      <c r="G88" s="140"/>
      <c r="H88" s="140"/>
      <c r="I88" s="140"/>
      <c r="J88" s="140"/>
      <c r="K88" s="141"/>
      <c r="L88" s="61"/>
    </row>
    <row r="89" spans="1:12" ht="24.95" customHeight="1" x14ac:dyDescent="0.25">
      <c r="A89" s="169"/>
      <c r="B89" s="171"/>
      <c r="C89" s="170"/>
      <c r="D89" s="129" t="str">
        <f t="shared" si="1"/>
        <v/>
      </c>
      <c r="E89" s="139"/>
      <c r="F89" s="140"/>
      <c r="G89" s="140"/>
      <c r="H89" s="140"/>
      <c r="I89" s="140"/>
      <c r="J89" s="140"/>
      <c r="K89" s="141"/>
      <c r="L89" s="61"/>
    </row>
    <row r="90" spans="1:12" ht="24.95" customHeight="1" x14ac:dyDescent="0.25">
      <c r="A90" s="169"/>
      <c r="B90" s="171"/>
      <c r="C90" s="170"/>
      <c r="D90" s="129" t="str">
        <f t="shared" si="1"/>
        <v/>
      </c>
      <c r="E90" s="139"/>
      <c r="F90" s="140"/>
      <c r="G90" s="140"/>
      <c r="H90" s="140"/>
      <c r="I90" s="140"/>
      <c r="J90" s="140"/>
      <c r="K90" s="141"/>
      <c r="L90" s="61"/>
    </row>
    <row r="91" spans="1:12" ht="24.95" customHeight="1" x14ac:dyDescent="0.25">
      <c r="A91" s="169"/>
      <c r="B91" s="171"/>
      <c r="C91" s="170"/>
      <c r="D91" s="129" t="str">
        <f t="shared" si="1"/>
        <v/>
      </c>
      <c r="E91" s="139"/>
      <c r="F91" s="140"/>
      <c r="G91" s="140"/>
      <c r="H91" s="140"/>
      <c r="I91" s="140"/>
      <c r="J91" s="140"/>
      <c r="K91" s="141"/>
      <c r="L91" s="61"/>
    </row>
    <row r="92" spans="1:12" ht="24.95" customHeight="1" x14ac:dyDescent="0.25">
      <c r="A92" s="169"/>
      <c r="B92" s="171"/>
      <c r="C92" s="170"/>
      <c r="D92" s="129" t="str">
        <f t="shared" si="1"/>
        <v/>
      </c>
      <c r="E92" s="139"/>
      <c r="F92" s="140"/>
      <c r="G92" s="140"/>
      <c r="H92" s="140"/>
      <c r="I92" s="140"/>
      <c r="J92" s="140"/>
      <c r="K92" s="141"/>
      <c r="L92" s="61"/>
    </row>
    <row r="93" spans="1:12" ht="24.95" customHeight="1" x14ac:dyDescent="0.25">
      <c r="A93" s="169"/>
      <c r="B93" s="171"/>
      <c r="C93" s="170"/>
      <c r="D93" s="129" t="str">
        <f t="shared" si="1"/>
        <v/>
      </c>
      <c r="E93" s="139"/>
      <c r="F93" s="140"/>
      <c r="G93" s="140"/>
      <c r="H93" s="140"/>
      <c r="I93" s="140"/>
      <c r="J93" s="140"/>
      <c r="K93" s="141"/>
      <c r="L93" s="61"/>
    </row>
    <row r="94" spans="1:12" ht="24.95" customHeight="1" thickBot="1" x14ac:dyDescent="0.3">
      <c r="A94" s="172"/>
      <c r="B94" s="173"/>
      <c r="C94" s="174"/>
      <c r="D94" s="130" t="str">
        <f t="shared" si="1"/>
        <v/>
      </c>
      <c r="E94" s="142"/>
      <c r="F94" s="143"/>
      <c r="G94" s="143"/>
      <c r="H94" s="143"/>
      <c r="I94" s="143"/>
      <c r="J94" s="143"/>
      <c r="K94" s="144"/>
      <c r="L94" s="61"/>
    </row>
    <row r="95" spans="1:12" ht="24.95" customHeight="1" thickBot="1" x14ac:dyDescent="0.3">
      <c r="A95" s="234" t="s">
        <v>214</v>
      </c>
      <c r="B95" s="235"/>
      <c r="C95" s="236"/>
      <c r="D95" s="103">
        <f t="shared" ref="D95:K95" si="2">SUM(D17:D94)</f>
        <v>0</v>
      </c>
      <c r="E95" s="103">
        <f t="shared" si="2"/>
        <v>0</v>
      </c>
      <c r="F95" s="103">
        <f t="shared" si="2"/>
        <v>0</v>
      </c>
      <c r="G95" s="103">
        <f t="shared" si="2"/>
        <v>0</v>
      </c>
      <c r="H95" s="103">
        <f t="shared" si="2"/>
        <v>0</v>
      </c>
      <c r="I95" s="103">
        <f t="shared" si="2"/>
        <v>0</v>
      </c>
      <c r="J95" s="103">
        <f t="shared" si="2"/>
        <v>0</v>
      </c>
      <c r="K95" s="103">
        <f t="shared" si="2"/>
        <v>0</v>
      </c>
      <c r="L95" s="61"/>
    </row>
    <row r="96" spans="1:12" ht="24.95" customHeight="1" x14ac:dyDescent="0.25">
      <c r="A96" s="74"/>
      <c r="B96" s="74"/>
      <c r="E96" s="74"/>
      <c r="F96" s="74"/>
      <c r="G96" s="74"/>
      <c r="H96" s="74"/>
      <c r="I96" s="74"/>
      <c r="J96" s="74"/>
      <c r="L96" s="61"/>
    </row>
    <row r="97" spans="1:14" ht="24.95" customHeight="1" x14ac:dyDescent="0.25">
      <c r="A97" s="74"/>
      <c r="B97" s="39"/>
      <c r="C97" s="40"/>
      <c r="E97" s="74"/>
      <c r="F97" s="74"/>
      <c r="G97" s="74"/>
      <c r="H97" s="74"/>
      <c r="I97" s="74"/>
      <c r="J97" s="74"/>
      <c r="L97" s="61"/>
    </row>
    <row r="98" spans="1:14" ht="24.95" customHeight="1" x14ac:dyDescent="0.25">
      <c r="A98" s="74"/>
      <c r="B98" s="92"/>
      <c r="C98" s="92"/>
      <c r="E98" s="74"/>
      <c r="F98" s="74"/>
      <c r="G98" s="74"/>
      <c r="H98" s="74"/>
      <c r="I98" s="74"/>
      <c r="J98" s="74"/>
      <c r="L98" s="61"/>
    </row>
    <row r="99" spans="1:14" ht="24.95" customHeight="1" x14ac:dyDescent="0.25">
      <c r="A99" s="74"/>
      <c r="B99" s="39"/>
      <c r="C99" s="43"/>
      <c r="E99" s="74"/>
      <c r="F99" s="74"/>
      <c r="G99" s="74"/>
      <c r="H99" s="74"/>
      <c r="I99" s="74"/>
      <c r="J99" s="74"/>
      <c r="L99" s="61"/>
    </row>
    <row r="100" spans="1:14" ht="24.95" customHeight="1" x14ac:dyDescent="0.25">
      <c r="A100" s="74"/>
      <c r="B100" s="74"/>
      <c r="C100" s="90"/>
      <c r="D100" s="42"/>
      <c r="E100" s="34"/>
      <c r="F100" s="34"/>
      <c r="G100" s="74"/>
      <c r="H100" s="74"/>
      <c r="I100" s="74"/>
      <c r="J100" s="74"/>
      <c r="L100" s="61"/>
    </row>
    <row r="101" spans="1:14" ht="24.95" customHeight="1" x14ac:dyDescent="0.25">
      <c r="A101" s="74"/>
      <c r="B101" s="74"/>
      <c r="C101" s="91"/>
      <c r="D101" s="34"/>
      <c r="E101" s="34"/>
      <c r="F101" s="34"/>
      <c r="G101" s="74"/>
      <c r="H101" s="74"/>
      <c r="I101" s="74"/>
      <c r="J101" s="74"/>
      <c r="L101" s="61"/>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4">
    <mergeCell ref="A5:E5"/>
    <mergeCell ref="M5:N5"/>
    <mergeCell ref="G6:J6"/>
    <mergeCell ref="M6:N6"/>
    <mergeCell ref="A9:A11"/>
    <mergeCell ref="M1:N1"/>
    <mergeCell ref="A2:E4"/>
    <mergeCell ref="G2:J2"/>
    <mergeCell ref="M2:N2"/>
    <mergeCell ref="G3:J3"/>
    <mergeCell ref="M3:N3"/>
    <mergeCell ref="G4:J4"/>
    <mergeCell ref="M4:N4"/>
    <mergeCell ref="N46:N47"/>
    <mergeCell ref="A80:C80"/>
    <mergeCell ref="M30:N34"/>
    <mergeCell ref="M10:N13"/>
    <mergeCell ref="B12:C12"/>
    <mergeCell ref="A95:C95"/>
    <mergeCell ref="M9:N9"/>
    <mergeCell ref="M35:N39"/>
    <mergeCell ref="N40:N41"/>
    <mergeCell ref="N42:N43"/>
    <mergeCell ref="E14:K14"/>
    <mergeCell ref="E15:J15"/>
    <mergeCell ref="K15:K16"/>
    <mergeCell ref="N20:N22"/>
    <mergeCell ref="N23:N24"/>
    <mergeCell ref="M14:N16"/>
    <mergeCell ref="N25:N26"/>
    <mergeCell ref="N27:N29"/>
    <mergeCell ref="B9:C11"/>
    <mergeCell ref="D9:D11"/>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zoomScale="65" zoomScaleNormal="65" zoomScaleSheetLayoutView="100" workbookViewId="0">
      <selection activeCell="K94" sqref="E17:K94"/>
    </sheetView>
  </sheetViews>
  <sheetFormatPr defaultColWidth="9.140625" defaultRowHeight="24.95" customHeight="1" x14ac:dyDescent="0.25"/>
  <cols>
    <col min="1" max="1" width="18.7109375" style="33" customWidth="1"/>
    <col min="2" max="2" width="21.140625" style="33" customWidth="1"/>
    <col min="3" max="3" width="67.425781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159" t="s">
        <v>128</v>
      </c>
      <c r="H1" s="160"/>
      <c r="I1" s="160"/>
      <c r="J1" s="160"/>
      <c r="K1" s="161"/>
      <c r="L1" s="21"/>
      <c r="M1" s="200" t="s">
        <v>134</v>
      </c>
      <c r="N1" s="200"/>
    </row>
    <row r="2" spans="1:25" ht="30" customHeight="1" x14ac:dyDescent="0.25">
      <c r="A2" s="201" t="s">
        <v>182</v>
      </c>
      <c r="B2" s="201"/>
      <c r="C2" s="201"/>
      <c r="D2" s="201"/>
      <c r="E2" s="201"/>
      <c r="F2" s="12"/>
      <c r="G2" s="242" t="s">
        <v>129</v>
      </c>
      <c r="H2" s="243"/>
      <c r="I2" s="243"/>
      <c r="J2" s="243"/>
      <c r="K2" s="162">
        <f>D95</f>
        <v>1943970.7600000005</v>
      </c>
      <c r="M2" s="205" t="s">
        <v>170</v>
      </c>
      <c r="N2" s="205"/>
    </row>
    <row r="3" spans="1:25" ht="30" customHeight="1" x14ac:dyDescent="0.25">
      <c r="A3" s="201"/>
      <c r="B3" s="201"/>
      <c r="C3" s="201"/>
      <c r="D3" s="201"/>
      <c r="E3" s="201"/>
      <c r="F3" s="12"/>
      <c r="G3" s="244" t="s">
        <v>171</v>
      </c>
      <c r="H3" s="245"/>
      <c r="I3" s="245"/>
      <c r="J3" s="245"/>
      <c r="K3" s="59"/>
      <c r="M3" s="195" t="s">
        <v>117</v>
      </c>
      <c r="N3" s="195"/>
    </row>
    <row r="4" spans="1:25" ht="30" customHeight="1" x14ac:dyDescent="0.25">
      <c r="A4" s="201"/>
      <c r="B4" s="201"/>
      <c r="C4" s="201"/>
      <c r="D4" s="201"/>
      <c r="E4" s="201"/>
      <c r="F4" s="12"/>
      <c r="G4" s="246" t="s">
        <v>172</v>
      </c>
      <c r="H4" s="247"/>
      <c r="I4" s="247"/>
      <c r="J4" s="247"/>
      <c r="K4" s="59"/>
      <c r="L4" s="3"/>
      <c r="M4" s="205" t="s">
        <v>173</v>
      </c>
      <c r="N4" s="205"/>
      <c r="O4"/>
      <c r="P4"/>
      <c r="Q4"/>
      <c r="R4"/>
      <c r="S4"/>
      <c r="T4"/>
      <c r="U4"/>
      <c r="V4"/>
      <c r="W4"/>
      <c r="X4"/>
      <c r="Y4"/>
    </row>
    <row r="5" spans="1:25" ht="30" customHeight="1" x14ac:dyDescent="0.25">
      <c r="A5" s="194"/>
      <c r="B5" s="194"/>
      <c r="C5" s="194"/>
      <c r="D5" s="194"/>
      <c r="E5" s="194"/>
      <c r="F5" s="12"/>
      <c r="G5" s="246" t="s">
        <v>231</v>
      </c>
      <c r="H5" s="247"/>
      <c r="I5" s="247"/>
      <c r="J5" s="247"/>
      <c r="K5" s="59"/>
      <c r="L5" s="58"/>
      <c r="M5" s="205" t="s">
        <v>232</v>
      </c>
      <c r="N5" s="205"/>
      <c r="O5"/>
      <c r="P5"/>
      <c r="Q5"/>
      <c r="R5"/>
      <c r="S5"/>
      <c r="T5"/>
      <c r="U5"/>
      <c r="V5"/>
      <c r="W5"/>
      <c r="X5"/>
      <c r="Y5"/>
    </row>
    <row r="6" spans="1:25" ht="43.5" customHeight="1" thickBot="1" x14ac:dyDescent="0.3">
      <c r="F6" s="12"/>
      <c r="G6" s="248" t="s">
        <v>130</v>
      </c>
      <c r="H6" s="249"/>
      <c r="I6" s="249"/>
      <c r="J6" s="249"/>
      <c r="K6" s="163">
        <f>SUM(K2:K5)</f>
        <v>1943970.7600000005</v>
      </c>
      <c r="L6" s="58"/>
      <c r="M6" s="205" t="s">
        <v>133</v>
      </c>
      <c r="N6" s="205"/>
      <c r="O6" s="5"/>
      <c r="P6" s="5"/>
      <c r="Q6" s="5"/>
      <c r="R6" s="5"/>
      <c r="S6" s="5"/>
      <c r="T6" s="5"/>
      <c r="U6" s="5"/>
      <c r="V6" s="5"/>
      <c r="W6" s="5"/>
      <c r="X6" s="5"/>
      <c r="Y6" s="5"/>
    </row>
    <row r="7" spans="1:25" ht="66" customHeight="1" thickBot="1" x14ac:dyDescent="0.3">
      <c r="A7" s="12"/>
      <c r="B7" s="12"/>
      <c r="D7" s="12" t="s">
        <v>211</v>
      </c>
      <c r="F7" s="12"/>
      <c r="G7" s="248" t="s">
        <v>131</v>
      </c>
      <c r="H7" s="249"/>
      <c r="I7" s="249"/>
      <c r="J7" s="249"/>
      <c r="K7" s="164">
        <v>1943970.76</v>
      </c>
      <c r="M7" s="205" t="s">
        <v>233</v>
      </c>
      <c r="N7" s="205"/>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50"/>
      <c r="B9" s="215" t="s">
        <v>136</v>
      </c>
      <c r="C9" s="216"/>
      <c r="D9" s="221" t="s">
        <v>5</v>
      </c>
      <c r="E9" s="70" t="s">
        <v>6</v>
      </c>
      <c r="F9" s="71"/>
      <c r="G9" s="71"/>
      <c r="H9" s="71"/>
      <c r="I9" s="71"/>
      <c r="J9" s="71"/>
      <c r="K9" s="72"/>
      <c r="L9" s="11"/>
      <c r="M9" s="200" t="s">
        <v>120</v>
      </c>
      <c r="N9" s="200"/>
      <c r="O9" s="6"/>
      <c r="P9" s="6"/>
      <c r="Q9" s="6"/>
      <c r="R9" s="6"/>
      <c r="S9" s="6"/>
      <c r="T9" s="6"/>
      <c r="U9" s="6"/>
      <c r="V9" s="6"/>
      <c r="W9" s="6"/>
      <c r="X9" s="6"/>
      <c r="Y9" s="6"/>
    </row>
    <row r="10" spans="1:25" s="12" customFormat="1" ht="24.95" customHeight="1" thickBot="1" x14ac:dyDescent="0.3">
      <c r="A10" s="251"/>
      <c r="B10" s="217"/>
      <c r="C10" s="218"/>
      <c r="D10" s="222"/>
      <c r="E10" s="75" t="s">
        <v>219</v>
      </c>
      <c r="F10" s="76"/>
      <c r="G10" s="76"/>
      <c r="H10" s="76"/>
      <c r="I10" s="76"/>
      <c r="J10" s="76"/>
      <c r="K10" s="77"/>
      <c r="L10" s="11"/>
      <c r="M10" s="224" t="s">
        <v>228</v>
      </c>
      <c r="N10" s="225"/>
      <c r="O10" s="31"/>
      <c r="P10" s="31"/>
      <c r="Q10" s="31"/>
      <c r="R10" s="31"/>
      <c r="S10" s="31"/>
      <c r="T10" s="31"/>
      <c r="U10" s="31"/>
      <c r="V10" s="31"/>
      <c r="W10" s="31"/>
      <c r="X10" s="31"/>
      <c r="Y10" s="31"/>
    </row>
    <row r="11" spans="1:25" s="12" customFormat="1" ht="30.75" customHeight="1" thickBot="1" x14ac:dyDescent="0.3">
      <c r="A11" s="105" t="s">
        <v>138</v>
      </c>
      <c r="B11" s="254" t="s">
        <v>222</v>
      </c>
      <c r="C11" s="255"/>
      <c r="D11" s="189" t="s">
        <v>236</v>
      </c>
      <c r="E11" s="75" t="s">
        <v>154</v>
      </c>
      <c r="F11" s="76"/>
      <c r="G11" s="76"/>
      <c r="H11" s="76"/>
      <c r="I11" s="76"/>
      <c r="J11" s="76"/>
      <c r="K11" s="77"/>
      <c r="L11" s="17"/>
      <c r="M11" s="225"/>
      <c r="N11" s="225"/>
      <c r="O11" s="31"/>
      <c r="P11" s="31"/>
      <c r="Q11" s="31"/>
      <c r="R11" s="31"/>
      <c r="S11" s="31"/>
      <c r="T11" s="31"/>
      <c r="U11" s="31"/>
      <c r="V11" s="31"/>
      <c r="W11" s="31"/>
      <c r="X11" s="31"/>
      <c r="Y11" s="31"/>
    </row>
    <row r="12" spans="1:25" s="12" customFormat="1" ht="35.1" customHeight="1" thickBot="1" x14ac:dyDescent="0.3">
      <c r="A12" s="105" t="s">
        <v>155</v>
      </c>
      <c r="B12" s="241" t="str">
        <f>Central!B12</f>
        <v>CAVIAT- Coconino Association for Vocations, Industry, and Technology</v>
      </c>
      <c r="C12" s="241"/>
      <c r="D12" s="188" t="str">
        <f>Central!D12</f>
        <v>030801</v>
      </c>
      <c r="E12" s="165" t="s">
        <v>154</v>
      </c>
      <c r="F12" s="81"/>
      <c r="G12" s="81"/>
      <c r="H12" s="81"/>
      <c r="I12" s="81"/>
      <c r="J12" s="81"/>
      <c r="K12" s="82"/>
      <c r="L12" s="21"/>
      <c r="M12" s="225"/>
      <c r="N12" s="225"/>
      <c r="O12" s="31"/>
      <c r="P12" s="31"/>
      <c r="Q12" s="31"/>
      <c r="R12" s="31"/>
      <c r="S12" s="31"/>
      <c r="T12" s="31"/>
      <c r="U12" s="31"/>
      <c r="V12" s="31"/>
      <c r="W12" s="31"/>
      <c r="X12" s="31"/>
      <c r="Y12" s="31"/>
    </row>
    <row r="13" spans="1:25" s="12" customFormat="1" ht="16.5" customHeight="1" thickBot="1" x14ac:dyDescent="0.3">
      <c r="A13" s="48"/>
      <c r="B13" s="48"/>
      <c r="C13" s="48"/>
      <c r="D13" s="22"/>
      <c r="F13" s="23"/>
      <c r="G13" s="24"/>
      <c r="H13" s="24"/>
      <c r="I13" s="17"/>
      <c r="J13" s="24"/>
      <c r="K13" s="24"/>
      <c r="L13" s="24"/>
      <c r="M13" s="225"/>
      <c r="N13" s="225"/>
    </row>
    <row r="14" spans="1:25" ht="35.1" customHeight="1" thickBot="1" x14ac:dyDescent="0.3">
      <c r="A14" s="106"/>
      <c r="B14" s="107"/>
      <c r="C14" s="106"/>
      <c r="D14" s="108"/>
      <c r="E14" s="227" t="s">
        <v>8</v>
      </c>
      <c r="F14" s="228"/>
      <c r="G14" s="228"/>
      <c r="H14" s="228"/>
      <c r="I14" s="228"/>
      <c r="J14" s="228"/>
      <c r="K14" s="229"/>
      <c r="M14" s="225" t="s">
        <v>174</v>
      </c>
      <c r="N14" s="225"/>
      <c r="O14" s="25"/>
      <c r="P14" s="25"/>
      <c r="Q14" s="25"/>
      <c r="R14" s="25"/>
      <c r="S14" s="25"/>
      <c r="T14" s="25"/>
      <c r="U14" s="25"/>
      <c r="V14" s="25"/>
      <c r="W14" s="25"/>
      <c r="X14" s="25"/>
      <c r="Y14" s="25"/>
    </row>
    <row r="15" spans="1:25" ht="29.25" customHeight="1" thickBot="1" x14ac:dyDescent="0.3">
      <c r="A15" s="109"/>
      <c r="B15" s="110"/>
      <c r="C15" s="109"/>
      <c r="D15" s="111"/>
      <c r="E15" s="227" t="s">
        <v>9</v>
      </c>
      <c r="F15" s="230"/>
      <c r="G15" s="230"/>
      <c r="H15" s="230"/>
      <c r="I15" s="230"/>
      <c r="J15" s="231"/>
      <c r="K15" s="232" t="s">
        <v>10</v>
      </c>
      <c r="M15" s="225"/>
      <c r="N15" s="225"/>
    </row>
    <row r="16" spans="1:25" s="26" customFormat="1" ht="120.75" customHeight="1" thickBot="1" x14ac:dyDescent="0.3">
      <c r="A16" s="112" t="s">
        <v>137</v>
      </c>
      <c r="B16" s="100" t="s">
        <v>122</v>
      </c>
      <c r="C16" s="102" t="s">
        <v>11</v>
      </c>
      <c r="D16" s="168" t="s">
        <v>12</v>
      </c>
      <c r="E16" s="35" t="s">
        <v>13</v>
      </c>
      <c r="F16" s="36" t="s">
        <v>14</v>
      </c>
      <c r="G16" s="36" t="s">
        <v>123</v>
      </c>
      <c r="H16" s="36" t="s">
        <v>124</v>
      </c>
      <c r="I16" s="36" t="s">
        <v>126</v>
      </c>
      <c r="J16" s="37" t="s">
        <v>125</v>
      </c>
      <c r="K16" s="233"/>
      <c r="M16" s="225"/>
      <c r="N16" s="225"/>
    </row>
    <row r="17" spans="1:14" s="27" customFormat="1" ht="24.95" customHeight="1" x14ac:dyDescent="0.25">
      <c r="A17" s="178" t="s">
        <v>15</v>
      </c>
      <c r="B17" s="179">
        <v>301</v>
      </c>
      <c r="C17" s="180" t="s">
        <v>198</v>
      </c>
      <c r="D17" s="155" t="str">
        <f t="shared" ref="D17:D48" si="0">IF(SUM(E17:K17)&gt;0,(SUM(E17:K17)),"")</f>
        <v/>
      </c>
      <c r="E17" s="175" t="s">
        <v>227</v>
      </c>
      <c r="F17" s="175" t="s">
        <v>227</v>
      </c>
      <c r="G17" s="175" t="s">
        <v>227</v>
      </c>
      <c r="H17" s="175" t="s">
        <v>227</v>
      </c>
      <c r="I17" s="175" t="s">
        <v>227</v>
      </c>
      <c r="J17" s="175" t="s">
        <v>227</v>
      </c>
      <c r="K17" s="175" t="s">
        <v>227</v>
      </c>
      <c r="M17" s="30"/>
      <c r="N17" s="41" t="s">
        <v>156</v>
      </c>
    </row>
    <row r="18" spans="1:14" s="27" customFormat="1" ht="24.95" customHeight="1" x14ac:dyDescent="0.25">
      <c r="A18" s="181" t="s">
        <v>16</v>
      </c>
      <c r="B18" s="182">
        <v>302</v>
      </c>
      <c r="C18" s="183" t="s">
        <v>17</v>
      </c>
      <c r="D18" s="156" t="str">
        <f t="shared" si="0"/>
        <v/>
      </c>
      <c r="E18" s="176" t="s">
        <v>227</v>
      </c>
      <c r="F18" s="176" t="s">
        <v>227</v>
      </c>
      <c r="G18" s="176" t="s">
        <v>227</v>
      </c>
      <c r="H18" s="176" t="s">
        <v>227</v>
      </c>
      <c r="I18" s="176" t="s">
        <v>227</v>
      </c>
      <c r="J18" s="176" t="s">
        <v>227</v>
      </c>
      <c r="K18" s="176" t="s">
        <v>227</v>
      </c>
      <c r="M18" s="47"/>
      <c r="N18" s="41" t="s">
        <v>157</v>
      </c>
    </row>
    <row r="19" spans="1:14" s="89" customFormat="1" ht="24.95" customHeight="1" x14ac:dyDescent="0.25">
      <c r="A19" s="181" t="s">
        <v>186</v>
      </c>
      <c r="B19" s="182">
        <v>376</v>
      </c>
      <c r="C19" s="183" t="s">
        <v>187</v>
      </c>
      <c r="D19" s="156" t="str">
        <f t="shared" si="0"/>
        <v/>
      </c>
      <c r="E19" s="176" t="s">
        <v>227</v>
      </c>
      <c r="F19" s="176" t="s">
        <v>227</v>
      </c>
      <c r="G19" s="176" t="s">
        <v>227</v>
      </c>
      <c r="H19" s="176" t="s">
        <v>227</v>
      </c>
      <c r="I19" s="176" t="s">
        <v>227</v>
      </c>
      <c r="J19" s="176" t="s">
        <v>227</v>
      </c>
      <c r="K19" s="176" t="s">
        <v>227</v>
      </c>
      <c r="M19" s="132"/>
      <c r="N19" s="133"/>
    </row>
    <row r="20" spans="1:14" s="27" customFormat="1" ht="24.95" customHeight="1" x14ac:dyDescent="0.25">
      <c r="A20" s="181" t="s">
        <v>18</v>
      </c>
      <c r="B20" s="182">
        <v>303</v>
      </c>
      <c r="C20" s="183" t="s">
        <v>19</v>
      </c>
      <c r="D20" s="156" t="str">
        <f t="shared" si="0"/>
        <v/>
      </c>
      <c r="E20" s="176" t="s">
        <v>227</v>
      </c>
      <c r="F20" s="176" t="s">
        <v>227</v>
      </c>
      <c r="G20" s="176" t="s">
        <v>227</v>
      </c>
      <c r="H20" s="176" t="s">
        <v>227</v>
      </c>
      <c r="I20" s="176" t="s">
        <v>227</v>
      </c>
      <c r="J20" s="176" t="s">
        <v>227</v>
      </c>
      <c r="K20" s="176" t="s">
        <v>227</v>
      </c>
      <c r="M20" s="30"/>
      <c r="N20" s="205" t="s">
        <v>158</v>
      </c>
    </row>
    <row r="21" spans="1:14" s="27" customFormat="1" ht="24.95" customHeight="1" x14ac:dyDescent="0.25">
      <c r="A21" s="181" t="s">
        <v>20</v>
      </c>
      <c r="B21" s="182">
        <v>304</v>
      </c>
      <c r="C21" s="183" t="s">
        <v>21</v>
      </c>
      <c r="D21" s="156" t="str">
        <f t="shared" si="0"/>
        <v/>
      </c>
      <c r="E21" s="176" t="s">
        <v>227</v>
      </c>
      <c r="F21" s="176" t="s">
        <v>227</v>
      </c>
      <c r="G21" s="176" t="s">
        <v>227</v>
      </c>
      <c r="H21" s="176" t="s">
        <v>227</v>
      </c>
      <c r="I21" s="176" t="s">
        <v>227</v>
      </c>
      <c r="J21" s="176" t="s">
        <v>227</v>
      </c>
      <c r="K21" s="176" t="s">
        <v>227</v>
      </c>
      <c r="M21" s="30"/>
      <c r="N21" s="205"/>
    </row>
    <row r="22" spans="1:14" s="27" customFormat="1" ht="24.95" customHeight="1" x14ac:dyDescent="0.25">
      <c r="A22" s="181" t="s">
        <v>22</v>
      </c>
      <c r="B22" s="182">
        <v>305</v>
      </c>
      <c r="C22" s="183" t="s">
        <v>23</v>
      </c>
      <c r="D22" s="156" t="str">
        <f t="shared" si="0"/>
        <v/>
      </c>
      <c r="E22" s="176" t="s">
        <v>227</v>
      </c>
      <c r="F22" s="176" t="s">
        <v>227</v>
      </c>
      <c r="G22" s="176" t="s">
        <v>227</v>
      </c>
      <c r="H22" s="176" t="s">
        <v>227</v>
      </c>
      <c r="I22" s="176" t="s">
        <v>227</v>
      </c>
      <c r="J22" s="176" t="s">
        <v>227</v>
      </c>
      <c r="K22" s="176" t="s">
        <v>227</v>
      </c>
      <c r="M22" s="30"/>
      <c r="N22" s="205"/>
    </row>
    <row r="23" spans="1:14" s="27" customFormat="1" ht="24.95" customHeight="1" x14ac:dyDescent="0.25">
      <c r="A23" s="181" t="s">
        <v>24</v>
      </c>
      <c r="B23" s="182">
        <v>306</v>
      </c>
      <c r="C23" s="183" t="s">
        <v>25</v>
      </c>
      <c r="D23" s="156" t="str">
        <f t="shared" si="0"/>
        <v/>
      </c>
      <c r="E23" s="176" t="s">
        <v>227</v>
      </c>
      <c r="F23" s="176" t="s">
        <v>227</v>
      </c>
      <c r="G23" s="176" t="s">
        <v>227</v>
      </c>
      <c r="H23" s="176" t="s">
        <v>227</v>
      </c>
      <c r="I23" s="176" t="s">
        <v>227</v>
      </c>
      <c r="J23" s="176" t="s">
        <v>227</v>
      </c>
      <c r="K23" s="176" t="s">
        <v>227</v>
      </c>
      <c r="M23" s="30"/>
      <c r="N23" s="205" t="s">
        <v>159</v>
      </c>
    </row>
    <row r="24" spans="1:14" s="27" customFormat="1" ht="24.95" customHeight="1" x14ac:dyDescent="0.25">
      <c r="A24" s="181" t="s">
        <v>26</v>
      </c>
      <c r="B24" s="182">
        <v>307</v>
      </c>
      <c r="C24" s="183" t="s">
        <v>27</v>
      </c>
      <c r="D24" s="156" t="str">
        <f t="shared" si="0"/>
        <v/>
      </c>
      <c r="E24" s="176" t="s">
        <v>227</v>
      </c>
      <c r="F24" s="176" t="s">
        <v>227</v>
      </c>
      <c r="G24" s="176" t="s">
        <v>227</v>
      </c>
      <c r="H24" s="176" t="s">
        <v>227</v>
      </c>
      <c r="I24" s="176" t="s">
        <v>227</v>
      </c>
      <c r="J24" s="176" t="s">
        <v>227</v>
      </c>
      <c r="K24" s="176" t="s">
        <v>227</v>
      </c>
      <c r="M24" s="30"/>
      <c r="N24" s="205"/>
    </row>
    <row r="25" spans="1:14" s="27" customFormat="1" ht="24.95" customHeight="1" x14ac:dyDescent="0.25">
      <c r="A25" s="181" t="s">
        <v>28</v>
      </c>
      <c r="B25" s="182">
        <v>309</v>
      </c>
      <c r="C25" s="183" t="s">
        <v>201</v>
      </c>
      <c r="D25" s="156" t="str">
        <f t="shared" si="0"/>
        <v/>
      </c>
      <c r="E25" s="176" t="s">
        <v>227</v>
      </c>
      <c r="F25" s="176" t="s">
        <v>227</v>
      </c>
      <c r="G25" s="176" t="s">
        <v>227</v>
      </c>
      <c r="H25" s="176" t="s">
        <v>227</v>
      </c>
      <c r="I25" s="176" t="s">
        <v>227</v>
      </c>
      <c r="J25" s="176" t="s">
        <v>227</v>
      </c>
      <c r="K25" s="176" t="s">
        <v>227</v>
      </c>
      <c r="M25" s="30"/>
      <c r="N25" s="205" t="s">
        <v>160</v>
      </c>
    </row>
    <row r="26" spans="1:14" s="27" customFormat="1" ht="24.95" customHeight="1" x14ac:dyDescent="0.25">
      <c r="A26" s="181" t="s">
        <v>29</v>
      </c>
      <c r="B26" s="182">
        <v>310</v>
      </c>
      <c r="C26" s="183" t="s">
        <v>30</v>
      </c>
      <c r="D26" s="156" t="str">
        <f t="shared" si="0"/>
        <v/>
      </c>
      <c r="E26" s="176" t="s">
        <v>227</v>
      </c>
      <c r="F26" s="176" t="s">
        <v>227</v>
      </c>
      <c r="G26" s="176" t="s">
        <v>227</v>
      </c>
      <c r="H26" s="176" t="s">
        <v>227</v>
      </c>
      <c r="I26" s="176" t="s">
        <v>227</v>
      </c>
      <c r="J26" s="176" t="s">
        <v>227</v>
      </c>
      <c r="K26" s="176" t="s">
        <v>227</v>
      </c>
      <c r="M26" s="30"/>
      <c r="N26" s="205"/>
    </row>
    <row r="27" spans="1:14" s="27" customFormat="1" ht="24.95" customHeight="1" x14ac:dyDescent="0.25">
      <c r="A27" s="181" t="s">
        <v>31</v>
      </c>
      <c r="B27" s="182">
        <v>311</v>
      </c>
      <c r="C27" s="183" t="s">
        <v>32</v>
      </c>
      <c r="D27" s="156">
        <f t="shared" si="0"/>
        <v>258285.82341960914</v>
      </c>
      <c r="E27" s="176">
        <v>117336</v>
      </c>
      <c r="F27" s="176">
        <v>47736.229999999996</v>
      </c>
      <c r="G27" s="176">
        <v>7333.75</v>
      </c>
      <c r="H27" s="176">
        <v>24930.91</v>
      </c>
      <c r="I27" s="176">
        <v>4307.3</v>
      </c>
      <c r="J27" s="176">
        <v>1796.63</v>
      </c>
      <c r="K27" s="176">
        <v>54845.003419609166</v>
      </c>
      <c r="M27" s="30"/>
      <c r="N27" s="205" t="s">
        <v>161</v>
      </c>
    </row>
    <row r="28" spans="1:14" s="27" customFormat="1" ht="24.95" customHeight="1" x14ac:dyDescent="0.25">
      <c r="A28" s="181" t="s">
        <v>33</v>
      </c>
      <c r="B28" s="182">
        <v>312</v>
      </c>
      <c r="C28" s="183" t="s">
        <v>34</v>
      </c>
      <c r="D28" s="156" t="str">
        <f t="shared" si="0"/>
        <v/>
      </c>
      <c r="E28" s="176" t="s">
        <v>227</v>
      </c>
      <c r="F28" s="176" t="s">
        <v>227</v>
      </c>
      <c r="G28" s="176" t="s">
        <v>227</v>
      </c>
      <c r="H28" s="176" t="s">
        <v>227</v>
      </c>
      <c r="I28" s="176" t="s">
        <v>227</v>
      </c>
      <c r="J28" s="176" t="s">
        <v>227</v>
      </c>
      <c r="K28" s="176" t="s">
        <v>227</v>
      </c>
      <c r="M28" s="30"/>
      <c r="N28" s="205"/>
    </row>
    <row r="29" spans="1:14" s="27" customFormat="1" ht="24.95" customHeight="1" x14ac:dyDescent="0.25">
      <c r="A29" s="181" t="s">
        <v>35</v>
      </c>
      <c r="B29" s="182">
        <v>313</v>
      </c>
      <c r="C29" s="183" t="s">
        <v>188</v>
      </c>
      <c r="D29" s="156">
        <f t="shared" si="0"/>
        <v>123101.37494178141</v>
      </c>
      <c r="E29" s="176">
        <v>48536.5</v>
      </c>
      <c r="F29" s="176">
        <v>16473.75</v>
      </c>
      <c r="G29" s="176">
        <v>50</v>
      </c>
      <c r="H29" s="176">
        <v>7610.37</v>
      </c>
      <c r="I29" s="176">
        <v>19529.04</v>
      </c>
      <c r="J29" s="176">
        <v>1034.8599999999999</v>
      </c>
      <c r="K29" s="176">
        <v>29866.854941781407</v>
      </c>
      <c r="M29" s="30"/>
      <c r="N29" s="205"/>
    </row>
    <row r="30" spans="1:14" s="27" customFormat="1" ht="24.95" customHeight="1" x14ac:dyDescent="0.25">
      <c r="A30" s="181" t="s">
        <v>36</v>
      </c>
      <c r="B30" s="182">
        <v>314</v>
      </c>
      <c r="C30" s="183" t="s">
        <v>189</v>
      </c>
      <c r="D30" s="156" t="str">
        <f t="shared" si="0"/>
        <v/>
      </c>
      <c r="E30" s="176" t="s">
        <v>227</v>
      </c>
      <c r="F30" s="176" t="s">
        <v>227</v>
      </c>
      <c r="G30" s="176" t="s">
        <v>227</v>
      </c>
      <c r="H30" s="176" t="s">
        <v>227</v>
      </c>
      <c r="I30" s="176" t="s">
        <v>227</v>
      </c>
      <c r="J30" s="176" t="s">
        <v>227</v>
      </c>
      <c r="K30" s="176" t="s">
        <v>227</v>
      </c>
      <c r="M30" s="205" t="s">
        <v>234</v>
      </c>
      <c r="N30" s="205"/>
    </row>
    <row r="31" spans="1:14" s="27" customFormat="1" ht="24.95" customHeight="1" x14ac:dyDescent="0.25">
      <c r="A31" s="181" t="s">
        <v>37</v>
      </c>
      <c r="B31" s="182">
        <v>315</v>
      </c>
      <c r="C31" s="183" t="s">
        <v>38</v>
      </c>
      <c r="D31" s="156">
        <f t="shared" si="0"/>
        <v>198195.46576895245</v>
      </c>
      <c r="E31" s="176">
        <v>111345.73000000001</v>
      </c>
      <c r="F31" s="176">
        <v>34014.869999999995</v>
      </c>
      <c r="G31" s="176">
        <v>848.52</v>
      </c>
      <c r="H31" s="176">
        <v>2528.6400000000003</v>
      </c>
      <c r="I31" s="176">
        <v>6422.97</v>
      </c>
      <c r="J31" s="176">
        <v>227</v>
      </c>
      <c r="K31" s="176">
        <v>42807.735768952421</v>
      </c>
      <c r="M31" s="205"/>
      <c r="N31" s="205"/>
    </row>
    <row r="32" spans="1:14" s="27" customFormat="1" ht="24.95" customHeight="1" x14ac:dyDescent="0.25">
      <c r="A32" s="181" t="s">
        <v>39</v>
      </c>
      <c r="B32" s="182">
        <v>316</v>
      </c>
      <c r="C32" s="183" t="s">
        <v>40</v>
      </c>
      <c r="D32" s="156" t="str">
        <f t="shared" si="0"/>
        <v/>
      </c>
      <c r="E32" s="176" t="s">
        <v>227</v>
      </c>
      <c r="F32" s="176" t="s">
        <v>227</v>
      </c>
      <c r="G32" s="176" t="s">
        <v>227</v>
      </c>
      <c r="H32" s="176" t="s">
        <v>227</v>
      </c>
      <c r="I32" s="176" t="s">
        <v>227</v>
      </c>
      <c r="J32" s="176" t="s">
        <v>227</v>
      </c>
      <c r="K32" s="176" t="s">
        <v>227</v>
      </c>
      <c r="M32" s="205"/>
      <c r="N32" s="205"/>
    </row>
    <row r="33" spans="1:23" s="27" customFormat="1" ht="24.95" customHeight="1" x14ac:dyDescent="0.25">
      <c r="A33" s="181" t="s">
        <v>41</v>
      </c>
      <c r="B33" s="182">
        <v>317</v>
      </c>
      <c r="C33" s="183" t="s">
        <v>42</v>
      </c>
      <c r="D33" s="156" t="str">
        <f t="shared" si="0"/>
        <v/>
      </c>
      <c r="E33" s="176" t="s">
        <v>227</v>
      </c>
      <c r="F33" s="176" t="s">
        <v>227</v>
      </c>
      <c r="G33" s="176" t="s">
        <v>227</v>
      </c>
      <c r="H33" s="176" t="s">
        <v>227</v>
      </c>
      <c r="I33" s="176" t="s">
        <v>227</v>
      </c>
      <c r="J33" s="176" t="s">
        <v>227</v>
      </c>
      <c r="K33" s="176" t="s">
        <v>227</v>
      </c>
      <c r="M33" s="205"/>
      <c r="N33" s="205"/>
    </row>
    <row r="34" spans="1:23" s="27" customFormat="1" ht="24.95" customHeight="1" x14ac:dyDescent="0.25">
      <c r="A34" s="181" t="s">
        <v>43</v>
      </c>
      <c r="B34" s="182">
        <v>318</v>
      </c>
      <c r="C34" s="183" t="s">
        <v>44</v>
      </c>
      <c r="D34" s="156" t="str">
        <f t="shared" si="0"/>
        <v/>
      </c>
      <c r="E34" s="176" t="s">
        <v>227</v>
      </c>
      <c r="F34" s="176" t="s">
        <v>227</v>
      </c>
      <c r="G34" s="176" t="s">
        <v>227</v>
      </c>
      <c r="H34" s="176" t="s">
        <v>227</v>
      </c>
      <c r="I34" s="176" t="s">
        <v>227</v>
      </c>
      <c r="J34" s="176" t="s">
        <v>227</v>
      </c>
      <c r="K34" s="176" t="s">
        <v>227</v>
      </c>
      <c r="M34" s="205"/>
      <c r="N34" s="205"/>
    </row>
    <row r="35" spans="1:23" s="27" customFormat="1" ht="24.95" customHeight="1" x14ac:dyDescent="0.25">
      <c r="A35" s="181" t="s">
        <v>45</v>
      </c>
      <c r="B35" s="182">
        <v>319</v>
      </c>
      <c r="C35" s="183" t="s">
        <v>200</v>
      </c>
      <c r="D35" s="156" t="str">
        <f t="shared" si="0"/>
        <v/>
      </c>
      <c r="E35" s="176" t="s">
        <v>227</v>
      </c>
      <c r="F35" s="176" t="s">
        <v>227</v>
      </c>
      <c r="G35" s="176" t="s">
        <v>227</v>
      </c>
      <c r="H35" s="176" t="s">
        <v>227</v>
      </c>
      <c r="I35" s="176" t="s">
        <v>227</v>
      </c>
      <c r="J35" s="176" t="s">
        <v>227</v>
      </c>
      <c r="K35" s="176" t="s">
        <v>227</v>
      </c>
      <c r="M35" s="205"/>
      <c r="N35" s="205"/>
    </row>
    <row r="36" spans="1:23" s="27" customFormat="1" ht="24.95" customHeight="1" x14ac:dyDescent="0.25">
      <c r="A36" s="181" t="s">
        <v>46</v>
      </c>
      <c r="B36" s="182">
        <v>320</v>
      </c>
      <c r="C36" s="183" t="s">
        <v>47</v>
      </c>
      <c r="D36" s="156">
        <f t="shared" si="0"/>
        <v>277832.15660003049</v>
      </c>
      <c r="E36" s="176">
        <v>142296.54999999999</v>
      </c>
      <c r="F36" s="176">
        <v>51584.86</v>
      </c>
      <c r="G36" s="176">
        <v>362.02000000000004</v>
      </c>
      <c r="H36" s="176">
        <v>9665.6</v>
      </c>
      <c r="I36" s="176">
        <v>4868.18</v>
      </c>
      <c r="J36" s="176">
        <v>8596.3700000000008</v>
      </c>
      <c r="K36" s="176">
        <v>60458.576600030523</v>
      </c>
      <c r="M36" s="205"/>
      <c r="N36" s="205"/>
      <c r="O36" s="25"/>
      <c r="P36" s="25"/>
      <c r="Q36" s="25"/>
      <c r="R36" s="25"/>
      <c r="S36" s="25"/>
      <c r="T36" s="25"/>
      <c r="U36" s="25"/>
      <c r="V36" s="25"/>
      <c r="W36" s="25"/>
    </row>
    <row r="37" spans="1:23" s="27" customFormat="1" ht="24.95" customHeight="1" x14ac:dyDescent="0.25">
      <c r="A37" s="181" t="s">
        <v>48</v>
      </c>
      <c r="B37" s="182">
        <v>321</v>
      </c>
      <c r="C37" s="183" t="s">
        <v>49</v>
      </c>
      <c r="D37" s="156" t="str">
        <f t="shared" si="0"/>
        <v/>
      </c>
      <c r="E37" s="176" t="s">
        <v>227</v>
      </c>
      <c r="F37" s="176" t="s">
        <v>227</v>
      </c>
      <c r="G37" s="176" t="s">
        <v>227</v>
      </c>
      <c r="H37" s="176" t="s">
        <v>227</v>
      </c>
      <c r="I37" s="176" t="s">
        <v>227</v>
      </c>
      <c r="J37" s="176" t="s">
        <v>227</v>
      </c>
      <c r="K37" s="176" t="s">
        <v>227</v>
      </c>
      <c r="M37" s="205"/>
      <c r="N37" s="205"/>
    </row>
    <row r="38" spans="1:23" s="27" customFormat="1" ht="24.95" customHeight="1" x14ac:dyDescent="0.25">
      <c r="A38" s="181" t="s">
        <v>50</v>
      </c>
      <c r="B38" s="182">
        <v>322</v>
      </c>
      <c r="C38" s="183" t="s">
        <v>51</v>
      </c>
      <c r="D38" s="156" t="str">
        <f t="shared" si="0"/>
        <v/>
      </c>
      <c r="E38" s="176" t="s">
        <v>227</v>
      </c>
      <c r="F38" s="176" t="s">
        <v>227</v>
      </c>
      <c r="G38" s="176" t="s">
        <v>227</v>
      </c>
      <c r="H38" s="176" t="s">
        <v>227</v>
      </c>
      <c r="I38" s="176" t="s">
        <v>227</v>
      </c>
      <c r="J38" s="176" t="s">
        <v>227</v>
      </c>
      <c r="K38" s="176" t="s">
        <v>227</v>
      </c>
      <c r="M38" s="205"/>
      <c r="N38" s="205"/>
    </row>
    <row r="39" spans="1:23" s="27" customFormat="1" ht="24.95" customHeight="1" x14ac:dyDescent="0.25">
      <c r="A39" s="181" t="s">
        <v>52</v>
      </c>
      <c r="B39" s="182">
        <v>345</v>
      </c>
      <c r="C39" s="183" t="s">
        <v>53</v>
      </c>
      <c r="D39" s="156" t="str">
        <f t="shared" si="0"/>
        <v/>
      </c>
      <c r="E39" s="176" t="s">
        <v>227</v>
      </c>
      <c r="F39" s="176" t="s">
        <v>227</v>
      </c>
      <c r="G39" s="176" t="s">
        <v>227</v>
      </c>
      <c r="H39" s="176" t="s">
        <v>227</v>
      </c>
      <c r="I39" s="176" t="s">
        <v>227</v>
      </c>
      <c r="J39" s="176" t="s">
        <v>227</v>
      </c>
      <c r="K39" s="176" t="s">
        <v>227</v>
      </c>
      <c r="M39" s="93"/>
      <c r="N39" s="93"/>
    </row>
    <row r="40" spans="1:23" s="27" customFormat="1" ht="24.95" customHeight="1" x14ac:dyDescent="0.25">
      <c r="A40" s="181" t="s">
        <v>54</v>
      </c>
      <c r="B40" s="182">
        <v>323</v>
      </c>
      <c r="C40" s="183" t="s">
        <v>55</v>
      </c>
      <c r="D40" s="156">
        <f t="shared" si="0"/>
        <v>131218.91448921518</v>
      </c>
      <c r="E40" s="176">
        <v>42906.01</v>
      </c>
      <c r="F40" s="176">
        <v>14715.75</v>
      </c>
      <c r="G40" s="176">
        <v>32332.83</v>
      </c>
      <c r="H40" s="176" t="s">
        <v>227</v>
      </c>
      <c r="I40" s="176">
        <v>11564.3</v>
      </c>
      <c r="J40" s="176">
        <v>90.66</v>
      </c>
      <c r="K40" s="176">
        <v>29609.364489215171</v>
      </c>
      <c r="M40" s="30"/>
      <c r="N40" s="205" t="s">
        <v>163</v>
      </c>
    </row>
    <row r="41" spans="1:23" s="27" customFormat="1" ht="24.95" customHeight="1" x14ac:dyDescent="0.25">
      <c r="A41" s="181" t="s">
        <v>56</v>
      </c>
      <c r="B41" s="182">
        <v>324</v>
      </c>
      <c r="C41" s="183" t="s">
        <v>57</v>
      </c>
      <c r="D41" s="156" t="str">
        <f t="shared" si="0"/>
        <v/>
      </c>
      <c r="E41" s="176" t="s">
        <v>227</v>
      </c>
      <c r="F41" s="176" t="s">
        <v>227</v>
      </c>
      <c r="G41" s="176" t="s">
        <v>227</v>
      </c>
      <c r="H41" s="176" t="s">
        <v>227</v>
      </c>
      <c r="I41" s="176" t="s">
        <v>227</v>
      </c>
      <c r="J41" s="176" t="s">
        <v>227</v>
      </c>
      <c r="K41" s="176" t="s">
        <v>227</v>
      </c>
      <c r="M41" s="30"/>
      <c r="N41" s="205"/>
    </row>
    <row r="42" spans="1:23" s="27" customFormat="1" ht="24.95" customHeight="1" x14ac:dyDescent="0.25">
      <c r="A42" s="181" t="s">
        <v>58</v>
      </c>
      <c r="B42" s="182">
        <v>325</v>
      </c>
      <c r="C42" s="183" t="s">
        <v>59</v>
      </c>
      <c r="D42" s="156">
        <f t="shared" si="0"/>
        <v>90914.99580457143</v>
      </c>
      <c r="E42" s="176">
        <v>45002</v>
      </c>
      <c r="F42" s="176">
        <v>17115.849999999999</v>
      </c>
      <c r="G42" s="176">
        <v>100</v>
      </c>
      <c r="H42" s="176">
        <v>358.46000000000015</v>
      </c>
      <c r="I42" s="176">
        <v>4393.49</v>
      </c>
      <c r="J42" s="176">
        <v>1887.4</v>
      </c>
      <c r="K42" s="176">
        <v>22057.795804571426</v>
      </c>
      <c r="M42" s="30"/>
      <c r="N42" s="205" t="s">
        <v>164</v>
      </c>
    </row>
    <row r="43" spans="1:23" s="27" customFormat="1" ht="24.95" customHeight="1" x14ac:dyDescent="0.25">
      <c r="A43" s="181" t="s">
        <v>60</v>
      </c>
      <c r="B43" s="182">
        <v>326</v>
      </c>
      <c r="C43" s="183" t="s">
        <v>61</v>
      </c>
      <c r="D43" s="156" t="str">
        <f t="shared" si="0"/>
        <v/>
      </c>
      <c r="E43" s="176" t="s">
        <v>227</v>
      </c>
      <c r="F43" s="176" t="s">
        <v>227</v>
      </c>
      <c r="G43" s="176" t="s">
        <v>227</v>
      </c>
      <c r="H43" s="176" t="s">
        <v>227</v>
      </c>
      <c r="I43" s="176" t="s">
        <v>227</v>
      </c>
      <c r="J43" s="176" t="s">
        <v>227</v>
      </c>
      <c r="K43" s="176" t="s">
        <v>227</v>
      </c>
      <c r="M43" s="30"/>
      <c r="N43" s="205"/>
    </row>
    <row r="44" spans="1:23" s="27" customFormat="1" ht="33" customHeight="1" x14ac:dyDescent="0.25">
      <c r="A44" s="181" t="s">
        <v>107</v>
      </c>
      <c r="B44" s="182">
        <v>359</v>
      </c>
      <c r="C44" s="183" t="s">
        <v>217</v>
      </c>
      <c r="D44" s="156" t="str">
        <f t="shared" si="0"/>
        <v/>
      </c>
      <c r="E44" s="176" t="s">
        <v>227</v>
      </c>
      <c r="F44" s="176" t="s">
        <v>227</v>
      </c>
      <c r="G44" s="176" t="s">
        <v>227</v>
      </c>
      <c r="H44" s="176" t="s">
        <v>227</v>
      </c>
      <c r="I44" s="176" t="s">
        <v>227</v>
      </c>
      <c r="J44" s="176" t="s">
        <v>227</v>
      </c>
      <c r="K44" s="176" t="s">
        <v>227</v>
      </c>
      <c r="M44" s="30"/>
      <c r="N44" s="205" t="s">
        <v>165</v>
      </c>
    </row>
    <row r="45" spans="1:23" s="27" customFormat="1" ht="24.95" customHeight="1" x14ac:dyDescent="0.25">
      <c r="A45" s="181" t="s">
        <v>62</v>
      </c>
      <c r="B45" s="182">
        <v>327</v>
      </c>
      <c r="C45" s="183" t="s">
        <v>63</v>
      </c>
      <c r="D45" s="156" t="str">
        <f t="shared" si="0"/>
        <v/>
      </c>
      <c r="E45" s="176" t="s">
        <v>227</v>
      </c>
      <c r="F45" s="176" t="s">
        <v>227</v>
      </c>
      <c r="G45" s="176" t="s">
        <v>227</v>
      </c>
      <c r="H45" s="176" t="s">
        <v>227</v>
      </c>
      <c r="I45" s="176" t="s">
        <v>227</v>
      </c>
      <c r="J45" s="176" t="s">
        <v>227</v>
      </c>
      <c r="K45" s="176" t="s">
        <v>227</v>
      </c>
      <c r="M45" s="30"/>
      <c r="N45" s="205"/>
    </row>
    <row r="46" spans="1:23" s="27" customFormat="1" ht="24.95" customHeight="1" x14ac:dyDescent="0.25">
      <c r="A46" s="181" t="s">
        <v>64</v>
      </c>
      <c r="B46" s="182">
        <v>328</v>
      </c>
      <c r="C46" s="183" t="s">
        <v>65</v>
      </c>
      <c r="D46" s="156" t="str">
        <f t="shared" si="0"/>
        <v/>
      </c>
      <c r="E46" s="176" t="s">
        <v>227</v>
      </c>
      <c r="F46" s="176" t="s">
        <v>227</v>
      </c>
      <c r="G46" s="176" t="s">
        <v>227</v>
      </c>
      <c r="H46" s="176" t="s">
        <v>227</v>
      </c>
      <c r="I46" s="176" t="s">
        <v>227</v>
      </c>
      <c r="J46" s="176" t="s">
        <v>227</v>
      </c>
      <c r="K46" s="176" t="s">
        <v>227</v>
      </c>
      <c r="M46" s="30"/>
      <c r="N46" s="205" t="s">
        <v>166</v>
      </c>
    </row>
    <row r="47" spans="1:23" s="27" customFormat="1" ht="24.95" customHeight="1" x14ac:dyDescent="0.25">
      <c r="A47" s="181" t="s">
        <v>66</v>
      </c>
      <c r="B47" s="182">
        <v>329</v>
      </c>
      <c r="C47" s="183" t="s">
        <v>67</v>
      </c>
      <c r="D47" s="156" t="str">
        <f t="shared" si="0"/>
        <v/>
      </c>
      <c r="E47" s="176" t="s">
        <v>227</v>
      </c>
      <c r="F47" s="176" t="s">
        <v>227</v>
      </c>
      <c r="G47" s="176" t="s">
        <v>227</v>
      </c>
      <c r="H47" s="176" t="s">
        <v>227</v>
      </c>
      <c r="I47" s="176" t="s">
        <v>227</v>
      </c>
      <c r="J47" s="176" t="s">
        <v>227</v>
      </c>
      <c r="K47" s="176" t="s">
        <v>227</v>
      </c>
      <c r="M47" s="30"/>
      <c r="N47" s="205"/>
    </row>
    <row r="48" spans="1:23" s="27" customFormat="1" ht="24.95" customHeight="1" x14ac:dyDescent="0.25">
      <c r="A48" s="181" t="s">
        <v>68</v>
      </c>
      <c r="B48" s="182">
        <v>330</v>
      </c>
      <c r="C48" s="183" t="s">
        <v>202</v>
      </c>
      <c r="D48" s="156">
        <f t="shared" si="0"/>
        <v>156980.11816814344</v>
      </c>
      <c r="E48" s="176">
        <v>70961.759999999995</v>
      </c>
      <c r="F48" s="176">
        <v>28293.75</v>
      </c>
      <c r="G48" s="176" t="s">
        <v>227</v>
      </c>
      <c r="H48" s="176">
        <v>19636.88</v>
      </c>
      <c r="I48" s="176">
        <v>3339.8</v>
      </c>
      <c r="J48" s="176">
        <v>4854</v>
      </c>
      <c r="K48" s="176">
        <v>29893.928168143422</v>
      </c>
      <c r="M48" s="30"/>
      <c r="N48" s="132"/>
    </row>
    <row r="49" spans="1:14" s="27" customFormat="1" ht="24.95" customHeight="1" x14ac:dyDescent="0.25">
      <c r="A49" s="181" t="s">
        <v>69</v>
      </c>
      <c r="B49" s="182">
        <v>333</v>
      </c>
      <c r="C49" s="183" t="s">
        <v>70</v>
      </c>
      <c r="D49" s="156">
        <f t="shared" ref="D49:D79" si="1">IF(SUM(E49:K49)&gt;0,(SUM(E49:K49)),"")</f>
        <v>48314.082423920438</v>
      </c>
      <c r="E49" s="176">
        <v>20986.97</v>
      </c>
      <c r="F49" s="176">
        <v>8002.68</v>
      </c>
      <c r="G49" s="176">
        <v>50</v>
      </c>
      <c r="H49" s="176">
        <v>1382.36</v>
      </c>
      <c r="I49" s="176">
        <v>3948.11</v>
      </c>
      <c r="J49" s="176">
        <v>2222</v>
      </c>
      <c r="K49" s="176">
        <v>11721.962423920435</v>
      </c>
      <c r="M49" s="30"/>
      <c r="N49" s="41" t="s">
        <v>121</v>
      </c>
    </row>
    <row r="50" spans="1:14" s="27" customFormat="1" ht="24.95" customHeight="1" x14ac:dyDescent="0.25">
      <c r="A50" s="181" t="s">
        <v>71</v>
      </c>
      <c r="B50" s="182">
        <v>334</v>
      </c>
      <c r="C50" s="183" t="s">
        <v>199</v>
      </c>
      <c r="D50" s="156">
        <f t="shared" si="1"/>
        <v>247367.37018283727</v>
      </c>
      <c r="E50" s="176">
        <v>53997</v>
      </c>
      <c r="F50" s="176">
        <v>18819.37</v>
      </c>
      <c r="G50" s="176">
        <v>34105</v>
      </c>
      <c r="H50" s="176">
        <v>10387.290000000001</v>
      </c>
      <c r="I50" s="176">
        <v>82485.22</v>
      </c>
      <c r="J50" s="176">
        <v>467</v>
      </c>
      <c r="K50" s="176">
        <v>47106.49018283726</v>
      </c>
      <c r="M50" s="30"/>
      <c r="N50" s="47"/>
    </row>
    <row r="51" spans="1:14" s="27" customFormat="1" ht="24.95" customHeight="1" x14ac:dyDescent="0.25">
      <c r="A51" s="181" t="s">
        <v>72</v>
      </c>
      <c r="B51" s="182">
        <v>335</v>
      </c>
      <c r="C51" s="183" t="s">
        <v>190</v>
      </c>
      <c r="D51" s="156" t="str">
        <f t="shared" si="1"/>
        <v/>
      </c>
      <c r="E51" s="176" t="s">
        <v>227</v>
      </c>
      <c r="F51" s="176" t="s">
        <v>227</v>
      </c>
      <c r="G51" s="176" t="s">
        <v>227</v>
      </c>
      <c r="H51" s="176" t="s">
        <v>227</v>
      </c>
      <c r="I51" s="176" t="s">
        <v>227</v>
      </c>
      <c r="J51" s="176" t="s">
        <v>227</v>
      </c>
      <c r="K51" s="176" t="s">
        <v>227</v>
      </c>
      <c r="M51" s="41" t="s">
        <v>75</v>
      </c>
      <c r="N51" s="30"/>
    </row>
    <row r="52" spans="1:14" s="89" customFormat="1" ht="24.95" customHeight="1" x14ac:dyDescent="0.25">
      <c r="A52" s="181" t="s">
        <v>73</v>
      </c>
      <c r="B52" s="182">
        <v>336</v>
      </c>
      <c r="C52" s="183" t="s">
        <v>74</v>
      </c>
      <c r="D52" s="156" t="str">
        <f t="shared" si="1"/>
        <v/>
      </c>
      <c r="E52" s="176" t="s">
        <v>227</v>
      </c>
      <c r="F52" s="176" t="s">
        <v>227</v>
      </c>
      <c r="G52" s="176" t="s">
        <v>227</v>
      </c>
      <c r="H52" s="176" t="s">
        <v>227</v>
      </c>
      <c r="I52" s="176" t="s">
        <v>227</v>
      </c>
      <c r="J52" s="176" t="s">
        <v>227</v>
      </c>
      <c r="K52" s="176" t="s">
        <v>227</v>
      </c>
      <c r="M52" s="133"/>
      <c r="N52" s="92"/>
    </row>
    <row r="53" spans="1:14" s="27" customFormat="1" ht="24.95" customHeight="1" x14ac:dyDescent="0.25">
      <c r="A53" s="181" t="s">
        <v>76</v>
      </c>
      <c r="B53" s="182">
        <v>337</v>
      </c>
      <c r="C53" s="183" t="s">
        <v>203</v>
      </c>
      <c r="D53" s="156">
        <f t="shared" si="1"/>
        <v>51888.536438054784</v>
      </c>
      <c r="E53" s="176">
        <v>12098.4</v>
      </c>
      <c r="F53" s="176">
        <v>2500.7600000000002</v>
      </c>
      <c r="G53" s="176">
        <v>409.1</v>
      </c>
      <c r="H53" s="176">
        <v>6428.94</v>
      </c>
      <c r="I53" s="176">
        <v>7510.14</v>
      </c>
      <c r="J53" s="176">
        <v>10352</v>
      </c>
      <c r="K53" s="176">
        <v>12589.196438054785</v>
      </c>
      <c r="M53" s="30"/>
      <c r="N53" s="30"/>
    </row>
    <row r="54" spans="1:14" s="27" customFormat="1" ht="24.95" customHeight="1" x14ac:dyDescent="0.25">
      <c r="A54" s="181" t="s">
        <v>78</v>
      </c>
      <c r="B54" s="182">
        <v>339</v>
      </c>
      <c r="C54" s="183" t="s">
        <v>79</v>
      </c>
      <c r="D54" s="156" t="str">
        <f t="shared" si="1"/>
        <v/>
      </c>
      <c r="E54" s="176" t="s">
        <v>227</v>
      </c>
      <c r="F54" s="176" t="s">
        <v>227</v>
      </c>
      <c r="G54" s="176" t="s">
        <v>227</v>
      </c>
      <c r="H54" s="176" t="s">
        <v>227</v>
      </c>
      <c r="I54" s="176" t="s">
        <v>227</v>
      </c>
      <c r="J54" s="176" t="s">
        <v>227</v>
      </c>
      <c r="K54" s="176" t="s">
        <v>227</v>
      </c>
      <c r="M54" s="30"/>
      <c r="N54" s="30"/>
    </row>
    <row r="55" spans="1:14" s="27" customFormat="1" ht="24.95" customHeight="1" x14ac:dyDescent="0.25">
      <c r="A55" s="181" t="s">
        <v>80</v>
      </c>
      <c r="B55" s="182">
        <v>340</v>
      </c>
      <c r="C55" s="183" t="s">
        <v>81</v>
      </c>
      <c r="D55" s="156" t="str">
        <f t="shared" si="1"/>
        <v/>
      </c>
      <c r="E55" s="176" t="s">
        <v>227</v>
      </c>
      <c r="F55" s="176" t="s">
        <v>227</v>
      </c>
      <c r="G55" s="176" t="s">
        <v>227</v>
      </c>
      <c r="H55" s="176" t="s">
        <v>227</v>
      </c>
      <c r="I55" s="176" t="s">
        <v>227</v>
      </c>
      <c r="J55" s="176" t="s">
        <v>227</v>
      </c>
      <c r="K55" s="176" t="s">
        <v>227</v>
      </c>
      <c r="M55" s="30"/>
      <c r="N55" s="30"/>
    </row>
    <row r="56" spans="1:14" s="27" customFormat="1" ht="24.95" customHeight="1" x14ac:dyDescent="0.25">
      <c r="A56" s="181" t="s">
        <v>191</v>
      </c>
      <c r="B56" s="182">
        <v>373</v>
      </c>
      <c r="C56" s="183" t="s">
        <v>192</v>
      </c>
      <c r="D56" s="156" t="str">
        <f t="shared" si="1"/>
        <v/>
      </c>
      <c r="E56" s="176" t="s">
        <v>227</v>
      </c>
      <c r="F56" s="176" t="s">
        <v>227</v>
      </c>
      <c r="G56" s="176" t="s">
        <v>227</v>
      </c>
      <c r="H56" s="176" t="s">
        <v>227</v>
      </c>
      <c r="I56" s="176" t="s">
        <v>227</v>
      </c>
      <c r="J56" s="176" t="s">
        <v>227</v>
      </c>
      <c r="K56" s="176" t="s">
        <v>227</v>
      </c>
      <c r="M56" s="30"/>
      <c r="N56" s="30"/>
    </row>
    <row r="57" spans="1:14" s="89" customFormat="1" ht="24.95" customHeight="1" x14ac:dyDescent="0.25">
      <c r="A57" s="181" t="s">
        <v>82</v>
      </c>
      <c r="B57" s="182">
        <v>342</v>
      </c>
      <c r="C57" s="183" t="s">
        <v>83</v>
      </c>
      <c r="D57" s="156" t="str">
        <f t="shared" si="1"/>
        <v/>
      </c>
      <c r="E57" s="176" t="s">
        <v>227</v>
      </c>
      <c r="F57" s="176" t="s">
        <v>227</v>
      </c>
      <c r="G57" s="176" t="s">
        <v>227</v>
      </c>
      <c r="H57" s="176" t="s">
        <v>227</v>
      </c>
      <c r="I57" s="176" t="s">
        <v>227</v>
      </c>
      <c r="J57" s="176" t="s">
        <v>227</v>
      </c>
      <c r="K57" s="176" t="s">
        <v>227</v>
      </c>
      <c r="M57" s="92"/>
      <c r="N57" s="92"/>
    </row>
    <row r="58" spans="1:14" s="27" customFormat="1" ht="24.95" customHeight="1" x14ac:dyDescent="0.25">
      <c r="A58" s="181" t="s">
        <v>84</v>
      </c>
      <c r="B58" s="182">
        <v>343</v>
      </c>
      <c r="C58" s="183" t="s">
        <v>85</v>
      </c>
      <c r="D58" s="156" t="str">
        <f t="shared" si="1"/>
        <v/>
      </c>
      <c r="E58" s="176" t="s">
        <v>227</v>
      </c>
      <c r="F58" s="176" t="s">
        <v>227</v>
      </c>
      <c r="G58" s="176" t="s">
        <v>227</v>
      </c>
      <c r="H58" s="176" t="s">
        <v>227</v>
      </c>
      <c r="I58" s="176" t="s">
        <v>227</v>
      </c>
      <c r="J58" s="176" t="s">
        <v>227</v>
      </c>
      <c r="K58" s="176" t="s">
        <v>227</v>
      </c>
      <c r="M58" s="30"/>
      <c r="N58" s="30"/>
    </row>
    <row r="59" spans="1:14" s="27" customFormat="1" ht="24.95" customHeight="1" x14ac:dyDescent="0.25">
      <c r="A59" s="181" t="s">
        <v>86</v>
      </c>
      <c r="B59" s="182">
        <v>344</v>
      </c>
      <c r="C59" s="183" t="s">
        <v>87</v>
      </c>
      <c r="D59" s="156">
        <f t="shared" si="1"/>
        <v>44697.787914046086</v>
      </c>
      <c r="E59" s="176">
        <v>23570.55</v>
      </c>
      <c r="F59" s="176">
        <v>4932.1499999999996</v>
      </c>
      <c r="G59" s="176" t="s">
        <v>227</v>
      </c>
      <c r="H59" s="176">
        <v>4110.57</v>
      </c>
      <c r="I59" s="176" t="s">
        <v>227</v>
      </c>
      <c r="J59" s="176">
        <v>3572.66</v>
      </c>
      <c r="K59" s="176">
        <v>8511.857914046097</v>
      </c>
      <c r="M59" s="30"/>
      <c r="N59" s="30"/>
    </row>
    <row r="60" spans="1:14" s="26" customFormat="1" ht="24.95" customHeight="1" x14ac:dyDescent="0.25">
      <c r="A60" s="181" t="s">
        <v>88</v>
      </c>
      <c r="B60" s="182">
        <v>346</v>
      </c>
      <c r="C60" s="183" t="s">
        <v>89</v>
      </c>
      <c r="D60" s="156" t="str">
        <f t="shared" si="1"/>
        <v/>
      </c>
      <c r="E60" s="176" t="s">
        <v>227</v>
      </c>
      <c r="F60" s="176" t="s">
        <v>227</v>
      </c>
      <c r="G60" s="176" t="s">
        <v>227</v>
      </c>
      <c r="H60" s="176" t="s">
        <v>227</v>
      </c>
      <c r="I60" s="176" t="s">
        <v>227</v>
      </c>
      <c r="J60" s="176" t="s">
        <v>227</v>
      </c>
      <c r="K60" s="176" t="s">
        <v>227</v>
      </c>
      <c r="M60" s="30"/>
      <c r="N60" s="38"/>
    </row>
    <row r="61" spans="1:14" ht="24.95" customHeight="1" x14ac:dyDescent="0.25">
      <c r="A61" s="181" t="s">
        <v>90</v>
      </c>
      <c r="B61" s="182">
        <v>347</v>
      </c>
      <c r="C61" s="183" t="s">
        <v>204</v>
      </c>
      <c r="D61" s="156" t="str">
        <f t="shared" si="1"/>
        <v/>
      </c>
      <c r="E61" s="176" t="s">
        <v>227</v>
      </c>
      <c r="F61" s="176" t="s">
        <v>227</v>
      </c>
      <c r="G61" s="176" t="s">
        <v>227</v>
      </c>
      <c r="H61" s="176" t="s">
        <v>227</v>
      </c>
      <c r="I61" s="176" t="s">
        <v>227</v>
      </c>
      <c r="J61" s="176" t="s">
        <v>227</v>
      </c>
      <c r="K61" s="176" t="s">
        <v>227</v>
      </c>
      <c r="L61" s="1"/>
      <c r="M61" s="38"/>
    </row>
    <row r="62" spans="1:14" ht="24.95" customHeight="1" x14ac:dyDescent="0.25">
      <c r="A62" s="181" t="s">
        <v>106</v>
      </c>
      <c r="B62" s="182">
        <v>358</v>
      </c>
      <c r="C62" s="183" t="s">
        <v>193</v>
      </c>
      <c r="D62" s="156" t="str">
        <f t="shared" si="1"/>
        <v/>
      </c>
      <c r="E62" s="176" t="s">
        <v>227</v>
      </c>
      <c r="F62" s="176" t="s">
        <v>227</v>
      </c>
      <c r="G62" s="176" t="s">
        <v>227</v>
      </c>
      <c r="H62" s="176" t="s">
        <v>227</v>
      </c>
      <c r="I62" s="176" t="s">
        <v>227</v>
      </c>
      <c r="J62" s="176" t="s">
        <v>227</v>
      </c>
      <c r="K62" s="176" t="s">
        <v>227</v>
      </c>
      <c r="L62" s="1"/>
    </row>
    <row r="63" spans="1:14" s="61" customFormat="1" ht="24.95" customHeight="1" x14ac:dyDescent="0.25">
      <c r="A63" s="181" t="s">
        <v>91</v>
      </c>
      <c r="B63" s="182">
        <v>348</v>
      </c>
      <c r="C63" s="183" t="s">
        <v>92</v>
      </c>
      <c r="D63" s="156" t="str">
        <f t="shared" si="1"/>
        <v/>
      </c>
      <c r="E63" s="176" t="s">
        <v>227</v>
      </c>
      <c r="F63" s="176" t="s">
        <v>227</v>
      </c>
      <c r="G63" s="176" t="s">
        <v>227</v>
      </c>
      <c r="H63" s="176" t="s">
        <v>227</v>
      </c>
      <c r="I63" s="176" t="s">
        <v>227</v>
      </c>
      <c r="J63" s="176" t="s">
        <v>227</v>
      </c>
      <c r="K63" s="176" t="s">
        <v>227</v>
      </c>
      <c r="M63" s="74"/>
      <c r="N63" s="74"/>
    </row>
    <row r="64" spans="1:14" ht="24.95" customHeight="1" x14ac:dyDescent="0.25">
      <c r="A64" s="181" t="s">
        <v>93</v>
      </c>
      <c r="B64" s="182">
        <v>349</v>
      </c>
      <c r="C64" s="183" t="s">
        <v>94</v>
      </c>
      <c r="D64" s="156" t="str">
        <f t="shared" si="1"/>
        <v/>
      </c>
      <c r="E64" s="176" t="s">
        <v>227</v>
      </c>
      <c r="F64" s="176" t="s">
        <v>227</v>
      </c>
      <c r="G64" s="176" t="s">
        <v>227</v>
      </c>
      <c r="H64" s="176" t="s">
        <v>227</v>
      </c>
      <c r="I64" s="176" t="s">
        <v>227</v>
      </c>
      <c r="J64" s="176" t="s">
        <v>227</v>
      </c>
      <c r="K64" s="176" t="s">
        <v>227</v>
      </c>
      <c r="L64" s="1"/>
    </row>
    <row r="65" spans="1:14" ht="24.95" customHeight="1" x14ac:dyDescent="0.25">
      <c r="A65" s="181" t="s">
        <v>77</v>
      </c>
      <c r="B65" s="182">
        <v>338</v>
      </c>
      <c r="C65" s="183" t="s">
        <v>194</v>
      </c>
      <c r="D65" s="156" t="str">
        <f t="shared" si="1"/>
        <v/>
      </c>
      <c r="E65" s="176" t="s">
        <v>227</v>
      </c>
      <c r="F65" s="176" t="s">
        <v>227</v>
      </c>
      <c r="G65" s="176" t="s">
        <v>227</v>
      </c>
      <c r="H65" s="176" t="s">
        <v>227</v>
      </c>
      <c r="I65" s="176" t="s">
        <v>227</v>
      </c>
      <c r="J65" s="176" t="s">
        <v>227</v>
      </c>
      <c r="K65" s="176" t="s">
        <v>227</v>
      </c>
      <c r="L65" s="1"/>
    </row>
    <row r="66" spans="1:14" ht="24.95" customHeight="1" x14ac:dyDescent="0.25">
      <c r="A66" s="181" t="s">
        <v>95</v>
      </c>
      <c r="B66" s="182">
        <v>351</v>
      </c>
      <c r="C66" s="183" t="s">
        <v>195</v>
      </c>
      <c r="D66" s="156" t="str">
        <f t="shared" si="1"/>
        <v/>
      </c>
      <c r="E66" s="176" t="s">
        <v>227</v>
      </c>
      <c r="F66" s="176" t="s">
        <v>227</v>
      </c>
      <c r="G66" s="176" t="s">
        <v>227</v>
      </c>
      <c r="H66" s="176" t="s">
        <v>227</v>
      </c>
      <c r="I66" s="176" t="s">
        <v>227</v>
      </c>
      <c r="J66" s="176" t="s">
        <v>227</v>
      </c>
      <c r="K66" s="176" t="s">
        <v>227</v>
      </c>
      <c r="L66" s="1"/>
    </row>
    <row r="67" spans="1:14" s="61" customFormat="1" ht="24.95" customHeight="1" x14ac:dyDescent="0.25">
      <c r="A67" s="181" t="s">
        <v>96</v>
      </c>
      <c r="B67" s="182">
        <v>352</v>
      </c>
      <c r="C67" s="183" t="s">
        <v>218</v>
      </c>
      <c r="D67" s="156" t="str">
        <f t="shared" si="1"/>
        <v/>
      </c>
      <c r="E67" s="176" t="s">
        <v>227</v>
      </c>
      <c r="F67" s="176" t="s">
        <v>227</v>
      </c>
      <c r="G67" s="176" t="s">
        <v>227</v>
      </c>
      <c r="H67" s="176" t="s">
        <v>227</v>
      </c>
      <c r="I67" s="176" t="s">
        <v>227</v>
      </c>
      <c r="J67" s="176" t="s">
        <v>227</v>
      </c>
      <c r="K67" s="176" t="s">
        <v>227</v>
      </c>
      <c r="M67" s="74"/>
      <c r="N67" s="74"/>
    </row>
    <row r="68" spans="1:14" ht="24.95" customHeight="1" x14ac:dyDescent="0.25">
      <c r="A68" s="181" t="s">
        <v>97</v>
      </c>
      <c r="B68" s="182">
        <v>353</v>
      </c>
      <c r="C68" s="183" t="s">
        <v>205</v>
      </c>
      <c r="D68" s="156" t="str">
        <f t="shared" si="1"/>
        <v/>
      </c>
      <c r="E68" s="176" t="s">
        <v>227</v>
      </c>
      <c r="F68" s="176" t="s">
        <v>227</v>
      </c>
      <c r="G68" s="176" t="s">
        <v>227</v>
      </c>
      <c r="H68" s="176" t="s">
        <v>227</v>
      </c>
      <c r="I68" s="176" t="s">
        <v>227</v>
      </c>
      <c r="J68" s="176" t="s">
        <v>227</v>
      </c>
      <c r="K68" s="176" t="s">
        <v>227</v>
      </c>
      <c r="L68" s="1"/>
    </row>
    <row r="69" spans="1:14" ht="24.95" customHeight="1" x14ac:dyDescent="0.25">
      <c r="A69" s="181" t="s">
        <v>98</v>
      </c>
      <c r="B69" s="182">
        <v>354</v>
      </c>
      <c r="C69" s="183" t="s">
        <v>99</v>
      </c>
      <c r="D69" s="156" t="str">
        <f t="shared" si="1"/>
        <v/>
      </c>
      <c r="E69" s="176" t="s">
        <v>227</v>
      </c>
      <c r="F69" s="176" t="s">
        <v>227</v>
      </c>
      <c r="G69" s="176" t="s">
        <v>227</v>
      </c>
      <c r="H69" s="176" t="s">
        <v>227</v>
      </c>
      <c r="I69" s="176" t="s">
        <v>227</v>
      </c>
      <c r="J69" s="176" t="s">
        <v>227</v>
      </c>
      <c r="K69" s="176" t="s">
        <v>227</v>
      </c>
      <c r="L69" s="1"/>
    </row>
    <row r="70" spans="1:14" ht="24.95" customHeight="1" x14ac:dyDescent="0.25">
      <c r="A70" s="181" t="s">
        <v>100</v>
      </c>
      <c r="B70" s="182">
        <v>355</v>
      </c>
      <c r="C70" s="183" t="s">
        <v>101</v>
      </c>
      <c r="D70" s="156" t="str">
        <f t="shared" si="1"/>
        <v/>
      </c>
      <c r="E70" s="176" t="s">
        <v>227</v>
      </c>
      <c r="F70" s="176" t="s">
        <v>227</v>
      </c>
      <c r="G70" s="176" t="s">
        <v>227</v>
      </c>
      <c r="H70" s="176" t="s">
        <v>227</v>
      </c>
      <c r="I70" s="176" t="s">
        <v>227</v>
      </c>
      <c r="J70" s="176" t="s">
        <v>227</v>
      </c>
      <c r="K70" s="176" t="s">
        <v>227</v>
      </c>
      <c r="L70" s="1"/>
    </row>
    <row r="71" spans="1:14" ht="24.95" customHeight="1" x14ac:dyDescent="0.25">
      <c r="A71" s="181" t="s">
        <v>102</v>
      </c>
      <c r="B71" s="182">
        <v>356</v>
      </c>
      <c r="C71" s="183" t="s">
        <v>103</v>
      </c>
      <c r="D71" s="156" t="str">
        <f t="shared" si="1"/>
        <v/>
      </c>
      <c r="E71" s="176" t="s">
        <v>227</v>
      </c>
      <c r="F71" s="176" t="s">
        <v>227</v>
      </c>
      <c r="G71" s="176" t="s">
        <v>227</v>
      </c>
      <c r="H71" s="176" t="s">
        <v>227</v>
      </c>
      <c r="I71" s="176" t="s">
        <v>227</v>
      </c>
      <c r="J71" s="176" t="s">
        <v>227</v>
      </c>
      <c r="K71" s="176" t="s">
        <v>227</v>
      </c>
      <c r="L71" s="1"/>
    </row>
    <row r="72" spans="1:14" ht="24.95" customHeight="1" x14ac:dyDescent="0.25">
      <c r="A72" s="181" t="s">
        <v>206</v>
      </c>
      <c r="B72" s="182">
        <v>374</v>
      </c>
      <c r="C72" s="183" t="s">
        <v>207</v>
      </c>
      <c r="D72" s="156" t="str">
        <f t="shared" si="1"/>
        <v/>
      </c>
      <c r="E72" s="176" t="s">
        <v>227</v>
      </c>
      <c r="F72" s="176" t="s">
        <v>227</v>
      </c>
      <c r="G72" s="176" t="s">
        <v>227</v>
      </c>
      <c r="H72" s="176" t="s">
        <v>227</v>
      </c>
      <c r="I72" s="176" t="s">
        <v>227</v>
      </c>
      <c r="J72" s="176" t="s">
        <v>227</v>
      </c>
      <c r="K72" s="176" t="s">
        <v>227</v>
      </c>
      <c r="L72" s="1"/>
    </row>
    <row r="73" spans="1:14" ht="24.95" customHeight="1" x14ac:dyDescent="0.25">
      <c r="A73" s="181" t="s">
        <v>104</v>
      </c>
      <c r="B73" s="182">
        <v>357</v>
      </c>
      <c r="C73" s="183" t="s">
        <v>105</v>
      </c>
      <c r="D73" s="156" t="str">
        <f t="shared" si="1"/>
        <v/>
      </c>
      <c r="E73" s="176" t="s">
        <v>227</v>
      </c>
      <c r="F73" s="176" t="s">
        <v>227</v>
      </c>
      <c r="G73" s="176" t="s">
        <v>227</v>
      </c>
      <c r="H73" s="176" t="s">
        <v>227</v>
      </c>
      <c r="I73" s="176" t="s">
        <v>227</v>
      </c>
      <c r="J73" s="176" t="s">
        <v>227</v>
      </c>
      <c r="K73" s="176" t="s">
        <v>227</v>
      </c>
      <c r="L73" s="1"/>
    </row>
    <row r="74" spans="1:14" ht="24.95" customHeight="1" x14ac:dyDescent="0.25">
      <c r="A74" s="181" t="s">
        <v>108</v>
      </c>
      <c r="B74" s="182">
        <v>361</v>
      </c>
      <c r="C74" s="183" t="s">
        <v>196</v>
      </c>
      <c r="D74" s="156" t="str">
        <f t="shared" si="1"/>
        <v/>
      </c>
      <c r="E74" s="176" t="s">
        <v>227</v>
      </c>
      <c r="F74" s="176" t="s">
        <v>227</v>
      </c>
      <c r="G74" s="176" t="s">
        <v>227</v>
      </c>
      <c r="H74" s="176" t="s">
        <v>227</v>
      </c>
      <c r="I74" s="176" t="s">
        <v>227</v>
      </c>
      <c r="J74" s="176" t="s">
        <v>227</v>
      </c>
      <c r="K74" s="176" t="s">
        <v>227</v>
      </c>
      <c r="L74" s="1"/>
    </row>
    <row r="75" spans="1:14" ht="24.95" customHeight="1" x14ac:dyDescent="0.25">
      <c r="A75" s="181" t="s">
        <v>109</v>
      </c>
      <c r="B75" s="182">
        <v>362</v>
      </c>
      <c r="C75" s="183" t="s">
        <v>208</v>
      </c>
      <c r="D75" s="156">
        <f t="shared" si="1"/>
        <v>66177.281750774884</v>
      </c>
      <c r="E75" s="176">
        <v>30241.35</v>
      </c>
      <c r="F75" s="176">
        <v>10145.07</v>
      </c>
      <c r="G75" s="176">
        <v>50</v>
      </c>
      <c r="H75" s="176">
        <v>6092.64</v>
      </c>
      <c r="I75" s="176">
        <v>1908.79</v>
      </c>
      <c r="J75" s="176">
        <v>1683.5</v>
      </c>
      <c r="K75" s="176">
        <v>16055.931750774878</v>
      </c>
      <c r="L75" s="1"/>
    </row>
    <row r="76" spans="1:14" ht="24.95" customHeight="1" x14ac:dyDescent="0.25">
      <c r="A76" s="181" t="s">
        <v>110</v>
      </c>
      <c r="B76" s="182">
        <v>364</v>
      </c>
      <c r="C76" s="183" t="s">
        <v>197</v>
      </c>
      <c r="D76" s="156" t="str">
        <f t="shared" si="1"/>
        <v/>
      </c>
      <c r="E76" s="176" t="s">
        <v>227</v>
      </c>
      <c r="F76" s="176" t="s">
        <v>227</v>
      </c>
      <c r="G76" s="176" t="s">
        <v>227</v>
      </c>
      <c r="H76" s="176" t="s">
        <v>227</v>
      </c>
      <c r="I76" s="176" t="s">
        <v>227</v>
      </c>
      <c r="J76" s="176" t="s">
        <v>227</v>
      </c>
      <c r="K76" s="176" t="s">
        <v>227</v>
      </c>
      <c r="L76" s="1"/>
    </row>
    <row r="77" spans="1:14" ht="24.95" customHeight="1" x14ac:dyDescent="0.25">
      <c r="A77" s="181" t="s">
        <v>111</v>
      </c>
      <c r="B77" s="182">
        <v>365</v>
      </c>
      <c r="C77" s="183" t="s">
        <v>112</v>
      </c>
      <c r="D77" s="156" t="str">
        <f t="shared" si="1"/>
        <v/>
      </c>
      <c r="E77" s="176" t="s">
        <v>227</v>
      </c>
      <c r="F77" s="176" t="s">
        <v>227</v>
      </c>
      <c r="G77" s="176" t="s">
        <v>227</v>
      </c>
      <c r="H77" s="176" t="s">
        <v>227</v>
      </c>
      <c r="I77" s="176" t="s">
        <v>227</v>
      </c>
      <c r="J77" s="176" t="s">
        <v>227</v>
      </c>
      <c r="K77" s="176" t="s">
        <v>227</v>
      </c>
      <c r="L77" s="1"/>
    </row>
    <row r="78" spans="1:14" ht="24.95" customHeight="1" x14ac:dyDescent="0.25">
      <c r="A78" s="181" t="s">
        <v>113</v>
      </c>
      <c r="B78" s="182">
        <v>366</v>
      </c>
      <c r="C78" s="183" t="s">
        <v>209</v>
      </c>
      <c r="D78" s="156" t="str">
        <f t="shared" si="1"/>
        <v/>
      </c>
      <c r="E78" s="176" t="s">
        <v>227</v>
      </c>
      <c r="F78" s="176" t="s">
        <v>227</v>
      </c>
      <c r="G78" s="176" t="s">
        <v>227</v>
      </c>
      <c r="H78" s="176" t="s">
        <v>227</v>
      </c>
      <c r="I78" s="176" t="s">
        <v>227</v>
      </c>
      <c r="J78" s="176" t="s">
        <v>227</v>
      </c>
      <c r="K78" s="176" t="s">
        <v>227</v>
      </c>
      <c r="L78" s="1"/>
    </row>
    <row r="79" spans="1:14" ht="24.95" customHeight="1" x14ac:dyDescent="0.25">
      <c r="A79" s="181" t="s">
        <v>114</v>
      </c>
      <c r="B79" s="182">
        <v>368</v>
      </c>
      <c r="C79" s="183" t="s">
        <v>115</v>
      </c>
      <c r="D79" s="156">
        <f t="shared" si="1"/>
        <v>248996.85209806304</v>
      </c>
      <c r="E79" s="176">
        <v>117464.81</v>
      </c>
      <c r="F79" s="176">
        <v>39349.33</v>
      </c>
      <c r="G79" s="176">
        <v>26.27</v>
      </c>
      <c r="H79" s="176">
        <v>12437.08</v>
      </c>
      <c r="I79" s="176">
        <v>24049.66</v>
      </c>
      <c r="J79" s="176">
        <v>847</v>
      </c>
      <c r="K79" s="176">
        <v>54822.702098063033</v>
      </c>
      <c r="L79" s="1"/>
    </row>
    <row r="80" spans="1:14" ht="41.25" customHeight="1" x14ac:dyDescent="0.25">
      <c r="A80" s="237" t="s">
        <v>167</v>
      </c>
      <c r="B80" s="238"/>
      <c r="C80" s="238"/>
      <c r="D80" s="156"/>
      <c r="E80" s="176" t="s">
        <v>227</v>
      </c>
      <c r="F80" s="176" t="s">
        <v>227</v>
      </c>
      <c r="G80" s="176" t="s">
        <v>227</v>
      </c>
      <c r="H80" s="176" t="s">
        <v>227</v>
      </c>
      <c r="I80" s="176" t="s">
        <v>227</v>
      </c>
      <c r="J80" s="176" t="s">
        <v>227</v>
      </c>
      <c r="K80" s="176" t="s">
        <v>227</v>
      </c>
      <c r="L80" s="1"/>
    </row>
    <row r="81" spans="1:12" ht="24.95" customHeight="1" x14ac:dyDescent="0.25">
      <c r="A81" s="169"/>
      <c r="B81" s="171"/>
      <c r="C81" s="170"/>
      <c r="D81" s="156" t="str">
        <f t="shared" ref="D81:D94" si="2">IF(SUM(E81:K81)&gt;0,(SUM(E81:K81)),"")</f>
        <v/>
      </c>
      <c r="E81" s="176" t="s">
        <v>227</v>
      </c>
      <c r="F81" s="176" t="s">
        <v>227</v>
      </c>
      <c r="G81" s="176" t="s">
        <v>227</v>
      </c>
      <c r="H81" s="176" t="s">
        <v>227</v>
      </c>
      <c r="I81" s="176" t="s">
        <v>227</v>
      </c>
      <c r="J81" s="176" t="s">
        <v>227</v>
      </c>
      <c r="K81" s="176" t="s">
        <v>227</v>
      </c>
      <c r="L81" s="1"/>
    </row>
    <row r="82" spans="1:12" ht="24.95" customHeight="1" x14ac:dyDescent="0.25">
      <c r="A82" s="169"/>
      <c r="B82" s="171"/>
      <c r="C82" s="170"/>
      <c r="D82" s="156" t="str">
        <f t="shared" si="2"/>
        <v/>
      </c>
      <c r="E82" s="176" t="s">
        <v>227</v>
      </c>
      <c r="F82" s="176" t="s">
        <v>227</v>
      </c>
      <c r="G82" s="176" t="s">
        <v>227</v>
      </c>
      <c r="H82" s="176" t="s">
        <v>227</v>
      </c>
      <c r="I82" s="176" t="s">
        <v>227</v>
      </c>
      <c r="J82" s="176" t="s">
        <v>227</v>
      </c>
      <c r="K82" s="176" t="s">
        <v>227</v>
      </c>
      <c r="L82" s="1"/>
    </row>
    <row r="83" spans="1:12" ht="24.95" customHeight="1" x14ac:dyDescent="0.25">
      <c r="A83" s="169"/>
      <c r="B83" s="171"/>
      <c r="C83" s="170"/>
      <c r="D83" s="156" t="str">
        <f t="shared" si="2"/>
        <v/>
      </c>
      <c r="E83" s="176" t="s">
        <v>227</v>
      </c>
      <c r="F83" s="176" t="s">
        <v>227</v>
      </c>
      <c r="G83" s="176" t="s">
        <v>227</v>
      </c>
      <c r="H83" s="176" t="s">
        <v>227</v>
      </c>
      <c r="I83" s="176" t="s">
        <v>227</v>
      </c>
      <c r="J83" s="176" t="s">
        <v>227</v>
      </c>
      <c r="K83" s="176" t="s">
        <v>227</v>
      </c>
      <c r="L83" s="1"/>
    </row>
    <row r="84" spans="1:12" ht="24.95" customHeight="1" x14ac:dyDescent="0.25">
      <c r="A84" s="169"/>
      <c r="B84" s="171"/>
      <c r="C84" s="170"/>
      <c r="D84" s="156" t="str">
        <f t="shared" si="2"/>
        <v/>
      </c>
      <c r="E84" s="176" t="s">
        <v>227</v>
      </c>
      <c r="F84" s="176" t="s">
        <v>227</v>
      </c>
      <c r="G84" s="176" t="s">
        <v>227</v>
      </c>
      <c r="H84" s="176" t="s">
        <v>227</v>
      </c>
      <c r="I84" s="176" t="s">
        <v>227</v>
      </c>
      <c r="J84" s="176" t="s">
        <v>227</v>
      </c>
      <c r="K84" s="176" t="s">
        <v>227</v>
      </c>
      <c r="L84" s="1"/>
    </row>
    <row r="85" spans="1:12" ht="46.5" customHeight="1" x14ac:dyDescent="0.25">
      <c r="A85" s="169"/>
      <c r="B85" s="171"/>
      <c r="C85" s="170"/>
      <c r="D85" s="156" t="str">
        <f t="shared" si="2"/>
        <v/>
      </c>
      <c r="E85" s="176" t="s">
        <v>227</v>
      </c>
      <c r="F85" s="176" t="s">
        <v>227</v>
      </c>
      <c r="G85" s="176" t="s">
        <v>227</v>
      </c>
      <c r="H85" s="176" t="s">
        <v>227</v>
      </c>
      <c r="I85" s="176" t="s">
        <v>227</v>
      </c>
      <c r="J85" s="176" t="s">
        <v>227</v>
      </c>
      <c r="K85" s="176" t="s">
        <v>227</v>
      </c>
      <c r="L85" s="1"/>
    </row>
    <row r="86" spans="1:12" ht="24.95" customHeight="1" x14ac:dyDescent="0.25">
      <c r="A86" s="169"/>
      <c r="B86" s="171"/>
      <c r="C86" s="170"/>
      <c r="D86" s="156" t="str">
        <f t="shared" si="2"/>
        <v/>
      </c>
      <c r="E86" s="176" t="s">
        <v>227</v>
      </c>
      <c r="F86" s="176" t="s">
        <v>227</v>
      </c>
      <c r="G86" s="176" t="s">
        <v>227</v>
      </c>
      <c r="H86" s="176" t="s">
        <v>227</v>
      </c>
      <c r="I86" s="176" t="s">
        <v>227</v>
      </c>
      <c r="J86" s="176" t="s">
        <v>227</v>
      </c>
      <c r="K86" s="176" t="s">
        <v>227</v>
      </c>
      <c r="L86" s="1"/>
    </row>
    <row r="87" spans="1:12" ht="24.95" customHeight="1" x14ac:dyDescent="0.25">
      <c r="A87" s="169"/>
      <c r="B87" s="171"/>
      <c r="C87" s="170"/>
      <c r="D87" s="156" t="str">
        <f t="shared" si="2"/>
        <v/>
      </c>
      <c r="E87" s="176" t="s">
        <v>227</v>
      </c>
      <c r="F87" s="176" t="s">
        <v>227</v>
      </c>
      <c r="G87" s="176" t="s">
        <v>227</v>
      </c>
      <c r="H87" s="176" t="s">
        <v>227</v>
      </c>
      <c r="I87" s="176" t="s">
        <v>227</v>
      </c>
      <c r="J87" s="176" t="s">
        <v>227</v>
      </c>
      <c r="K87" s="176" t="s">
        <v>227</v>
      </c>
      <c r="L87" s="1"/>
    </row>
    <row r="88" spans="1:12" ht="24.95" customHeight="1" x14ac:dyDescent="0.25">
      <c r="A88" s="169"/>
      <c r="B88" s="171"/>
      <c r="C88" s="170"/>
      <c r="D88" s="156" t="str">
        <f t="shared" si="2"/>
        <v/>
      </c>
      <c r="E88" s="176" t="s">
        <v>227</v>
      </c>
      <c r="F88" s="176" t="s">
        <v>227</v>
      </c>
      <c r="G88" s="176" t="s">
        <v>227</v>
      </c>
      <c r="H88" s="176" t="s">
        <v>227</v>
      </c>
      <c r="I88" s="176" t="s">
        <v>227</v>
      </c>
      <c r="J88" s="176" t="s">
        <v>227</v>
      </c>
      <c r="K88" s="176" t="s">
        <v>227</v>
      </c>
      <c r="L88" s="1"/>
    </row>
    <row r="89" spans="1:12" ht="24.95" customHeight="1" x14ac:dyDescent="0.25">
      <c r="A89" s="169"/>
      <c r="B89" s="171"/>
      <c r="C89" s="170"/>
      <c r="D89" s="156" t="str">
        <f t="shared" si="2"/>
        <v/>
      </c>
      <c r="E89" s="176" t="s">
        <v>227</v>
      </c>
      <c r="F89" s="176" t="s">
        <v>227</v>
      </c>
      <c r="G89" s="176" t="s">
        <v>227</v>
      </c>
      <c r="H89" s="176" t="s">
        <v>227</v>
      </c>
      <c r="I89" s="176" t="s">
        <v>227</v>
      </c>
      <c r="J89" s="176" t="s">
        <v>227</v>
      </c>
      <c r="K89" s="176" t="s">
        <v>227</v>
      </c>
      <c r="L89" s="1"/>
    </row>
    <row r="90" spans="1:12" ht="24.95" customHeight="1" x14ac:dyDescent="0.25">
      <c r="A90" s="169"/>
      <c r="B90" s="171"/>
      <c r="C90" s="170"/>
      <c r="D90" s="156" t="str">
        <f t="shared" si="2"/>
        <v/>
      </c>
      <c r="E90" s="176" t="s">
        <v>227</v>
      </c>
      <c r="F90" s="176" t="s">
        <v>227</v>
      </c>
      <c r="G90" s="176" t="s">
        <v>227</v>
      </c>
      <c r="H90" s="176" t="s">
        <v>227</v>
      </c>
      <c r="I90" s="176" t="s">
        <v>227</v>
      </c>
      <c r="J90" s="176" t="s">
        <v>227</v>
      </c>
      <c r="K90" s="176" t="s">
        <v>227</v>
      </c>
      <c r="L90" s="1"/>
    </row>
    <row r="91" spans="1:12" ht="24.95" customHeight="1" x14ac:dyDescent="0.25">
      <c r="A91" s="169"/>
      <c r="B91" s="171"/>
      <c r="C91" s="170"/>
      <c r="D91" s="156" t="str">
        <f t="shared" si="2"/>
        <v/>
      </c>
      <c r="E91" s="176" t="s">
        <v>227</v>
      </c>
      <c r="F91" s="176" t="s">
        <v>227</v>
      </c>
      <c r="G91" s="176" t="s">
        <v>227</v>
      </c>
      <c r="H91" s="176" t="s">
        <v>227</v>
      </c>
      <c r="I91" s="176" t="s">
        <v>227</v>
      </c>
      <c r="J91" s="176" t="s">
        <v>227</v>
      </c>
      <c r="K91" s="176" t="s">
        <v>227</v>
      </c>
      <c r="L91" s="1"/>
    </row>
    <row r="92" spans="1:12" ht="24.95" customHeight="1" x14ac:dyDescent="0.25">
      <c r="A92" s="169"/>
      <c r="B92" s="171"/>
      <c r="C92" s="170"/>
      <c r="D92" s="156" t="str">
        <f t="shared" si="2"/>
        <v/>
      </c>
      <c r="E92" s="176" t="s">
        <v>227</v>
      </c>
      <c r="F92" s="176" t="s">
        <v>227</v>
      </c>
      <c r="G92" s="176" t="s">
        <v>227</v>
      </c>
      <c r="H92" s="176" t="s">
        <v>227</v>
      </c>
      <c r="I92" s="176" t="s">
        <v>227</v>
      </c>
      <c r="J92" s="176" t="s">
        <v>227</v>
      </c>
      <c r="K92" s="176" t="s">
        <v>227</v>
      </c>
      <c r="L92" s="1"/>
    </row>
    <row r="93" spans="1:12" ht="24.95" customHeight="1" x14ac:dyDescent="0.25">
      <c r="A93" s="169"/>
      <c r="B93" s="171"/>
      <c r="C93" s="170"/>
      <c r="D93" s="156" t="str">
        <f t="shared" si="2"/>
        <v/>
      </c>
      <c r="E93" s="176" t="s">
        <v>227</v>
      </c>
      <c r="F93" s="176" t="s">
        <v>227</v>
      </c>
      <c r="G93" s="176" t="s">
        <v>227</v>
      </c>
      <c r="H93" s="176" t="s">
        <v>227</v>
      </c>
      <c r="I93" s="176" t="s">
        <v>227</v>
      </c>
      <c r="J93" s="176" t="s">
        <v>227</v>
      </c>
      <c r="K93" s="176" t="s">
        <v>227</v>
      </c>
      <c r="L93" s="1"/>
    </row>
    <row r="94" spans="1:12" ht="24.95" customHeight="1" thickBot="1" x14ac:dyDescent="0.3">
      <c r="A94" s="172"/>
      <c r="B94" s="173"/>
      <c r="C94" s="174"/>
      <c r="D94" s="157" t="str">
        <f t="shared" si="2"/>
        <v/>
      </c>
      <c r="E94" s="177" t="s">
        <v>227</v>
      </c>
      <c r="F94" s="177" t="s">
        <v>227</v>
      </c>
      <c r="G94" s="177" t="s">
        <v>227</v>
      </c>
      <c r="H94" s="177" t="s">
        <v>227</v>
      </c>
      <c r="I94" s="177" t="s">
        <v>227</v>
      </c>
      <c r="J94" s="177" t="s">
        <v>227</v>
      </c>
      <c r="K94" s="177" t="s">
        <v>227</v>
      </c>
      <c r="L94" s="1"/>
    </row>
    <row r="95" spans="1:12" ht="24.95" customHeight="1" thickBot="1" x14ac:dyDescent="0.3">
      <c r="A95" s="252" t="s">
        <v>210</v>
      </c>
      <c r="B95" s="253"/>
      <c r="C95" s="253"/>
      <c r="D95" s="158">
        <f>SUM(D17:D94)</f>
        <v>1943970.7600000005</v>
      </c>
      <c r="E95" s="158">
        <f t="shared" ref="E95:K95" si="3">SUM(E17:E94)</f>
        <v>836743.62999999989</v>
      </c>
      <c r="F95" s="158">
        <f t="shared" si="3"/>
        <v>293684.42</v>
      </c>
      <c r="G95" s="158">
        <f t="shared" si="3"/>
        <v>75667.490000000005</v>
      </c>
      <c r="H95" s="158">
        <f t="shared" si="3"/>
        <v>105569.74000000002</v>
      </c>
      <c r="I95" s="158">
        <f t="shared" si="3"/>
        <v>174327.00000000003</v>
      </c>
      <c r="J95" s="158">
        <f t="shared" si="3"/>
        <v>37631.08</v>
      </c>
      <c r="K95" s="158">
        <f t="shared" si="3"/>
        <v>420347.39999999997</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7">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 ref="N40:N41"/>
    <mergeCell ref="M30:N38"/>
    <mergeCell ref="A5:E5"/>
    <mergeCell ref="G6:J6"/>
    <mergeCell ref="M9:N9"/>
    <mergeCell ref="A9:A10"/>
    <mergeCell ref="B9:C10"/>
    <mergeCell ref="D9:D10"/>
    <mergeCell ref="M5:N5"/>
    <mergeCell ref="G7:J7"/>
    <mergeCell ref="M6:N6"/>
    <mergeCell ref="M7:N7"/>
    <mergeCell ref="G5:J5"/>
    <mergeCell ref="M1:N1"/>
    <mergeCell ref="A2:E4"/>
    <mergeCell ref="G2:J2"/>
    <mergeCell ref="G3:J3"/>
    <mergeCell ref="M3:N3"/>
    <mergeCell ref="G4:J4"/>
    <mergeCell ref="M2:N2"/>
    <mergeCell ref="M4:N4"/>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8F425-0253-433B-B494-43354FFAE7A2}">
  <sheetPr>
    <tabColor rgb="FF92D050"/>
    <pageSetUpPr fitToPage="1"/>
  </sheetPr>
  <dimension ref="A1:Y113"/>
  <sheetViews>
    <sheetView showGridLines="0" zoomScale="65" zoomScaleNormal="65" zoomScaleSheetLayoutView="100" workbookViewId="0">
      <selection activeCell="K7" sqref="K7"/>
    </sheetView>
  </sheetViews>
  <sheetFormatPr defaultColWidth="9.140625" defaultRowHeight="24.95" customHeight="1" x14ac:dyDescent="0.25"/>
  <cols>
    <col min="1" max="1" width="18.7109375" style="33" customWidth="1"/>
    <col min="2" max="2" width="21.140625" style="33" customWidth="1"/>
    <col min="3" max="3" width="67.42578125" style="74" customWidth="1"/>
    <col min="4" max="4" width="27.85546875" style="74" customWidth="1"/>
    <col min="5" max="11" width="26.7109375" style="83" customWidth="1"/>
    <col min="12" max="12" width="10.85546875" style="62" customWidth="1"/>
    <col min="13" max="13" width="11" style="74" customWidth="1"/>
    <col min="14" max="14" width="128.28515625" style="74" customWidth="1"/>
    <col min="15" max="16384" width="9.140625" style="61"/>
  </cols>
  <sheetData>
    <row r="1" spans="1:25" s="74" customFormat="1" ht="30" customHeight="1" thickBot="1" x14ac:dyDescent="0.3">
      <c r="A1" s="32" t="s">
        <v>0</v>
      </c>
      <c r="B1" s="32"/>
      <c r="C1" s="38"/>
      <c r="E1" s="83"/>
      <c r="G1" s="159" t="s">
        <v>128</v>
      </c>
      <c r="H1" s="160"/>
      <c r="I1" s="160"/>
      <c r="J1" s="160"/>
      <c r="K1" s="161"/>
      <c r="L1" s="83"/>
      <c r="M1" s="200" t="s">
        <v>134</v>
      </c>
      <c r="N1" s="200"/>
    </row>
    <row r="2" spans="1:25" ht="30" customHeight="1" x14ac:dyDescent="0.25">
      <c r="A2" s="201" t="s">
        <v>182</v>
      </c>
      <c r="B2" s="201"/>
      <c r="C2" s="201"/>
      <c r="D2" s="201"/>
      <c r="E2" s="201"/>
      <c r="F2" s="74"/>
      <c r="G2" s="242" t="s">
        <v>129</v>
      </c>
      <c r="H2" s="243"/>
      <c r="I2" s="243"/>
      <c r="J2" s="243"/>
      <c r="K2" s="162">
        <f>D95</f>
        <v>120621.85999999999</v>
      </c>
      <c r="M2" s="205" t="s">
        <v>170</v>
      </c>
      <c r="N2" s="205"/>
    </row>
    <row r="3" spans="1:25" ht="30" customHeight="1" x14ac:dyDescent="0.25">
      <c r="A3" s="201"/>
      <c r="B3" s="201"/>
      <c r="C3" s="201"/>
      <c r="D3" s="201"/>
      <c r="E3" s="201"/>
      <c r="F3" s="74"/>
      <c r="G3" s="244" t="s">
        <v>171</v>
      </c>
      <c r="H3" s="245"/>
      <c r="I3" s="245"/>
      <c r="J3" s="245"/>
      <c r="K3" s="59"/>
      <c r="M3" s="195" t="s">
        <v>117</v>
      </c>
      <c r="N3" s="195"/>
    </row>
    <row r="4" spans="1:25" ht="30" customHeight="1" x14ac:dyDescent="0.25">
      <c r="A4" s="201"/>
      <c r="B4" s="201"/>
      <c r="C4" s="201"/>
      <c r="D4" s="201"/>
      <c r="E4" s="201"/>
      <c r="F4" s="74"/>
      <c r="G4" s="246" t="s">
        <v>172</v>
      </c>
      <c r="H4" s="247"/>
      <c r="I4" s="247"/>
      <c r="J4" s="247"/>
      <c r="K4" s="59"/>
      <c r="L4" s="64"/>
      <c r="M4" s="205" t="s">
        <v>173</v>
      </c>
      <c r="N4" s="205"/>
      <c r="O4" s="60"/>
      <c r="P4" s="60"/>
      <c r="Q4" s="60"/>
      <c r="R4" s="60"/>
      <c r="S4" s="60"/>
      <c r="T4" s="60"/>
      <c r="U4" s="60"/>
      <c r="V4" s="60"/>
      <c r="W4" s="60"/>
      <c r="X4" s="60"/>
      <c r="Y4" s="60"/>
    </row>
    <row r="5" spans="1:25" ht="30" customHeight="1" x14ac:dyDescent="0.25">
      <c r="A5" s="194"/>
      <c r="B5" s="194"/>
      <c r="C5" s="194"/>
      <c r="D5" s="194"/>
      <c r="E5" s="194"/>
      <c r="F5" s="74"/>
      <c r="G5" s="246" t="s">
        <v>231</v>
      </c>
      <c r="H5" s="247"/>
      <c r="I5" s="247"/>
      <c r="J5" s="247"/>
      <c r="K5" s="59">
        <v>4594.51</v>
      </c>
      <c r="L5" s="58"/>
      <c r="M5" s="205" t="s">
        <v>232</v>
      </c>
      <c r="N5" s="205"/>
      <c r="O5" s="60"/>
      <c r="P5" s="60"/>
      <c r="Q5" s="60"/>
      <c r="R5" s="60"/>
      <c r="S5" s="60"/>
      <c r="T5" s="60"/>
      <c r="U5" s="60"/>
      <c r="V5" s="60"/>
      <c r="W5" s="60"/>
      <c r="X5" s="60"/>
      <c r="Y5" s="60"/>
    </row>
    <row r="6" spans="1:25" ht="43.5" customHeight="1" thickBot="1" x14ac:dyDescent="0.3">
      <c r="F6" s="74"/>
      <c r="G6" s="248" t="s">
        <v>130</v>
      </c>
      <c r="H6" s="249"/>
      <c r="I6" s="249"/>
      <c r="J6" s="249"/>
      <c r="K6" s="163">
        <f>SUM(K2:K5)</f>
        <v>125216.36999999998</v>
      </c>
      <c r="L6" s="58"/>
      <c r="M6" s="205" t="s">
        <v>133</v>
      </c>
      <c r="N6" s="205"/>
      <c r="O6" s="67"/>
      <c r="P6" s="67"/>
      <c r="Q6" s="67"/>
      <c r="R6" s="67"/>
      <c r="S6" s="67"/>
      <c r="T6" s="67"/>
      <c r="U6" s="67"/>
      <c r="V6" s="67"/>
      <c r="W6" s="67"/>
      <c r="X6" s="67"/>
      <c r="Y6" s="67"/>
    </row>
    <row r="7" spans="1:25" ht="66" customHeight="1" thickBot="1" x14ac:dyDescent="0.3">
      <c r="A7" s="74"/>
      <c r="B7" s="74"/>
      <c r="D7" s="74" t="s">
        <v>211</v>
      </c>
      <c r="F7" s="74"/>
      <c r="G7" s="248" t="s">
        <v>131</v>
      </c>
      <c r="H7" s="249"/>
      <c r="I7" s="249"/>
      <c r="J7" s="249"/>
      <c r="K7" s="191">
        <v>125216.37</v>
      </c>
      <c r="M7" s="205" t="s">
        <v>233</v>
      </c>
      <c r="N7" s="205"/>
      <c r="O7" s="68"/>
      <c r="P7" s="68"/>
      <c r="Q7" s="68"/>
      <c r="R7" s="68"/>
      <c r="S7" s="68"/>
      <c r="T7" s="68"/>
      <c r="U7" s="68"/>
      <c r="V7" s="68"/>
      <c r="W7" s="68"/>
      <c r="X7" s="68"/>
      <c r="Y7" s="68"/>
    </row>
    <row r="8" spans="1:25" ht="15" customHeight="1" thickBot="1" x14ac:dyDescent="0.3">
      <c r="M8" s="146"/>
      <c r="N8" s="46"/>
      <c r="O8" s="69"/>
      <c r="P8" s="69"/>
      <c r="Q8" s="69"/>
      <c r="R8" s="69"/>
      <c r="S8" s="69"/>
      <c r="T8" s="69"/>
      <c r="U8" s="69"/>
      <c r="V8" s="69"/>
      <c r="W8" s="69"/>
      <c r="X8" s="69"/>
      <c r="Y8" s="69"/>
    </row>
    <row r="9" spans="1:25" s="74" customFormat="1" ht="24.95" customHeight="1" x14ac:dyDescent="0.25">
      <c r="A9" s="250"/>
      <c r="B9" s="215" t="s">
        <v>136</v>
      </c>
      <c r="C9" s="216"/>
      <c r="D9" s="221" t="s">
        <v>5</v>
      </c>
      <c r="E9" s="70" t="s">
        <v>6</v>
      </c>
      <c r="F9" s="71"/>
      <c r="G9" s="71"/>
      <c r="H9" s="71"/>
      <c r="I9" s="71"/>
      <c r="J9" s="71"/>
      <c r="K9" s="72"/>
      <c r="L9" s="73"/>
      <c r="M9" s="200" t="s">
        <v>120</v>
      </c>
      <c r="N9" s="200"/>
      <c r="O9" s="68"/>
      <c r="P9" s="68"/>
      <c r="Q9" s="68"/>
      <c r="R9" s="68"/>
      <c r="S9" s="68"/>
      <c r="T9" s="68"/>
      <c r="U9" s="68"/>
      <c r="V9" s="68"/>
      <c r="W9" s="68"/>
      <c r="X9" s="68"/>
      <c r="Y9" s="68"/>
    </row>
    <row r="10" spans="1:25" s="74" customFormat="1" ht="24.95" customHeight="1" thickBot="1" x14ac:dyDescent="0.3">
      <c r="A10" s="251"/>
      <c r="B10" s="217"/>
      <c r="C10" s="218"/>
      <c r="D10" s="222"/>
      <c r="E10" s="75" t="s">
        <v>219</v>
      </c>
      <c r="F10" s="76"/>
      <c r="G10" s="76"/>
      <c r="H10" s="76"/>
      <c r="I10" s="76"/>
      <c r="J10" s="76"/>
      <c r="K10" s="77"/>
      <c r="L10" s="73"/>
      <c r="M10" s="224" t="s">
        <v>228</v>
      </c>
      <c r="N10" s="225"/>
      <c r="O10" s="78"/>
      <c r="P10" s="78"/>
      <c r="Q10" s="78"/>
      <c r="R10" s="78"/>
      <c r="S10" s="78"/>
      <c r="T10" s="78"/>
      <c r="U10" s="78"/>
      <c r="V10" s="78"/>
      <c r="W10" s="78"/>
      <c r="X10" s="78"/>
      <c r="Y10" s="78"/>
    </row>
    <row r="11" spans="1:25" s="74" customFormat="1" ht="30.75" customHeight="1" thickBot="1" x14ac:dyDescent="0.3">
      <c r="A11" s="105" t="s">
        <v>138</v>
      </c>
      <c r="B11" s="254" t="s">
        <v>223</v>
      </c>
      <c r="C11" s="255"/>
      <c r="D11" s="189" t="s">
        <v>237</v>
      </c>
      <c r="E11" s="75" t="s">
        <v>154</v>
      </c>
      <c r="F11" s="76"/>
      <c r="G11" s="76"/>
      <c r="H11" s="76"/>
      <c r="I11" s="76"/>
      <c r="J11" s="76"/>
      <c r="K11" s="77"/>
      <c r="L11" s="79"/>
      <c r="M11" s="225"/>
      <c r="N11" s="225"/>
      <c r="O11" s="78"/>
      <c r="P11" s="78"/>
      <c r="Q11" s="78"/>
      <c r="R11" s="78"/>
      <c r="S11" s="78"/>
      <c r="T11" s="78"/>
      <c r="U11" s="78"/>
      <c r="V11" s="78"/>
      <c r="W11" s="78"/>
      <c r="X11" s="78"/>
      <c r="Y11" s="78"/>
    </row>
    <row r="12" spans="1:25" s="74" customFormat="1" ht="35.1" customHeight="1" thickBot="1" x14ac:dyDescent="0.3">
      <c r="A12" s="105" t="s">
        <v>155</v>
      </c>
      <c r="B12" s="241" t="str">
        <f>Central!B12</f>
        <v>CAVIAT- Coconino Association for Vocations, Industry, and Technology</v>
      </c>
      <c r="C12" s="241"/>
      <c r="D12" s="188" t="str">
        <f>Central!D12</f>
        <v>030801</v>
      </c>
      <c r="E12" s="80" t="s">
        <v>132</v>
      </c>
      <c r="F12" s="81"/>
      <c r="G12" s="81"/>
      <c r="H12" s="81"/>
      <c r="I12" s="81"/>
      <c r="J12" s="81"/>
      <c r="K12" s="82"/>
      <c r="L12" s="83"/>
      <c r="M12" s="225"/>
      <c r="N12" s="225"/>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5"/>
      <c r="N13" s="225"/>
    </row>
    <row r="14" spans="1:25" ht="35.1" customHeight="1" thickBot="1" x14ac:dyDescent="0.3">
      <c r="A14" s="148"/>
      <c r="B14" s="107"/>
      <c r="C14" s="148"/>
      <c r="D14" s="108"/>
      <c r="E14" s="227" t="s">
        <v>8</v>
      </c>
      <c r="F14" s="228"/>
      <c r="G14" s="228"/>
      <c r="H14" s="228"/>
      <c r="I14" s="228"/>
      <c r="J14" s="228"/>
      <c r="K14" s="229"/>
      <c r="M14" s="225" t="s">
        <v>174</v>
      </c>
      <c r="N14" s="225"/>
      <c r="O14" s="87"/>
      <c r="P14" s="87"/>
      <c r="Q14" s="87"/>
      <c r="R14" s="87"/>
      <c r="S14" s="87"/>
      <c r="T14" s="87"/>
      <c r="U14" s="87"/>
      <c r="V14" s="87"/>
      <c r="W14" s="87"/>
      <c r="X14" s="87"/>
      <c r="Y14" s="87"/>
    </row>
    <row r="15" spans="1:25" ht="29.25" customHeight="1" thickBot="1" x14ac:dyDescent="0.3">
      <c r="A15" s="149"/>
      <c r="B15" s="110"/>
      <c r="C15" s="149"/>
      <c r="D15" s="111"/>
      <c r="E15" s="227" t="s">
        <v>9</v>
      </c>
      <c r="F15" s="230"/>
      <c r="G15" s="230"/>
      <c r="H15" s="230"/>
      <c r="I15" s="230"/>
      <c r="J15" s="231"/>
      <c r="K15" s="232" t="s">
        <v>10</v>
      </c>
      <c r="M15" s="225"/>
      <c r="N15" s="225"/>
    </row>
    <row r="16" spans="1:25" s="88" customFormat="1" ht="122.25" customHeight="1" thickBot="1" x14ac:dyDescent="0.3">
      <c r="A16" s="112" t="s">
        <v>137</v>
      </c>
      <c r="B16" s="100" t="s">
        <v>122</v>
      </c>
      <c r="C16" s="102" t="s">
        <v>11</v>
      </c>
      <c r="D16" s="101" t="s">
        <v>12</v>
      </c>
      <c r="E16" s="35" t="s">
        <v>13</v>
      </c>
      <c r="F16" s="36" t="s">
        <v>14</v>
      </c>
      <c r="G16" s="36" t="s">
        <v>123</v>
      </c>
      <c r="H16" s="36" t="s">
        <v>124</v>
      </c>
      <c r="I16" s="36" t="s">
        <v>126</v>
      </c>
      <c r="J16" s="37" t="s">
        <v>125</v>
      </c>
      <c r="K16" s="233"/>
      <c r="M16" s="225"/>
      <c r="N16" s="225"/>
    </row>
    <row r="17" spans="1:14" s="89" customFormat="1" ht="24.95" customHeight="1" x14ac:dyDescent="0.25">
      <c r="A17" s="178" t="s">
        <v>15</v>
      </c>
      <c r="B17" s="179">
        <v>301</v>
      </c>
      <c r="C17" s="180" t="s">
        <v>198</v>
      </c>
      <c r="D17" s="155" t="str">
        <f t="shared" ref="D17:D48" si="0">IF(SUM(E17:K17)&gt;0,(SUM(E17:K17)),"")</f>
        <v/>
      </c>
      <c r="E17" s="175" t="s">
        <v>227</v>
      </c>
      <c r="F17" s="175" t="s">
        <v>227</v>
      </c>
      <c r="G17" s="175" t="s">
        <v>227</v>
      </c>
      <c r="H17" s="175" t="s">
        <v>227</v>
      </c>
      <c r="I17" s="175" t="s">
        <v>227</v>
      </c>
      <c r="J17" s="175" t="s">
        <v>227</v>
      </c>
      <c r="K17" s="175" t="s">
        <v>227</v>
      </c>
      <c r="M17" s="92"/>
      <c r="N17" s="145" t="s">
        <v>156</v>
      </c>
    </row>
    <row r="18" spans="1:14" s="89" customFormat="1" ht="24.95" customHeight="1" x14ac:dyDescent="0.25">
      <c r="A18" s="181" t="s">
        <v>16</v>
      </c>
      <c r="B18" s="182">
        <v>302</v>
      </c>
      <c r="C18" s="183" t="s">
        <v>17</v>
      </c>
      <c r="D18" s="156">
        <f t="shared" si="0"/>
        <v>403.52</v>
      </c>
      <c r="E18" s="176">
        <v>335.45</v>
      </c>
      <c r="F18" s="176">
        <v>68.069999999999993</v>
      </c>
      <c r="G18" s="176" t="s">
        <v>227</v>
      </c>
      <c r="H18" s="176" t="s">
        <v>227</v>
      </c>
      <c r="I18" s="176" t="s">
        <v>227</v>
      </c>
      <c r="J18" s="176" t="s">
        <v>227</v>
      </c>
      <c r="K18" s="176" t="s">
        <v>227</v>
      </c>
      <c r="M18" s="147"/>
      <c r="N18" s="145" t="s">
        <v>157</v>
      </c>
    </row>
    <row r="19" spans="1:14" s="89" customFormat="1" ht="24.95" customHeight="1" x14ac:dyDescent="0.25">
      <c r="A19" s="181" t="s">
        <v>186</v>
      </c>
      <c r="B19" s="182">
        <v>376</v>
      </c>
      <c r="C19" s="183" t="s">
        <v>187</v>
      </c>
      <c r="D19" s="156">
        <f t="shared" si="0"/>
        <v>28297.14</v>
      </c>
      <c r="E19" s="176">
        <v>15383.23</v>
      </c>
      <c r="F19" s="176">
        <v>3131.87</v>
      </c>
      <c r="G19" s="176" t="s">
        <v>227</v>
      </c>
      <c r="H19" s="176">
        <v>1996.36</v>
      </c>
      <c r="I19" s="176">
        <v>1700</v>
      </c>
      <c r="J19" s="176">
        <v>420</v>
      </c>
      <c r="K19" s="176">
        <v>5665.6800000000012</v>
      </c>
      <c r="M19" s="147"/>
      <c r="N19" s="145"/>
    </row>
    <row r="20" spans="1:14" s="89" customFormat="1" ht="24.95" customHeight="1" x14ac:dyDescent="0.25">
      <c r="A20" s="181" t="s">
        <v>18</v>
      </c>
      <c r="B20" s="182">
        <v>303</v>
      </c>
      <c r="C20" s="183" t="s">
        <v>19</v>
      </c>
      <c r="D20" s="156" t="str">
        <f t="shared" si="0"/>
        <v/>
      </c>
      <c r="E20" s="176" t="s">
        <v>227</v>
      </c>
      <c r="F20" s="176" t="s">
        <v>227</v>
      </c>
      <c r="G20" s="176" t="s">
        <v>227</v>
      </c>
      <c r="H20" s="176" t="s">
        <v>227</v>
      </c>
      <c r="I20" s="176" t="s">
        <v>227</v>
      </c>
      <c r="J20" s="176" t="s">
        <v>227</v>
      </c>
      <c r="K20" s="176" t="s">
        <v>227</v>
      </c>
      <c r="M20" s="92"/>
      <c r="N20" s="205" t="s">
        <v>158</v>
      </c>
    </row>
    <row r="21" spans="1:14" s="89" customFormat="1" ht="24.95" customHeight="1" x14ac:dyDescent="0.25">
      <c r="A21" s="181" t="s">
        <v>20</v>
      </c>
      <c r="B21" s="182">
        <v>304</v>
      </c>
      <c r="C21" s="183" t="s">
        <v>21</v>
      </c>
      <c r="D21" s="156" t="str">
        <f t="shared" si="0"/>
        <v/>
      </c>
      <c r="E21" s="176" t="s">
        <v>227</v>
      </c>
      <c r="F21" s="176" t="s">
        <v>227</v>
      </c>
      <c r="G21" s="176" t="s">
        <v>227</v>
      </c>
      <c r="H21" s="176" t="s">
        <v>227</v>
      </c>
      <c r="I21" s="176" t="s">
        <v>227</v>
      </c>
      <c r="J21" s="176" t="s">
        <v>227</v>
      </c>
      <c r="K21" s="176" t="s">
        <v>227</v>
      </c>
      <c r="M21" s="92"/>
      <c r="N21" s="205"/>
    </row>
    <row r="22" spans="1:14" s="89" customFormat="1" ht="24.95" customHeight="1" x14ac:dyDescent="0.25">
      <c r="A22" s="181" t="s">
        <v>22</v>
      </c>
      <c r="B22" s="182">
        <v>305</v>
      </c>
      <c r="C22" s="183" t="s">
        <v>23</v>
      </c>
      <c r="D22" s="156" t="str">
        <f t="shared" si="0"/>
        <v/>
      </c>
      <c r="E22" s="176" t="s">
        <v>227</v>
      </c>
      <c r="F22" s="176" t="s">
        <v>227</v>
      </c>
      <c r="G22" s="176" t="s">
        <v>227</v>
      </c>
      <c r="H22" s="176" t="s">
        <v>227</v>
      </c>
      <c r="I22" s="176" t="s">
        <v>227</v>
      </c>
      <c r="J22" s="176" t="s">
        <v>227</v>
      </c>
      <c r="K22" s="176" t="s">
        <v>227</v>
      </c>
      <c r="M22" s="92"/>
      <c r="N22" s="205"/>
    </row>
    <row r="23" spans="1:14" s="89" customFormat="1" ht="24.95" customHeight="1" x14ac:dyDescent="0.25">
      <c r="A23" s="181" t="s">
        <v>24</v>
      </c>
      <c r="B23" s="182">
        <v>306</v>
      </c>
      <c r="C23" s="183" t="s">
        <v>25</v>
      </c>
      <c r="D23" s="156" t="str">
        <f t="shared" si="0"/>
        <v/>
      </c>
      <c r="E23" s="176" t="s">
        <v>227</v>
      </c>
      <c r="F23" s="176" t="s">
        <v>227</v>
      </c>
      <c r="G23" s="176" t="s">
        <v>227</v>
      </c>
      <c r="H23" s="176" t="s">
        <v>227</v>
      </c>
      <c r="I23" s="176" t="s">
        <v>227</v>
      </c>
      <c r="J23" s="176" t="s">
        <v>227</v>
      </c>
      <c r="K23" s="176" t="s">
        <v>227</v>
      </c>
      <c r="M23" s="92"/>
      <c r="N23" s="205" t="s">
        <v>159</v>
      </c>
    </row>
    <row r="24" spans="1:14" s="89" customFormat="1" ht="24.95" customHeight="1" x14ac:dyDescent="0.25">
      <c r="A24" s="181" t="s">
        <v>26</v>
      </c>
      <c r="B24" s="182">
        <v>307</v>
      </c>
      <c r="C24" s="183" t="s">
        <v>27</v>
      </c>
      <c r="D24" s="156" t="str">
        <f t="shared" si="0"/>
        <v/>
      </c>
      <c r="E24" s="176" t="s">
        <v>227</v>
      </c>
      <c r="F24" s="176" t="s">
        <v>227</v>
      </c>
      <c r="G24" s="176" t="s">
        <v>227</v>
      </c>
      <c r="H24" s="176" t="s">
        <v>227</v>
      </c>
      <c r="I24" s="176" t="s">
        <v>227</v>
      </c>
      <c r="J24" s="176" t="s">
        <v>227</v>
      </c>
      <c r="K24" s="176" t="s">
        <v>227</v>
      </c>
      <c r="M24" s="92"/>
      <c r="N24" s="205"/>
    </row>
    <row r="25" spans="1:14" s="89" customFormat="1" ht="24.95" customHeight="1" x14ac:dyDescent="0.25">
      <c r="A25" s="181" t="s">
        <v>28</v>
      </c>
      <c r="B25" s="182">
        <v>309</v>
      </c>
      <c r="C25" s="183" t="s">
        <v>201</v>
      </c>
      <c r="D25" s="156" t="str">
        <f t="shared" si="0"/>
        <v/>
      </c>
      <c r="E25" s="176" t="s">
        <v>227</v>
      </c>
      <c r="F25" s="176" t="s">
        <v>227</v>
      </c>
      <c r="G25" s="176" t="s">
        <v>227</v>
      </c>
      <c r="H25" s="176" t="s">
        <v>227</v>
      </c>
      <c r="I25" s="176" t="s">
        <v>227</v>
      </c>
      <c r="J25" s="176" t="s">
        <v>227</v>
      </c>
      <c r="K25" s="176" t="s">
        <v>227</v>
      </c>
      <c r="M25" s="92"/>
      <c r="N25" s="205" t="s">
        <v>160</v>
      </c>
    </row>
    <row r="26" spans="1:14" s="89" customFormat="1" ht="24.95" customHeight="1" x14ac:dyDescent="0.25">
      <c r="A26" s="181" t="s">
        <v>29</v>
      </c>
      <c r="B26" s="182">
        <v>310</v>
      </c>
      <c r="C26" s="183" t="s">
        <v>30</v>
      </c>
      <c r="D26" s="156" t="str">
        <f t="shared" si="0"/>
        <v/>
      </c>
      <c r="E26" s="176" t="s">
        <v>227</v>
      </c>
      <c r="F26" s="176" t="s">
        <v>227</v>
      </c>
      <c r="G26" s="176" t="s">
        <v>227</v>
      </c>
      <c r="H26" s="176" t="s">
        <v>227</v>
      </c>
      <c r="I26" s="176" t="s">
        <v>227</v>
      </c>
      <c r="J26" s="176" t="s">
        <v>227</v>
      </c>
      <c r="K26" s="176" t="s">
        <v>227</v>
      </c>
      <c r="M26" s="92"/>
      <c r="N26" s="205"/>
    </row>
    <row r="27" spans="1:14" s="89" customFormat="1" ht="24.95" customHeight="1" x14ac:dyDescent="0.25">
      <c r="A27" s="181" t="s">
        <v>31</v>
      </c>
      <c r="B27" s="182">
        <v>311</v>
      </c>
      <c r="C27" s="183" t="s">
        <v>32</v>
      </c>
      <c r="D27" s="156">
        <f t="shared" si="0"/>
        <v>15624.500000000002</v>
      </c>
      <c r="E27" s="176">
        <v>8008.39</v>
      </c>
      <c r="F27" s="176">
        <v>1630.73</v>
      </c>
      <c r="G27" s="176" t="s">
        <v>227</v>
      </c>
      <c r="H27" s="176">
        <v>218.36</v>
      </c>
      <c r="I27" s="176">
        <v>2630.39</v>
      </c>
      <c r="J27" s="176">
        <v>303.85000000000002</v>
      </c>
      <c r="K27" s="176">
        <v>2832.78</v>
      </c>
      <c r="M27" s="92"/>
      <c r="N27" s="205" t="s">
        <v>161</v>
      </c>
    </row>
    <row r="28" spans="1:14" s="89" customFormat="1" ht="24.95" customHeight="1" x14ac:dyDescent="0.25">
      <c r="A28" s="181" t="s">
        <v>33</v>
      </c>
      <c r="B28" s="182">
        <v>312</v>
      </c>
      <c r="C28" s="183" t="s">
        <v>34</v>
      </c>
      <c r="D28" s="156" t="str">
        <f t="shared" si="0"/>
        <v/>
      </c>
      <c r="E28" s="176" t="s">
        <v>227</v>
      </c>
      <c r="F28" s="176" t="s">
        <v>227</v>
      </c>
      <c r="G28" s="176" t="s">
        <v>227</v>
      </c>
      <c r="H28" s="176" t="s">
        <v>227</v>
      </c>
      <c r="I28" s="176" t="s">
        <v>227</v>
      </c>
      <c r="J28" s="176" t="s">
        <v>227</v>
      </c>
      <c r="K28" s="176" t="s">
        <v>227</v>
      </c>
      <c r="M28" s="92"/>
      <c r="N28" s="205"/>
    </row>
    <row r="29" spans="1:14" s="89" customFormat="1" ht="24.95" customHeight="1" x14ac:dyDescent="0.25">
      <c r="A29" s="181" t="s">
        <v>35</v>
      </c>
      <c r="B29" s="182">
        <v>313</v>
      </c>
      <c r="C29" s="183" t="s">
        <v>188</v>
      </c>
      <c r="D29" s="156" t="str">
        <f t="shared" si="0"/>
        <v/>
      </c>
      <c r="E29" s="176" t="s">
        <v>227</v>
      </c>
      <c r="F29" s="176" t="s">
        <v>227</v>
      </c>
      <c r="G29" s="176" t="s">
        <v>227</v>
      </c>
      <c r="H29" s="176" t="s">
        <v>227</v>
      </c>
      <c r="I29" s="176" t="s">
        <v>227</v>
      </c>
      <c r="J29" s="176" t="s">
        <v>227</v>
      </c>
      <c r="K29" s="176" t="s">
        <v>227</v>
      </c>
      <c r="M29" s="92"/>
      <c r="N29" s="205"/>
    </row>
    <row r="30" spans="1:14" s="89" customFormat="1" ht="24.95" customHeight="1" x14ac:dyDescent="0.25">
      <c r="A30" s="181" t="s">
        <v>36</v>
      </c>
      <c r="B30" s="182">
        <v>314</v>
      </c>
      <c r="C30" s="183" t="s">
        <v>189</v>
      </c>
      <c r="D30" s="156" t="str">
        <f t="shared" si="0"/>
        <v/>
      </c>
      <c r="E30" s="176" t="s">
        <v>227</v>
      </c>
      <c r="F30" s="176" t="s">
        <v>227</v>
      </c>
      <c r="G30" s="176" t="s">
        <v>227</v>
      </c>
      <c r="H30" s="176" t="s">
        <v>227</v>
      </c>
      <c r="I30" s="176" t="s">
        <v>227</v>
      </c>
      <c r="J30" s="176" t="s">
        <v>227</v>
      </c>
      <c r="K30" s="176" t="s">
        <v>227</v>
      </c>
      <c r="M30" s="240" t="s">
        <v>235</v>
      </c>
      <c r="N30" s="205"/>
    </row>
    <row r="31" spans="1:14" s="89" customFormat="1" ht="24.95" customHeight="1" x14ac:dyDescent="0.25">
      <c r="A31" s="181" t="s">
        <v>37</v>
      </c>
      <c r="B31" s="182">
        <v>315</v>
      </c>
      <c r="C31" s="183" t="s">
        <v>38</v>
      </c>
      <c r="D31" s="156" t="str">
        <f t="shared" si="0"/>
        <v/>
      </c>
      <c r="E31" s="176" t="s">
        <v>227</v>
      </c>
      <c r="F31" s="176" t="s">
        <v>227</v>
      </c>
      <c r="G31" s="176" t="s">
        <v>227</v>
      </c>
      <c r="H31" s="176" t="s">
        <v>227</v>
      </c>
      <c r="I31" s="176" t="s">
        <v>227</v>
      </c>
      <c r="J31" s="176" t="s">
        <v>227</v>
      </c>
      <c r="K31" s="176" t="s">
        <v>227</v>
      </c>
      <c r="M31" s="205"/>
      <c r="N31" s="205"/>
    </row>
    <row r="32" spans="1:14" s="89" customFormat="1" ht="24.95" customHeight="1" x14ac:dyDescent="0.25">
      <c r="A32" s="181" t="s">
        <v>39</v>
      </c>
      <c r="B32" s="182">
        <v>316</v>
      </c>
      <c r="C32" s="183" t="s">
        <v>40</v>
      </c>
      <c r="D32" s="156" t="str">
        <f t="shared" si="0"/>
        <v/>
      </c>
      <c r="E32" s="176" t="s">
        <v>227</v>
      </c>
      <c r="F32" s="176" t="s">
        <v>227</v>
      </c>
      <c r="G32" s="176" t="s">
        <v>227</v>
      </c>
      <c r="H32" s="176" t="s">
        <v>227</v>
      </c>
      <c r="I32" s="176" t="s">
        <v>227</v>
      </c>
      <c r="J32" s="176" t="s">
        <v>227</v>
      </c>
      <c r="K32" s="176" t="s">
        <v>227</v>
      </c>
      <c r="M32" s="205"/>
      <c r="N32" s="205"/>
    </row>
    <row r="33" spans="1:23" s="89" customFormat="1" ht="24.95" customHeight="1" x14ac:dyDescent="0.25">
      <c r="A33" s="181" t="s">
        <v>41</v>
      </c>
      <c r="B33" s="182">
        <v>317</v>
      </c>
      <c r="C33" s="183" t="s">
        <v>42</v>
      </c>
      <c r="D33" s="156" t="str">
        <f t="shared" si="0"/>
        <v/>
      </c>
      <c r="E33" s="176" t="s">
        <v>227</v>
      </c>
      <c r="F33" s="176" t="s">
        <v>227</v>
      </c>
      <c r="G33" s="176" t="s">
        <v>227</v>
      </c>
      <c r="H33" s="176" t="s">
        <v>227</v>
      </c>
      <c r="I33" s="176" t="s">
        <v>227</v>
      </c>
      <c r="J33" s="176" t="s">
        <v>227</v>
      </c>
      <c r="K33" s="176" t="s">
        <v>227</v>
      </c>
      <c r="M33" s="205"/>
      <c r="N33" s="205"/>
    </row>
    <row r="34" spans="1:23" s="89" customFormat="1" ht="24.95" customHeight="1" x14ac:dyDescent="0.25">
      <c r="A34" s="181" t="s">
        <v>43</v>
      </c>
      <c r="B34" s="182">
        <v>318</v>
      </c>
      <c r="C34" s="183" t="s">
        <v>44</v>
      </c>
      <c r="D34" s="156">
        <f t="shared" si="0"/>
        <v>14432.4</v>
      </c>
      <c r="E34" s="176">
        <v>7993.76</v>
      </c>
      <c r="F34" s="176">
        <v>1626.99</v>
      </c>
      <c r="G34" s="176" t="s">
        <v>227</v>
      </c>
      <c r="H34" s="176">
        <v>1978.87</v>
      </c>
      <c r="I34" s="176" t="s">
        <v>227</v>
      </c>
      <c r="J34" s="176" t="s">
        <v>227</v>
      </c>
      <c r="K34" s="176">
        <v>2832.78</v>
      </c>
      <c r="M34" s="205"/>
      <c r="N34" s="205"/>
    </row>
    <row r="35" spans="1:23" s="89" customFormat="1" ht="24.95" customHeight="1" x14ac:dyDescent="0.25">
      <c r="A35" s="181" t="s">
        <v>45</v>
      </c>
      <c r="B35" s="182">
        <v>319</v>
      </c>
      <c r="C35" s="183" t="s">
        <v>200</v>
      </c>
      <c r="D35" s="156" t="str">
        <f t="shared" si="0"/>
        <v/>
      </c>
      <c r="E35" s="176" t="s">
        <v>227</v>
      </c>
      <c r="F35" s="176" t="s">
        <v>227</v>
      </c>
      <c r="G35" s="176" t="s">
        <v>227</v>
      </c>
      <c r="H35" s="176" t="s">
        <v>227</v>
      </c>
      <c r="I35" s="176" t="s">
        <v>227</v>
      </c>
      <c r="J35" s="176" t="s">
        <v>227</v>
      </c>
      <c r="K35" s="176" t="s">
        <v>227</v>
      </c>
      <c r="M35" s="205"/>
      <c r="N35" s="205"/>
    </row>
    <row r="36" spans="1:23" s="89" customFormat="1" ht="24.95" customHeight="1" x14ac:dyDescent="0.25">
      <c r="A36" s="181" t="s">
        <v>46</v>
      </c>
      <c r="B36" s="182">
        <v>320</v>
      </c>
      <c r="C36" s="183" t="s">
        <v>47</v>
      </c>
      <c r="D36" s="156">
        <f t="shared" si="0"/>
        <v>16807.27</v>
      </c>
      <c r="E36" s="176">
        <v>7132.8</v>
      </c>
      <c r="F36" s="176">
        <v>1372.26</v>
      </c>
      <c r="G36" s="176" t="s">
        <v>227</v>
      </c>
      <c r="H36" s="176">
        <v>3723.15</v>
      </c>
      <c r="I36" s="176">
        <v>1113.6600000000001</v>
      </c>
      <c r="J36" s="176">
        <v>632.62</v>
      </c>
      <c r="K36" s="176">
        <v>2832.78</v>
      </c>
      <c r="M36" s="205"/>
      <c r="N36" s="205"/>
      <c r="O36" s="87"/>
      <c r="P36" s="87"/>
      <c r="Q36" s="87"/>
      <c r="R36" s="87"/>
      <c r="S36" s="87"/>
      <c r="T36" s="87"/>
      <c r="U36" s="87"/>
      <c r="V36" s="87"/>
      <c r="W36" s="87"/>
    </row>
    <row r="37" spans="1:23" s="89" customFormat="1" ht="24.95" customHeight="1" x14ac:dyDescent="0.25">
      <c r="A37" s="181" t="s">
        <v>48</v>
      </c>
      <c r="B37" s="182">
        <v>321</v>
      </c>
      <c r="C37" s="183" t="s">
        <v>49</v>
      </c>
      <c r="D37" s="156" t="str">
        <f t="shared" si="0"/>
        <v/>
      </c>
      <c r="E37" s="176" t="s">
        <v>227</v>
      </c>
      <c r="F37" s="176" t="s">
        <v>227</v>
      </c>
      <c r="G37" s="176" t="s">
        <v>227</v>
      </c>
      <c r="H37" s="176" t="s">
        <v>227</v>
      </c>
      <c r="I37" s="176" t="s">
        <v>227</v>
      </c>
      <c r="J37" s="176" t="s">
        <v>227</v>
      </c>
      <c r="K37" s="176" t="s">
        <v>227</v>
      </c>
      <c r="M37" s="205"/>
      <c r="N37" s="205"/>
    </row>
    <row r="38" spans="1:23" s="89" customFormat="1" ht="24.95" customHeight="1" x14ac:dyDescent="0.25">
      <c r="A38" s="181" t="s">
        <v>50</v>
      </c>
      <c r="B38" s="182">
        <v>322</v>
      </c>
      <c r="C38" s="183" t="s">
        <v>51</v>
      </c>
      <c r="D38" s="156" t="str">
        <f t="shared" si="0"/>
        <v/>
      </c>
      <c r="E38" s="176" t="s">
        <v>227</v>
      </c>
      <c r="F38" s="176" t="s">
        <v>227</v>
      </c>
      <c r="G38" s="176" t="s">
        <v>227</v>
      </c>
      <c r="H38" s="176" t="s">
        <v>227</v>
      </c>
      <c r="I38" s="176" t="s">
        <v>227</v>
      </c>
      <c r="J38" s="176" t="s">
        <v>227</v>
      </c>
      <c r="K38" s="176" t="s">
        <v>227</v>
      </c>
      <c r="M38" s="205"/>
      <c r="N38" s="205"/>
    </row>
    <row r="39" spans="1:23" s="89" customFormat="1" ht="24.95" customHeight="1" x14ac:dyDescent="0.25">
      <c r="A39" s="181" t="s">
        <v>52</v>
      </c>
      <c r="B39" s="182">
        <v>345</v>
      </c>
      <c r="C39" s="183" t="s">
        <v>53</v>
      </c>
      <c r="D39" s="156" t="str">
        <f t="shared" si="0"/>
        <v/>
      </c>
      <c r="E39" s="176" t="s">
        <v>227</v>
      </c>
      <c r="F39" s="176" t="s">
        <v>227</v>
      </c>
      <c r="G39" s="176" t="s">
        <v>227</v>
      </c>
      <c r="H39" s="176" t="s">
        <v>227</v>
      </c>
      <c r="I39" s="176" t="s">
        <v>227</v>
      </c>
      <c r="J39" s="176" t="s">
        <v>227</v>
      </c>
      <c r="K39" s="176" t="s">
        <v>227</v>
      </c>
      <c r="M39" s="93"/>
      <c r="N39" s="93"/>
    </row>
    <row r="40" spans="1:23" s="89" customFormat="1" ht="24.95" customHeight="1" x14ac:dyDescent="0.25">
      <c r="A40" s="181" t="s">
        <v>54</v>
      </c>
      <c r="B40" s="182">
        <v>323</v>
      </c>
      <c r="C40" s="183" t="s">
        <v>55</v>
      </c>
      <c r="D40" s="156" t="str">
        <f t="shared" si="0"/>
        <v/>
      </c>
      <c r="E40" s="176" t="s">
        <v>227</v>
      </c>
      <c r="F40" s="176" t="s">
        <v>227</v>
      </c>
      <c r="G40" s="176" t="s">
        <v>227</v>
      </c>
      <c r="H40" s="176" t="s">
        <v>227</v>
      </c>
      <c r="I40" s="176" t="s">
        <v>227</v>
      </c>
      <c r="J40" s="176" t="s">
        <v>227</v>
      </c>
      <c r="K40" s="176" t="s">
        <v>227</v>
      </c>
      <c r="M40" s="92"/>
      <c r="N40" s="205" t="s">
        <v>163</v>
      </c>
    </row>
    <row r="41" spans="1:23" s="89" customFormat="1" ht="24.95" customHeight="1" x14ac:dyDescent="0.25">
      <c r="A41" s="181" t="s">
        <v>56</v>
      </c>
      <c r="B41" s="182">
        <v>324</v>
      </c>
      <c r="C41" s="183" t="s">
        <v>57</v>
      </c>
      <c r="D41" s="156" t="str">
        <f t="shared" si="0"/>
        <v/>
      </c>
      <c r="E41" s="176" t="s">
        <v>227</v>
      </c>
      <c r="F41" s="176" t="s">
        <v>227</v>
      </c>
      <c r="G41" s="176" t="s">
        <v>227</v>
      </c>
      <c r="H41" s="176" t="s">
        <v>227</v>
      </c>
      <c r="I41" s="176" t="s">
        <v>227</v>
      </c>
      <c r="J41" s="176" t="s">
        <v>227</v>
      </c>
      <c r="K41" s="176" t="s">
        <v>227</v>
      </c>
      <c r="M41" s="92"/>
      <c r="N41" s="205"/>
    </row>
    <row r="42" spans="1:23" s="89" customFormat="1" ht="24.95" customHeight="1" x14ac:dyDescent="0.25">
      <c r="A42" s="181" t="s">
        <v>58</v>
      </c>
      <c r="B42" s="182">
        <v>325</v>
      </c>
      <c r="C42" s="183" t="s">
        <v>59</v>
      </c>
      <c r="D42" s="156" t="str">
        <f t="shared" si="0"/>
        <v/>
      </c>
      <c r="E42" s="176" t="s">
        <v>227</v>
      </c>
      <c r="F42" s="176" t="s">
        <v>227</v>
      </c>
      <c r="G42" s="176" t="s">
        <v>227</v>
      </c>
      <c r="H42" s="176" t="s">
        <v>227</v>
      </c>
      <c r="I42" s="176" t="s">
        <v>227</v>
      </c>
      <c r="J42" s="176" t="s">
        <v>227</v>
      </c>
      <c r="K42" s="176" t="s">
        <v>227</v>
      </c>
      <c r="M42" s="92"/>
      <c r="N42" s="205" t="s">
        <v>164</v>
      </c>
    </row>
    <row r="43" spans="1:23" s="89" customFormat="1" ht="24.95" customHeight="1" x14ac:dyDescent="0.25">
      <c r="A43" s="181" t="s">
        <v>60</v>
      </c>
      <c r="B43" s="182">
        <v>326</v>
      </c>
      <c r="C43" s="183" t="s">
        <v>61</v>
      </c>
      <c r="D43" s="156" t="str">
        <f t="shared" si="0"/>
        <v/>
      </c>
      <c r="E43" s="176" t="s">
        <v>227</v>
      </c>
      <c r="F43" s="176" t="s">
        <v>227</v>
      </c>
      <c r="G43" s="176" t="s">
        <v>227</v>
      </c>
      <c r="H43" s="176" t="s">
        <v>227</v>
      </c>
      <c r="I43" s="176" t="s">
        <v>227</v>
      </c>
      <c r="J43" s="176" t="s">
        <v>227</v>
      </c>
      <c r="K43" s="176" t="s">
        <v>227</v>
      </c>
      <c r="M43" s="92"/>
      <c r="N43" s="205"/>
    </row>
    <row r="44" spans="1:23" s="89" customFormat="1" ht="33" customHeight="1" x14ac:dyDescent="0.25">
      <c r="A44" s="181" t="s">
        <v>107</v>
      </c>
      <c r="B44" s="182">
        <v>359</v>
      </c>
      <c r="C44" s="183" t="s">
        <v>217</v>
      </c>
      <c r="D44" s="156" t="str">
        <f t="shared" si="0"/>
        <v/>
      </c>
      <c r="E44" s="176" t="s">
        <v>227</v>
      </c>
      <c r="F44" s="176" t="s">
        <v>227</v>
      </c>
      <c r="G44" s="176" t="s">
        <v>227</v>
      </c>
      <c r="H44" s="176" t="s">
        <v>227</v>
      </c>
      <c r="I44" s="176" t="s">
        <v>227</v>
      </c>
      <c r="J44" s="176" t="s">
        <v>227</v>
      </c>
      <c r="K44" s="176" t="s">
        <v>227</v>
      </c>
      <c r="M44" s="92"/>
      <c r="N44" s="205" t="s">
        <v>165</v>
      </c>
    </row>
    <row r="45" spans="1:23" s="89" customFormat="1" ht="24.95" customHeight="1" x14ac:dyDescent="0.25">
      <c r="A45" s="181" t="s">
        <v>62</v>
      </c>
      <c r="B45" s="182">
        <v>327</v>
      </c>
      <c r="C45" s="183" t="s">
        <v>63</v>
      </c>
      <c r="D45" s="156" t="str">
        <f t="shared" si="0"/>
        <v/>
      </c>
      <c r="E45" s="176" t="s">
        <v>227</v>
      </c>
      <c r="F45" s="176" t="s">
        <v>227</v>
      </c>
      <c r="G45" s="176" t="s">
        <v>227</v>
      </c>
      <c r="H45" s="176" t="s">
        <v>227</v>
      </c>
      <c r="I45" s="176" t="s">
        <v>227</v>
      </c>
      <c r="J45" s="176" t="s">
        <v>227</v>
      </c>
      <c r="K45" s="176" t="s">
        <v>227</v>
      </c>
      <c r="M45" s="92"/>
      <c r="N45" s="205"/>
    </row>
    <row r="46" spans="1:23" s="89" customFormat="1" ht="24.95" customHeight="1" x14ac:dyDescent="0.25">
      <c r="A46" s="181" t="s">
        <v>64</v>
      </c>
      <c r="B46" s="182">
        <v>328</v>
      </c>
      <c r="C46" s="183" t="s">
        <v>65</v>
      </c>
      <c r="D46" s="156" t="str">
        <f t="shared" si="0"/>
        <v/>
      </c>
      <c r="E46" s="176" t="s">
        <v>227</v>
      </c>
      <c r="F46" s="176" t="s">
        <v>227</v>
      </c>
      <c r="G46" s="176" t="s">
        <v>227</v>
      </c>
      <c r="H46" s="176" t="s">
        <v>227</v>
      </c>
      <c r="I46" s="176" t="s">
        <v>227</v>
      </c>
      <c r="J46" s="176" t="s">
        <v>227</v>
      </c>
      <c r="K46" s="176" t="s">
        <v>227</v>
      </c>
      <c r="M46" s="92"/>
      <c r="N46" s="205" t="s">
        <v>166</v>
      </c>
    </row>
    <row r="47" spans="1:23" s="89" customFormat="1" ht="24.95" customHeight="1" x14ac:dyDescent="0.25">
      <c r="A47" s="181" t="s">
        <v>66</v>
      </c>
      <c r="B47" s="182">
        <v>329</v>
      </c>
      <c r="C47" s="183" t="s">
        <v>67</v>
      </c>
      <c r="D47" s="156" t="str">
        <f t="shared" si="0"/>
        <v/>
      </c>
      <c r="E47" s="176" t="s">
        <v>227</v>
      </c>
      <c r="F47" s="176" t="s">
        <v>227</v>
      </c>
      <c r="G47" s="176" t="s">
        <v>227</v>
      </c>
      <c r="H47" s="176" t="s">
        <v>227</v>
      </c>
      <c r="I47" s="176" t="s">
        <v>227</v>
      </c>
      <c r="J47" s="176" t="s">
        <v>227</v>
      </c>
      <c r="K47" s="176" t="s">
        <v>227</v>
      </c>
      <c r="M47" s="92"/>
      <c r="N47" s="205"/>
    </row>
    <row r="48" spans="1:23" s="89" customFormat="1" ht="24.95" customHeight="1" x14ac:dyDescent="0.25">
      <c r="A48" s="181" t="s">
        <v>68</v>
      </c>
      <c r="B48" s="182">
        <v>330</v>
      </c>
      <c r="C48" s="183" t="s">
        <v>202</v>
      </c>
      <c r="D48" s="156" t="str">
        <f t="shared" si="0"/>
        <v/>
      </c>
      <c r="E48" s="176" t="s">
        <v>227</v>
      </c>
      <c r="F48" s="176" t="s">
        <v>227</v>
      </c>
      <c r="G48" s="176" t="s">
        <v>227</v>
      </c>
      <c r="H48" s="176" t="s">
        <v>227</v>
      </c>
      <c r="I48" s="176" t="s">
        <v>227</v>
      </c>
      <c r="J48" s="176" t="s">
        <v>227</v>
      </c>
      <c r="K48" s="176" t="s">
        <v>227</v>
      </c>
      <c r="M48" s="92"/>
      <c r="N48" s="147"/>
    </row>
    <row r="49" spans="1:14" s="89" customFormat="1" ht="24.95" customHeight="1" x14ac:dyDescent="0.25">
      <c r="A49" s="181" t="s">
        <v>69</v>
      </c>
      <c r="B49" s="182">
        <v>333</v>
      </c>
      <c r="C49" s="183" t="s">
        <v>70</v>
      </c>
      <c r="D49" s="156" t="str">
        <f t="shared" ref="D49:D79" si="1">IF(SUM(E49:K49)&gt;0,(SUM(E49:K49)),"")</f>
        <v/>
      </c>
      <c r="E49" s="176" t="s">
        <v>227</v>
      </c>
      <c r="F49" s="176" t="s">
        <v>227</v>
      </c>
      <c r="G49" s="176" t="s">
        <v>227</v>
      </c>
      <c r="H49" s="176" t="s">
        <v>227</v>
      </c>
      <c r="I49" s="176" t="s">
        <v>227</v>
      </c>
      <c r="J49" s="176" t="s">
        <v>227</v>
      </c>
      <c r="K49" s="176" t="s">
        <v>227</v>
      </c>
      <c r="M49" s="92"/>
      <c r="N49" s="145" t="s">
        <v>121</v>
      </c>
    </row>
    <row r="50" spans="1:14" s="89" customFormat="1" ht="24.95" customHeight="1" x14ac:dyDescent="0.25">
      <c r="A50" s="181" t="s">
        <v>71</v>
      </c>
      <c r="B50" s="182">
        <v>334</v>
      </c>
      <c r="C50" s="183" t="s">
        <v>199</v>
      </c>
      <c r="D50" s="156" t="str">
        <f t="shared" si="1"/>
        <v/>
      </c>
      <c r="E50" s="176" t="s">
        <v>227</v>
      </c>
      <c r="F50" s="176" t="s">
        <v>227</v>
      </c>
      <c r="G50" s="176" t="s">
        <v>227</v>
      </c>
      <c r="H50" s="176" t="s">
        <v>227</v>
      </c>
      <c r="I50" s="176" t="s">
        <v>227</v>
      </c>
      <c r="J50" s="176" t="s">
        <v>227</v>
      </c>
      <c r="K50" s="176" t="s">
        <v>227</v>
      </c>
      <c r="M50" s="92"/>
      <c r="N50" s="147"/>
    </row>
    <row r="51" spans="1:14" s="89" customFormat="1" ht="24.95" customHeight="1" x14ac:dyDescent="0.25">
      <c r="A51" s="181" t="s">
        <v>72</v>
      </c>
      <c r="B51" s="182">
        <v>335</v>
      </c>
      <c r="C51" s="183" t="s">
        <v>190</v>
      </c>
      <c r="D51" s="156" t="str">
        <f t="shared" si="1"/>
        <v/>
      </c>
      <c r="E51" s="176" t="s">
        <v>227</v>
      </c>
      <c r="F51" s="176" t="s">
        <v>227</v>
      </c>
      <c r="G51" s="176" t="s">
        <v>227</v>
      </c>
      <c r="H51" s="176" t="s">
        <v>227</v>
      </c>
      <c r="I51" s="176" t="s">
        <v>227</v>
      </c>
      <c r="J51" s="176" t="s">
        <v>227</v>
      </c>
      <c r="K51" s="176" t="s">
        <v>227</v>
      </c>
      <c r="M51" s="145" t="s">
        <v>75</v>
      </c>
      <c r="N51" s="92"/>
    </row>
    <row r="52" spans="1:14" s="89" customFormat="1" ht="24.95" customHeight="1" x14ac:dyDescent="0.25">
      <c r="A52" s="181" t="s">
        <v>73</v>
      </c>
      <c r="B52" s="182">
        <v>336</v>
      </c>
      <c r="C52" s="183" t="s">
        <v>74</v>
      </c>
      <c r="D52" s="156" t="str">
        <f t="shared" si="1"/>
        <v/>
      </c>
      <c r="E52" s="176" t="s">
        <v>227</v>
      </c>
      <c r="F52" s="176" t="s">
        <v>227</v>
      </c>
      <c r="G52" s="176" t="s">
        <v>227</v>
      </c>
      <c r="H52" s="176" t="s">
        <v>227</v>
      </c>
      <c r="I52" s="176" t="s">
        <v>227</v>
      </c>
      <c r="J52" s="176" t="s">
        <v>227</v>
      </c>
      <c r="K52" s="176" t="s">
        <v>227</v>
      </c>
      <c r="M52" s="145"/>
      <c r="N52" s="92"/>
    </row>
    <row r="53" spans="1:14" s="89" customFormat="1" ht="24.95" customHeight="1" x14ac:dyDescent="0.25">
      <c r="A53" s="181" t="s">
        <v>76</v>
      </c>
      <c r="B53" s="182">
        <v>337</v>
      </c>
      <c r="C53" s="183" t="s">
        <v>203</v>
      </c>
      <c r="D53" s="156">
        <f t="shared" si="1"/>
        <v>29950.379999999997</v>
      </c>
      <c r="E53" s="176">
        <v>12893.72</v>
      </c>
      <c r="F53" s="176">
        <v>3371.4</v>
      </c>
      <c r="G53" s="176" t="s">
        <v>227</v>
      </c>
      <c r="H53" s="176">
        <v>2236.67</v>
      </c>
      <c r="I53" s="176">
        <v>8311.9599999999991</v>
      </c>
      <c r="J53" s="176">
        <v>303.85000000000002</v>
      </c>
      <c r="K53" s="176">
        <v>2832.78</v>
      </c>
      <c r="M53" s="92"/>
      <c r="N53" s="92"/>
    </row>
    <row r="54" spans="1:14" s="89" customFormat="1" ht="24.95" customHeight="1" x14ac:dyDescent="0.25">
      <c r="A54" s="181" t="s">
        <v>78</v>
      </c>
      <c r="B54" s="182">
        <v>339</v>
      </c>
      <c r="C54" s="183" t="s">
        <v>79</v>
      </c>
      <c r="D54" s="156" t="str">
        <f t="shared" si="1"/>
        <v/>
      </c>
      <c r="E54" s="176" t="s">
        <v>227</v>
      </c>
      <c r="F54" s="176" t="s">
        <v>227</v>
      </c>
      <c r="G54" s="176" t="s">
        <v>227</v>
      </c>
      <c r="H54" s="176" t="s">
        <v>227</v>
      </c>
      <c r="I54" s="176" t="s">
        <v>227</v>
      </c>
      <c r="J54" s="176" t="s">
        <v>227</v>
      </c>
      <c r="K54" s="176" t="s">
        <v>227</v>
      </c>
      <c r="M54" s="92"/>
      <c r="N54" s="92"/>
    </row>
    <row r="55" spans="1:14" s="89" customFormat="1" ht="24.95" customHeight="1" x14ac:dyDescent="0.25">
      <c r="A55" s="181" t="s">
        <v>80</v>
      </c>
      <c r="B55" s="182">
        <v>340</v>
      </c>
      <c r="C55" s="183" t="s">
        <v>81</v>
      </c>
      <c r="D55" s="156" t="str">
        <f t="shared" si="1"/>
        <v/>
      </c>
      <c r="E55" s="176" t="s">
        <v>227</v>
      </c>
      <c r="F55" s="176" t="s">
        <v>227</v>
      </c>
      <c r="G55" s="176" t="s">
        <v>227</v>
      </c>
      <c r="H55" s="176" t="s">
        <v>227</v>
      </c>
      <c r="I55" s="176" t="s">
        <v>227</v>
      </c>
      <c r="J55" s="176" t="s">
        <v>227</v>
      </c>
      <c r="K55" s="176" t="s">
        <v>227</v>
      </c>
      <c r="M55" s="92"/>
      <c r="N55" s="92"/>
    </row>
    <row r="56" spans="1:14" s="89" customFormat="1" ht="24.95" customHeight="1" x14ac:dyDescent="0.25">
      <c r="A56" s="181" t="s">
        <v>191</v>
      </c>
      <c r="B56" s="182">
        <v>373</v>
      </c>
      <c r="C56" s="183" t="s">
        <v>192</v>
      </c>
      <c r="D56" s="156" t="str">
        <f t="shared" si="1"/>
        <v/>
      </c>
      <c r="E56" s="176" t="s">
        <v>227</v>
      </c>
      <c r="F56" s="176" t="s">
        <v>227</v>
      </c>
      <c r="G56" s="176" t="s">
        <v>227</v>
      </c>
      <c r="H56" s="176" t="s">
        <v>227</v>
      </c>
      <c r="I56" s="176" t="s">
        <v>227</v>
      </c>
      <c r="J56" s="176" t="s">
        <v>227</v>
      </c>
      <c r="K56" s="176" t="s">
        <v>227</v>
      </c>
      <c r="M56" s="92"/>
      <c r="N56" s="92"/>
    </row>
    <row r="57" spans="1:14" s="89" customFormat="1" ht="24.95" customHeight="1" x14ac:dyDescent="0.25">
      <c r="A57" s="181" t="s">
        <v>82</v>
      </c>
      <c r="B57" s="182">
        <v>342</v>
      </c>
      <c r="C57" s="183" t="s">
        <v>83</v>
      </c>
      <c r="D57" s="156" t="str">
        <f t="shared" si="1"/>
        <v/>
      </c>
      <c r="E57" s="176" t="s">
        <v>227</v>
      </c>
      <c r="F57" s="176" t="s">
        <v>227</v>
      </c>
      <c r="G57" s="176" t="s">
        <v>227</v>
      </c>
      <c r="H57" s="176" t="s">
        <v>227</v>
      </c>
      <c r="I57" s="176" t="s">
        <v>227</v>
      </c>
      <c r="J57" s="176" t="s">
        <v>227</v>
      </c>
      <c r="K57" s="176" t="s">
        <v>227</v>
      </c>
      <c r="M57" s="92"/>
      <c r="N57" s="92"/>
    </row>
    <row r="58" spans="1:14" s="89" customFormat="1" ht="24.95" customHeight="1" x14ac:dyDescent="0.25">
      <c r="A58" s="181" t="s">
        <v>84</v>
      </c>
      <c r="B58" s="182">
        <v>343</v>
      </c>
      <c r="C58" s="183" t="s">
        <v>85</v>
      </c>
      <c r="D58" s="156" t="str">
        <f t="shared" si="1"/>
        <v/>
      </c>
      <c r="E58" s="176" t="s">
        <v>227</v>
      </c>
      <c r="F58" s="176" t="s">
        <v>227</v>
      </c>
      <c r="G58" s="176" t="s">
        <v>227</v>
      </c>
      <c r="H58" s="176" t="s">
        <v>227</v>
      </c>
      <c r="I58" s="176" t="s">
        <v>227</v>
      </c>
      <c r="J58" s="176" t="s">
        <v>227</v>
      </c>
      <c r="K58" s="176" t="s">
        <v>227</v>
      </c>
      <c r="M58" s="92"/>
      <c r="N58" s="92"/>
    </row>
    <row r="59" spans="1:14" s="89" customFormat="1" ht="24.95" customHeight="1" x14ac:dyDescent="0.25">
      <c r="A59" s="181" t="s">
        <v>86</v>
      </c>
      <c r="B59" s="182">
        <v>344</v>
      </c>
      <c r="C59" s="183" t="s">
        <v>87</v>
      </c>
      <c r="D59" s="156" t="str">
        <f t="shared" si="1"/>
        <v/>
      </c>
      <c r="E59" s="176" t="s">
        <v>227</v>
      </c>
      <c r="F59" s="176" t="s">
        <v>227</v>
      </c>
      <c r="G59" s="176" t="s">
        <v>227</v>
      </c>
      <c r="H59" s="176" t="s">
        <v>227</v>
      </c>
      <c r="I59" s="176" t="s">
        <v>227</v>
      </c>
      <c r="J59" s="176" t="s">
        <v>227</v>
      </c>
      <c r="K59" s="176" t="s">
        <v>227</v>
      </c>
      <c r="M59" s="92"/>
      <c r="N59" s="92"/>
    </row>
    <row r="60" spans="1:14" s="88" customFormat="1" ht="24.95" customHeight="1" x14ac:dyDescent="0.25">
      <c r="A60" s="181" t="s">
        <v>88</v>
      </c>
      <c r="B60" s="182">
        <v>346</v>
      </c>
      <c r="C60" s="183" t="s">
        <v>89</v>
      </c>
      <c r="D60" s="156" t="str">
        <f t="shared" si="1"/>
        <v/>
      </c>
      <c r="E60" s="176" t="s">
        <v>227</v>
      </c>
      <c r="F60" s="176" t="s">
        <v>227</v>
      </c>
      <c r="G60" s="176" t="s">
        <v>227</v>
      </c>
      <c r="H60" s="176" t="s">
        <v>227</v>
      </c>
      <c r="I60" s="176" t="s">
        <v>227</v>
      </c>
      <c r="J60" s="176" t="s">
        <v>227</v>
      </c>
      <c r="K60" s="176" t="s">
        <v>227</v>
      </c>
      <c r="M60" s="92"/>
      <c r="N60" s="38"/>
    </row>
    <row r="61" spans="1:14" ht="24.95" customHeight="1" x14ac:dyDescent="0.25">
      <c r="A61" s="181" t="s">
        <v>90</v>
      </c>
      <c r="B61" s="182">
        <v>347</v>
      </c>
      <c r="C61" s="183" t="s">
        <v>204</v>
      </c>
      <c r="D61" s="156" t="str">
        <f t="shared" si="1"/>
        <v/>
      </c>
      <c r="E61" s="176" t="s">
        <v>227</v>
      </c>
      <c r="F61" s="176" t="s">
        <v>227</v>
      </c>
      <c r="G61" s="176" t="s">
        <v>227</v>
      </c>
      <c r="H61" s="176" t="s">
        <v>227</v>
      </c>
      <c r="I61" s="176" t="s">
        <v>227</v>
      </c>
      <c r="J61" s="176" t="s">
        <v>227</v>
      </c>
      <c r="K61" s="176" t="s">
        <v>227</v>
      </c>
      <c r="L61" s="61"/>
      <c r="M61" s="38"/>
    </row>
    <row r="62" spans="1:14" ht="24.95" customHeight="1" x14ac:dyDescent="0.25">
      <c r="A62" s="181" t="s">
        <v>106</v>
      </c>
      <c r="B62" s="182">
        <v>358</v>
      </c>
      <c r="C62" s="183" t="s">
        <v>193</v>
      </c>
      <c r="D62" s="156" t="str">
        <f t="shared" si="1"/>
        <v/>
      </c>
      <c r="E62" s="176" t="s">
        <v>227</v>
      </c>
      <c r="F62" s="176" t="s">
        <v>227</v>
      </c>
      <c r="G62" s="176" t="s">
        <v>227</v>
      </c>
      <c r="H62" s="176" t="s">
        <v>227</v>
      </c>
      <c r="I62" s="176" t="s">
        <v>227</v>
      </c>
      <c r="J62" s="176" t="s">
        <v>227</v>
      </c>
      <c r="K62" s="176" t="s">
        <v>227</v>
      </c>
      <c r="L62" s="61"/>
    </row>
    <row r="63" spans="1:14" ht="24.95" customHeight="1" x14ac:dyDescent="0.25">
      <c r="A63" s="181" t="s">
        <v>91</v>
      </c>
      <c r="B63" s="182">
        <v>348</v>
      </c>
      <c r="C63" s="183" t="s">
        <v>92</v>
      </c>
      <c r="D63" s="156" t="str">
        <f t="shared" si="1"/>
        <v/>
      </c>
      <c r="E63" s="176" t="s">
        <v>227</v>
      </c>
      <c r="F63" s="176" t="s">
        <v>227</v>
      </c>
      <c r="G63" s="176" t="s">
        <v>227</v>
      </c>
      <c r="H63" s="176" t="s">
        <v>227</v>
      </c>
      <c r="I63" s="176" t="s">
        <v>227</v>
      </c>
      <c r="J63" s="176" t="s">
        <v>227</v>
      </c>
      <c r="K63" s="176" t="s">
        <v>227</v>
      </c>
      <c r="L63" s="61"/>
    </row>
    <row r="64" spans="1:14" ht="24.95" customHeight="1" x14ac:dyDescent="0.25">
      <c r="A64" s="181" t="s">
        <v>93</v>
      </c>
      <c r="B64" s="182">
        <v>349</v>
      </c>
      <c r="C64" s="183" t="s">
        <v>94</v>
      </c>
      <c r="D64" s="156" t="str">
        <f t="shared" si="1"/>
        <v/>
      </c>
      <c r="E64" s="176" t="s">
        <v>227</v>
      </c>
      <c r="F64" s="176" t="s">
        <v>227</v>
      </c>
      <c r="G64" s="176" t="s">
        <v>227</v>
      </c>
      <c r="H64" s="176" t="s">
        <v>227</v>
      </c>
      <c r="I64" s="176" t="s">
        <v>227</v>
      </c>
      <c r="J64" s="176" t="s">
        <v>227</v>
      </c>
      <c r="K64" s="176" t="s">
        <v>227</v>
      </c>
      <c r="L64" s="61"/>
    </row>
    <row r="65" spans="1:12" ht="24.95" customHeight="1" x14ac:dyDescent="0.25">
      <c r="A65" s="181" t="s">
        <v>77</v>
      </c>
      <c r="B65" s="182">
        <v>338</v>
      </c>
      <c r="C65" s="183" t="s">
        <v>194</v>
      </c>
      <c r="D65" s="156" t="str">
        <f t="shared" si="1"/>
        <v/>
      </c>
      <c r="E65" s="176" t="s">
        <v>227</v>
      </c>
      <c r="F65" s="176" t="s">
        <v>227</v>
      </c>
      <c r="G65" s="176" t="s">
        <v>227</v>
      </c>
      <c r="H65" s="176" t="s">
        <v>227</v>
      </c>
      <c r="I65" s="176" t="s">
        <v>227</v>
      </c>
      <c r="J65" s="176" t="s">
        <v>227</v>
      </c>
      <c r="K65" s="176" t="s">
        <v>227</v>
      </c>
      <c r="L65" s="61"/>
    </row>
    <row r="66" spans="1:12" ht="24.95" customHeight="1" x14ac:dyDescent="0.25">
      <c r="A66" s="181" t="s">
        <v>95</v>
      </c>
      <c r="B66" s="182">
        <v>351</v>
      </c>
      <c r="C66" s="183" t="s">
        <v>195</v>
      </c>
      <c r="D66" s="156" t="str">
        <f t="shared" si="1"/>
        <v/>
      </c>
      <c r="E66" s="176" t="s">
        <v>227</v>
      </c>
      <c r="F66" s="176" t="s">
        <v>227</v>
      </c>
      <c r="G66" s="176" t="s">
        <v>227</v>
      </c>
      <c r="H66" s="176" t="s">
        <v>227</v>
      </c>
      <c r="I66" s="176" t="s">
        <v>227</v>
      </c>
      <c r="J66" s="176" t="s">
        <v>227</v>
      </c>
      <c r="K66" s="176" t="s">
        <v>227</v>
      </c>
      <c r="L66" s="61"/>
    </row>
    <row r="67" spans="1:12" ht="24.95" customHeight="1" x14ac:dyDescent="0.25">
      <c r="A67" s="181" t="s">
        <v>96</v>
      </c>
      <c r="B67" s="182">
        <v>352</v>
      </c>
      <c r="C67" s="183" t="s">
        <v>218</v>
      </c>
      <c r="D67" s="156" t="str">
        <f t="shared" si="1"/>
        <v/>
      </c>
      <c r="E67" s="176" t="s">
        <v>227</v>
      </c>
      <c r="F67" s="176" t="s">
        <v>227</v>
      </c>
      <c r="G67" s="176" t="s">
        <v>227</v>
      </c>
      <c r="H67" s="176" t="s">
        <v>227</v>
      </c>
      <c r="I67" s="176" t="s">
        <v>227</v>
      </c>
      <c r="J67" s="176" t="s">
        <v>227</v>
      </c>
      <c r="K67" s="176" t="s">
        <v>227</v>
      </c>
      <c r="L67" s="61"/>
    </row>
    <row r="68" spans="1:12" ht="24.95" customHeight="1" x14ac:dyDescent="0.25">
      <c r="A68" s="181" t="s">
        <v>97</v>
      </c>
      <c r="B68" s="182">
        <v>353</v>
      </c>
      <c r="C68" s="183" t="s">
        <v>205</v>
      </c>
      <c r="D68" s="156" t="str">
        <f t="shared" si="1"/>
        <v/>
      </c>
      <c r="E68" s="176" t="s">
        <v>227</v>
      </c>
      <c r="F68" s="176" t="s">
        <v>227</v>
      </c>
      <c r="G68" s="176" t="s">
        <v>227</v>
      </c>
      <c r="H68" s="176" t="s">
        <v>227</v>
      </c>
      <c r="I68" s="176" t="s">
        <v>227</v>
      </c>
      <c r="J68" s="176" t="s">
        <v>227</v>
      </c>
      <c r="K68" s="176" t="s">
        <v>227</v>
      </c>
      <c r="L68" s="61"/>
    </row>
    <row r="69" spans="1:12" ht="24.95" customHeight="1" x14ac:dyDescent="0.25">
      <c r="A69" s="181" t="s">
        <v>98</v>
      </c>
      <c r="B69" s="182">
        <v>354</v>
      </c>
      <c r="C69" s="183" t="s">
        <v>99</v>
      </c>
      <c r="D69" s="156" t="str">
        <f t="shared" si="1"/>
        <v/>
      </c>
      <c r="E69" s="176" t="s">
        <v>227</v>
      </c>
      <c r="F69" s="176" t="s">
        <v>227</v>
      </c>
      <c r="G69" s="176" t="s">
        <v>227</v>
      </c>
      <c r="H69" s="176" t="s">
        <v>227</v>
      </c>
      <c r="I69" s="176" t="s">
        <v>227</v>
      </c>
      <c r="J69" s="176" t="s">
        <v>227</v>
      </c>
      <c r="K69" s="176" t="s">
        <v>227</v>
      </c>
      <c r="L69" s="61"/>
    </row>
    <row r="70" spans="1:12" ht="24.95" customHeight="1" x14ac:dyDescent="0.25">
      <c r="A70" s="181" t="s">
        <v>100</v>
      </c>
      <c r="B70" s="182">
        <v>355</v>
      </c>
      <c r="C70" s="183" t="s">
        <v>101</v>
      </c>
      <c r="D70" s="156" t="str">
        <f t="shared" si="1"/>
        <v/>
      </c>
      <c r="E70" s="176" t="s">
        <v>227</v>
      </c>
      <c r="F70" s="176" t="s">
        <v>227</v>
      </c>
      <c r="G70" s="176" t="s">
        <v>227</v>
      </c>
      <c r="H70" s="176" t="s">
        <v>227</v>
      </c>
      <c r="I70" s="176" t="s">
        <v>227</v>
      </c>
      <c r="J70" s="176" t="s">
        <v>227</v>
      </c>
      <c r="K70" s="176" t="s">
        <v>227</v>
      </c>
      <c r="L70" s="61"/>
    </row>
    <row r="71" spans="1:12" ht="24.95" customHeight="1" x14ac:dyDescent="0.25">
      <c r="A71" s="181" t="s">
        <v>102</v>
      </c>
      <c r="B71" s="182">
        <v>356</v>
      </c>
      <c r="C71" s="183" t="s">
        <v>103</v>
      </c>
      <c r="D71" s="156" t="str">
        <f t="shared" si="1"/>
        <v/>
      </c>
      <c r="E71" s="176" t="s">
        <v>227</v>
      </c>
      <c r="F71" s="176" t="s">
        <v>227</v>
      </c>
      <c r="G71" s="176" t="s">
        <v>227</v>
      </c>
      <c r="H71" s="176" t="s">
        <v>227</v>
      </c>
      <c r="I71" s="176" t="s">
        <v>227</v>
      </c>
      <c r="J71" s="176" t="s">
        <v>227</v>
      </c>
      <c r="K71" s="176" t="s">
        <v>227</v>
      </c>
      <c r="L71" s="61"/>
    </row>
    <row r="72" spans="1:12" ht="24.95" customHeight="1" x14ac:dyDescent="0.25">
      <c r="A72" s="181" t="s">
        <v>206</v>
      </c>
      <c r="B72" s="182">
        <v>374</v>
      </c>
      <c r="C72" s="183" t="s">
        <v>207</v>
      </c>
      <c r="D72" s="156" t="str">
        <f t="shared" si="1"/>
        <v/>
      </c>
      <c r="E72" s="176" t="s">
        <v>227</v>
      </c>
      <c r="F72" s="176" t="s">
        <v>227</v>
      </c>
      <c r="G72" s="176" t="s">
        <v>227</v>
      </c>
      <c r="H72" s="176" t="s">
        <v>227</v>
      </c>
      <c r="I72" s="176" t="s">
        <v>227</v>
      </c>
      <c r="J72" s="176" t="s">
        <v>227</v>
      </c>
      <c r="K72" s="176" t="s">
        <v>227</v>
      </c>
      <c r="L72" s="61"/>
    </row>
    <row r="73" spans="1:12" ht="24.95" customHeight="1" x14ac:dyDescent="0.25">
      <c r="A73" s="181" t="s">
        <v>104</v>
      </c>
      <c r="B73" s="182">
        <v>357</v>
      </c>
      <c r="C73" s="183" t="s">
        <v>105</v>
      </c>
      <c r="D73" s="156" t="str">
        <f t="shared" si="1"/>
        <v/>
      </c>
      <c r="E73" s="176" t="s">
        <v>227</v>
      </c>
      <c r="F73" s="176" t="s">
        <v>227</v>
      </c>
      <c r="G73" s="176" t="s">
        <v>227</v>
      </c>
      <c r="H73" s="176" t="s">
        <v>227</v>
      </c>
      <c r="I73" s="176" t="s">
        <v>227</v>
      </c>
      <c r="J73" s="176" t="s">
        <v>227</v>
      </c>
      <c r="K73" s="176" t="s">
        <v>227</v>
      </c>
      <c r="L73" s="61"/>
    </row>
    <row r="74" spans="1:12" ht="24.95" customHeight="1" x14ac:dyDescent="0.25">
      <c r="A74" s="181" t="s">
        <v>108</v>
      </c>
      <c r="B74" s="182">
        <v>361</v>
      </c>
      <c r="C74" s="183" t="s">
        <v>196</v>
      </c>
      <c r="D74" s="156" t="str">
        <f t="shared" si="1"/>
        <v/>
      </c>
      <c r="E74" s="176" t="s">
        <v>227</v>
      </c>
      <c r="F74" s="176" t="s">
        <v>227</v>
      </c>
      <c r="G74" s="176" t="s">
        <v>227</v>
      </c>
      <c r="H74" s="176" t="s">
        <v>227</v>
      </c>
      <c r="I74" s="176" t="s">
        <v>227</v>
      </c>
      <c r="J74" s="176" t="s">
        <v>227</v>
      </c>
      <c r="K74" s="176" t="s">
        <v>227</v>
      </c>
      <c r="L74" s="61"/>
    </row>
    <row r="75" spans="1:12" ht="24.95" customHeight="1" x14ac:dyDescent="0.25">
      <c r="A75" s="181" t="s">
        <v>109</v>
      </c>
      <c r="B75" s="182">
        <v>362</v>
      </c>
      <c r="C75" s="183" t="s">
        <v>208</v>
      </c>
      <c r="D75" s="156" t="str">
        <f t="shared" si="1"/>
        <v/>
      </c>
      <c r="E75" s="176" t="s">
        <v>227</v>
      </c>
      <c r="F75" s="176" t="s">
        <v>227</v>
      </c>
      <c r="G75" s="176" t="s">
        <v>227</v>
      </c>
      <c r="H75" s="176" t="s">
        <v>227</v>
      </c>
      <c r="I75" s="176" t="s">
        <v>227</v>
      </c>
      <c r="J75" s="176" t="s">
        <v>227</v>
      </c>
      <c r="K75" s="176" t="s">
        <v>227</v>
      </c>
      <c r="L75" s="61"/>
    </row>
    <row r="76" spans="1:12" ht="24.95" customHeight="1" x14ac:dyDescent="0.25">
      <c r="A76" s="181" t="s">
        <v>110</v>
      </c>
      <c r="B76" s="182">
        <v>364</v>
      </c>
      <c r="C76" s="183" t="s">
        <v>197</v>
      </c>
      <c r="D76" s="156" t="str">
        <f t="shared" si="1"/>
        <v/>
      </c>
      <c r="E76" s="176" t="s">
        <v>227</v>
      </c>
      <c r="F76" s="176" t="s">
        <v>227</v>
      </c>
      <c r="G76" s="176" t="s">
        <v>227</v>
      </c>
      <c r="H76" s="176" t="s">
        <v>227</v>
      </c>
      <c r="I76" s="176" t="s">
        <v>227</v>
      </c>
      <c r="J76" s="176" t="s">
        <v>227</v>
      </c>
      <c r="K76" s="176" t="s">
        <v>227</v>
      </c>
      <c r="L76" s="61"/>
    </row>
    <row r="77" spans="1:12" ht="24.95" customHeight="1" x14ac:dyDescent="0.25">
      <c r="A77" s="181" t="s">
        <v>111</v>
      </c>
      <c r="B77" s="182">
        <v>365</v>
      </c>
      <c r="C77" s="183" t="s">
        <v>112</v>
      </c>
      <c r="D77" s="156" t="str">
        <f t="shared" si="1"/>
        <v/>
      </c>
      <c r="E77" s="176" t="s">
        <v>227</v>
      </c>
      <c r="F77" s="176" t="s">
        <v>227</v>
      </c>
      <c r="G77" s="176" t="s">
        <v>227</v>
      </c>
      <c r="H77" s="176" t="s">
        <v>227</v>
      </c>
      <c r="I77" s="176" t="s">
        <v>227</v>
      </c>
      <c r="J77" s="176" t="s">
        <v>227</v>
      </c>
      <c r="K77" s="176" t="s">
        <v>227</v>
      </c>
      <c r="L77" s="61"/>
    </row>
    <row r="78" spans="1:12" ht="24.95" customHeight="1" x14ac:dyDescent="0.25">
      <c r="A78" s="181" t="s">
        <v>113</v>
      </c>
      <c r="B78" s="182">
        <v>366</v>
      </c>
      <c r="C78" s="183" t="s">
        <v>209</v>
      </c>
      <c r="D78" s="156" t="str">
        <f t="shared" si="1"/>
        <v/>
      </c>
      <c r="E78" s="176" t="s">
        <v>227</v>
      </c>
      <c r="F78" s="176" t="s">
        <v>227</v>
      </c>
      <c r="G78" s="176" t="s">
        <v>227</v>
      </c>
      <c r="H78" s="176" t="s">
        <v>227</v>
      </c>
      <c r="I78" s="176" t="s">
        <v>227</v>
      </c>
      <c r="J78" s="176" t="s">
        <v>227</v>
      </c>
      <c r="K78" s="176" t="s">
        <v>227</v>
      </c>
      <c r="L78" s="61"/>
    </row>
    <row r="79" spans="1:12" ht="24.95" customHeight="1" x14ac:dyDescent="0.25">
      <c r="A79" s="181" t="s">
        <v>114</v>
      </c>
      <c r="B79" s="182">
        <v>368</v>
      </c>
      <c r="C79" s="183" t="s">
        <v>115</v>
      </c>
      <c r="D79" s="156">
        <f t="shared" si="1"/>
        <v>15106.650000000001</v>
      </c>
      <c r="E79" s="176">
        <v>7993.72</v>
      </c>
      <c r="F79" s="176">
        <v>1627.72</v>
      </c>
      <c r="G79" s="176">
        <v>1800</v>
      </c>
      <c r="H79" s="176">
        <v>591.1</v>
      </c>
      <c r="I79" s="176">
        <v>261.33</v>
      </c>
      <c r="J79" s="176" t="s">
        <v>227</v>
      </c>
      <c r="K79" s="176">
        <v>2832.78</v>
      </c>
      <c r="L79" s="61"/>
    </row>
    <row r="80" spans="1:12" ht="41.25" customHeight="1" x14ac:dyDescent="0.25">
      <c r="A80" s="237" t="s">
        <v>167</v>
      </c>
      <c r="B80" s="238"/>
      <c r="C80" s="238"/>
      <c r="D80" s="156"/>
      <c r="E80" s="176" t="s">
        <v>227</v>
      </c>
      <c r="F80" s="176" t="s">
        <v>227</v>
      </c>
      <c r="G80" s="176" t="s">
        <v>227</v>
      </c>
      <c r="H80" s="176" t="s">
        <v>227</v>
      </c>
      <c r="I80" s="176" t="s">
        <v>227</v>
      </c>
      <c r="J80" s="176" t="s">
        <v>227</v>
      </c>
      <c r="K80" s="176" t="s">
        <v>227</v>
      </c>
      <c r="L80" s="61"/>
    </row>
    <row r="81" spans="1:12" ht="24.95" customHeight="1" x14ac:dyDescent="0.25">
      <c r="A81" s="169"/>
      <c r="B81" s="171"/>
      <c r="C81" s="170"/>
      <c r="D81" s="156" t="str">
        <f t="shared" ref="D81:D94" si="2">IF(SUM(E81:K81)&gt;0,(SUM(E81:K81)),"")</f>
        <v/>
      </c>
      <c r="E81" s="176" t="s">
        <v>227</v>
      </c>
      <c r="F81" s="176" t="s">
        <v>227</v>
      </c>
      <c r="G81" s="176" t="s">
        <v>227</v>
      </c>
      <c r="H81" s="176" t="s">
        <v>227</v>
      </c>
      <c r="I81" s="176" t="s">
        <v>227</v>
      </c>
      <c r="J81" s="176" t="s">
        <v>227</v>
      </c>
      <c r="K81" s="176" t="s">
        <v>227</v>
      </c>
      <c r="L81" s="61"/>
    </row>
    <row r="82" spans="1:12" ht="24.95" customHeight="1" x14ac:dyDescent="0.25">
      <c r="A82" s="169"/>
      <c r="B82" s="171"/>
      <c r="C82" s="170"/>
      <c r="D82" s="156" t="str">
        <f t="shared" si="2"/>
        <v/>
      </c>
      <c r="E82" s="176" t="s">
        <v>227</v>
      </c>
      <c r="F82" s="176" t="s">
        <v>227</v>
      </c>
      <c r="G82" s="176" t="s">
        <v>227</v>
      </c>
      <c r="H82" s="176" t="s">
        <v>227</v>
      </c>
      <c r="I82" s="176" t="s">
        <v>227</v>
      </c>
      <c r="J82" s="176" t="s">
        <v>227</v>
      </c>
      <c r="K82" s="176" t="s">
        <v>227</v>
      </c>
      <c r="L82" s="61"/>
    </row>
    <row r="83" spans="1:12" ht="24.95" customHeight="1" x14ac:dyDescent="0.25">
      <c r="A83" s="169"/>
      <c r="B83" s="171"/>
      <c r="C83" s="170"/>
      <c r="D83" s="156" t="str">
        <f t="shared" si="2"/>
        <v/>
      </c>
      <c r="E83" s="176" t="s">
        <v>227</v>
      </c>
      <c r="F83" s="176" t="s">
        <v>227</v>
      </c>
      <c r="G83" s="176" t="s">
        <v>227</v>
      </c>
      <c r="H83" s="176" t="s">
        <v>227</v>
      </c>
      <c r="I83" s="176" t="s">
        <v>227</v>
      </c>
      <c r="J83" s="176" t="s">
        <v>227</v>
      </c>
      <c r="K83" s="176" t="s">
        <v>227</v>
      </c>
      <c r="L83" s="61"/>
    </row>
    <row r="84" spans="1:12" ht="24.95" customHeight="1" x14ac:dyDescent="0.25">
      <c r="A84" s="169"/>
      <c r="B84" s="171"/>
      <c r="C84" s="170"/>
      <c r="D84" s="156" t="str">
        <f t="shared" si="2"/>
        <v/>
      </c>
      <c r="E84" s="176" t="s">
        <v>227</v>
      </c>
      <c r="F84" s="176" t="s">
        <v>227</v>
      </c>
      <c r="G84" s="176" t="s">
        <v>227</v>
      </c>
      <c r="H84" s="176" t="s">
        <v>227</v>
      </c>
      <c r="I84" s="176" t="s">
        <v>227</v>
      </c>
      <c r="J84" s="176" t="s">
        <v>227</v>
      </c>
      <c r="K84" s="176" t="s">
        <v>227</v>
      </c>
      <c r="L84" s="61"/>
    </row>
    <row r="85" spans="1:12" ht="46.5" customHeight="1" x14ac:dyDescent="0.25">
      <c r="A85" s="169"/>
      <c r="B85" s="171"/>
      <c r="C85" s="170"/>
      <c r="D85" s="156" t="str">
        <f t="shared" si="2"/>
        <v/>
      </c>
      <c r="E85" s="176" t="s">
        <v>227</v>
      </c>
      <c r="F85" s="176" t="s">
        <v>227</v>
      </c>
      <c r="G85" s="176" t="s">
        <v>227</v>
      </c>
      <c r="H85" s="176" t="s">
        <v>227</v>
      </c>
      <c r="I85" s="176" t="s">
        <v>227</v>
      </c>
      <c r="J85" s="176" t="s">
        <v>227</v>
      </c>
      <c r="K85" s="176" t="s">
        <v>227</v>
      </c>
      <c r="L85" s="61"/>
    </row>
    <row r="86" spans="1:12" ht="24.95" customHeight="1" x14ac:dyDescent="0.25">
      <c r="A86" s="169"/>
      <c r="B86" s="171"/>
      <c r="C86" s="170"/>
      <c r="D86" s="156" t="str">
        <f t="shared" si="2"/>
        <v/>
      </c>
      <c r="E86" s="176" t="s">
        <v>227</v>
      </c>
      <c r="F86" s="176" t="s">
        <v>227</v>
      </c>
      <c r="G86" s="176" t="s">
        <v>227</v>
      </c>
      <c r="H86" s="176" t="s">
        <v>227</v>
      </c>
      <c r="I86" s="176" t="s">
        <v>227</v>
      </c>
      <c r="J86" s="176" t="s">
        <v>227</v>
      </c>
      <c r="K86" s="176" t="s">
        <v>227</v>
      </c>
      <c r="L86" s="61"/>
    </row>
    <row r="87" spans="1:12" ht="24.95" customHeight="1" x14ac:dyDescent="0.25">
      <c r="A87" s="169"/>
      <c r="B87" s="171"/>
      <c r="C87" s="170"/>
      <c r="D87" s="156" t="str">
        <f t="shared" si="2"/>
        <v/>
      </c>
      <c r="E87" s="176" t="s">
        <v>227</v>
      </c>
      <c r="F87" s="176" t="s">
        <v>227</v>
      </c>
      <c r="G87" s="176" t="s">
        <v>227</v>
      </c>
      <c r="H87" s="176" t="s">
        <v>227</v>
      </c>
      <c r="I87" s="176" t="s">
        <v>227</v>
      </c>
      <c r="J87" s="176" t="s">
        <v>227</v>
      </c>
      <c r="K87" s="176" t="s">
        <v>227</v>
      </c>
      <c r="L87" s="61"/>
    </row>
    <row r="88" spans="1:12" ht="24.95" customHeight="1" x14ac:dyDescent="0.25">
      <c r="A88" s="169"/>
      <c r="B88" s="171"/>
      <c r="C88" s="170"/>
      <c r="D88" s="156" t="str">
        <f t="shared" si="2"/>
        <v/>
      </c>
      <c r="E88" s="176" t="s">
        <v>227</v>
      </c>
      <c r="F88" s="176" t="s">
        <v>227</v>
      </c>
      <c r="G88" s="176" t="s">
        <v>227</v>
      </c>
      <c r="H88" s="176" t="s">
        <v>227</v>
      </c>
      <c r="I88" s="176" t="s">
        <v>227</v>
      </c>
      <c r="J88" s="176" t="s">
        <v>227</v>
      </c>
      <c r="K88" s="176" t="s">
        <v>227</v>
      </c>
      <c r="L88" s="61"/>
    </row>
    <row r="89" spans="1:12" ht="24.95" customHeight="1" x14ac:dyDescent="0.25">
      <c r="A89" s="169"/>
      <c r="B89" s="171"/>
      <c r="C89" s="170"/>
      <c r="D89" s="156" t="str">
        <f t="shared" si="2"/>
        <v/>
      </c>
      <c r="E89" s="176" t="s">
        <v>227</v>
      </c>
      <c r="F89" s="176" t="s">
        <v>227</v>
      </c>
      <c r="G89" s="176" t="s">
        <v>227</v>
      </c>
      <c r="H89" s="176" t="s">
        <v>227</v>
      </c>
      <c r="I89" s="176" t="s">
        <v>227</v>
      </c>
      <c r="J89" s="176" t="s">
        <v>227</v>
      </c>
      <c r="K89" s="176" t="s">
        <v>227</v>
      </c>
      <c r="L89" s="61"/>
    </row>
    <row r="90" spans="1:12" ht="24.95" customHeight="1" x14ac:dyDescent="0.25">
      <c r="A90" s="169"/>
      <c r="B90" s="171"/>
      <c r="C90" s="170"/>
      <c r="D90" s="156" t="str">
        <f t="shared" si="2"/>
        <v/>
      </c>
      <c r="E90" s="176" t="s">
        <v>227</v>
      </c>
      <c r="F90" s="176" t="s">
        <v>227</v>
      </c>
      <c r="G90" s="176" t="s">
        <v>227</v>
      </c>
      <c r="H90" s="176" t="s">
        <v>227</v>
      </c>
      <c r="I90" s="176" t="s">
        <v>227</v>
      </c>
      <c r="J90" s="176" t="s">
        <v>227</v>
      </c>
      <c r="K90" s="176" t="s">
        <v>227</v>
      </c>
      <c r="L90" s="61"/>
    </row>
    <row r="91" spans="1:12" ht="24.95" customHeight="1" x14ac:dyDescent="0.25">
      <c r="A91" s="169"/>
      <c r="B91" s="171"/>
      <c r="C91" s="170"/>
      <c r="D91" s="156" t="str">
        <f t="shared" si="2"/>
        <v/>
      </c>
      <c r="E91" s="176" t="s">
        <v>227</v>
      </c>
      <c r="F91" s="176" t="s">
        <v>227</v>
      </c>
      <c r="G91" s="176" t="s">
        <v>227</v>
      </c>
      <c r="H91" s="176" t="s">
        <v>227</v>
      </c>
      <c r="I91" s="176" t="s">
        <v>227</v>
      </c>
      <c r="J91" s="176" t="s">
        <v>227</v>
      </c>
      <c r="K91" s="176" t="s">
        <v>227</v>
      </c>
      <c r="L91" s="61"/>
    </row>
    <row r="92" spans="1:12" ht="24.95" customHeight="1" x14ac:dyDescent="0.25">
      <c r="A92" s="169"/>
      <c r="B92" s="171"/>
      <c r="C92" s="170"/>
      <c r="D92" s="156" t="str">
        <f t="shared" si="2"/>
        <v/>
      </c>
      <c r="E92" s="176" t="s">
        <v>227</v>
      </c>
      <c r="F92" s="176" t="s">
        <v>227</v>
      </c>
      <c r="G92" s="176" t="s">
        <v>227</v>
      </c>
      <c r="H92" s="176" t="s">
        <v>227</v>
      </c>
      <c r="I92" s="176" t="s">
        <v>227</v>
      </c>
      <c r="J92" s="176" t="s">
        <v>227</v>
      </c>
      <c r="K92" s="176" t="s">
        <v>227</v>
      </c>
      <c r="L92" s="61"/>
    </row>
    <row r="93" spans="1:12" ht="24.95" customHeight="1" x14ac:dyDescent="0.25">
      <c r="A93" s="169"/>
      <c r="B93" s="171"/>
      <c r="C93" s="170"/>
      <c r="D93" s="156" t="str">
        <f t="shared" si="2"/>
        <v/>
      </c>
      <c r="E93" s="176" t="s">
        <v>227</v>
      </c>
      <c r="F93" s="176" t="s">
        <v>227</v>
      </c>
      <c r="G93" s="176" t="s">
        <v>227</v>
      </c>
      <c r="H93" s="176" t="s">
        <v>227</v>
      </c>
      <c r="I93" s="176" t="s">
        <v>227</v>
      </c>
      <c r="J93" s="176" t="s">
        <v>227</v>
      </c>
      <c r="K93" s="176" t="s">
        <v>227</v>
      </c>
      <c r="L93" s="61"/>
    </row>
    <row r="94" spans="1:12" ht="24.95" customHeight="1" thickBot="1" x14ac:dyDescent="0.3">
      <c r="A94" s="172"/>
      <c r="B94" s="173"/>
      <c r="C94" s="174"/>
      <c r="D94" s="157" t="str">
        <f t="shared" si="2"/>
        <v/>
      </c>
      <c r="E94" s="177" t="s">
        <v>227</v>
      </c>
      <c r="F94" s="177" t="s">
        <v>227</v>
      </c>
      <c r="G94" s="177" t="s">
        <v>227</v>
      </c>
      <c r="H94" s="177" t="s">
        <v>227</v>
      </c>
      <c r="I94" s="177" t="s">
        <v>227</v>
      </c>
      <c r="J94" s="177" t="s">
        <v>227</v>
      </c>
      <c r="K94" s="177" t="s">
        <v>227</v>
      </c>
      <c r="L94" s="61"/>
    </row>
    <row r="95" spans="1:12" ht="24.95" customHeight="1" thickBot="1" x14ac:dyDescent="0.3">
      <c r="A95" s="252" t="s">
        <v>210</v>
      </c>
      <c r="B95" s="253"/>
      <c r="C95" s="253"/>
      <c r="D95" s="158">
        <f>SUM(D17:D94)</f>
        <v>120621.85999999999</v>
      </c>
      <c r="E95" s="103">
        <f t="shared" ref="E95:K95" si="3">SUM(E17:E94)</f>
        <v>59741.070000000007</v>
      </c>
      <c r="F95" s="103">
        <f t="shared" si="3"/>
        <v>12829.039999999999</v>
      </c>
      <c r="G95" s="103">
        <f t="shared" si="3"/>
        <v>1800</v>
      </c>
      <c r="H95" s="103">
        <f t="shared" si="3"/>
        <v>10744.51</v>
      </c>
      <c r="I95" s="103">
        <f t="shared" si="3"/>
        <v>14017.339999999998</v>
      </c>
      <c r="J95" s="103">
        <f t="shared" si="3"/>
        <v>1660.3200000000002</v>
      </c>
      <c r="K95" s="103">
        <f t="shared" si="3"/>
        <v>19829.580000000002</v>
      </c>
      <c r="L95" s="61"/>
    </row>
    <row r="96" spans="1:12" ht="24.95" customHeight="1" x14ac:dyDescent="0.25">
      <c r="A96" s="74"/>
      <c r="B96" s="74"/>
      <c r="E96" s="74"/>
      <c r="F96" s="74"/>
      <c r="G96" s="74"/>
      <c r="H96" s="74"/>
      <c r="I96" s="74"/>
      <c r="J96" s="74"/>
      <c r="L96" s="61"/>
    </row>
    <row r="97" spans="1:14" ht="24.95" customHeight="1" x14ac:dyDescent="0.25">
      <c r="A97" s="74"/>
      <c r="B97" s="39"/>
      <c r="C97" s="40"/>
      <c r="E97" s="74"/>
      <c r="F97" s="74"/>
      <c r="G97" s="74"/>
      <c r="H97" s="74"/>
      <c r="I97" s="74"/>
      <c r="J97" s="74"/>
      <c r="L97" s="61"/>
    </row>
    <row r="98" spans="1:14" ht="24.95" customHeight="1" x14ac:dyDescent="0.25">
      <c r="A98" s="74"/>
      <c r="B98" s="92"/>
      <c r="C98" s="92"/>
      <c r="E98" s="74"/>
      <c r="F98" s="74"/>
      <c r="G98" s="74"/>
      <c r="H98" s="74"/>
      <c r="I98" s="74"/>
      <c r="J98" s="74"/>
      <c r="L98" s="61"/>
    </row>
    <row r="99" spans="1:14" ht="24.95" customHeight="1" x14ac:dyDescent="0.25">
      <c r="A99" s="74"/>
      <c r="B99" s="39"/>
      <c r="C99" s="145"/>
      <c r="E99" s="74"/>
      <c r="F99" s="74"/>
      <c r="G99" s="74"/>
      <c r="H99" s="74"/>
      <c r="I99" s="74"/>
      <c r="J99" s="74"/>
      <c r="L99" s="61"/>
    </row>
    <row r="100" spans="1:14" ht="24.95" customHeight="1" x14ac:dyDescent="0.25">
      <c r="A100" s="74"/>
      <c r="B100" s="74"/>
      <c r="C100" s="90"/>
      <c r="D100" s="42"/>
      <c r="E100" s="34"/>
      <c r="F100" s="34"/>
      <c r="G100" s="74"/>
      <c r="H100" s="74"/>
      <c r="I100" s="74"/>
      <c r="J100" s="74"/>
      <c r="L100" s="61"/>
    </row>
    <row r="101" spans="1:14" ht="24.95" customHeight="1" x14ac:dyDescent="0.25">
      <c r="A101" s="74"/>
      <c r="B101" s="74"/>
      <c r="C101" s="91"/>
      <c r="D101" s="34"/>
      <c r="E101" s="34"/>
      <c r="F101" s="34"/>
      <c r="G101" s="74"/>
      <c r="H101" s="74"/>
      <c r="I101" s="74"/>
      <c r="J101" s="74"/>
      <c r="L101" s="61"/>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B9E03-A3FB-4F5A-AD7D-6A3C6EA53E9D}">
  <sheetPr>
    <tabColor rgb="FF92D050"/>
    <pageSetUpPr fitToPage="1"/>
  </sheetPr>
  <dimension ref="A1:Y113"/>
  <sheetViews>
    <sheetView showGridLines="0" zoomScale="65" zoomScaleNormal="65" zoomScaleSheetLayoutView="100" workbookViewId="0">
      <selection activeCell="K94" sqref="E17:K94"/>
    </sheetView>
  </sheetViews>
  <sheetFormatPr defaultColWidth="9.140625" defaultRowHeight="24.95" customHeight="1" x14ac:dyDescent="0.25"/>
  <cols>
    <col min="1" max="1" width="18.7109375" style="33" customWidth="1"/>
    <col min="2" max="2" width="21.140625" style="33" customWidth="1"/>
    <col min="3" max="3" width="67.42578125" style="74" customWidth="1"/>
    <col min="4" max="4" width="27.85546875" style="74" customWidth="1"/>
    <col min="5" max="11" width="26.7109375" style="83" customWidth="1"/>
    <col min="12" max="12" width="10.85546875" style="62" customWidth="1"/>
    <col min="13" max="13" width="11" style="74" customWidth="1"/>
    <col min="14" max="14" width="128.28515625" style="74" customWidth="1"/>
    <col min="15" max="16384" width="9.140625" style="61"/>
  </cols>
  <sheetData>
    <row r="1" spans="1:25" s="74" customFormat="1" ht="30" customHeight="1" thickBot="1" x14ac:dyDescent="0.3">
      <c r="A1" s="32" t="s">
        <v>0</v>
      </c>
      <c r="B1" s="32"/>
      <c r="C1" s="38"/>
      <c r="E1" s="83"/>
      <c r="G1" s="159" t="s">
        <v>128</v>
      </c>
      <c r="H1" s="160"/>
      <c r="I1" s="160"/>
      <c r="J1" s="160"/>
      <c r="K1" s="161"/>
      <c r="L1" s="83"/>
      <c r="M1" s="200" t="s">
        <v>134</v>
      </c>
      <c r="N1" s="200"/>
    </row>
    <row r="2" spans="1:25" ht="30" customHeight="1" x14ac:dyDescent="0.25">
      <c r="A2" s="201" t="s">
        <v>182</v>
      </c>
      <c r="B2" s="201"/>
      <c r="C2" s="201"/>
      <c r="D2" s="201"/>
      <c r="E2" s="201"/>
      <c r="F2" s="74"/>
      <c r="G2" s="242" t="s">
        <v>129</v>
      </c>
      <c r="H2" s="243"/>
      <c r="I2" s="243"/>
      <c r="J2" s="243"/>
      <c r="K2" s="162">
        <f>D95</f>
        <v>27228.399999999998</v>
      </c>
      <c r="M2" s="205" t="s">
        <v>170</v>
      </c>
      <c r="N2" s="205"/>
    </row>
    <row r="3" spans="1:25" ht="30" customHeight="1" x14ac:dyDescent="0.25">
      <c r="A3" s="201"/>
      <c r="B3" s="201"/>
      <c r="C3" s="201"/>
      <c r="D3" s="201"/>
      <c r="E3" s="201"/>
      <c r="F3" s="74"/>
      <c r="G3" s="244" t="s">
        <v>171</v>
      </c>
      <c r="H3" s="245"/>
      <c r="I3" s="245"/>
      <c r="J3" s="245"/>
      <c r="K3" s="59"/>
      <c r="M3" s="195" t="s">
        <v>117</v>
      </c>
      <c r="N3" s="195"/>
    </row>
    <row r="4" spans="1:25" ht="30" customHeight="1" x14ac:dyDescent="0.25">
      <c r="A4" s="201"/>
      <c r="B4" s="201"/>
      <c r="C4" s="201"/>
      <c r="D4" s="201"/>
      <c r="E4" s="201"/>
      <c r="F4" s="74"/>
      <c r="G4" s="246" t="s">
        <v>172</v>
      </c>
      <c r="H4" s="247"/>
      <c r="I4" s="247"/>
      <c r="J4" s="247"/>
      <c r="K4" s="59"/>
      <c r="L4" s="64"/>
      <c r="M4" s="205" t="s">
        <v>173</v>
      </c>
      <c r="N4" s="205"/>
      <c r="O4" s="60"/>
      <c r="P4" s="60"/>
      <c r="Q4" s="60"/>
      <c r="R4" s="60"/>
      <c r="S4" s="60"/>
      <c r="T4" s="60"/>
      <c r="U4" s="60"/>
      <c r="V4" s="60"/>
      <c r="W4" s="60"/>
      <c r="X4" s="60"/>
      <c r="Y4" s="60"/>
    </row>
    <row r="5" spans="1:25" ht="30" customHeight="1" x14ac:dyDescent="0.25">
      <c r="A5" s="194"/>
      <c r="B5" s="194"/>
      <c r="C5" s="194"/>
      <c r="D5" s="194"/>
      <c r="E5" s="194"/>
      <c r="F5" s="74"/>
      <c r="G5" s="246" t="s">
        <v>231</v>
      </c>
      <c r="H5" s="247"/>
      <c r="I5" s="247"/>
      <c r="J5" s="247"/>
      <c r="K5" s="59"/>
      <c r="L5" s="58"/>
      <c r="M5" s="205" t="s">
        <v>232</v>
      </c>
      <c r="N5" s="205"/>
      <c r="O5" s="60"/>
      <c r="P5" s="60"/>
      <c r="Q5" s="60"/>
      <c r="R5" s="60"/>
      <c r="S5" s="60"/>
      <c r="T5" s="60"/>
      <c r="U5" s="60"/>
      <c r="V5" s="60"/>
      <c r="W5" s="60"/>
      <c r="X5" s="60"/>
      <c r="Y5" s="60"/>
    </row>
    <row r="6" spans="1:25" ht="43.5" customHeight="1" thickBot="1" x14ac:dyDescent="0.3">
      <c r="F6" s="74"/>
      <c r="G6" s="248" t="s">
        <v>130</v>
      </c>
      <c r="H6" s="249"/>
      <c r="I6" s="249"/>
      <c r="J6" s="249"/>
      <c r="K6" s="163">
        <f>SUM(K2:K5)</f>
        <v>27228.399999999998</v>
      </c>
      <c r="L6" s="58"/>
      <c r="M6" s="205" t="s">
        <v>133</v>
      </c>
      <c r="N6" s="205"/>
      <c r="O6" s="67"/>
      <c r="P6" s="67"/>
      <c r="Q6" s="67"/>
      <c r="R6" s="67"/>
      <c r="S6" s="67"/>
      <c r="T6" s="67"/>
      <c r="U6" s="67"/>
      <c r="V6" s="67"/>
      <c r="W6" s="67"/>
      <c r="X6" s="67"/>
      <c r="Y6" s="67"/>
    </row>
    <row r="7" spans="1:25" ht="66" customHeight="1" thickBot="1" x14ac:dyDescent="0.3">
      <c r="A7" s="74"/>
      <c r="B7" s="74"/>
      <c r="D7" s="74" t="s">
        <v>211</v>
      </c>
      <c r="F7" s="74"/>
      <c r="G7" s="248" t="s">
        <v>131</v>
      </c>
      <c r="H7" s="249"/>
      <c r="I7" s="249"/>
      <c r="J7" s="249"/>
      <c r="K7" s="164">
        <v>27228.400000000001</v>
      </c>
      <c r="M7" s="205" t="s">
        <v>233</v>
      </c>
      <c r="N7" s="205"/>
      <c r="O7" s="68"/>
      <c r="P7" s="68"/>
      <c r="Q7" s="68"/>
      <c r="R7" s="68"/>
      <c r="S7" s="68"/>
      <c r="T7" s="68"/>
      <c r="U7" s="68"/>
      <c r="V7" s="68"/>
      <c r="W7" s="68"/>
      <c r="X7" s="68"/>
      <c r="Y7" s="68"/>
    </row>
    <row r="8" spans="1:25" ht="15" customHeight="1" thickBot="1" x14ac:dyDescent="0.3">
      <c r="M8" s="146"/>
      <c r="N8" s="46"/>
      <c r="O8" s="69"/>
      <c r="P8" s="69"/>
      <c r="Q8" s="69"/>
      <c r="R8" s="69"/>
      <c r="S8" s="69"/>
      <c r="T8" s="69"/>
      <c r="U8" s="69"/>
      <c r="V8" s="69"/>
      <c r="W8" s="69"/>
      <c r="X8" s="69"/>
      <c r="Y8" s="69"/>
    </row>
    <row r="9" spans="1:25" s="74" customFormat="1" ht="24.95" customHeight="1" x14ac:dyDescent="0.25">
      <c r="A9" s="250"/>
      <c r="B9" s="215" t="s">
        <v>136</v>
      </c>
      <c r="C9" s="216"/>
      <c r="D9" s="221" t="s">
        <v>5</v>
      </c>
      <c r="E9" s="70" t="s">
        <v>6</v>
      </c>
      <c r="F9" s="71"/>
      <c r="G9" s="71"/>
      <c r="H9" s="71"/>
      <c r="I9" s="71"/>
      <c r="J9" s="71"/>
      <c r="K9" s="72"/>
      <c r="L9" s="73"/>
      <c r="M9" s="200" t="s">
        <v>120</v>
      </c>
      <c r="N9" s="200"/>
      <c r="O9" s="68"/>
      <c r="P9" s="68"/>
      <c r="Q9" s="68"/>
      <c r="R9" s="68"/>
      <c r="S9" s="68"/>
      <c r="T9" s="68"/>
      <c r="U9" s="68"/>
      <c r="V9" s="68"/>
      <c r="W9" s="68"/>
      <c r="X9" s="68"/>
      <c r="Y9" s="68"/>
    </row>
    <row r="10" spans="1:25" s="74" customFormat="1" ht="24.95" customHeight="1" thickBot="1" x14ac:dyDescent="0.3">
      <c r="A10" s="251"/>
      <c r="B10" s="217"/>
      <c r="C10" s="218"/>
      <c r="D10" s="222"/>
      <c r="E10" s="75" t="s">
        <v>219</v>
      </c>
      <c r="F10" s="76"/>
      <c r="G10" s="76"/>
      <c r="H10" s="76"/>
      <c r="I10" s="76"/>
      <c r="J10" s="76"/>
      <c r="K10" s="77"/>
      <c r="L10" s="73"/>
      <c r="M10" s="224" t="s">
        <v>228</v>
      </c>
      <c r="N10" s="225"/>
      <c r="O10" s="78"/>
      <c r="P10" s="78"/>
      <c r="Q10" s="78"/>
      <c r="R10" s="78"/>
      <c r="S10" s="78"/>
      <c r="T10" s="78"/>
      <c r="U10" s="78"/>
      <c r="V10" s="78"/>
      <c r="W10" s="78"/>
      <c r="X10" s="78"/>
      <c r="Y10" s="78"/>
    </row>
    <row r="11" spans="1:25" s="74" customFormat="1" ht="30.75" customHeight="1" thickBot="1" x14ac:dyDescent="0.3">
      <c r="A11" s="105" t="s">
        <v>138</v>
      </c>
      <c r="B11" s="254" t="s">
        <v>224</v>
      </c>
      <c r="C11" s="255"/>
      <c r="D11" s="189" t="s">
        <v>238</v>
      </c>
      <c r="E11" s="75" t="s">
        <v>154</v>
      </c>
      <c r="F11" s="76"/>
      <c r="G11" s="76"/>
      <c r="H11" s="76"/>
      <c r="I11" s="76"/>
      <c r="J11" s="76"/>
      <c r="K11" s="77"/>
      <c r="L11" s="79"/>
      <c r="M11" s="225"/>
      <c r="N11" s="225"/>
      <c r="O11" s="78"/>
      <c r="P11" s="78"/>
      <c r="Q11" s="78"/>
      <c r="R11" s="78"/>
      <c r="S11" s="78"/>
      <c r="T11" s="78"/>
      <c r="U11" s="78"/>
      <c r="V11" s="78"/>
      <c r="W11" s="78"/>
      <c r="X11" s="78"/>
      <c r="Y11" s="78"/>
    </row>
    <row r="12" spans="1:25" s="74" customFormat="1" ht="35.1" customHeight="1" thickBot="1" x14ac:dyDescent="0.3">
      <c r="A12" s="105" t="s">
        <v>155</v>
      </c>
      <c r="B12" s="256" t="str">
        <f>Central!B12</f>
        <v>CAVIAT- Coconino Association for Vocations, Industry, and Technology</v>
      </c>
      <c r="C12" s="256"/>
      <c r="D12" s="187" t="str">
        <f>Central!D12</f>
        <v>030801</v>
      </c>
      <c r="E12" s="80" t="s">
        <v>132</v>
      </c>
      <c r="F12" s="81"/>
      <c r="G12" s="81"/>
      <c r="H12" s="81"/>
      <c r="I12" s="81"/>
      <c r="J12" s="81"/>
      <c r="K12" s="82"/>
      <c r="L12" s="83"/>
      <c r="M12" s="225"/>
      <c r="N12" s="225"/>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5"/>
      <c r="N13" s="225"/>
    </row>
    <row r="14" spans="1:25" ht="35.1" customHeight="1" thickBot="1" x14ac:dyDescent="0.3">
      <c r="A14" s="148"/>
      <c r="B14" s="107"/>
      <c r="C14" s="148"/>
      <c r="D14" s="108"/>
      <c r="E14" s="227" t="s">
        <v>8</v>
      </c>
      <c r="F14" s="228"/>
      <c r="G14" s="228"/>
      <c r="H14" s="228"/>
      <c r="I14" s="228"/>
      <c r="J14" s="228"/>
      <c r="K14" s="229"/>
      <c r="M14" s="225" t="s">
        <v>174</v>
      </c>
      <c r="N14" s="225"/>
      <c r="O14" s="87"/>
      <c r="P14" s="87"/>
      <c r="Q14" s="87"/>
      <c r="R14" s="87"/>
      <c r="S14" s="87"/>
      <c r="T14" s="87"/>
      <c r="U14" s="87"/>
      <c r="V14" s="87"/>
      <c r="W14" s="87"/>
      <c r="X14" s="87"/>
      <c r="Y14" s="87"/>
    </row>
    <row r="15" spans="1:25" ht="29.25" customHeight="1" thickBot="1" x14ac:dyDescent="0.3">
      <c r="A15" s="149"/>
      <c r="B15" s="110"/>
      <c r="C15" s="149"/>
      <c r="D15" s="111"/>
      <c r="E15" s="227" t="s">
        <v>9</v>
      </c>
      <c r="F15" s="230"/>
      <c r="G15" s="230"/>
      <c r="H15" s="230"/>
      <c r="I15" s="230"/>
      <c r="J15" s="231"/>
      <c r="K15" s="232" t="s">
        <v>10</v>
      </c>
      <c r="M15" s="225"/>
      <c r="N15" s="225"/>
    </row>
    <row r="16" spans="1:25" s="88" customFormat="1" ht="116.25" customHeight="1" thickBot="1" x14ac:dyDescent="0.3">
      <c r="A16" s="112" t="s">
        <v>137</v>
      </c>
      <c r="B16" s="100" t="s">
        <v>122</v>
      </c>
      <c r="C16" s="102" t="s">
        <v>11</v>
      </c>
      <c r="D16" s="101" t="s">
        <v>12</v>
      </c>
      <c r="E16" s="35" t="s">
        <v>13</v>
      </c>
      <c r="F16" s="36" t="s">
        <v>14</v>
      </c>
      <c r="G16" s="36" t="s">
        <v>123</v>
      </c>
      <c r="H16" s="36" t="s">
        <v>124</v>
      </c>
      <c r="I16" s="36" t="s">
        <v>126</v>
      </c>
      <c r="J16" s="37" t="s">
        <v>125</v>
      </c>
      <c r="K16" s="233"/>
      <c r="M16" s="225"/>
      <c r="N16" s="225"/>
    </row>
    <row r="17" spans="1:14" s="89" customFormat="1" ht="24.95" customHeight="1" x14ac:dyDescent="0.25">
      <c r="A17" s="178" t="s">
        <v>15</v>
      </c>
      <c r="B17" s="179">
        <v>301</v>
      </c>
      <c r="C17" s="180" t="s">
        <v>198</v>
      </c>
      <c r="D17" s="155" t="str">
        <f t="shared" ref="D17:D48" si="0">IF(SUM(E17:K17)&gt;0,(SUM(E17:K17)),"")</f>
        <v/>
      </c>
      <c r="E17" s="175" t="s">
        <v>227</v>
      </c>
      <c r="F17" s="175" t="s">
        <v>227</v>
      </c>
      <c r="G17" s="175" t="s">
        <v>227</v>
      </c>
      <c r="H17" s="175" t="s">
        <v>227</v>
      </c>
      <c r="I17" s="175" t="s">
        <v>227</v>
      </c>
      <c r="J17" s="175" t="s">
        <v>227</v>
      </c>
      <c r="K17" s="175" t="s">
        <v>227</v>
      </c>
      <c r="M17" s="92"/>
      <c r="N17" s="145" t="s">
        <v>156</v>
      </c>
    </row>
    <row r="18" spans="1:14" s="89" customFormat="1" ht="24.95" customHeight="1" x14ac:dyDescent="0.25">
      <c r="A18" s="181" t="s">
        <v>16</v>
      </c>
      <c r="B18" s="182">
        <v>302</v>
      </c>
      <c r="C18" s="183" t="s">
        <v>17</v>
      </c>
      <c r="D18" s="156" t="str">
        <f t="shared" si="0"/>
        <v/>
      </c>
      <c r="E18" s="176" t="s">
        <v>227</v>
      </c>
      <c r="F18" s="176" t="s">
        <v>227</v>
      </c>
      <c r="G18" s="176" t="s">
        <v>227</v>
      </c>
      <c r="H18" s="176" t="s">
        <v>227</v>
      </c>
      <c r="I18" s="176" t="s">
        <v>227</v>
      </c>
      <c r="J18" s="176" t="s">
        <v>227</v>
      </c>
      <c r="K18" s="176" t="s">
        <v>227</v>
      </c>
      <c r="M18" s="147"/>
      <c r="N18" s="145" t="s">
        <v>157</v>
      </c>
    </row>
    <row r="19" spans="1:14" s="89" customFormat="1" ht="24.95" customHeight="1" x14ac:dyDescent="0.25">
      <c r="A19" s="181" t="s">
        <v>186</v>
      </c>
      <c r="B19" s="182">
        <v>376</v>
      </c>
      <c r="C19" s="183" t="s">
        <v>187</v>
      </c>
      <c r="D19" s="156" t="str">
        <f t="shared" si="0"/>
        <v/>
      </c>
      <c r="E19" s="176" t="s">
        <v>227</v>
      </c>
      <c r="F19" s="176" t="s">
        <v>227</v>
      </c>
      <c r="G19" s="176" t="s">
        <v>227</v>
      </c>
      <c r="H19" s="176" t="s">
        <v>227</v>
      </c>
      <c r="I19" s="176" t="s">
        <v>227</v>
      </c>
      <c r="J19" s="176" t="s">
        <v>227</v>
      </c>
      <c r="K19" s="176" t="s">
        <v>227</v>
      </c>
      <c r="M19" s="147"/>
      <c r="N19" s="145"/>
    </row>
    <row r="20" spans="1:14" s="89" customFormat="1" ht="24.95" customHeight="1" x14ac:dyDescent="0.25">
      <c r="A20" s="181" t="s">
        <v>18</v>
      </c>
      <c r="B20" s="182">
        <v>303</v>
      </c>
      <c r="C20" s="183" t="s">
        <v>19</v>
      </c>
      <c r="D20" s="156" t="str">
        <f t="shared" si="0"/>
        <v/>
      </c>
      <c r="E20" s="176" t="s">
        <v>227</v>
      </c>
      <c r="F20" s="176" t="s">
        <v>227</v>
      </c>
      <c r="G20" s="176" t="s">
        <v>227</v>
      </c>
      <c r="H20" s="176" t="s">
        <v>227</v>
      </c>
      <c r="I20" s="176" t="s">
        <v>227</v>
      </c>
      <c r="J20" s="176" t="s">
        <v>227</v>
      </c>
      <c r="K20" s="176" t="s">
        <v>227</v>
      </c>
      <c r="M20" s="92"/>
      <c r="N20" s="205" t="s">
        <v>158</v>
      </c>
    </row>
    <row r="21" spans="1:14" s="89" customFormat="1" ht="24.95" customHeight="1" x14ac:dyDescent="0.25">
      <c r="A21" s="181" t="s">
        <v>20</v>
      </c>
      <c r="B21" s="182">
        <v>304</v>
      </c>
      <c r="C21" s="183" t="s">
        <v>21</v>
      </c>
      <c r="D21" s="156" t="str">
        <f t="shared" si="0"/>
        <v/>
      </c>
      <c r="E21" s="176" t="s">
        <v>227</v>
      </c>
      <c r="F21" s="176" t="s">
        <v>227</v>
      </c>
      <c r="G21" s="176" t="s">
        <v>227</v>
      </c>
      <c r="H21" s="176" t="s">
        <v>227</v>
      </c>
      <c r="I21" s="176" t="s">
        <v>227</v>
      </c>
      <c r="J21" s="176" t="s">
        <v>227</v>
      </c>
      <c r="K21" s="176" t="s">
        <v>227</v>
      </c>
      <c r="M21" s="92"/>
      <c r="N21" s="205"/>
    </row>
    <row r="22" spans="1:14" s="89" customFormat="1" ht="24.95" customHeight="1" x14ac:dyDescent="0.25">
      <c r="A22" s="181" t="s">
        <v>22</v>
      </c>
      <c r="B22" s="182">
        <v>305</v>
      </c>
      <c r="C22" s="183" t="s">
        <v>23</v>
      </c>
      <c r="D22" s="156" t="str">
        <f t="shared" si="0"/>
        <v/>
      </c>
      <c r="E22" s="176" t="s">
        <v>227</v>
      </c>
      <c r="F22" s="176" t="s">
        <v>227</v>
      </c>
      <c r="G22" s="176" t="s">
        <v>227</v>
      </c>
      <c r="H22" s="176" t="s">
        <v>227</v>
      </c>
      <c r="I22" s="176" t="s">
        <v>227</v>
      </c>
      <c r="J22" s="176" t="s">
        <v>227</v>
      </c>
      <c r="K22" s="176" t="s">
        <v>227</v>
      </c>
      <c r="M22" s="92"/>
      <c r="N22" s="205"/>
    </row>
    <row r="23" spans="1:14" s="89" customFormat="1" ht="24.95" customHeight="1" x14ac:dyDescent="0.25">
      <c r="A23" s="181" t="s">
        <v>24</v>
      </c>
      <c r="B23" s="182">
        <v>306</v>
      </c>
      <c r="C23" s="183" t="s">
        <v>25</v>
      </c>
      <c r="D23" s="156" t="str">
        <f t="shared" si="0"/>
        <v/>
      </c>
      <c r="E23" s="176" t="s">
        <v>227</v>
      </c>
      <c r="F23" s="176" t="s">
        <v>227</v>
      </c>
      <c r="G23" s="176" t="s">
        <v>227</v>
      </c>
      <c r="H23" s="176" t="s">
        <v>227</v>
      </c>
      <c r="I23" s="176" t="s">
        <v>227</v>
      </c>
      <c r="J23" s="176" t="s">
        <v>227</v>
      </c>
      <c r="K23" s="176" t="s">
        <v>227</v>
      </c>
      <c r="M23" s="92"/>
      <c r="N23" s="205" t="s">
        <v>159</v>
      </c>
    </row>
    <row r="24" spans="1:14" s="89" customFormat="1" ht="24.95" customHeight="1" x14ac:dyDescent="0.25">
      <c r="A24" s="181" t="s">
        <v>26</v>
      </c>
      <c r="B24" s="182">
        <v>307</v>
      </c>
      <c r="C24" s="183" t="s">
        <v>27</v>
      </c>
      <c r="D24" s="156" t="str">
        <f t="shared" si="0"/>
        <v/>
      </c>
      <c r="E24" s="176" t="s">
        <v>227</v>
      </c>
      <c r="F24" s="176" t="s">
        <v>227</v>
      </c>
      <c r="G24" s="176" t="s">
        <v>227</v>
      </c>
      <c r="H24" s="176" t="s">
        <v>227</v>
      </c>
      <c r="I24" s="176" t="s">
        <v>227</v>
      </c>
      <c r="J24" s="176" t="s">
        <v>227</v>
      </c>
      <c r="K24" s="176" t="s">
        <v>227</v>
      </c>
      <c r="M24" s="92"/>
      <c r="N24" s="205"/>
    </row>
    <row r="25" spans="1:14" s="89" customFormat="1" ht="24.95" customHeight="1" x14ac:dyDescent="0.25">
      <c r="A25" s="181" t="s">
        <v>28</v>
      </c>
      <c r="B25" s="182">
        <v>309</v>
      </c>
      <c r="C25" s="183" t="s">
        <v>201</v>
      </c>
      <c r="D25" s="156" t="str">
        <f t="shared" si="0"/>
        <v/>
      </c>
      <c r="E25" s="176" t="s">
        <v>227</v>
      </c>
      <c r="F25" s="176" t="s">
        <v>227</v>
      </c>
      <c r="G25" s="176" t="s">
        <v>227</v>
      </c>
      <c r="H25" s="176" t="s">
        <v>227</v>
      </c>
      <c r="I25" s="176" t="s">
        <v>227</v>
      </c>
      <c r="J25" s="176" t="s">
        <v>227</v>
      </c>
      <c r="K25" s="176" t="s">
        <v>227</v>
      </c>
      <c r="M25" s="92"/>
      <c r="N25" s="205" t="s">
        <v>160</v>
      </c>
    </row>
    <row r="26" spans="1:14" s="89" customFormat="1" ht="24.95" customHeight="1" x14ac:dyDescent="0.25">
      <c r="A26" s="181" t="s">
        <v>29</v>
      </c>
      <c r="B26" s="182">
        <v>310</v>
      </c>
      <c r="C26" s="183" t="s">
        <v>30</v>
      </c>
      <c r="D26" s="156" t="str">
        <f t="shared" si="0"/>
        <v/>
      </c>
      <c r="E26" s="176" t="s">
        <v>227</v>
      </c>
      <c r="F26" s="176" t="s">
        <v>227</v>
      </c>
      <c r="G26" s="176" t="s">
        <v>227</v>
      </c>
      <c r="H26" s="176" t="s">
        <v>227</v>
      </c>
      <c r="I26" s="176" t="s">
        <v>227</v>
      </c>
      <c r="J26" s="176" t="s">
        <v>227</v>
      </c>
      <c r="K26" s="176" t="s">
        <v>227</v>
      </c>
      <c r="M26" s="92"/>
      <c r="N26" s="205"/>
    </row>
    <row r="27" spans="1:14" s="89" customFormat="1" ht="24.95" customHeight="1" x14ac:dyDescent="0.25">
      <c r="A27" s="181" t="s">
        <v>31</v>
      </c>
      <c r="B27" s="182">
        <v>311</v>
      </c>
      <c r="C27" s="183" t="s">
        <v>32</v>
      </c>
      <c r="D27" s="156" t="str">
        <f t="shared" si="0"/>
        <v/>
      </c>
      <c r="E27" s="176" t="s">
        <v>227</v>
      </c>
      <c r="F27" s="176" t="s">
        <v>227</v>
      </c>
      <c r="G27" s="176" t="s">
        <v>227</v>
      </c>
      <c r="H27" s="176" t="s">
        <v>227</v>
      </c>
      <c r="I27" s="176" t="s">
        <v>227</v>
      </c>
      <c r="J27" s="176" t="s">
        <v>227</v>
      </c>
      <c r="K27" s="176" t="s">
        <v>227</v>
      </c>
      <c r="M27" s="92"/>
      <c r="N27" s="205" t="s">
        <v>161</v>
      </c>
    </row>
    <row r="28" spans="1:14" s="89" customFormat="1" ht="24.95" customHeight="1" x14ac:dyDescent="0.25">
      <c r="A28" s="181" t="s">
        <v>33</v>
      </c>
      <c r="B28" s="182">
        <v>312</v>
      </c>
      <c r="C28" s="183" t="s">
        <v>34</v>
      </c>
      <c r="D28" s="156" t="str">
        <f t="shared" si="0"/>
        <v/>
      </c>
      <c r="E28" s="176" t="s">
        <v>227</v>
      </c>
      <c r="F28" s="176" t="s">
        <v>227</v>
      </c>
      <c r="G28" s="176" t="s">
        <v>227</v>
      </c>
      <c r="H28" s="176" t="s">
        <v>227</v>
      </c>
      <c r="I28" s="176" t="s">
        <v>227</v>
      </c>
      <c r="J28" s="176" t="s">
        <v>227</v>
      </c>
      <c r="K28" s="176" t="s">
        <v>227</v>
      </c>
      <c r="M28" s="92"/>
      <c r="N28" s="205"/>
    </row>
    <row r="29" spans="1:14" s="89" customFormat="1" ht="24.95" customHeight="1" x14ac:dyDescent="0.25">
      <c r="A29" s="181" t="s">
        <v>35</v>
      </c>
      <c r="B29" s="182">
        <v>313</v>
      </c>
      <c r="C29" s="183" t="s">
        <v>188</v>
      </c>
      <c r="D29" s="156" t="str">
        <f t="shared" si="0"/>
        <v/>
      </c>
      <c r="E29" s="176" t="s">
        <v>227</v>
      </c>
      <c r="F29" s="176" t="s">
        <v>227</v>
      </c>
      <c r="G29" s="176" t="s">
        <v>227</v>
      </c>
      <c r="H29" s="176" t="s">
        <v>227</v>
      </c>
      <c r="I29" s="176" t="s">
        <v>227</v>
      </c>
      <c r="J29" s="176" t="s">
        <v>227</v>
      </c>
      <c r="K29" s="176" t="s">
        <v>227</v>
      </c>
      <c r="M29" s="92"/>
      <c r="N29" s="205"/>
    </row>
    <row r="30" spans="1:14" s="89" customFormat="1" ht="24.95" customHeight="1" x14ac:dyDescent="0.25">
      <c r="A30" s="181" t="s">
        <v>36</v>
      </c>
      <c r="B30" s="182">
        <v>314</v>
      </c>
      <c r="C30" s="183" t="s">
        <v>189</v>
      </c>
      <c r="D30" s="156" t="str">
        <f t="shared" si="0"/>
        <v/>
      </c>
      <c r="E30" s="176" t="s">
        <v>227</v>
      </c>
      <c r="F30" s="176" t="s">
        <v>227</v>
      </c>
      <c r="G30" s="176" t="s">
        <v>227</v>
      </c>
      <c r="H30" s="176" t="s">
        <v>227</v>
      </c>
      <c r="I30" s="176" t="s">
        <v>227</v>
      </c>
      <c r="J30" s="176" t="s">
        <v>227</v>
      </c>
      <c r="K30" s="176" t="s">
        <v>227</v>
      </c>
      <c r="M30" s="240" t="s">
        <v>235</v>
      </c>
      <c r="N30" s="205"/>
    </row>
    <row r="31" spans="1:14" s="89" customFormat="1" ht="24.95" customHeight="1" x14ac:dyDescent="0.25">
      <c r="A31" s="181" t="s">
        <v>37</v>
      </c>
      <c r="B31" s="182">
        <v>315</v>
      </c>
      <c r="C31" s="183" t="s">
        <v>38</v>
      </c>
      <c r="D31" s="156" t="str">
        <f t="shared" si="0"/>
        <v/>
      </c>
      <c r="E31" s="176" t="s">
        <v>227</v>
      </c>
      <c r="F31" s="176" t="s">
        <v>227</v>
      </c>
      <c r="G31" s="176" t="s">
        <v>227</v>
      </c>
      <c r="H31" s="176" t="s">
        <v>227</v>
      </c>
      <c r="I31" s="176" t="s">
        <v>227</v>
      </c>
      <c r="J31" s="176" t="s">
        <v>227</v>
      </c>
      <c r="K31" s="176" t="s">
        <v>227</v>
      </c>
      <c r="M31" s="205"/>
      <c r="N31" s="205"/>
    </row>
    <row r="32" spans="1:14" s="89" customFormat="1" ht="24.95" customHeight="1" x14ac:dyDescent="0.25">
      <c r="A32" s="181" t="s">
        <v>39</v>
      </c>
      <c r="B32" s="182">
        <v>316</v>
      </c>
      <c r="C32" s="183" t="s">
        <v>40</v>
      </c>
      <c r="D32" s="156" t="str">
        <f t="shared" si="0"/>
        <v/>
      </c>
      <c r="E32" s="176" t="s">
        <v>227</v>
      </c>
      <c r="F32" s="176" t="s">
        <v>227</v>
      </c>
      <c r="G32" s="176" t="s">
        <v>227</v>
      </c>
      <c r="H32" s="176" t="s">
        <v>227</v>
      </c>
      <c r="I32" s="176" t="s">
        <v>227</v>
      </c>
      <c r="J32" s="176" t="s">
        <v>227</v>
      </c>
      <c r="K32" s="176" t="s">
        <v>227</v>
      </c>
      <c r="M32" s="205"/>
      <c r="N32" s="205"/>
    </row>
    <row r="33" spans="1:23" s="89" customFormat="1" ht="24.95" customHeight="1" x14ac:dyDescent="0.25">
      <c r="A33" s="181" t="s">
        <v>41</v>
      </c>
      <c r="B33" s="182">
        <v>317</v>
      </c>
      <c r="C33" s="183" t="s">
        <v>42</v>
      </c>
      <c r="D33" s="156" t="str">
        <f t="shared" si="0"/>
        <v/>
      </c>
      <c r="E33" s="176" t="s">
        <v>227</v>
      </c>
      <c r="F33" s="176" t="s">
        <v>227</v>
      </c>
      <c r="G33" s="176" t="s">
        <v>227</v>
      </c>
      <c r="H33" s="176" t="s">
        <v>227</v>
      </c>
      <c r="I33" s="176" t="s">
        <v>227</v>
      </c>
      <c r="J33" s="176" t="s">
        <v>227</v>
      </c>
      <c r="K33" s="176" t="s">
        <v>227</v>
      </c>
      <c r="M33" s="205"/>
      <c r="N33" s="205"/>
    </row>
    <row r="34" spans="1:23" s="89" customFormat="1" ht="24.95" customHeight="1" x14ac:dyDescent="0.25">
      <c r="A34" s="181" t="s">
        <v>43</v>
      </c>
      <c r="B34" s="182">
        <v>318</v>
      </c>
      <c r="C34" s="183" t="s">
        <v>44</v>
      </c>
      <c r="D34" s="156" t="str">
        <f t="shared" si="0"/>
        <v/>
      </c>
      <c r="E34" s="176" t="s">
        <v>227</v>
      </c>
      <c r="F34" s="176" t="s">
        <v>227</v>
      </c>
      <c r="G34" s="176" t="s">
        <v>227</v>
      </c>
      <c r="H34" s="176" t="s">
        <v>227</v>
      </c>
      <c r="I34" s="176" t="s">
        <v>227</v>
      </c>
      <c r="J34" s="176" t="s">
        <v>227</v>
      </c>
      <c r="K34" s="176" t="s">
        <v>227</v>
      </c>
      <c r="M34" s="205"/>
      <c r="N34" s="205"/>
    </row>
    <row r="35" spans="1:23" s="89" customFormat="1" ht="24.95" customHeight="1" x14ac:dyDescent="0.25">
      <c r="A35" s="181" t="s">
        <v>45</v>
      </c>
      <c r="B35" s="182">
        <v>319</v>
      </c>
      <c r="C35" s="183" t="s">
        <v>200</v>
      </c>
      <c r="D35" s="156" t="str">
        <f t="shared" si="0"/>
        <v/>
      </c>
      <c r="E35" s="176" t="s">
        <v>227</v>
      </c>
      <c r="F35" s="176" t="s">
        <v>227</v>
      </c>
      <c r="G35" s="176" t="s">
        <v>227</v>
      </c>
      <c r="H35" s="176" t="s">
        <v>227</v>
      </c>
      <c r="I35" s="176" t="s">
        <v>227</v>
      </c>
      <c r="J35" s="176" t="s">
        <v>227</v>
      </c>
      <c r="K35" s="176" t="s">
        <v>227</v>
      </c>
      <c r="M35" s="205"/>
      <c r="N35" s="205"/>
    </row>
    <row r="36" spans="1:23" s="89" customFormat="1" ht="24.95" customHeight="1" x14ac:dyDescent="0.25">
      <c r="A36" s="181" t="s">
        <v>46</v>
      </c>
      <c r="B36" s="182">
        <v>320</v>
      </c>
      <c r="C36" s="183" t="s">
        <v>47</v>
      </c>
      <c r="D36" s="156">
        <f t="shared" si="0"/>
        <v>25545.42</v>
      </c>
      <c r="E36" s="176">
        <v>19551.05</v>
      </c>
      <c r="F36" s="176">
        <v>4908.43</v>
      </c>
      <c r="G36" s="176" t="s">
        <v>227</v>
      </c>
      <c r="H36" s="176">
        <v>769.14</v>
      </c>
      <c r="I36" s="176">
        <v>316.8</v>
      </c>
      <c r="J36" s="176" t="s">
        <v>227</v>
      </c>
      <c r="K36" s="176" t="s">
        <v>227</v>
      </c>
      <c r="M36" s="205"/>
      <c r="N36" s="205"/>
      <c r="O36" s="87"/>
      <c r="P36" s="87"/>
      <c r="Q36" s="87"/>
      <c r="R36" s="87"/>
      <c r="S36" s="87"/>
      <c r="T36" s="87"/>
      <c r="U36" s="87"/>
      <c r="V36" s="87"/>
      <c r="W36" s="87"/>
    </row>
    <row r="37" spans="1:23" s="89" customFormat="1" ht="24.95" customHeight="1" x14ac:dyDescent="0.25">
      <c r="A37" s="181" t="s">
        <v>48</v>
      </c>
      <c r="B37" s="182">
        <v>321</v>
      </c>
      <c r="C37" s="183" t="s">
        <v>49</v>
      </c>
      <c r="D37" s="156" t="str">
        <f t="shared" si="0"/>
        <v/>
      </c>
      <c r="E37" s="176" t="s">
        <v>227</v>
      </c>
      <c r="F37" s="176" t="s">
        <v>227</v>
      </c>
      <c r="G37" s="176" t="s">
        <v>227</v>
      </c>
      <c r="H37" s="176" t="s">
        <v>227</v>
      </c>
      <c r="I37" s="176" t="s">
        <v>227</v>
      </c>
      <c r="J37" s="176" t="s">
        <v>227</v>
      </c>
      <c r="K37" s="176" t="s">
        <v>227</v>
      </c>
      <c r="M37" s="205"/>
      <c r="N37" s="205"/>
    </row>
    <row r="38" spans="1:23" s="89" customFormat="1" ht="24.95" customHeight="1" x14ac:dyDescent="0.25">
      <c r="A38" s="181" t="s">
        <v>50</v>
      </c>
      <c r="B38" s="182">
        <v>322</v>
      </c>
      <c r="C38" s="183" t="s">
        <v>51</v>
      </c>
      <c r="D38" s="156" t="str">
        <f t="shared" si="0"/>
        <v/>
      </c>
      <c r="E38" s="176" t="s">
        <v>227</v>
      </c>
      <c r="F38" s="176" t="s">
        <v>227</v>
      </c>
      <c r="G38" s="176" t="s">
        <v>227</v>
      </c>
      <c r="H38" s="176" t="s">
        <v>227</v>
      </c>
      <c r="I38" s="176" t="s">
        <v>227</v>
      </c>
      <c r="J38" s="176" t="s">
        <v>227</v>
      </c>
      <c r="K38" s="176" t="s">
        <v>227</v>
      </c>
      <c r="M38" s="205"/>
      <c r="N38" s="205"/>
    </row>
    <row r="39" spans="1:23" s="89" customFormat="1" ht="24.95" customHeight="1" x14ac:dyDescent="0.25">
      <c r="A39" s="181" t="s">
        <v>52</v>
      </c>
      <c r="B39" s="182">
        <v>345</v>
      </c>
      <c r="C39" s="183" t="s">
        <v>53</v>
      </c>
      <c r="D39" s="156" t="str">
        <f t="shared" si="0"/>
        <v/>
      </c>
      <c r="E39" s="176" t="s">
        <v>227</v>
      </c>
      <c r="F39" s="176" t="s">
        <v>227</v>
      </c>
      <c r="G39" s="176" t="s">
        <v>227</v>
      </c>
      <c r="H39" s="176" t="s">
        <v>227</v>
      </c>
      <c r="I39" s="176" t="s">
        <v>227</v>
      </c>
      <c r="J39" s="176" t="s">
        <v>227</v>
      </c>
      <c r="K39" s="176" t="s">
        <v>227</v>
      </c>
      <c r="M39" s="93"/>
      <c r="N39" s="93"/>
    </row>
    <row r="40" spans="1:23" s="89" customFormat="1" ht="24.95" customHeight="1" x14ac:dyDescent="0.25">
      <c r="A40" s="181" t="s">
        <v>54</v>
      </c>
      <c r="B40" s="182">
        <v>323</v>
      </c>
      <c r="C40" s="183" t="s">
        <v>55</v>
      </c>
      <c r="D40" s="156" t="str">
        <f t="shared" si="0"/>
        <v/>
      </c>
      <c r="E40" s="176" t="s">
        <v>227</v>
      </c>
      <c r="F40" s="176" t="s">
        <v>227</v>
      </c>
      <c r="G40" s="176" t="s">
        <v>227</v>
      </c>
      <c r="H40" s="176" t="s">
        <v>227</v>
      </c>
      <c r="I40" s="176" t="s">
        <v>227</v>
      </c>
      <c r="J40" s="176" t="s">
        <v>227</v>
      </c>
      <c r="K40" s="176" t="s">
        <v>227</v>
      </c>
      <c r="M40" s="92"/>
      <c r="N40" s="205" t="s">
        <v>163</v>
      </c>
    </row>
    <row r="41" spans="1:23" s="89" customFormat="1" ht="24.95" customHeight="1" x14ac:dyDescent="0.25">
      <c r="A41" s="181" t="s">
        <v>56</v>
      </c>
      <c r="B41" s="182">
        <v>324</v>
      </c>
      <c r="C41" s="183" t="s">
        <v>57</v>
      </c>
      <c r="D41" s="156" t="str">
        <f t="shared" si="0"/>
        <v/>
      </c>
      <c r="E41" s="176" t="s">
        <v>227</v>
      </c>
      <c r="F41" s="176" t="s">
        <v>227</v>
      </c>
      <c r="G41" s="176" t="s">
        <v>227</v>
      </c>
      <c r="H41" s="176" t="s">
        <v>227</v>
      </c>
      <c r="I41" s="176" t="s">
        <v>227</v>
      </c>
      <c r="J41" s="176" t="s">
        <v>227</v>
      </c>
      <c r="K41" s="176" t="s">
        <v>227</v>
      </c>
      <c r="M41" s="92"/>
      <c r="N41" s="205"/>
    </row>
    <row r="42" spans="1:23" s="89" customFormat="1" ht="24.95" customHeight="1" x14ac:dyDescent="0.25">
      <c r="A42" s="181" t="s">
        <v>58</v>
      </c>
      <c r="B42" s="182">
        <v>325</v>
      </c>
      <c r="C42" s="183" t="s">
        <v>59</v>
      </c>
      <c r="D42" s="156" t="str">
        <f t="shared" si="0"/>
        <v/>
      </c>
      <c r="E42" s="176" t="s">
        <v>227</v>
      </c>
      <c r="F42" s="176" t="s">
        <v>227</v>
      </c>
      <c r="G42" s="176" t="s">
        <v>227</v>
      </c>
      <c r="H42" s="176" t="s">
        <v>227</v>
      </c>
      <c r="I42" s="176" t="s">
        <v>227</v>
      </c>
      <c r="J42" s="176" t="s">
        <v>227</v>
      </c>
      <c r="K42" s="176" t="s">
        <v>227</v>
      </c>
      <c r="M42" s="92"/>
      <c r="N42" s="205" t="s">
        <v>164</v>
      </c>
    </row>
    <row r="43" spans="1:23" s="89" customFormat="1" ht="24.95" customHeight="1" x14ac:dyDescent="0.25">
      <c r="A43" s="181" t="s">
        <v>60</v>
      </c>
      <c r="B43" s="182">
        <v>326</v>
      </c>
      <c r="C43" s="183" t="s">
        <v>61</v>
      </c>
      <c r="D43" s="156" t="str">
        <f t="shared" si="0"/>
        <v/>
      </c>
      <c r="E43" s="176" t="s">
        <v>227</v>
      </c>
      <c r="F43" s="176" t="s">
        <v>227</v>
      </c>
      <c r="G43" s="176" t="s">
        <v>227</v>
      </c>
      <c r="H43" s="176" t="s">
        <v>227</v>
      </c>
      <c r="I43" s="176" t="s">
        <v>227</v>
      </c>
      <c r="J43" s="176" t="s">
        <v>227</v>
      </c>
      <c r="K43" s="176" t="s">
        <v>227</v>
      </c>
      <c r="M43" s="92"/>
      <c r="N43" s="205"/>
    </row>
    <row r="44" spans="1:23" s="89" customFormat="1" ht="33" customHeight="1" x14ac:dyDescent="0.25">
      <c r="A44" s="181" t="s">
        <v>107</v>
      </c>
      <c r="B44" s="182">
        <v>359</v>
      </c>
      <c r="C44" s="183" t="s">
        <v>217</v>
      </c>
      <c r="D44" s="156" t="str">
        <f t="shared" si="0"/>
        <v/>
      </c>
      <c r="E44" s="176" t="s">
        <v>227</v>
      </c>
      <c r="F44" s="176" t="s">
        <v>227</v>
      </c>
      <c r="G44" s="176" t="s">
        <v>227</v>
      </c>
      <c r="H44" s="176" t="s">
        <v>227</v>
      </c>
      <c r="I44" s="176" t="s">
        <v>227</v>
      </c>
      <c r="J44" s="176" t="s">
        <v>227</v>
      </c>
      <c r="K44" s="176" t="s">
        <v>227</v>
      </c>
      <c r="M44" s="92"/>
      <c r="N44" s="205" t="s">
        <v>165</v>
      </c>
    </row>
    <row r="45" spans="1:23" s="89" customFormat="1" ht="24.95" customHeight="1" x14ac:dyDescent="0.25">
      <c r="A45" s="181" t="s">
        <v>62</v>
      </c>
      <c r="B45" s="182">
        <v>327</v>
      </c>
      <c r="C45" s="183" t="s">
        <v>63</v>
      </c>
      <c r="D45" s="156" t="str">
        <f t="shared" si="0"/>
        <v/>
      </c>
      <c r="E45" s="176" t="s">
        <v>227</v>
      </c>
      <c r="F45" s="176" t="s">
        <v>227</v>
      </c>
      <c r="G45" s="176" t="s">
        <v>227</v>
      </c>
      <c r="H45" s="176" t="s">
        <v>227</v>
      </c>
      <c r="I45" s="176" t="s">
        <v>227</v>
      </c>
      <c r="J45" s="176" t="s">
        <v>227</v>
      </c>
      <c r="K45" s="176" t="s">
        <v>227</v>
      </c>
      <c r="M45" s="92"/>
      <c r="N45" s="205"/>
    </row>
    <row r="46" spans="1:23" s="89" customFormat="1" ht="24.95" customHeight="1" x14ac:dyDescent="0.25">
      <c r="A46" s="181" t="s">
        <v>64</v>
      </c>
      <c r="B46" s="182">
        <v>328</v>
      </c>
      <c r="C46" s="183" t="s">
        <v>65</v>
      </c>
      <c r="D46" s="156" t="str">
        <f t="shared" si="0"/>
        <v/>
      </c>
      <c r="E46" s="176" t="s">
        <v>227</v>
      </c>
      <c r="F46" s="176" t="s">
        <v>227</v>
      </c>
      <c r="G46" s="176" t="s">
        <v>227</v>
      </c>
      <c r="H46" s="176" t="s">
        <v>227</v>
      </c>
      <c r="I46" s="176" t="s">
        <v>227</v>
      </c>
      <c r="J46" s="176" t="s">
        <v>227</v>
      </c>
      <c r="K46" s="176" t="s">
        <v>227</v>
      </c>
      <c r="M46" s="92"/>
      <c r="N46" s="205" t="s">
        <v>166</v>
      </c>
    </row>
    <row r="47" spans="1:23" s="89" customFormat="1" ht="24.95" customHeight="1" x14ac:dyDescent="0.25">
      <c r="A47" s="181" t="s">
        <v>66</v>
      </c>
      <c r="B47" s="182">
        <v>329</v>
      </c>
      <c r="C47" s="183" t="s">
        <v>67</v>
      </c>
      <c r="D47" s="156" t="str">
        <f t="shared" si="0"/>
        <v/>
      </c>
      <c r="E47" s="176" t="s">
        <v>227</v>
      </c>
      <c r="F47" s="176" t="s">
        <v>227</v>
      </c>
      <c r="G47" s="176" t="s">
        <v>227</v>
      </c>
      <c r="H47" s="176" t="s">
        <v>227</v>
      </c>
      <c r="I47" s="176" t="s">
        <v>227</v>
      </c>
      <c r="J47" s="176" t="s">
        <v>227</v>
      </c>
      <c r="K47" s="176" t="s">
        <v>227</v>
      </c>
      <c r="M47" s="92"/>
      <c r="N47" s="205"/>
    </row>
    <row r="48" spans="1:23" s="89" customFormat="1" ht="24.95" customHeight="1" x14ac:dyDescent="0.25">
      <c r="A48" s="181" t="s">
        <v>68</v>
      </c>
      <c r="B48" s="182">
        <v>330</v>
      </c>
      <c r="C48" s="183" t="s">
        <v>202</v>
      </c>
      <c r="D48" s="156" t="str">
        <f t="shared" si="0"/>
        <v/>
      </c>
      <c r="E48" s="176" t="s">
        <v>227</v>
      </c>
      <c r="F48" s="176" t="s">
        <v>227</v>
      </c>
      <c r="G48" s="176" t="s">
        <v>227</v>
      </c>
      <c r="H48" s="176" t="s">
        <v>227</v>
      </c>
      <c r="I48" s="176" t="s">
        <v>227</v>
      </c>
      <c r="J48" s="176" t="s">
        <v>227</v>
      </c>
      <c r="K48" s="176" t="s">
        <v>227</v>
      </c>
      <c r="M48" s="92"/>
      <c r="N48" s="147"/>
    </row>
    <row r="49" spans="1:14" s="89" customFormat="1" ht="24.95" customHeight="1" x14ac:dyDescent="0.25">
      <c r="A49" s="181" t="s">
        <v>69</v>
      </c>
      <c r="B49" s="182">
        <v>333</v>
      </c>
      <c r="C49" s="183" t="s">
        <v>70</v>
      </c>
      <c r="D49" s="156" t="str">
        <f t="shared" ref="D49:D79" si="1">IF(SUM(E49:K49)&gt;0,(SUM(E49:K49)),"")</f>
        <v/>
      </c>
      <c r="E49" s="176" t="s">
        <v>227</v>
      </c>
      <c r="F49" s="176" t="s">
        <v>227</v>
      </c>
      <c r="G49" s="176" t="s">
        <v>227</v>
      </c>
      <c r="H49" s="176" t="s">
        <v>227</v>
      </c>
      <c r="I49" s="176" t="s">
        <v>227</v>
      </c>
      <c r="J49" s="176" t="s">
        <v>227</v>
      </c>
      <c r="K49" s="176" t="s">
        <v>227</v>
      </c>
      <c r="M49" s="92"/>
      <c r="N49" s="145" t="s">
        <v>121</v>
      </c>
    </row>
    <row r="50" spans="1:14" s="89" customFormat="1" ht="24.95" customHeight="1" x14ac:dyDescent="0.25">
      <c r="A50" s="181" t="s">
        <v>71</v>
      </c>
      <c r="B50" s="182">
        <v>334</v>
      </c>
      <c r="C50" s="183" t="s">
        <v>199</v>
      </c>
      <c r="D50" s="156">
        <f t="shared" si="1"/>
        <v>1682.98</v>
      </c>
      <c r="E50" s="176">
        <v>1098.2</v>
      </c>
      <c r="F50" s="176">
        <v>224.78</v>
      </c>
      <c r="G50" s="176" t="s">
        <v>227</v>
      </c>
      <c r="H50" s="176" t="s">
        <v>227</v>
      </c>
      <c r="I50" s="176" t="s">
        <v>227</v>
      </c>
      <c r="J50" s="176">
        <v>360</v>
      </c>
      <c r="K50" s="176" t="s">
        <v>227</v>
      </c>
      <c r="M50" s="92"/>
      <c r="N50" s="147"/>
    </row>
    <row r="51" spans="1:14" s="89" customFormat="1" ht="24.95" customHeight="1" x14ac:dyDescent="0.25">
      <c r="A51" s="181" t="s">
        <v>72</v>
      </c>
      <c r="B51" s="182">
        <v>335</v>
      </c>
      <c r="C51" s="183" t="s">
        <v>190</v>
      </c>
      <c r="D51" s="156" t="str">
        <f t="shared" si="1"/>
        <v/>
      </c>
      <c r="E51" s="176" t="s">
        <v>227</v>
      </c>
      <c r="F51" s="176" t="s">
        <v>227</v>
      </c>
      <c r="G51" s="176" t="s">
        <v>227</v>
      </c>
      <c r="H51" s="176" t="s">
        <v>227</v>
      </c>
      <c r="I51" s="176" t="s">
        <v>227</v>
      </c>
      <c r="J51" s="176" t="s">
        <v>227</v>
      </c>
      <c r="K51" s="176" t="s">
        <v>227</v>
      </c>
      <c r="M51" s="145" t="s">
        <v>75</v>
      </c>
      <c r="N51" s="92"/>
    </row>
    <row r="52" spans="1:14" s="89" customFormat="1" ht="24.95" customHeight="1" x14ac:dyDescent="0.25">
      <c r="A52" s="181" t="s">
        <v>73</v>
      </c>
      <c r="B52" s="182">
        <v>336</v>
      </c>
      <c r="C52" s="183" t="s">
        <v>74</v>
      </c>
      <c r="D52" s="156" t="str">
        <f t="shared" si="1"/>
        <v/>
      </c>
      <c r="E52" s="176" t="s">
        <v>227</v>
      </c>
      <c r="F52" s="176" t="s">
        <v>227</v>
      </c>
      <c r="G52" s="176" t="s">
        <v>227</v>
      </c>
      <c r="H52" s="176" t="s">
        <v>227</v>
      </c>
      <c r="I52" s="176" t="s">
        <v>227</v>
      </c>
      <c r="J52" s="176" t="s">
        <v>227</v>
      </c>
      <c r="K52" s="176" t="s">
        <v>227</v>
      </c>
      <c r="M52" s="145"/>
      <c r="N52" s="92"/>
    </row>
    <row r="53" spans="1:14" s="89" customFormat="1" ht="24.95" customHeight="1" x14ac:dyDescent="0.25">
      <c r="A53" s="181" t="s">
        <v>76</v>
      </c>
      <c r="B53" s="182">
        <v>337</v>
      </c>
      <c r="C53" s="183" t="s">
        <v>203</v>
      </c>
      <c r="D53" s="156" t="str">
        <f t="shared" si="1"/>
        <v/>
      </c>
      <c r="E53" s="176" t="s">
        <v>227</v>
      </c>
      <c r="F53" s="176" t="s">
        <v>227</v>
      </c>
      <c r="G53" s="176" t="s">
        <v>227</v>
      </c>
      <c r="H53" s="176" t="s">
        <v>227</v>
      </c>
      <c r="I53" s="176" t="s">
        <v>227</v>
      </c>
      <c r="J53" s="176" t="s">
        <v>227</v>
      </c>
      <c r="K53" s="176" t="s">
        <v>227</v>
      </c>
      <c r="M53" s="92"/>
      <c r="N53" s="92"/>
    </row>
    <row r="54" spans="1:14" s="89" customFormat="1" ht="24.95" customHeight="1" x14ac:dyDescent="0.25">
      <c r="A54" s="181" t="s">
        <v>78</v>
      </c>
      <c r="B54" s="182">
        <v>339</v>
      </c>
      <c r="C54" s="183" t="s">
        <v>79</v>
      </c>
      <c r="D54" s="156" t="str">
        <f t="shared" si="1"/>
        <v/>
      </c>
      <c r="E54" s="176" t="s">
        <v>227</v>
      </c>
      <c r="F54" s="176" t="s">
        <v>227</v>
      </c>
      <c r="G54" s="176" t="s">
        <v>227</v>
      </c>
      <c r="H54" s="176" t="s">
        <v>227</v>
      </c>
      <c r="I54" s="176" t="s">
        <v>227</v>
      </c>
      <c r="J54" s="176" t="s">
        <v>227</v>
      </c>
      <c r="K54" s="176" t="s">
        <v>227</v>
      </c>
      <c r="M54" s="92"/>
      <c r="N54" s="92"/>
    </row>
    <row r="55" spans="1:14" s="89" customFormat="1" ht="24.95" customHeight="1" x14ac:dyDescent="0.25">
      <c r="A55" s="181" t="s">
        <v>80</v>
      </c>
      <c r="B55" s="182">
        <v>340</v>
      </c>
      <c r="C55" s="183" t="s">
        <v>81</v>
      </c>
      <c r="D55" s="156" t="str">
        <f t="shared" si="1"/>
        <v/>
      </c>
      <c r="E55" s="176" t="s">
        <v>227</v>
      </c>
      <c r="F55" s="176" t="s">
        <v>227</v>
      </c>
      <c r="G55" s="176" t="s">
        <v>227</v>
      </c>
      <c r="H55" s="176" t="s">
        <v>227</v>
      </c>
      <c r="I55" s="176" t="s">
        <v>227</v>
      </c>
      <c r="J55" s="176" t="s">
        <v>227</v>
      </c>
      <c r="K55" s="176" t="s">
        <v>227</v>
      </c>
      <c r="M55" s="92"/>
      <c r="N55" s="92"/>
    </row>
    <row r="56" spans="1:14" s="89" customFormat="1" ht="24.95" customHeight="1" x14ac:dyDescent="0.25">
      <c r="A56" s="181" t="s">
        <v>191</v>
      </c>
      <c r="B56" s="182">
        <v>373</v>
      </c>
      <c r="C56" s="183" t="s">
        <v>192</v>
      </c>
      <c r="D56" s="156" t="str">
        <f t="shared" si="1"/>
        <v/>
      </c>
      <c r="E56" s="176" t="s">
        <v>227</v>
      </c>
      <c r="F56" s="176" t="s">
        <v>227</v>
      </c>
      <c r="G56" s="176" t="s">
        <v>227</v>
      </c>
      <c r="H56" s="176" t="s">
        <v>227</v>
      </c>
      <c r="I56" s="176" t="s">
        <v>227</v>
      </c>
      <c r="J56" s="176" t="s">
        <v>227</v>
      </c>
      <c r="K56" s="176" t="s">
        <v>227</v>
      </c>
      <c r="M56" s="92"/>
      <c r="N56" s="92"/>
    </row>
    <row r="57" spans="1:14" s="89" customFormat="1" ht="24.95" customHeight="1" x14ac:dyDescent="0.25">
      <c r="A57" s="181" t="s">
        <v>82</v>
      </c>
      <c r="B57" s="182">
        <v>342</v>
      </c>
      <c r="C57" s="183" t="s">
        <v>83</v>
      </c>
      <c r="D57" s="156" t="str">
        <f t="shared" si="1"/>
        <v/>
      </c>
      <c r="E57" s="176" t="s">
        <v>227</v>
      </c>
      <c r="F57" s="176" t="s">
        <v>227</v>
      </c>
      <c r="G57" s="176" t="s">
        <v>227</v>
      </c>
      <c r="H57" s="176" t="s">
        <v>227</v>
      </c>
      <c r="I57" s="176" t="s">
        <v>227</v>
      </c>
      <c r="J57" s="176" t="s">
        <v>227</v>
      </c>
      <c r="K57" s="176" t="s">
        <v>227</v>
      </c>
      <c r="M57" s="92"/>
      <c r="N57" s="92"/>
    </row>
    <row r="58" spans="1:14" s="89" customFormat="1" ht="24.95" customHeight="1" x14ac:dyDescent="0.25">
      <c r="A58" s="181" t="s">
        <v>84</v>
      </c>
      <c r="B58" s="182">
        <v>343</v>
      </c>
      <c r="C58" s="183" t="s">
        <v>85</v>
      </c>
      <c r="D58" s="156" t="str">
        <f t="shared" si="1"/>
        <v/>
      </c>
      <c r="E58" s="176" t="s">
        <v>227</v>
      </c>
      <c r="F58" s="176" t="s">
        <v>227</v>
      </c>
      <c r="G58" s="176" t="s">
        <v>227</v>
      </c>
      <c r="H58" s="176" t="s">
        <v>227</v>
      </c>
      <c r="I58" s="176" t="s">
        <v>227</v>
      </c>
      <c r="J58" s="176" t="s">
        <v>227</v>
      </c>
      <c r="K58" s="176" t="s">
        <v>227</v>
      </c>
      <c r="M58" s="92"/>
      <c r="N58" s="92"/>
    </row>
    <row r="59" spans="1:14" s="89" customFormat="1" ht="24.95" customHeight="1" x14ac:dyDescent="0.25">
      <c r="A59" s="181" t="s">
        <v>86</v>
      </c>
      <c r="B59" s="182">
        <v>344</v>
      </c>
      <c r="C59" s="183" t="s">
        <v>87</v>
      </c>
      <c r="D59" s="156" t="str">
        <f t="shared" si="1"/>
        <v/>
      </c>
      <c r="E59" s="176" t="s">
        <v>227</v>
      </c>
      <c r="F59" s="176" t="s">
        <v>227</v>
      </c>
      <c r="G59" s="176" t="s">
        <v>227</v>
      </c>
      <c r="H59" s="176" t="s">
        <v>227</v>
      </c>
      <c r="I59" s="176" t="s">
        <v>227</v>
      </c>
      <c r="J59" s="176" t="s">
        <v>227</v>
      </c>
      <c r="K59" s="176" t="s">
        <v>227</v>
      </c>
      <c r="M59" s="92"/>
      <c r="N59" s="92"/>
    </row>
    <row r="60" spans="1:14" s="88" customFormat="1" ht="24.95" customHeight="1" x14ac:dyDescent="0.25">
      <c r="A60" s="181" t="s">
        <v>88</v>
      </c>
      <c r="B60" s="182">
        <v>346</v>
      </c>
      <c r="C60" s="183" t="s">
        <v>89</v>
      </c>
      <c r="D60" s="156" t="str">
        <f t="shared" si="1"/>
        <v/>
      </c>
      <c r="E60" s="176" t="s">
        <v>227</v>
      </c>
      <c r="F60" s="176" t="s">
        <v>227</v>
      </c>
      <c r="G60" s="176" t="s">
        <v>227</v>
      </c>
      <c r="H60" s="176" t="s">
        <v>227</v>
      </c>
      <c r="I60" s="176" t="s">
        <v>227</v>
      </c>
      <c r="J60" s="176" t="s">
        <v>227</v>
      </c>
      <c r="K60" s="176" t="s">
        <v>227</v>
      </c>
      <c r="M60" s="92"/>
      <c r="N60" s="38"/>
    </row>
    <row r="61" spans="1:14" ht="24.95" customHeight="1" x14ac:dyDescent="0.25">
      <c r="A61" s="181" t="s">
        <v>90</v>
      </c>
      <c r="B61" s="182">
        <v>347</v>
      </c>
      <c r="C61" s="183" t="s">
        <v>204</v>
      </c>
      <c r="D61" s="156" t="str">
        <f t="shared" si="1"/>
        <v/>
      </c>
      <c r="E61" s="176" t="s">
        <v>227</v>
      </c>
      <c r="F61" s="176" t="s">
        <v>227</v>
      </c>
      <c r="G61" s="176" t="s">
        <v>227</v>
      </c>
      <c r="H61" s="176" t="s">
        <v>227</v>
      </c>
      <c r="I61" s="176" t="s">
        <v>227</v>
      </c>
      <c r="J61" s="176" t="s">
        <v>227</v>
      </c>
      <c r="K61" s="176" t="s">
        <v>227</v>
      </c>
      <c r="L61" s="61"/>
      <c r="M61" s="38"/>
    </row>
    <row r="62" spans="1:14" ht="24.95" customHeight="1" x14ac:dyDescent="0.25">
      <c r="A62" s="181" t="s">
        <v>106</v>
      </c>
      <c r="B62" s="182">
        <v>358</v>
      </c>
      <c r="C62" s="183" t="s">
        <v>193</v>
      </c>
      <c r="D62" s="156" t="str">
        <f t="shared" si="1"/>
        <v/>
      </c>
      <c r="E62" s="176" t="s">
        <v>227</v>
      </c>
      <c r="F62" s="176" t="s">
        <v>227</v>
      </c>
      <c r="G62" s="176" t="s">
        <v>227</v>
      </c>
      <c r="H62" s="176" t="s">
        <v>227</v>
      </c>
      <c r="I62" s="176" t="s">
        <v>227</v>
      </c>
      <c r="J62" s="176" t="s">
        <v>227</v>
      </c>
      <c r="K62" s="176" t="s">
        <v>227</v>
      </c>
      <c r="L62" s="61"/>
    </row>
    <row r="63" spans="1:14" ht="24.95" customHeight="1" x14ac:dyDescent="0.25">
      <c r="A63" s="181" t="s">
        <v>91</v>
      </c>
      <c r="B63" s="182">
        <v>348</v>
      </c>
      <c r="C63" s="183" t="s">
        <v>92</v>
      </c>
      <c r="D63" s="156" t="str">
        <f t="shared" si="1"/>
        <v/>
      </c>
      <c r="E63" s="176" t="s">
        <v>227</v>
      </c>
      <c r="F63" s="176" t="s">
        <v>227</v>
      </c>
      <c r="G63" s="176" t="s">
        <v>227</v>
      </c>
      <c r="H63" s="176" t="s">
        <v>227</v>
      </c>
      <c r="I63" s="176" t="s">
        <v>227</v>
      </c>
      <c r="J63" s="176" t="s">
        <v>227</v>
      </c>
      <c r="K63" s="176" t="s">
        <v>227</v>
      </c>
      <c r="L63" s="61"/>
    </row>
    <row r="64" spans="1:14" ht="24.95" customHeight="1" x14ac:dyDescent="0.25">
      <c r="A64" s="181" t="s">
        <v>93</v>
      </c>
      <c r="B64" s="182">
        <v>349</v>
      </c>
      <c r="C64" s="183" t="s">
        <v>94</v>
      </c>
      <c r="D64" s="156" t="str">
        <f t="shared" si="1"/>
        <v/>
      </c>
      <c r="E64" s="176" t="s">
        <v>227</v>
      </c>
      <c r="F64" s="176" t="s">
        <v>227</v>
      </c>
      <c r="G64" s="176" t="s">
        <v>227</v>
      </c>
      <c r="H64" s="176" t="s">
        <v>227</v>
      </c>
      <c r="I64" s="176" t="s">
        <v>227</v>
      </c>
      <c r="J64" s="176" t="s">
        <v>227</v>
      </c>
      <c r="K64" s="176" t="s">
        <v>227</v>
      </c>
      <c r="L64" s="61"/>
    </row>
    <row r="65" spans="1:12" ht="24.95" customHeight="1" x14ac:dyDescent="0.25">
      <c r="A65" s="181" t="s">
        <v>77</v>
      </c>
      <c r="B65" s="182">
        <v>338</v>
      </c>
      <c r="C65" s="183" t="s">
        <v>194</v>
      </c>
      <c r="D65" s="156" t="str">
        <f t="shared" si="1"/>
        <v/>
      </c>
      <c r="E65" s="176" t="s">
        <v>227</v>
      </c>
      <c r="F65" s="176" t="s">
        <v>227</v>
      </c>
      <c r="G65" s="176" t="s">
        <v>227</v>
      </c>
      <c r="H65" s="176" t="s">
        <v>227</v>
      </c>
      <c r="I65" s="176" t="s">
        <v>227</v>
      </c>
      <c r="J65" s="176" t="s">
        <v>227</v>
      </c>
      <c r="K65" s="176" t="s">
        <v>227</v>
      </c>
      <c r="L65" s="61"/>
    </row>
    <row r="66" spans="1:12" ht="24.95" customHeight="1" x14ac:dyDescent="0.25">
      <c r="A66" s="181" t="s">
        <v>95</v>
      </c>
      <c r="B66" s="182">
        <v>351</v>
      </c>
      <c r="C66" s="183" t="s">
        <v>195</v>
      </c>
      <c r="D66" s="156" t="str">
        <f t="shared" si="1"/>
        <v/>
      </c>
      <c r="E66" s="176" t="s">
        <v>227</v>
      </c>
      <c r="F66" s="176" t="s">
        <v>227</v>
      </c>
      <c r="G66" s="176" t="s">
        <v>227</v>
      </c>
      <c r="H66" s="176" t="s">
        <v>227</v>
      </c>
      <c r="I66" s="176" t="s">
        <v>227</v>
      </c>
      <c r="J66" s="176" t="s">
        <v>227</v>
      </c>
      <c r="K66" s="176" t="s">
        <v>227</v>
      </c>
      <c r="L66" s="61"/>
    </row>
    <row r="67" spans="1:12" ht="24.95" customHeight="1" x14ac:dyDescent="0.25">
      <c r="A67" s="181" t="s">
        <v>96</v>
      </c>
      <c r="B67" s="182">
        <v>352</v>
      </c>
      <c r="C67" s="183" t="s">
        <v>218</v>
      </c>
      <c r="D67" s="156" t="str">
        <f t="shared" si="1"/>
        <v/>
      </c>
      <c r="E67" s="176" t="s">
        <v>227</v>
      </c>
      <c r="F67" s="176" t="s">
        <v>227</v>
      </c>
      <c r="G67" s="176" t="s">
        <v>227</v>
      </c>
      <c r="H67" s="176" t="s">
        <v>227</v>
      </c>
      <c r="I67" s="176" t="s">
        <v>227</v>
      </c>
      <c r="J67" s="176" t="s">
        <v>227</v>
      </c>
      <c r="K67" s="176" t="s">
        <v>227</v>
      </c>
      <c r="L67" s="61"/>
    </row>
    <row r="68" spans="1:12" ht="24.95" customHeight="1" x14ac:dyDescent="0.25">
      <c r="A68" s="181" t="s">
        <v>97</v>
      </c>
      <c r="B68" s="182">
        <v>353</v>
      </c>
      <c r="C68" s="183" t="s">
        <v>205</v>
      </c>
      <c r="D68" s="156" t="str">
        <f t="shared" si="1"/>
        <v/>
      </c>
      <c r="E68" s="176" t="s">
        <v>227</v>
      </c>
      <c r="F68" s="176" t="s">
        <v>227</v>
      </c>
      <c r="G68" s="176" t="s">
        <v>227</v>
      </c>
      <c r="H68" s="176" t="s">
        <v>227</v>
      </c>
      <c r="I68" s="176" t="s">
        <v>227</v>
      </c>
      <c r="J68" s="176" t="s">
        <v>227</v>
      </c>
      <c r="K68" s="176" t="s">
        <v>227</v>
      </c>
      <c r="L68" s="61"/>
    </row>
    <row r="69" spans="1:12" ht="24.95" customHeight="1" x14ac:dyDescent="0.25">
      <c r="A69" s="181" t="s">
        <v>98</v>
      </c>
      <c r="B69" s="182">
        <v>354</v>
      </c>
      <c r="C69" s="183" t="s">
        <v>99</v>
      </c>
      <c r="D69" s="156" t="str">
        <f t="shared" si="1"/>
        <v/>
      </c>
      <c r="E69" s="176" t="s">
        <v>227</v>
      </c>
      <c r="F69" s="176" t="s">
        <v>227</v>
      </c>
      <c r="G69" s="176" t="s">
        <v>227</v>
      </c>
      <c r="H69" s="176" t="s">
        <v>227</v>
      </c>
      <c r="I69" s="176" t="s">
        <v>227</v>
      </c>
      <c r="J69" s="176" t="s">
        <v>227</v>
      </c>
      <c r="K69" s="176" t="s">
        <v>227</v>
      </c>
      <c r="L69" s="61"/>
    </row>
    <row r="70" spans="1:12" ht="24.95" customHeight="1" x14ac:dyDescent="0.25">
      <c r="A70" s="181" t="s">
        <v>100</v>
      </c>
      <c r="B70" s="182">
        <v>355</v>
      </c>
      <c r="C70" s="183" t="s">
        <v>101</v>
      </c>
      <c r="D70" s="156" t="str">
        <f t="shared" si="1"/>
        <v/>
      </c>
      <c r="E70" s="176" t="s">
        <v>227</v>
      </c>
      <c r="F70" s="176" t="s">
        <v>227</v>
      </c>
      <c r="G70" s="176" t="s">
        <v>227</v>
      </c>
      <c r="H70" s="176" t="s">
        <v>227</v>
      </c>
      <c r="I70" s="176" t="s">
        <v>227</v>
      </c>
      <c r="J70" s="176" t="s">
        <v>227</v>
      </c>
      <c r="K70" s="176" t="s">
        <v>227</v>
      </c>
      <c r="L70" s="61"/>
    </row>
    <row r="71" spans="1:12" ht="24.95" customHeight="1" x14ac:dyDescent="0.25">
      <c r="A71" s="181" t="s">
        <v>102</v>
      </c>
      <c r="B71" s="182">
        <v>356</v>
      </c>
      <c r="C71" s="183" t="s">
        <v>103</v>
      </c>
      <c r="D71" s="156" t="str">
        <f t="shared" si="1"/>
        <v/>
      </c>
      <c r="E71" s="176" t="s">
        <v>227</v>
      </c>
      <c r="F71" s="176" t="s">
        <v>227</v>
      </c>
      <c r="G71" s="176" t="s">
        <v>227</v>
      </c>
      <c r="H71" s="176" t="s">
        <v>227</v>
      </c>
      <c r="I71" s="176" t="s">
        <v>227</v>
      </c>
      <c r="J71" s="176" t="s">
        <v>227</v>
      </c>
      <c r="K71" s="176" t="s">
        <v>227</v>
      </c>
      <c r="L71" s="61"/>
    </row>
    <row r="72" spans="1:12" ht="24.95" customHeight="1" x14ac:dyDescent="0.25">
      <c r="A72" s="181" t="s">
        <v>206</v>
      </c>
      <c r="B72" s="182">
        <v>374</v>
      </c>
      <c r="C72" s="183" t="s">
        <v>207</v>
      </c>
      <c r="D72" s="156" t="str">
        <f t="shared" si="1"/>
        <v/>
      </c>
      <c r="E72" s="176" t="s">
        <v>227</v>
      </c>
      <c r="F72" s="176" t="s">
        <v>227</v>
      </c>
      <c r="G72" s="176" t="s">
        <v>227</v>
      </c>
      <c r="H72" s="176" t="s">
        <v>227</v>
      </c>
      <c r="I72" s="176" t="s">
        <v>227</v>
      </c>
      <c r="J72" s="176" t="s">
        <v>227</v>
      </c>
      <c r="K72" s="176" t="s">
        <v>227</v>
      </c>
      <c r="L72" s="61"/>
    </row>
    <row r="73" spans="1:12" ht="24.95" customHeight="1" x14ac:dyDescent="0.25">
      <c r="A73" s="181" t="s">
        <v>104</v>
      </c>
      <c r="B73" s="182">
        <v>357</v>
      </c>
      <c r="C73" s="183" t="s">
        <v>105</v>
      </c>
      <c r="D73" s="156" t="str">
        <f t="shared" si="1"/>
        <v/>
      </c>
      <c r="E73" s="176" t="s">
        <v>227</v>
      </c>
      <c r="F73" s="176" t="s">
        <v>227</v>
      </c>
      <c r="G73" s="176" t="s">
        <v>227</v>
      </c>
      <c r="H73" s="176" t="s">
        <v>227</v>
      </c>
      <c r="I73" s="176" t="s">
        <v>227</v>
      </c>
      <c r="J73" s="176" t="s">
        <v>227</v>
      </c>
      <c r="K73" s="176" t="s">
        <v>227</v>
      </c>
      <c r="L73" s="61"/>
    </row>
    <row r="74" spans="1:12" ht="24.95" customHeight="1" x14ac:dyDescent="0.25">
      <c r="A74" s="181" t="s">
        <v>108</v>
      </c>
      <c r="B74" s="182">
        <v>361</v>
      </c>
      <c r="C74" s="183" t="s">
        <v>196</v>
      </c>
      <c r="D74" s="156" t="str">
        <f t="shared" si="1"/>
        <v/>
      </c>
      <c r="E74" s="176" t="s">
        <v>227</v>
      </c>
      <c r="F74" s="176" t="s">
        <v>227</v>
      </c>
      <c r="G74" s="176" t="s">
        <v>227</v>
      </c>
      <c r="H74" s="176" t="s">
        <v>227</v>
      </c>
      <c r="I74" s="176" t="s">
        <v>227</v>
      </c>
      <c r="J74" s="176" t="s">
        <v>227</v>
      </c>
      <c r="K74" s="176" t="s">
        <v>227</v>
      </c>
      <c r="L74" s="61"/>
    </row>
    <row r="75" spans="1:12" ht="24.95" customHeight="1" x14ac:dyDescent="0.25">
      <c r="A75" s="181" t="s">
        <v>109</v>
      </c>
      <c r="B75" s="182">
        <v>362</v>
      </c>
      <c r="C75" s="183" t="s">
        <v>208</v>
      </c>
      <c r="D75" s="156" t="str">
        <f t="shared" si="1"/>
        <v/>
      </c>
      <c r="E75" s="176" t="s">
        <v>227</v>
      </c>
      <c r="F75" s="176" t="s">
        <v>227</v>
      </c>
      <c r="G75" s="176" t="s">
        <v>227</v>
      </c>
      <c r="H75" s="176" t="s">
        <v>227</v>
      </c>
      <c r="I75" s="176" t="s">
        <v>227</v>
      </c>
      <c r="J75" s="176" t="s">
        <v>227</v>
      </c>
      <c r="K75" s="176" t="s">
        <v>227</v>
      </c>
      <c r="L75" s="61"/>
    </row>
    <row r="76" spans="1:12" ht="24.95" customHeight="1" x14ac:dyDescent="0.25">
      <c r="A76" s="181" t="s">
        <v>110</v>
      </c>
      <c r="B76" s="182">
        <v>364</v>
      </c>
      <c r="C76" s="183" t="s">
        <v>197</v>
      </c>
      <c r="D76" s="156" t="str">
        <f t="shared" si="1"/>
        <v/>
      </c>
      <c r="E76" s="176" t="s">
        <v>227</v>
      </c>
      <c r="F76" s="176" t="s">
        <v>227</v>
      </c>
      <c r="G76" s="176" t="s">
        <v>227</v>
      </c>
      <c r="H76" s="176" t="s">
        <v>227</v>
      </c>
      <c r="I76" s="176" t="s">
        <v>227</v>
      </c>
      <c r="J76" s="176" t="s">
        <v>227</v>
      </c>
      <c r="K76" s="176" t="s">
        <v>227</v>
      </c>
      <c r="L76" s="61"/>
    </row>
    <row r="77" spans="1:12" ht="24.95" customHeight="1" x14ac:dyDescent="0.25">
      <c r="A77" s="181" t="s">
        <v>111</v>
      </c>
      <c r="B77" s="182">
        <v>365</v>
      </c>
      <c r="C77" s="183" t="s">
        <v>112</v>
      </c>
      <c r="D77" s="156" t="str">
        <f t="shared" si="1"/>
        <v/>
      </c>
      <c r="E77" s="176" t="s">
        <v>227</v>
      </c>
      <c r="F77" s="176" t="s">
        <v>227</v>
      </c>
      <c r="G77" s="176" t="s">
        <v>227</v>
      </c>
      <c r="H77" s="176" t="s">
        <v>227</v>
      </c>
      <c r="I77" s="176" t="s">
        <v>227</v>
      </c>
      <c r="J77" s="176" t="s">
        <v>227</v>
      </c>
      <c r="K77" s="176" t="s">
        <v>227</v>
      </c>
      <c r="L77" s="61"/>
    </row>
    <row r="78" spans="1:12" ht="24.95" customHeight="1" x14ac:dyDescent="0.25">
      <c r="A78" s="181" t="s">
        <v>113</v>
      </c>
      <c r="B78" s="182">
        <v>366</v>
      </c>
      <c r="C78" s="183" t="s">
        <v>209</v>
      </c>
      <c r="D78" s="156" t="str">
        <f t="shared" si="1"/>
        <v/>
      </c>
      <c r="E78" s="176" t="s">
        <v>227</v>
      </c>
      <c r="F78" s="176" t="s">
        <v>227</v>
      </c>
      <c r="G78" s="176" t="s">
        <v>227</v>
      </c>
      <c r="H78" s="176" t="s">
        <v>227</v>
      </c>
      <c r="I78" s="176" t="s">
        <v>227</v>
      </c>
      <c r="J78" s="176" t="s">
        <v>227</v>
      </c>
      <c r="K78" s="176" t="s">
        <v>227</v>
      </c>
      <c r="L78" s="61"/>
    </row>
    <row r="79" spans="1:12" ht="24.95" customHeight="1" x14ac:dyDescent="0.25">
      <c r="A79" s="181" t="s">
        <v>114</v>
      </c>
      <c r="B79" s="182">
        <v>368</v>
      </c>
      <c r="C79" s="183" t="s">
        <v>115</v>
      </c>
      <c r="D79" s="156" t="str">
        <f t="shared" si="1"/>
        <v/>
      </c>
      <c r="E79" s="176" t="s">
        <v>227</v>
      </c>
      <c r="F79" s="176" t="s">
        <v>227</v>
      </c>
      <c r="G79" s="176" t="s">
        <v>227</v>
      </c>
      <c r="H79" s="176" t="s">
        <v>227</v>
      </c>
      <c r="I79" s="176" t="s">
        <v>227</v>
      </c>
      <c r="J79" s="176" t="s">
        <v>227</v>
      </c>
      <c r="K79" s="176" t="s">
        <v>227</v>
      </c>
      <c r="L79" s="61"/>
    </row>
    <row r="80" spans="1:12" ht="41.25" customHeight="1" x14ac:dyDescent="0.25">
      <c r="A80" s="237" t="s">
        <v>167</v>
      </c>
      <c r="B80" s="238"/>
      <c r="C80" s="238"/>
      <c r="D80" s="156"/>
      <c r="E80" s="176" t="s">
        <v>227</v>
      </c>
      <c r="F80" s="176" t="s">
        <v>227</v>
      </c>
      <c r="G80" s="176" t="s">
        <v>227</v>
      </c>
      <c r="H80" s="176" t="s">
        <v>227</v>
      </c>
      <c r="I80" s="176" t="s">
        <v>227</v>
      </c>
      <c r="J80" s="176" t="s">
        <v>227</v>
      </c>
      <c r="K80" s="176" t="s">
        <v>227</v>
      </c>
      <c r="L80" s="61"/>
    </row>
    <row r="81" spans="1:12" ht="24.95" customHeight="1" x14ac:dyDescent="0.25">
      <c r="A81" s="169"/>
      <c r="B81" s="171"/>
      <c r="C81" s="170"/>
      <c r="D81" s="156" t="str">
        <f t="shared" ref="D81:D94" si="2">IF(SUM(E81:K81)&gt;0,(SUM(E81:K81)),"")</f>
        <v/>
      </c>
      <c r="E81" s="176" t="s">
        <v>227</v>
      </c>
      <c r="F81" s="176" t="s">
        <v>227</v>
      </c>
      <c r="G81" s="176" t="s">
        <v>227</v>
      </c>
      <c r="H81" s="176" t="s">
        <v>227</v>
      </c>
      <c r="I81" s="176" t="s">
        <v>227</v>
      </c>
      <c r="J81" s="176" t="s">
        <v>227</v>
      </c>
      <c r="K81" s="176" t="s">
        <v>227</v>
      </c>
      <c r="L81" s="61"/>
    </row>
    <row r="82" spans="1:12" ht="24.95" customHeight="1" x14ac:dyDescent="0.25">
      <c r="A82" s="169"/>
      <c r="B82" s="171"/>
      <c r="C82" s="170"/>
      <c r="D82" s="156" t="str">
        <f t="shared" si="2"/>
        <v/>
      </c>
      <c r="E82" s="176" t="s">
        <v>227</v>
      </c>
      <c r="F82" s="176" t="s">
        <v>227</v>
      </c>
      <c r="G82" s="176" t="s">
        <v>227</v>
      </c>
      <c r="H82" s="176" t="s">
        <v>227</v>
      </c>
      <c r="I82" s="176" t="s">
        <v>227</v>
      </c>
      <c r="J82" s="176" t="s">
        <v>227</v>
      </c>
      <c r="K82" s="176" t="s">
        <v>227</v>
      </c>
      <c r="L82" s="61"/>
    </row>
    <row r="83" spans="1:12" ht="24.95" customHeight="1" x14ac:dyDescent="0.25">
      <c r="A83" s="169"/>
      <c r="B83" s="171"/>
      <c r="C83" s="170"/>
      <c r="D83" s="156" t="str">
        <f t="shared" si="2"/>
        <v/>
      </c>
      <c r="E83" s="176" t="s">
        <v>227</v>
      </c>
      <c r="F83" s="176" t="s">
        <v>227</v>
      </c>
      <c r="G83" s="176" t="s">
        <v>227</v>
      </c>
      <c r="H83" s="176" t="s">
        <v>227</v>
      </c>
      <c r="I83" s="176" t="s">
        <v>227</v>
      </c>
      <c r="J83" s="176" t="s">
        <v>227</v>
      </c>
      <c r="K83" s="176" t="s">
        <v>227</v>
      </c>
      <c r="L83" s="61"/>
    </row>
    <row r="84" spans="1:12" ht="24.95" customHeight="1" x14ac:dyDescent="0.25">
      <c r="A84" s="169"/>
      <c r="B84" s="171"/>
      <c r="C84" s="170"/>
      <c r="D84" s="156" t="str">
        <f t="shared" si="2"/>
        <v/>
      </c>
      <c r="E84" s="176" t="s">
        <v>227</v>
      </c>
      <c r="F84" s="176" t="s">
        <v>227</v>
      </c>
      <c r="G84" s="176" t="s">
        <v>227</v>
      </c>
      <c r="H84" s="176" t="s">
        <v>227</v>
      </c>
      <c r="I84" s="176" t="s">
        <v>227</v>
      </c>
      <c r="J84" s="176" t="s">
        <v>227</v>
      </c>
      <c r="K84" s="176" t="s">
        <v>227</v>
      </c>
      <c r="L84" s="61"/>
    </row>
    <row r="85" spans="1:12" ht="46.5" customHeight="1" x14ac:dyDescent="0.25">
      <c r="A85" s="169"/>
      <c r="B85" s="171"/>
      <c r="C85" s="170"/>
      <c r="D85" s="156" t="str">
        <f t="shared" si="2"/>
        <v/>
      </c>
      <c r="E85" s="176" t="s">
        <v>227</v>
      </c>
      <c r="F85" s="176" t="s">
        <v>227</v>
      </c>
      <c r="G85" s="176" t="s">
        <v>227</v>
      </c>
      <c r="H85" s="176" t="s">
        <v>227</v>
      </c>
      <c r="I85" s="176" t="s">
        <v>227</v>
      </c>
      <c r="J85" s="176" t="s">
        <v>227</v>
      </c>
      <c r="K85" s="176" t="s">
        <v>227</v>
      </c>
      <c r="L85" s="61"/>
    </row>
    <row r="86" spans="1:12" ht="24.95" customHeight="1" x14ac:dyDescent="0.25">
      <c r="A86" s="169"/>
      <c r="B86" s="171"/>
      <c r="C86" s="170"/>
      <c r="D86" s="156" t="str">
        <f t="shared" si="2"/>
        <v/>
      </c>
      <c r="E86" s="176" t="s">
        <v>227</v>
      </c>
      <c r="F86" s="176" t="s">
        <v>227</v>
      </c>
      <c r="G86" s="176" t="s">
        <v>227</v>
      </c>
      <c r="H86" s="176" t="s">
        <v>227</v>
      </c>
      <c r="I86" s="176" t="s">
        <v>227</v>
      </c>
      <c r="J86" s="176" t="s">
        <v>227</v>
      </c>
      <c r="K86" s="176" t="s">
        <v>227</v>
      </c>
      <c r="L86" s="61"/>
    </row>
    <row r="87" spans="1:12" ht="24.95" customHeight="1" x14ac:dyDescent="0.25">
      <c r="A87" s="169"/>
      <c r="B87" s="171"/>
      <c r="C87" s="170"/>
      <c r="D87" s="156" t="str">
        <f t="shared" si="2"/>
        <v/>
      </c>
      <c r="E87" s="176" t="s">
        <v>227</v>
      </c>
      <c r="F87" s="176" t="s">
        <v>227</v>
      </c>
      <c r="G87" s="176" t="s">
        <v>227</v>
      </c>
      <c r="H87" s="176" t="s">
        <v>227</v>
      </c>
      <c r="I87" s="176" t="s">
        <v>227</v>
      </c>
      <c r="J87" s="176" t="s">
        <v>227</v>
      </c>
      <c r="K87" s="176" t="s">
        <v>227</v>
      </c>
      <c r="L87" s="61"/>
    </row>
    <row r="88" spans="1:12" ht="24.95" customHeight="1" x14ac:dyDescent="0.25">
      <c r="A88" s="169"/>
      <c r="B88" s="171"/>
      <c r="C88" s="170"/>
      <c r="D88" s="156" t="str">
        <f t="shared" si="2"/>
        <v/>
      </c>
      <c r="E88" s="176" t="s">
        <v>227</v>
      </c>
      <c r="F88" s="176" t="s">
        <v>227</v>
      </c>
      <c r="G88" s="176" t="s">
        <v>227</v>
      </c>
      <c r="H88" s="176" t="s">
        <v>227</v>
      </c>
      <c r="I88" s="176" t="s">
        <v>227</v>
      </c>
      <c r="J88" s="176" t="s">
        <v>227</v>
      </c>
      <c r="K88" s="176" t="s">
        <v>227</v>
      </c>
      <c r="L88" s="61"/>
    </row>
    <row r="89" spans="1:12" ht="24.95" customHeight="1" x14ac:dyDescent="0.25">
      <c r="A89" s="169"/>
      <c r="B89" s="171"/>
      <c r="C89" s="170"/>
      <c r="D89" s="156" t="str">
        <f t="shared" si="2"/>
        <v/>
      </c>
      <c r="E89" s="176" t="s">
        <v>227</v>
      </c>
      <c r="F89" s="176" t="s">
        <v>227</v>
      </c>
      <c r="G89" s="176" t="s">
        <v>227</v>
      </c>
      <c r="H89" s="176" t="s">
        <v>227</v>
      </c>
      <c r="I89" s="176" t="s">
        <v>227</v>
      </c>
      <c r="J89" s="176" t="s">
        <v>227</v>
      </c>
      <c r="K89" s="176" t="s">
        <v>227</v>
      </c>
      <c r="L89" s="61"/>
    </row>
    <row r="90" spans="1:12" ht="24.95" customHeight="1" x14ac:dyDescent="0.25">
      <c r="A90" s="169"/>
      <c r="B90" s="171"/>
      <c r="C90" s="170"/>
      <c r="D90" s="156" t="str">
        <f t="shared" si="2"/>
        <v/>
      </c>
      <c r="E90" s="176" t="s">
        <v>227</v>
      </c>
      <c r="F90" s="176" t="s">
        <v>227</v>
      </c>
      <c r="G90" s="176" t="s">
        <v>227</v>
      </c>
      <c r="H90" s="176" t="s">
        <v>227</v>
      </c>
      <c r="I90" s="176" t="s">
        <v>227</v>
      </c>
      <c r="J90" s="176" t="s">
        <v>227</v>
      </c>
      <c r="K90" s="176" t="s">
        <v>227</v>
      </c>
      <c r="L90" s="61"/>
    </row>
    <row r="91" spans="1:12" ht="24.95" customHeight="1" x14ac:dyDescent="0.25">
      <c r="A91" s="169"/>
      <c r="B91" s="171"/>
      <c r="C91" s="170"/>
      <c r="D91" s="156" t="str">
        <f t="shared" si="2"/>
        <v/>
      </c>
      <c r="E91" s="176" t="s">
        <v>227</v>
      </c>
      <c r="F91" s="176" t="s">
        <v>227</v>
      </c>
      <c r="G91" s="176" t="s">
        <v>227</v>
      </c>
      <c r="H91" s="176" t="s">
        <v>227</v>
      </c>
      <c r="I91" s="176" t="s">
        <v>227</v>
      </c>
      <c r="J91" s="176" t="s">
        <v>227</v>
      </c>
      <c r="K91" s="176" t="s">
        <v>227</v>
      </c>
      <c r="L91" s="61"/>
    </row>
    <row r="92" spans="1:12" ht="24.95" customHeight="1" x14ac:dyDescent="0.25">
      <c r="A92" s="169"/>
      <c r="B92" s="171"/>
      <c r="C92" s="170"/>
      <c r="D92" s="156" t="str">
        <f t="shared" si="2"/>
        <v/>
      </c>
      <c r="E92" s="176" t="s">
        <v>227</v>
      </c>
      <c r="F92" s="176" t="s">
        <v>227</v>
      </c>
      <c r="G92" s="176" t="s">
        <v>227</v>
      </c>
      <c r="H92" s="176" t="s">
        <v>227</v>
      </c>
      <c r="I92" s="176" t="s">
        <v>227</v>
      </c>
      <c r="J92" s="176" t="s">
        <v>227</v>
      </c>
      <c r="K92" s="176" t="s">
        <v>227</v>
      </c>
      <c r="L92" s="61"/>
    </row>
    <row r="93" spans="1:12" ht="24.95" customHeight="1" x14ac:dyDescent="0.25">
      <c r="A93" s="169"/>
      <c r="B93" s="171"/>
      <c r="C93" s="170"/>
      <c r="D93" s="156" t="str">
        <f t="shared" si="2"/>
        <v/>
      </c>
      <c r="E93" s="176" t="s">
        <v>227</v>
      </c>
      <c r="F93" s="176" t="s">
        <v>227</v>
      </c>
      <c r="G93" s="176" t="s">
        <v>227</v>
      </c>
      <c r="H93" s="176" t="s">
        <v>227</v>
      </c>
      <c r="I93" s="176" t="s">
        <v>227</v>
      </c>
      <c r="J93" s="176" t="s">
        <v>227</v>
      </c>
      <c r="K93" s="176" t="s">
        <v>227</v>
      </c>
      <c r="L93" s="61"/>
    </row>
    <row r="94" spans="1:12" ht="24.95" customHeight="1" thickBot="1" x14ac:dyDescent="0.3">
      <c r="A94" s="172"/>
      <c r="B94" s="173"/>
      <c r="C94" s="174"/>
      <c r="D94" s="157" t="str">
        <f t="shared" si="2"/>
        <v/>
      </c>
      <c r="E94" s="177" t="s">
        <v>227</v>
      </c>
      <c r="F94" s="177" t="s">
        <v>227</v>
      </c>
      <c r="G94" s="177" t="s">
        <v>227</v>
      </c>
      <c r="H94" s="177" t="s">
        <v>227</v>
      </c>
      <c r="I94" s="177" t="s">
        <v>227</v>
      </c>
      <c r="J94" s="177" t="s">
        <v>227</v>
      </c>
      <c r="K94" s="177" t="s">
        <v>227</v>
      </c>
      <c r="L94" s="61"/>
    </row>
    <row r="95" spans="1:12" ht="24.95" customHeight="1" thickBot="1" x14ac:dyDescent="0.3">
      <c r="A95" s="252" t="s">
        <v>210</v>
      </c>
      <c r="B95" s="253"/>
      <c r="C95" s="253"/>
      <c r="D95" s="158">
        <f>SUM(D17:D94)</f>
        <v>27228.399999999998</v>
      </c>
      <c r="E95" s="103">
        <f t="shared" ref="E95:K95" si="3">SUM(E17:E94)</f>
        <v>20649.25</v>
      </c>
      <c r="F95" s="103">
        <f t="shared" si="3"/>
        <v>5133.21</v>
      </c>
      <c r="G95" s="103">
        <f t="shared" si="3"/>
        <v>0</v>
      </c>
      <c r="H95" s="103">
        <f t="shared" si="3"/>
        <v>769.14</v>
      </c>
      <c r="I95" s="103">
        <f t="shared" si="3"/>
        <v>316.8</v>
      </c>
      <c r="J95" s="103">
        <f t="shared" si="3"/>
        <v>360</v>
      </c>
      <c r="K95" s="103">
        <f t="shared" si="3"/>
        <v>0</v>
      </c>
      <c r="L95" s="61"/>
    </row>
    <row r="96" spans="1:12" ht="24.95" customHeight="1" x14ac:dyDescent="0.25">
      <c r="A96" s="74"/>
      <c r="B96" s="74"/>
      <c r="E96" s="74"/>
      <c r="F96" s="74"/>
      <c r="G96" s="74"/>
      <c r="H96" s="74"/>
      <c r="I96" s="74"/>
      <c r="J96" s="74"/>
      <c r="L96" s="61"/>
    </row>
    <row r="97" spans="1:14" ht="24.95" customHeight="1" x14ac:dyDescent="0.25">
      <c r="A97" s="74"/>
      <c r="B97" s="39"/>
      <c r="C97" s="40"/>
      <c r="E97" s="74"/>
      <c r="F97" s="74"/>
      <c r="G97" s="74"/>
      <c r="H97" s="74"/>
      <c r="I97" s="74"/>
      <c r="J97" s="74"/>
      <c r="L97" s="61"/>
    </row>
    <row r="98" spans="1:14" ht="24.95" customHeight="1" x14ac:dyDescent="0.25">
      <c r="A98" s="74"/>
      <c r="B98" s="92"/>
      <c r="C98" s="92"/>
      <c r="E98" s="74"/>
      <c r="F98" s="74"/>
      <c r="G98" s="74"/>
      <c r="H98" s="74"/>
      <c r="I98" s="74"/>
      <c r="J98" s="74"/>
      <c r="L98" s="61"/>
    </row>
    <row r="99" spans="1:14" ht="24.95" customHeight="1" x14ac:dyDescent="0.25">
      <c r="A99" s="74"/>
      <c r="B99" s="39"/>
      <c r="C99" s="145"/>
      <c r="E99" s="74"/>
      <c r="F99" s="74"/>
      <c r="G99" s="74"/>
      <c r="H99" s="74"/>
      <c r="I99" s="74"/>
      <c r="J99" s="74"/>
      <c r="L99" s="61"/>
    </row>
    <row r="100" spans="1:14" ht="24.95" customHeight="1" x14ac:dyDescent="0.25">
      <c r="A100" s="74"/>
      <c r="B100" s="74"/>
      <c r="C100" s="90"/>
      <c r="D100" s="42"/>
      <c r="E100" s="34"/>
      <c r="F100" s="34"/>
      <c r="G100" s="74"/>
      <c r="H100" s="74"/>
      <c r="I100" s="74"/>
      <c r="J100" s="74"/>
      <c r="L100" s="61"/>
    </row>
    <row r="101" spans="1:14" ht="24.95" customHeight="1" x14ac:dyDescent="0.25">
      <c r="A101" s="74"/>
      <c r="B101" s="74"/>
      <c r="C101" s="91"/>
      <c r="D101" s="34"/>
      <c r="E101" s="34"/>
      <c r="F101" s="34"/>
      <c r="G101" s="74"/>
      <c r="H101" s="74"/>
      <c r="I101" s="74"/>
      <c r="J101" s="74"/>
      <c r="L101" s="61"/>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B95CE-3738-418C-9782-2CCF87E4DAD9}">
  <sheetPr>
    <tabColor rgb="FF92D050"/>
    <pageSetUpPr fitToPage="1"/>
  </sheetPr>
  <dimension ref="A1:Y113"/>
  <sheetViews>
    <sheetView showGridLines="0" zoomScale="65" zoomScaleNormal="65" zoomScaleSheetLayoutView="100" workbookViewId="0">
      <selection activeCell="K94" sqref="E17:K94"/>
    </sheetView>
  </sheetViews>
  <sheetFormatPr defaultColWidth="9.140625" defaultRowHeight="24.95" customHeight="1" x14ac:dyDescent="0.25"/>
  <cols>
    <col min="1" max="1" width="18.7109375" style="33" customWidth="1"/>
    <col min="2" max="2" width="21.140625" style="33" customWidth="1"/>
    <col min="3" max="3" width="67.42578125" style="74" customWidth="1"/>
    <col min="4" max="4" width="27.85546875" style="74" customWidth="1"/>
    <col min="5" max="11" width="26.7109375" style="83" customWidth="1"/>
    <col min="12" max="12" width="10.85546875" style="62" customWidth="1"/>
    <col min="13" max="13" width="11" style="74" customWidth="1"/>
    <col min="14" max="14" width="128.28515625" style="74" customWidth="1"/>
    <col min="15" max="16384" width="9.140625" style="61"/>
  </cols>
  <sheetData>
    <row r="1" spans="1:25" s="74" customFormat="1" ht="30" customHeight="1" thickBot="1" x14ac:dyDescent="0.3">
      <c r="A1" s="32" t="s">
        <v>0</v>
      </c>
      <c r="B1" s="32"/>
      <c r="C1" s="38"/>
      <c r="E1" s="83"/>
      <c r="G1" s="159" t="s">
        <v>128</v>
      </c>
      <c r="H1" s="160"/>
      <c r="I1" s="160"/>
      <c r="J1" s="160"/>
      <c r="K1" s="161"/>
      <c r="L1" s="83"/>
      <c r="M1" s="200" t="s">
        <v>134</v>
      </c>
      <c r="N1" s="200"/>
    </row>
    <row r="2" spans="1:25" ht="30" customHeight="1" x14ac:dyDescent="0.25">
      <c r="A2" s="201" t="s">
        <v>182</v>
      </c>
      <c r="B2" s="201"/>
      <c r="C2" s="201"/>
      <c r="D2" s="201"/>
      <c r="E2" s="201"/>
      <c r="F2" s="74"/>
      <c r="G2" s="242" t="s">
        <v>129</v>
      </c>
      <c r="H2" s="243"/>
      <c r="I2" s="243"/>
      <c r="J2" s="243"/>
      <c r="K2" s="162">
        <f>D95</f>
        <v>1002730.5599999998</v>
      </c>
      <c r="M2" s="205" t="s">
        <v>170</v>
      </c>
      <c r="N2" s="205"/>
    </row>
    <row r="3" spans="1:25" ht="30" customHeight="1" x14ac:dyDescent="0.25">
      <c r="A3" s="201"/>
      <c r="B3" s="201"/>
      <c r="C3" s="201"/>
      <c r="D3" s="201"/>
      <c r="E3" s="201"/>
      <c r="F3" s="74"/>
      <c r="G3" s="244" t="s">
        <v>171</v>
      </c>
      <c r="H3" s="245"/>
      <c r="I3" s="245"/>
      <c r="J3" s="245"/>
      <c r="K3" s="59"/>
      <c r="M3" s="195" t="s">
        <v>117</v>
      </c>
      <c r="N3" s="195"/>
    </row>
    <row r="4" spans="1:25" ht="30" customHeight="1" x14ac:dyDescent="0.25">
      <c r="A4" s="201"/>
      <c r="B4" s="201"/>
      <c r="C4" s="201"/>
      <c r="D4" s="201"/>
      <c r="E4" s="201"/>
      <c r="F4" s="74"/>
      <c r="G4" s="246" t="s">
        <v>172</v>
      </c>
      <c r="H4" s="247"/>
      <c r="I4" s="247"/>
      <c r="J4" s="247"/>
      <c r="K4" s="59"/>
      <c r="L4" s="64"/>
      <c r="M4" s="205" t="s">
        <v>173</v>
      </c>
      <c r="N4" s="205"/>
      <c r="O4" s="60"/>
      <c r="P4" s="60"/>
      <c r="Q4" s="60"/>
      <c r="R4" s="60"/>
      <c r="S4" s="60"/>
      <c r="T4" s="60"/>
      <c r="U4" s="60"/>
      <c r="V4" s="60"/>
      <c r="W4" s="60"/>
      <c r="X4" s="60"/>
      <c r="Y4" s="60"/>
    </row>
    <row r="5" spans="1:25" ht="30" customHeight="1" x14ac:dyDescent="0.25">
      <c r="A5" s="194"/>
      <c r="B5" s="194"/>
      <c r="C5" s="194"/>
      <c r="D5" s="194"/>
      <c r="E5" s="194"/>
      <c r="F5" s="74"/>
      <c r="G5" s="246" t="s">
        <v>231</v>
      </c>
      <c r="H5" s="247"/>
      <c r="I5" s="247"/>
      <c r="J5" s="247"/>
      <c r="K5" s="59"/>
      <c r="L5" s="58"/>
      <c r="M5" s="205" t="s">
        <v>232</v>
      </c>
      <c r="N5" s="205"/>
      <c r="O5" s="60"/>
      <c r="P5" s="60"/>
      <c r="Q5" s="60"/>
      <c r="R5" s="60"/>
      <c r="S5" s="60"/>
      <c r="T5" s="60"/>
      <c r="U5" s="60"/>
      <c r="V5" s="60"/>
      <c r="W5" s="60"/>
      <c r="X5" s="60"/>
      <c r="Y5" s="60"/>
    </row>
    <row r="6" spans="1:25" ht="43.5" customHeight="1" thickBot="1" x14ac:dyDescent="0.3">
      <c r="F6" s="74"/>
      <c r="G6" s="248" t="s">
        <v>130</v>
      </c>
      <c r="H6" s="249"/>
      <c r="I6" s="249"/>
      <c r="J6" s="249"/>
      <c r="K6" s="163">
        <f>SUM(K2:K5)</f>
        <v>1002730.5599999998</v>
      </c>
      <c r="L6" s="58"/>
      <c r="M6" s="205" t="s">
        <v>133</v>
      </c>
      <c r="N6" s="205"/>
      <c r="O6" s="67"/>
      <c r="P6" s="67"/>
      <c r="Q6" s="67"/>
      <c r="R6" s="67"/>
      <c r="S6" s="67"/>
      <c r="T6" s="67"/>
      <c r="U6" s="67"/>
      <c r="V6" s="67"/>
      <c r="W6" s="67"/>
      <c r="X6" s="67"/>
      <c r="Y6" s="67"/>
    </row>
    <row r="7" spans="1:25" ht="66" customHeight="1" thickBot="1" x14ac:dyDescent="0.3">
      <c r="A7" s="74"/>
      <c r="B7" s="74"/>
      <c r="D7" s="74" t="s">
        <v>211</v>
      </c>
      <c r="F7" s="74"/>
      <c r="G7" s="248" t="s">
        <v>131</v>
      </c>
      <c r="H7" s="249"/>
      <c r="I7" s="249"/>
      <c r="J7" s="249"/>
      <c r="K7" s="164">
        <v>1002730.56</v>
      </c>
      <c r="M7" s="205" t="s">
        <v>233</v>
      </c>
      <c r="N7" s="205"/>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50"/>
      <c r="B9" s="215" t="s">
        <v>136</v>
      </c>
      <c r="C9" s="216"/>
      <c r="D9" s="221" t="s">
        <v>5</v>
      </c>
      <c r="E9" s="70" t="s">
        <v>6</v>
      </c>
      <c r="F9" s="71"/>
      <c r="G9" s="71"/>
      <c r="H9" s="71"/>
      <c r="I9" s="71"/>
      <c r="J9" s="71"/>
      <c r="K9" s="72"/>
      <c r="L9" s="73"/>
      <c r="M9" s="200" t="s">
        <v>120</v>
      </c>
      <c r="N9" s="200"/>
      <c r="O9" s="68"/>
      <c r="P9" s="68"/>
      <c r="Q9" s="68"/>
      <c r="R9" s="68"/>
      <c r="S9" s="68"/>
      <c r="T9" s="68"/>
      <c r="U9" s="68"/>
      <c r="V9" s="68"/>
      <c r="W9" s="68"/>
      <c r="X9" s="68"/>
      <c r="Y9" s="68"/>
    </row>
    <row r="10" spans="1:25" s="74" customFormat="1" ht="24.95" customHeight="1" thickBot="1" x14ac:dyDescent="0.3">
      <c r="A10" s="251"/>
      <c r="B10" s="217"/>
      <c r="C10" s="218"/>
      <c r="D10" s="222"/>
      <c r="E10" s="75" t="s">
        <v>219</v>
      </c>
      <c r="F10" s="76"/>
      <c r="G10" s="76"/>
      <c r="H10" s="76"/>
      <c r="I10" s="76"/>
      <c r="J10" s="76"/>
      <c r="K10" s="77"/>
      <c r="L10" s="73"/>
      <c r="M10" s="224" t="s">
        <v>228</v>
      </c>
      <c r="N10" s="225"/>
      <c r="O10" s="78"/>
      <c r="P10" s="78"/>
      <c r="Q10" s="78"/>
      <c r="R10" s="78"/>
      <c r="S10" s="78"/>
      <c r="T10" s="78"/>
      <c r="U10" s="78"/>
      <c r="V10" s="78"/>
      <c r="W10" s="78"/>
      <c r="X10" s="78"/>
      <c r="Y10" s="78"/>
    </row>
    <row r="11" spans="1:25" s="74" customFormat="1" ht="30.75" customHeight="1" thickBot="1" x14ac:dyDescent="0.3">
      <c r="A11" s="105" t="s">
        <v>138</v>
      </c>
      <c r="B11" s="254" t="s">
        <v>225</v>
      </c>
      <c r="C11" s="255"/>
      <c r="D11" s="189" t="s">
        <v>239</v>
      </c>
      <c r="E11" s="75" t="s">
        <v>154</v>
      </c>
      <c r="F11" s="76"/>
      <c r="G11" s="76"/>
      <c r="H11" s="76"/>
      <c r="I11" s="76"/>
      <c r="J11" s="76"/>
      <c r="K11" s="77"/>
      <c r="L11" s="79"/>
      <c r="M11" s="225"/>
      <c r="N11" s="225"/>
      <c r="O11" s="78"/>
      <c r="P11" s="78"/>
      <c r="Q11" s="78"/>
      <c r="R11" s="78"/>
      <c r="S11" s="78"/>
      <c r="T11" s="78"/>
      <c r="U11" s="78"/>
      <c r="V11" s="78"/>
      <c r="W11" s="78"/>
      <c r="X11" s="78"/>
      <c r="Y11" s="78"/>
    </row>
    <row r="12" spans="1:25" s="74" customFormat="1" ht="35.1" customHeight="1" thickBot="1" x14ac:dyDescent="0.3">
      <c r="A12" s="105" t="s">
        <v>155</v>
      </c>
      <c r="B12" s="241" t="str">
        <f>Central!B12</f>
        <v>CAVIAT- Coconino Association for Vocations, Industry, and Technology</v>
      </c>
      <c r="C12" s="241"/>
      <c r="D12" s="188" t="str">
        <f>Central!D12</f>
        <v>030801</v>
      </c>
      <c r="E12" s="165" t="s">
        <v>154</v>
      </c>
      <c r="F12" s="81"/>
      <c r="G12" s="81"/>
      <c r="H12" s="81"/>
      <c r="I12" s="81"/>
      <c r="J12" s="81"/>
      <c r="K12" s="82"/>
      <c r="L12" s="83"/>
      <c r="M12" s="225"/>
      <c r="N12" s="225"/>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5"/>
      <c r="N13" s="225"/>
    </row>
    <row r="14" spans="1:25" ht="35.1" customHeight="1" thickBot="1" x14ac:dyDescent="0.3">
      <c r="A14" s="153"/>
      <c r="B14" s="107"/>
      <c r="C14" s="153"/>
      <c r="D14" s="108"/>
      <c r="E14" s="227" t="s">
        <v>8</v>
      </c>
      <c r="F14" s="228"/>
      <c r="G14" s="228"/>
      <c r="H14" s="228"/>
      <c r="I14" s="228"/>
      <c r="J14" s="228"/>
      <c r="K14" s="229"/>
      <c r="M14" s="225" t="s">
        <v>174</v>
      </c>
      <c r="N14" s="225"/>
      <c r="O14" s="87"/>
      <c r="P14" s="87"/>
      <c r="Q14" s="87"/>
      <c r="R14" s="87"/>
      <c r="S14" s="87"/>
      <c r="T14" s="87"/>
      <c r="U14" s="87"/>
      <c r="V14" s="87"/>
      <c r="W14" s="87"/>
      <c r="X14" s="87"/>
      <c r="Y14" s="87"/>
    </row>
    <row r="15" spans="1:25" ht="29.25" customHeight="1" thickBot="1" x14ac:dyDescent="0.3">
      <c r="A15" s="154"/>
      <c r="B15" s="110"/>
      <c r="C15" s="154"/>
      <c r="D15" s="111"/>
      <c r="E15" s="227" t="s">
        <v>9</v>
      </c>
      <c r="F15" s="230"/>
      <c r="G15" s="230"/>
      <c r="H15" s="230"/>
      <c r="I15" s="230"/>
      <c r="J15" s="231"/>
      <c r="K15" s="232" t="s">
        <v>10</v>
      </c>
      <c r="M15" s="225"/>
      <c r="N15" s="225"/>
    </row>
    <row r="16" spans="1:25" s="88" customFormat="1" ht="120.75" customHeight="1" thickBot="1" x14ac:dyDescent="0.3">
      <c r="A16" s="112" t="s">
        <v>137</v>
      </c>
      <c r="B16" s="100" t="s">
        <v>122</v>
      </c>
      <c r="C16" s="102" t="s">
        <v>11</v>
      </c>
      <c r="D16" s="168" t="s">
        <v>12</v>
      </c>
      <c r="E16" s="35" t="s">
        <v>13</v>
      </c>
      <c r="F16" s="36" t="s">
        <v>14</v>
      </c>
      <c r="G16" s="36" t="s">
        <v>123</v>
      </c>
      <c r="H16" s="36" t="s">
        <v>124</v>
      </c>
      <c r="I16" s="36" t="s">
        <v>126</v>
      </c>
      <c r="J16" s="37" t="s">
        <v>125</v>
      </c>
      <c r="K16" s="233"/>
      <c r="M16" s="225"/>
      <c r="N16" s="225"/>
    </row>
    <row r="17" spans="1:14" s="89" customFormat="1" ht="24.95" customHeight="1" x14ac:dyDescent="0.25">
      <c r="A17" s="178" t="s">
        <v>15</v>
      </c>
      <c r="B17" s="179">
        <v>301</v>
      </c>
      <c r="C17" s="180" t="s">
        <v>198</v>
      </c>
      <c r="D17" s="155">
        <f t="shared" ref="D17:D79" si="0">IF(SUM(E17:K17)&gt;0,(SUM(E17:K17)),"")</f>
        <v>215503.52</v>
      </c>
      <c r="E17" s="175">
        <v>157327.24</v>
      </c>
      <c r="F17" s="175">
        <v>52144.09</v>
      </c>
      <c r="G17" s="175">
        <v>38.979999999999997</v>
      </c>
      <c r="H17" s="175">
        <v>3791.44</v>
      </c>
      <c r="I17" s="175">
        <v>2201.77</v>
      </c>
      <c r="J17" s="175">
        <v>0</v>
      </c>
      <c r="K17" s="175"/>
      <c r="M17" s="92"/>
      <c r="N17" s="151" t="s">
        <v>156</v>
      </c>
    </row>
    <row r="18" spans="1:14" s="89" customFormat="1" ht="24.95" customHeight="1" x14ac:dyDescent="0.25">
      <c r="A18" s="181" t="s">
        <v>16</v>
      </c>
      <c r="B18" s="182">
        <v>302</v>
      </c>
      <c r="C18" s="183" t="s">
        <v>17</v>
      </c>
      <c r="D18" s="156" t="str">
        <f t="shared" si="0"/>
        <v/>
      </c>
      <c r="E18" s="176"/>
      <c r="F18" s="176"/>
      <c r="G18" s="176"/>
      <c r="H18" s="176"/>
      <c r="I18" s="176"/>
      <c r="J18" s="176"/>
      <c r="K18" s="176"/>
      <c r="M18" s="150"/>
      <c r="N18" s="151" t="s">
        <v>157</v>
      </c>
    </row>
    <row r="19" spans="1:14" s="89" customFormat="1" ht="24.95" customHeight="1" x14ac:dyDescent="0.25">
      <c r="A19" s="181" t="s">
        <v>186</v>
      </c>
      <c r="B19" s="182">
        <v>376</v>
      </c>
      <c r="C19" s="183" t="s">
        <v>187</v>
      </c>
      <c r="D19" s="156" t="str">
        <f t="shared" si="0"/>
        <v/>
      </c>
      <c r="E19" s="176"/>
      <c r="F19" s="176"/>
      <c r="G19" s="176"/>
      <c r="H19" s="176"/>
      <c r="I19" s="176"/>
      <c r="J19" s="176"/>
      <c r="K19" s="176"/>
      <c r="M19" s="150"/>
      <c r="N19" s="151"/>
    </row>
    <row r="20" spans="1:14" s="89" customFormat="1" ht="24.95" customHeight="1" x14ac:dyDescent="0.25">
      <c r="A20" s="181" t="s">
        <v>18</v>
      </c>
      <c r="B20" s="182">
        <v>303</v>
      </c>
      <c r="C20" s="183" t="s">
        <v>19</v>
      </c>
      <c r="D20" s="156" t="str">
        <f t="shared" si="0"/>
        <v/>
      </c>
      <c r="E20" s="176"/>
      <c r="F20" s="176"/>
      <c r="G20" s="176"/>
      <c r="H20" s="176"/>
      <c r="I20" s="176"/>
      <c r="J20" s="176"/>
      <c r="K20" s="176"/>
      <c r="M20" s="92"/>
      <c r="N20" s="205" t="s">
        <v>158</v>
      </c>
    </row>
    <row r="21" spans="1:14" s="89" customFormat="1" ht="24.95" customHeight="1" x14ac:dyDescent="0.25">
      <c r="A21" s="181" t="s">
        <v>20</v>
      </c>
      <c r="B21" s="182">
        <v>304</v>
      </c>
      <c r="C21" s="183" t="s">
        <v>21</v>
      </c>
      <c r="D21" s="156" t="str">
        <f t="shared" si="0"/>
        <v/>
      </c>
      <c r="E21" s="176"/>
      <c r="F21" s="176"/>
      <c r="G21" s="176"/>
      <c r="H21" s="176"/>
      <c r="I21" s="176"/>
      <c r="J21" s="176"/>
      <c r="K21" s="176"/>
      <c r="M21" s="92"/>
      <c r="N21" s="205"/>
    </row>
    <row r="22" spans="1:14" s="89" customFormat="1" ht="24.95" customHeight="1" x14ac:dyDescent="0.25">
      <c r="A22" s="181" t="s">
        <v>22</v>
      </c>
      <c r="B22" s="182">
        <v>305</v>
      </c>
      <c r="C22" s="183" t="s">
        <v>23</v>
      </c>
      <c r="D22" s="156" t="str">
        <f t="shared" si="0"/>
        <v/>
      </c>
      <c r="E22" s="176"/>
      <c r="F22" s="176"/>
      <c r="G22" s="176"/>
      <c r="H22" s="176"/>
      <c r="I22" s="176"/>
      <c r="J22" s="176"/>
      <c r="K22" s="176"/>
      <c r="M22" s="92"/>
      <c r="N22" s="205"/>
    </row>
    <row r="23" spans="1:14" s="89" customFormat="1" ht="24.95" customHeight="1" x14ac:dyDescent="0.25">
      <c r="A23" s="181" t="s">
        <v>24</v>
      </c>
      <c r="B23" s="182">
        <v>306</v>
      </c>
      <c r="C23" s="183" t="s">
        <v>25</v>
      </c>
      <c r="D23" s="156" t="str">
        <f t="shared" si="0"/>
        <v/>
      </c>
      <c r="E23" s="176"/>
      <c r="F23" s="176"/>
      <c r="G23" s="176"/>
      <c r="H23" s="176"/>
      <c r="I23" s="176"/>
      <c r="J23" s="176"/>
      <c r="K23" s="176"/>
      <c r="M23" s="92"/>
      <c r="N23" s="205" t="s">
        <v>159</v>
      </c>
    </row>
    <row r="24" spans="1:14" s="89" customFormat="1" ht="24.95" customHeight="1" x14ac:dyDescent="0.25">
      <c r="A24" s="181" t="s">
        <v>26</v>
      </c>
      <c r="B24" s="182">
        <v>307</v>
      </c>
      <c r="C24" s="183" t="s">
        <v>27</v>
      </c>
      <c r="D24" s="156">
        <f t="shared" si="0"/>
        <v>19291.11</v>
      </c>
      <c r="E24" s="176">
        <v>13093.11</v>
      </c>
      <c r="F24" s="176">
        <v>4137.41</v>
      </c>
      <c r="G24" s="176">
        <v>0</v>
      </c>
      <c r="H24" s="176">
        <v>2060.59</v>
      </c>
      <c r="I24" s="176">
        <v>0</v>
      </c>
      <c r="J24" s="176">
        <v>0</v>
      </c>
      <c r="K24" s="176"/>
      <c r="M24" s="92"/>
      <c r="N24" s="205"/>
    </row>
    <row r="25" spans="1:14" s="89" customFormat="1" ht="24.95" customHeight="1" x14ac:dyDescent="0.25">
      <c r="A25" s="181" t="s">
        <v>28</v>
      </c>
      <c r="B25" s="182">
        <v>309</v>
      </c>
      <c r="C25" s="183" t="s">
        <v>201</v>
      </c>
      <c r="D25" s="156" t="str">
        <f t="shared" si="0"/>
        <v/>
      </c>
      <c r="E25" s="176"/>
      <c r="F25" s="176"/>
      <c r="G25" s="176"/>
      <c r="H25" s="176"/>
      <c r="I25" s="176"/>
      <c r="J25" s="176"/>
      <c r="K25" s="176"/>
      <c r="M25" s="92"/>
      <c r="N25" s="205" t="s">
        <v>160</v>
      </c>
    </row>
    <row r="26" spans="1:14" s="89" customFormat="1" ht="24.95" customHeight="1" x14ac:dyDescent="0.25">
      <c r="A26" s="181" t="s">
        <v>29</v>
      </c>
      <c r="B26" s="182">
        <v>310</v>
      </c>
      <c r="C26" s="183" t="s">
        <v>30</v>
      </c>
      <c r="D26" s="156">
        <f t="shared" si="0"/>
        <v>34678.68</v>
      </c>
      <c r="E26" s="176">
        <v>24696.41</v>
      </c>
      <c r="F26" s="176">
        <v>7353.99</v>
      </c>
      <c r="G26" s="176">
        <v>540</v>
      </c>
      <c r="H26" s="176">
        <v>2088.2800000000002</v>
      </c>
      <c r="I26" s="176">
        <v>0</v>
      </c>
      <c r="J26" s="176">
        <v>0</v>
      </c>
      <c r="K26" s="176"/>
      <c r="M26" s="92"/>
      <c r="N26" s="205"/>
    </row>
    <row r="27" spans="1:14" s="89" customFormat="1" ht="24.95" customHeight="1" x14ac:dyDescent="0.25">
      <c r="A27" s="181" t="s">
        <v>31</v>
      </c>
      <c r="B27" s="182">
        <v>311</v>
      </c>
      <c r="C27" s="183" t="s">
        <v>32</v>
      </c>
      <c r="D27" s="156">
        <f t="shared" si="0"/>
        <v>54530.759999999995</v>
      </c>
      <c r="E27" s="176">
        <v>35656.67</v>
      </c>
      <c r="F27" s="176">
        <v>10137.459999999999</v>
      </c>
      <c r="G27" s="176"/>
      <c r="H27" s="176">
        <v>8736.630000000001</v>
      </c>
      <c r="I27" s="176">
        <v>0</v>
      </c>
      <c r="J27" s="176">
        <v>0</v>
      </c>
      <c r="K27" s="176"/>
      <c r="M27" s="92"/>
      <c r="N27" s="205" t="s">
        <v>161</v>
      </c>
    </row>
    <row r="28" spans="1:14" s="89" customFormat="1" ht="24.95" customHeight="1" x14ac:dyDescent="0.25">
      <c r="A28" s="181" t="s">
        <v>33</v>
      </c>
      <c r="B28" s="182">
        <v>312</v>
      </c>
      <c r="C28" s="183" t="s">
        <v>34</v>
      </c>
      <c r="D28" s="156" t="str">
        <f t="shared" si="0"/>
        <v/>
      </c>
      <c r="E28" s="176"/>
      <c r="F28" s="176"/>
      <c r="G28" s="176"/>
      <c r="H28" s="176"/>
      <c r="I28" s="176"/>
      <c r="J28" s="176"/>
      <c r="K28" s="176"/>
      <c r="M28" s="92"/>
      <c r="N28" s="205"/>
    </row>
    <row r="29" spans="1:14" s="89" customFormat="1" ht="24.95" customHeight="1" x14ac:dyDescent="0.25">
      <c r="A29" s="181" t="s">
        <v>35</v>
      </c>
      <c r="B29" s="182">
        <v>313</v>
      </c>
      <c r="C29" s="183" t="s">
        <v>188</v>
      </c>
      <c r="D29" s="156" t="str">
        <f t="shared" si="0"/>
        <v/>
      </c>
      <c r="E29" s="176"/>
      <c r="F29" s="176"/>
      <c r="G29" s="176"/>
      <c r="H29" s="176"/>
      <c r="I29" s="176"/>
      <c r="J29" s="176"/>
      <c r="K29" s="176"/>
      <c r="M29" s="92"/>
      <c r="N29" s="205"/>
    </row>
    <row r="30" spans="1:14" s="89" customFormat="1" ht="24.95" customHeight="1" x14ac:dyDescent="0.25">
      <c r="A30" s="181" t="s">
        <v>36</v>
      </c>
      <c r="B30" s="182">
        <v>314</v>
      </c>
      <c r="C30" s="183" t="s">
        <v>189</v>
      </c>
      <c r="D30" s="156" t="str">
        <f t="shared" si="0"/>
        <v/>
      </c>
      <c r="E30" s="176"/>
      <c r="F30" s="176"/>
      <c r="G30" s="176"/>
      <c r="H30" s="176"/>
      <c r="I30" s="176"/>
      <c r="J30" s="176"/>
      <c r="K30" s="176"/>
      <c r="M30" s="240" t="s">
        <v>235</v>
      </c>
      <c r="N30" s="205"/>
    </row>
    <row r="31" spans="1:14" s="89" customFormat="1" ht="24.95" customHeight="1" x14ac:dyDescent="0.25">
      <c r="A31" s="181" t="s">
        <v>37</v>
      </c>
      <c r="B31" s="182">
        <v>315</v>
      </c>
      <c r="C31" s="183" t="s">
        <v>38</v>
      </c>
      <c r="D31" s="156" t="str">
        <f t="shared" si="0"/>
        <v/>
      </c>
      <c r="E31" s="176"/>
      <c r="F31" s="176"/>
      <c r="G31" s="176"/>
      <c r="H31" s="176"/>
      <c r="I31" s="176"/>
      <c r="J31" s="176"/>
      <c r="K31" s="176"/>
      <c r="M31" s="205"/>
      <c r="N31" s="205"/>
    </row>
    <row r="32" spans="1:14" s="89" customFormat="1" ht="24.95" customHeight="1" x14ac:dyDescent="0.25">
      <c r="A32" s="181" t="s">
        <v>39</v>
      </c>
      <c r="B32" s="182">
        <v>316</v>
      </c>
      <c r="C32" s="183" t="s">
        <v>40</v>
      </c>
      <c r="D32" s="156" t="str">
        <f t="shared" si="0"/>
        <v/>
      </c>
      <c r="E32" s="176"/>
      <c r="F32" s="176"/>
      <c r="G32" s="176"/>
      <c r="H32" s="176"/>
      <c r="I32" s="176"/>
      <c r="J32" s="176"/>
      <c r="K32" s="176"/>
      <c r="M32" s="205"/>
      <c r="N32" s="205"/>
    </row>
    <row r="33" spans="1:23" s="89" customFormat="1" ht="24.95" customHeight="1" x14ac:dyDescent="0.25">
      <c r="A33" s="181" t="s">
        <v>41</v>
      </c>
      <c r="B33" s="182">
        <v>317</v>
      </c>
      <c r="C33" s="183" t="s">
        <v>42</v>
      </c>
      <c r="D33" s="156">
        <f t="shared" si="0"/>
        <v>26591.59</v>
      </c>
      <c r="E33" s="176">
        <v>18362.66</v>
      </c>
      <c r="F33" s="176">
        <v>5878.93</v>
      </c>
      <c r="G33" s="176">
        <v>0</v>
      </c>
      <c r="H33" s="176">
        <v>2350</v>
      </c>
      <c r="I33" s="176">
        <v>0</v>
      </c>
      <c r="J33" s="176">
        <v>0</v>
      </c>
      <c r="K33" s="176"/>
      <c r="M33" s="205"/>
      <c r="N33" s="205"/>
    </row>
    <row r="34" spans="1:23" s="89" customFormat="1" ht="24.95" customHeight="1" x14ac:dyDescent="0.25">
      <c r="A34" s="181" t="s">
        <v>43</v>
      </c>
      <c r="B34" s="182">
        <v>318</v>
      </c>
      <c r="C34" s="183" t="s">
        <v>44</v>
      </c>
      <c r="D34" s="156">
        <f t="shared" si="0"/>
        <v>78625.31</v>
      </c>
      <c r="E34" s="176">
        <v>52528.07</v>
      </c>
      <c r="F34" s="176">
        <v>16360.36</v>
      </c>
      <c r="G34" s="176"/>
      <c r="H34" s="176">
        <v>9736.880000000001</v>
      </c>
      <c r="I34" s="176"/>
      <c r="J34" s="176"/>
      <c r="K34" s="176"/>
      <c r="M34" s="205"/>
      <c r="N34" s="205"/>
    </row>
    <row r="35" spans="1:23" s="89" customFormat="1" ht="24.95" customHeight="1" x14ac:dyDescent="0.25">
      <c r="A35" s="181" t="s">
        <v>45</v>
      </c>
      <c r="B35" s="182">
        <v>319</v>
      </c>
      <c r="C35" s="183" t="s">
        <v>200</v>
      </c>
      <c r="D35" s="156" t="str">
        <f t="shared" si="0"/>
        <v/>
      </c>
      <c r="E35" s="176"/>
      <c r="F35" s="176"/>
      <c r="G35" s="176"/>
      <c r="H35" s="176"/>
      <c r="I35" s="176"/>
      <c r="J35" s="176"/>
      <c r="K35" s="176"/>
      <c r="M35" s="205"/>
      <c r="N35" s="205"/>
    </row>
    <row r="36" spans="1:23" s="89" customFormat="1" ht="24.95" customHeight="1" x14ac:dyDescent="0.25">
      <c r="A36" s="181" t="s">
        <v>46</v>
      </c>
      <c r="B36" s="182">
        <v>320</v>
      </c>
      <c r="C36" s="183" t="s">
        <v>47</v>
      </c>
      <c r="D36" s="156">
        <f t="shared" si="0"/>
        <v>124729.75</v>
      </c>
      <c r="E36" s="176">
        <v>72445.070000000007</v>
      </c>
      <c r="F36" s="176">
        <v>22615.200000000001</v>
      </c>
      <c r="G36" s="176">
        <v>851.87</v>
      </c>
      <c r="H36" s="176">
        <v>20386.38</v>
      </c>
      <c r="I36" s="176">
        <v>9385.869999999999</v>
      </c>
      <c r="J36" s="176">
        <v>-954.64</v>
      </c>
      <c r="K36" s="176"/>
      <c r="M36" s="205"/>
      <c r="N36" s="205"/>
      <c r="O36" s="87"/>
      <c r="P36" s="87"/>
      <c r="Q36" s="87"/>
      <c r="R36" s="87"/>
      <c r="S36" s="87"/>
      <c r="T36" s="87"/>
      <c r="U36" s="87"/>
      <c r="V36" s="87"/>
      <c r="W36" s="87"/>
    </row>
    <row r="37" spans="1:23" s="89" customFormat="1" ht="24.95" customHeight="1" x14ac:dyDescent="0.25">
      <c r="A37" s="181" t="s">
        <v>48</v>
      </c>
      <c r="B37" s="182">
        <v>321</v>
      </c>
      <c r="C37" s="183" t="s">
        <v>49</v>
      </c>
      <c r="D37" s="156" t="str">
        <f t="shared" si="0"/>
        <v/>
      </c>
      <c r="E37" s="176"/>
      <c r="F37" s="176"/>
      <c r="G37" s="176"/>
      <c r="H37" s="176"/>
      <c r="I37" s="176"/>
      <c r="J37" s="176"/>
      <c r="K37" s="176"/>
      <c r="M37" s="205"/>
      <c r="N37" s="205"/>
    </row>
    <row r="38" spans="1:23" s="89" customFormat="1" ht="24.95" customHeight="1" x14ac:dyDescent="0.25">
      <c r="A38" s="181" t="s">
        <v>50</v>
      </c>
      <c r="B38" s="182">
        <v>322</v>
      </c>
      <c r="C38" s="183" t="s">
        <v>51</v>
      </c>
      <c r="D38" s="156" t="str">
        <f t="shared" si="0"/>
        <v/>
      </c>
      <c r="E38" s="176"/>
      <c r="F38" s="176"/>
      <c r="G38" s="176"/>
      <c r="H38" s="176"/>
      <c r="I38" s="176"/>
      <c r="J38" s="176"/>
      <c r="K38" s="176"/>
      <c r="M38" s="205"/>
      <c r="N38" s="205"/>
    </row>
    <row r="39" spans="1:23" s="89" customFormat="1" ht="24.95" customHeight="1" x14ac:dyDescent="0.25">
      <c r="A39" s="181" t="s">
        <v>52</v>
      </c>
      <c r="B39" s="182">
        <v>345</v>
      </c>
      <c r="C39" s="183" t="s">
        <v>53</v>
      </c>
      <c r="D39" s="156">
        <f t="shared" si="0"/>
        <v>26913.579999999998</v>
      </c>
      <c r="E39" s="176">
        <v>20883.8</v>
      </c>
      <c r="F39" s="176">
        <v>6029.78</v>
      </c>
      <c r="G39" s="176">
        <v>0</v>
      </c>
      <c r="H39" s="176">
        <v>0</v>
      </c>
      <c r="I39" s="176">
        <v>0</v>
      </c>
      <c r="J39" s="176">
        <v>0</v>
      </c>
      <c r="K39" s="176"/>
      <c r="M39" s="93"/>
      <c r="N39" s="93"/>
    </row>
    <row r="40" spans="1:23" s="89" customFormat="1" ht="24.95" customHeight="1" x14ac:dyDescent="0.25">
      <c r="A40" s="181" t="s">
        <v>54</v>
      </c>
      <c r="B40" s="182">
        <v>323</v>
      </c>
      <c r="C40" s="183" t="s">
        <v>55</v>
      </c>
      <c r="D40" s="156" t="str">
        <f t="shared" si="0"/>
        <v/>
      </c>
      <c r="E40" s="176"/>
      <c r="F40" s="176"/>
      <c r="G40" s="176"/>
      <c r="H40" s="176"/>
      <c r="I40" s="176"/>
      <c r="J40" s="176"/>
      <c r="K40" s="176"/>
      <c r="M40" s="92"/>
      <c r="N40" s="205" t="s">
        <v>163</v>
      </c>
    </row>
    <row r="41" spans="1:23" s="89" customFormat="1" ht="24.95" customHeight="1" x14ac:dyDescent="0.25">
      <c r="A41" s="181" t="s">
        <v>56</v>
      </c>
      <c r="B41" s="182">
        <v>324</v>
      </c>
      <c r="C41" s="183" t="s">
        <v>57</v>
      </c>
      <c r="D41" s="156" t="str">
        <f t="shared" si="0"/>
        <v/>
      </c>
      <c r="E41" s="176"/>
      <c r="F41" s="176"/>
      <c r="G41" s="176"/>
      <c r="H41" s="176"/>
      <c r="I41" s="176"/>
      <c r="J41" s="176"/>
      <c r="K41" s="176"/>
      <c r="M41" s="92"/>
      <c r="N41" s="205"/>
    </row>
    <row r="42" spans="1:23" s="89" customFormat="1" ht="24.95" customHeight="1" x14ac:dyDescent="0.25">
      <c r="A42" s="181" t="s">
        <v>58</v>
      </c>
      <c r="B42" s="182">
        <v>325</v>
      </c>
      <c r="C42" s="183" t="s">
        <v>59</v>
      </c>
      <c r="D42" s="156" t="str">
        <f t="shared" si="0"/>
        <v/>
      </c>
      <c r="E42" s="176"/>
      <c r="F42" s="176"/>
      <c r="G42" s="176"/>
      <c r="H42" s="176"/>
      <c r="I42" s="176"/>
      <c r="J42" s="176"/>
      <c r="K42" s="176"/>
      <c r="M42" s="92"/>
      <c r="N42" s="205" t="s">
        <v>164</v>
      </c>
    </row>
    <row r="43" spans="1:23" s="89" customFormat="1" ht="24.95" customHeight="1" x14ac:dyDescent="0.25">
      <c r="A43" s="181" t="s">
        <v>60</v>
      </c>
      <c r="B43" s="182">
        <v>326</v>
      </c>
      <c r="C43" s="183" t="s">
        <v>61</v>
      </c>
      <c r="D43" s="156">
        <f t="shared" si="0"/>
        <v>30237.190000000002</v>
      </c>
      <c r="E43" s="176">
        <v>21787.31</v>
      </c>
      <c r="F43" s="176">
        <v>6636.52</v>
      </c>
      <c r="G43" s="176">
        <v>917.48</v>
      </c>
      <c r="H43" s="176">
        <v>895.88</v>
      </c>
      <c r="I43" s="176">
        <v>0</v>
      </c>
      <c r="J43" s="176">
        <v>0</v>
      </c>
      <c r="K43" s="176"/>
      <c r="M43" s="92"/>
      <c r="N43" s="205"/>
    </row>
    <row r="44" spans="1:23" s="89" customFormat="1" ht="33" customHeight="1" x14ac:dyDescent="0.25">
      <c r="A44" s="181" t="s">
        <v>107</v>
      </c>
      <c r="B44" s="182">
        <v>359</v>
      </c>
      <c r="C44" s="183" t="s">
        <v>217</v>
      </c>
      <c r="D44" s="156" t="str">
        <f t="shared" si="0"/>
        <v/>
      </c>
      <c r="E44" s="176"/>
      <c r="F44" s="176"/>
      <c r="G44" s="176"/>
      <c r="H44" s="176"/>
      <c r="I44" s="176"/>
      <c r="J44" s="176"/>
      <c r="K44" s="176"/>
      <c r="M44" s="92"/>
      <c r="N44" s="205" t="s">
        <v>165</v>
      </c>
    </row>
    <row r="45" spans="1:23" s="89" customFormat="1" ht="24.95" customHeight="1" x14ac:dyDescent="0.25">
      <c r="A45" s="181" t="s">
        <v>62</v>
      </c>
      <c r="B45" s="182">
        <v>327</v>
      </c>
      <c r="C45" s="183" t="s">
        <v>63</v>
      </c>
      <c r="D45" s="156" t="str">
        <f t="shared" si="0"/>
        <v/>
      </c>
      <c r="E45" s="176"/>
      <c r="F45" s="176"/>
      <c r="G45" s="176"/>
      <c r="H45" s="176"/>
      <c r="I45" s="176"/>
      <c r="J45" s="176"/>
      <c r="K45" s="176"/>
      <c r="M45" s="92"/>
      <c r="N45" s="205"/>
    </row>
    <row r="46" spans="1:23" s="89" customFormat="1" ht="24.95" customHeight="1" x14ac:dyDescent="0.25">
      <c r="A46" s="181" t="s">
        <v>64</v>
      </c>
      <c r="B46" s="182">
        <v>328</v>
      </c>
      <c r="C46" s="183" t="s">
        <v>65</v>
      </c>
      <c r="D46" s="156" t="str">
        <f t="shared" si="0"/>
        <v/>
      </c>
      <c r="E46" s="176"/>
      <c r="F46" s="176"/>
      <c r="G46" s="176"/>
      <c r="H46" s="176"/>
      <c r="I46" s="176"/>
      <c r="J46" s="176"/>
      <c r="K46" s="176"/>
      <c r="M46" s="92"/>
      <c r="N46" s="205" t="s">
        <v>166</v>
      </c>
    </row>
    <row r="47" spans="1:23" s="89" customFormat="1" ht="24.95" customHeight="1" x14ac:dyDescent="0.25">
      <c r="A47" s="181" t="s">
        <v>66</v>
      </c>
      <c r="B47" s="182">
        <v>329</v>
      </c>
      <c r="C47" s="183" t="s">
        <v>67</v>
      </c>
      <c r="D47" s="156" t="str">
        <f t="shared" si="0"/>
        <v/>
      </c>
      <c r="E47" s="176"/>
      <c r="F47" s="176"/>
      <c r="G47" s="176"/>
      <c r="H47" s="176"/>
      <c r="I47" s="176"/>
      <c r="J47" s="176"/>
      <c r="K47" s="176"/>
      <c r="M47" s="92"/>
      <c r="N47" s="205"/>
    </row>
    <row r="48" spans="1:23" s="89" customFormat="1" ht="24.95" customHeight="1" x14ac:dyDescent="0.25">
      <c r="A48" s="181" t="s">
        <v>68</v>
      </c>
      <c r="B48" s="182">
        <v>330</v>
      </c>
      <c r="C48" s="183" t="s">
        <v>202</v>
      </c>
      <c r="D48" s="156" t="str">
        <f t="shared" si="0"/>
        <v/>
      </c>
      <c r="E48" s="176"/>
      <c r="F48" s="176"/>
      <c r="G48" s="176"/>
      <c r="H48" s="176"/>
      <c r="I48" s="176"/>
      <c r="J48" s="176"/>
      <c r="K48" s="176"/>
      <c r="M48" s="92"/>
      <c r="N48" s="150"/>
    </row>
    <row r="49" spans="1:14" s="89" customFormat="1" ht="24.95" customHeight="1" x14ac:dyDescent="0.25">
      <c r="A49" s="181" t="s">
        <v>69</v>
      </c>
      <c r="B49" s="182">
        <v>333</v>
      </c>
      <c r="C49" s="183" t="s">
        <v>70</v>
      </c>
      <c r="D49" s="156" t="str">
        <f t="shared" si="0"/>
        <v/>
      </c>
      <c r="E49" s="176"/>
      <c r="F49" s="176"/>
      <c r="G49" s="176"/>
      <c r="H49" s="176"/>
      <c r="I49" s="176"/>
      <c r="J49" s="176"/>
      <c r="K49" s="176"/>
      <c r="M49" s="92"/>
      <c r="N49" s="151" t="s">
        <v>121</v>
      </c>
    </row>
    <row r="50" spans="1:14" s="89" customFormat="1" ht="24.95" customHeight="1" x14ac:dyDescent="0.25">
      <c r="A50" s="181" t="s">
        <v>71</v>
      </c>
      <c r="B50" s="182">
        <v>334</v>
      </c>
      <c r="C50" s="183" t="s">
        <v>199</v>
      </c>
      <c r="D50" s="156" t="str">
        <f t="shared" si="0"/>
        <v/>
      </c>
      <c r="E50" s="176"/>
      <c r="F50" s="176"/>
      <c r="G50" s="176"/>
      <c r="H50" s="176"/>
      <c r="I50" s="176"/>
      <c r="J50" s="176"/>
      <c r="K50" s="176"/>
      <c r="M50" s="92"/>
      <c r="N50" s="150"/>
    </row>
    <row r="51" spans="1:14" s="89" customFormat="1" ht="24.95" customHeight="1" x14ac:dyDescent="0.25">
      <c r="A51" s="181" t="s">
        <v>72</v>
      </c>
      <c r="B51" s="182">
        <v>335</v>
      </c>
      <c r="C51" s="183" t="s">
        <v>190</v>
      </c>
      <c r="D51" s="156" t="str">
        <f t="shared" si="0"/>
        <v/>
      </c>
      <c r="E51" s="176"/>
      <c r="F51" s="176"/>
      <c r="G51" s="176"/>
      <c r="H51" s="176"/>
      <c r="I51" s="176"/>
      <c r="J51" s="176"/>
      <c r="K51" s="176"/>
      <c r="M51" s="151" t="s">
        <v>75</v>
      </c>
      <c r="N51" s="92"/>
    </row>
    <row r="52" spans="1:14" s="89" customFormat="1" ht="24.95" customHeight="1" x14ac:dyDescent="0.25">
      <c r="A52" s="181" t="s">
        <v>73</v>
      </c>
      <c r="B52" s="182">
        <v>336</v>
      </c>
      <c r="C52" s="183" t="s">
        <v>74</v>
      </c>
      <c r="D52" s="156" t="str">
        <f t="shared" si="0"/>
        <v/>
      </c>
      <c r="E52" s="176"/>
      <c r="F52" s="176"/>
      <c r="G52" s="176"/>
      <c r="H52" s="176"/>
      <c r="I52" s="176"/>
      <c r="J52" s="176"/>
      <c r="K52" s="176"/>
      <c r="M52" s="151"/>
      <c r="N52" s="92"/>
    </row>
    <row r="53" spans="1:14" s="89" customFormat="1" ht="24.95" customHeight="1" x14ac:dyDescent="0.25">
      <c r="A53" s="181" t="s">
        <v>76</v>
      </c>
      <c r="B53" s="182">
        <v>337</v>
      </c>
      <c r="C53" s="183" t="s">
        <v>203</v>
      </c>
      <c r="D53" s="156">
        <f t="shared" si="0"/>
        <v>152943.35</v>
      </c>
      <c r="E53" s="176">
        <v>86244.73</v>
      </c>
      <c r="F53" s="176">
        <v>25750.19</v>
      </c>
      <c r="G53" s="176">
        <v>1438.78</v>
      </c>
      <c r="H53" s="176">
        <v>11813.81</v>
      </c>
      <c r="I53" s="176">
        <v>27695.84</v>
      </c>
      <c r="J53" s="176"/>
      <c r="K53" s="176"/>
      <c r="M53" s="92"/>
      <c r="N53" s="92"/>
    </row>
    <row r="54" spans="1:14" s="89" customFormat="1" ht="24.95" customHeight="1" x14ac:dyDescent="0.25">
      <c r="A54" s="181" t="s">
        <v>78</v>
      </c>
      <c r="B54" s="182">
        <v>339</v>
      </c>
      <c r="C54" s="183" t="s">
        <v>79</v>
      </c>
      <c r="D54" s="156" t="str">
        <f t="shared" si="0"/>
        <v/>
      </c>
      <c r="E54" s="176"/>
      <c r="F54" s="176"/>
      <c r="G54" s="176"/>
      <c r="H54" s="176"/>
      <c r="I54" s="176"/>
      <c r="J54" s="176"/>
      <c r="K54" s="176"/>
      <c r="M54" s="92"/>
      <c r="N54" s="92"/>
    </row>
    <row r="55" spans="1:14" s="89" customFormat="1" ht="24.95" customHeight="1" x14ac:dyDescent="0.25">
      <c r="A55" s="181" t="s">
        <v>80</v>
      </c>
      <c r="B55" s="182">
        <v>340</v>
      </c>
      <c r="C55" s="183" t="s">
        <v>81</v>
      </c>
      <c r="D55" s="156" t="str">
        <f t="shared" si="0"/>
        <v/>
      </c>
      <c r="E55" s="176"/>
      <c r="F55" s="176"/>
      <c r="G55" s="176"/>
      <c r="H55" s="176"/>
      <c r="I55" s="176"/>
      <c r="J55" s="176"/>
      <c r="K55" s="176"/>
      <c r="M55" s="92"/>
      <c r="N55" s="92"/>
    </row>
    <row r="56" spans="1:14" s="89" customFormat="1" ht="24.95" customHeight="1" x14ac:dyDescent="0.25">
      <c r="A56" s="181" t="s">
        <v>191</v>
      </c>
      <c r="B56" s="182">
        <v>373</v>
      </c>
      <c r="C56" s="183" t="s">
        <v>192</v>
      </c>
      <c r="D56" s="156">
        <f t="shared" si="0"/>
        <v>90783.22</v>
      </c>
      <c r="E56" s="176">
        <v>58130.64</v>
      </c>
      <c r="F56" s="176">
        <v>18656.91</v>
      </c>
      <c r="G56" s="176"/>
      <c r="H56" s="176">
        <v>8568.77</v>
      </c>
      <c r="I56" s="176">
        <v>5226.9000000000005</v>
      </c>
      <c r="J56" s="176">
        <v>200</v>
      </c>
      <c r="K56" s="176"/>
      <c r="M56" s="92"/>
      <c r="N56" s="92"/>
    </row>
    <row r="57" spans="1:14" s="89" customFormat="1" ht="24.95" customHeight="1" x14ac:dyDescent="0.25">
      <c r="A57" s="181" t="s">
        <v>82</v>
      </c>
      <c r="B57" s="182">
        <v>342</v>
      </c>
      <c r="C57" s="183" t="s">
        <v>83</v>
      </c>
      <c r="D57" s="156" t="str">
        <f t="shared" si="0"/>
        <v/>
      </c>
      <c r="E57" s="176"/>
      <c r="F57" s="176"/>
      <c r="G57" s="176"/>
      <c r="H57" s="176"/>
      <c r="I57" s="176"/>
      <c r="J57" s="176"/>
      <c r="K57" s="176"/>
      <c r="M57" s="92"/>
      <c r="N57" s="92"/>
    </row>
    <row r="58" spans="1:14" s="89" customFormat="1" ht="24.95" customHeight="1" x14ac:dyDescent="0.25">
      <c r="A58" s="181" t="s">
        <v>84</v>
      </c>
      <c r="B58" s="182">
        <v>343</v>
      </c>
      <c r="C58" s="183" t="s">
        <v>85</v>
      </c>
      <c r="D58" s="156" t="str">
        <f t="shared" si="0"/>
        <v/>
      </c>
      <c r="E58" s="176"/>
      <c r="F58" s="176"/>
      <c r="G58" s="176"/>
      <c r="H58" s="176"/>
      <c r="I58" s="176"/>
      <c r="J58" s="176"/>
      <c r="K58" s="176"/>
      <c r="M58" s="92"/>
      <c r="N58" s="92"/>
    </row>
    <row r="59" spans="1:14" s="89" customFormat="1" ht="24.95" customHeight="1" x14ac:dyDescent="0.25">
      <c r="A59" s="181" t="s">
        <v>86</v>
      </c>
      <c r="B59" s="182">
        <v>344</v>
      </c>
      <c r="C59" s="183" t="s">
        <v>87</v>
      </c>
      <c r="D59" s="156" t="str">
        <f t="shared" si="0"/>
        <v/>
      </c>
      <c r="E59" s="176"/>
      <c r="F59" s="176"/>
      <c r="G59" s="176"/>
      <c r="H59" s="176"/>
      <c r="I59" s="176"/>
      <c r="J59" s="176"/>
      <c r="K59" s="176"/>
      <c r="M59" s="92"/>
      <c r="N59" s="92"/>
    </row>
    <row r="60" spans="1:14" s="88" customFormat="1" ht="24.95" customHeight="1" x14ac:dyDescent="0.25">
      <c r="A60" s="181" t="s">
        <v>88</v>
      </c>
      <c r="B60" s="182">
        <v>346</v>
      </c>
      <c r="C60" s="183" t="s">
        <v>89</v>
      </c>
      <c r="D60" s="156" t="str">
        <f t="shared" si="0"/>
        <v/>
      </c>
      <c r="E60" s="176"/>
      <c r="F60" s="176"/>
      <c r="G60" s="176"/>
      <c r="H60" s="176"/>
      <c r="I60" s="176"/>
      <c r="J60" s="176"/>
      <c r="K60" s="176"/>
      <c r="M60" s="92"/>
      <c r="N60" s="38"/>
    </row>
    <row r="61" spans="1:14" ht="24.95" customHeight="1" x14ac:dyDescent="0.25">
      <c r="A61" s="181" t="s">
        <v>90</v>
      </c>
      <c r="B61" s="182">
        <v>347</v>
      </c>
      <c r="C61" s="183" t="s">
        <v>204</v>
      </c>
      <c r="D61" s="156" t="str">
        <f t="shared" si="0"/>
        <v/>
      </c>
      <c r="E61" s="176"/>
      <c r="F61" s="176"/>
      <c r="G61" s="176"/>
      <c r="H61" s="176"/>
      <c r="I61" s="176"/>
      <c r="J61" s="176"/>
      <c r="K61" s="176"/>
      <c r="L61" s="61"/>
      <c r="M61" s="38"/>
    </row>
    <row r="62" spans="1:14" ht="24.95" customHeight="1" x14ac:dyDescent="0.25">
      <c r="A62" s="181" t="s">
        <v>106</v>
      </c>
      <c r="B62" s="182">
        <v>358</v>
      </c>
      <c r="C62" s="183" t="s">
        <v>193</v>
      </c>
      <c r="D62" s="156" t="str">
        <f t="shared" si="0"/>
        <v/>
      </c>
      <c r="E62" s="176"/>
      <c r="F62" s="176"/>
      <c r="G62" s="176"/>
      <c r="H62" s="176"/>
      <c r="I62" s="176"/>
      <c r="J62" s="176"/>
      <c r="K62" s="176"/>
      <c r="L62" s="61"/>
    </row>
    <row r="63" spans="1:14" ht="24.95" customHeight="1" x14ac:dyDescent="0.25">
      <c r="A63" s="181" t="s">
        <v>91</v>
      </c>
      <c r="B63" s="182">
        <v>348</v>
      </c>
      <c r="C63" s="183" t="s">
        <v>92</v>
      </c>
      <c r="D63" s="156" t="str">
        <f t="shared" si="0"/>
        <v/>
      </c>
      <c r="E63" s="176"/>
      <c r="F63" s="176"/>
      <c r="G63" s="176"/>
      <c r="H63" s="176"/>
      <c r="I63" s="176"/>
      <c r="J63" s="176"/>
      <c r="K63" s="176"/>
      <c r="L63" s="61"/>
    </row>
    <row r="64" spans="1:14" ht="24.95" customHeight="1" x14ac:dyDescent="0.25">
      <c r="A64" s="181" t="s">
        <v>93</v>
      </c>
      <c r="B64" s="182">
        <v>349</v>
      </c>
      <c r="C64" s="183" t="s">
        <v>94</v>
      </c>
      <c r="D64" s="156" t="str">
        <f t="shared" si="0"/>
        <v/>
      </c>
      <c r="E64" s="176"/>
      <c r="F64" s="176"/>
      <c r="G64" s="176"/>
      <c r="H64" s="176"/>
      <c r="I64" s="176"/>
      <c r="J64" s="176"/>
      <c r="K64" s="176"/>
      <c r="L64" s="61"/>
    </row>
    <row r="65" spans="1:12" ht="24.95" customHeight="1" x14ac:dyDescent="0.25">
      <c r="A65" s="181" t="s">
        <v>77</v>
      </c>
      <c r="B65" s="182">
        <v>338</v>
      </c>
      <c r="C65" s="183" t="s">
        <v>194</v>
      </c>
      <c r="D65" s="156" t="str">
        <f t="shared" si="0"/>
        <v/>
      </c>
      <c r="E65" s="176"/>
      <c r="F65" s="176"/>
      <c r="G65" s="176"/>
      <c r="H65" s="176"/>
      <c r="I65" s="176"/>
      <c r="J65" s="176"/>
      <c r="K65" s="176"/>
      <c r="L65" s="61"/>
    </row>
    <row r="66" spans="1:12" ht="24.95" customHeight="1" x14ac:dyDescent="0.25">
      <c r="A66" s="181" t="s">
        <v>95</v>
      </c>
      <c r="B66" s="182">
        <v>351</v>
      </c>
      <c r="C66" s="183" t="s">
        <v>195</v>
      </c>
      <c r="D66" s="156" t="str">
        <f t="shared" si="0"/>
        <v/>
      </c>
      <c r="E66" s="176"/>
      <c r="F66" s="176"/>
      <c r="G66" s="176"/>
      <c r="H66" s="176"/>
      <c r="I66" s="176"/>
      <c r="J66" s="176"/>
      <c r="K66" s="176"/>
      <c r="L66" s="61"/>
    </row>
    <row r="67" spans="1:12" ht="24.95" customHeight="1" x14ac:dyDescent="0.25">
      <c r="A67" s="181" t="s">
        <v>96</v>
      </c>
      <c r="B67" s="182">
        <v>352</v>
      </c>
      <c r="C67" s="183" t="s">
        <v>218</v>
      </c>
      <c r="D67" s="156" t="str">
        <f t="shared" si="0"/>
        <v/>
      </c>
      <c r="E67" s="176"/>
      <c r="F67" s="176"/>
      <c r="G67" s="176"/>
      <c r="H67" s="176"/>
      <c r="I67" s="176"/>
      <c r="J67" s="176"/>
      <c r="K67" s="176"/>
      <c r="L67" s="61"/>
    </row>
    <row r="68" spans="1:12" ht="24.95" customHeight="1" x14ac:dyDescent="0.25">
      <c r="A68" s="181" t="s">
        <v>97</v>
      </c>
      <c r="B68" s="182">
        <v>353</v>
      </c>
      <c r="C68" s="183" t="s">
        <v>205</v>
      </c>
      <c r="D68" s="156">
        <f t="shared" si="0"/>
        <v>7917.96</v>
      </c>
      <c r="E68" s="176">
        <v>5984.82</v>
      </c>
      <c r="F68" s="176">
        <v>1933.14</v>
      </c>
      <c r="G68" s="176">
        <v>0</v>
      </c>
      <c r="H68" s="176">
        <v>0</v>
      </c>
      <c r="I68" s="176">
        <v>0</v>
      </c>
      <c r="J68" s="176">
        <v>0</v>
      </c>
      <c r="K68" s="176"/>
      <c r="L68" s="61"/>
    </row>
    <row r="69" spans="1:12" ht="24.95" customHeight="1" x14ac:dyDescent="0.25">
      <c r="A69" s="181" t="s">
        <v>98</v>
      </c>
      <c r="B69" s="182">
        <v>354</v>
      </c>
      <c r="C69" s="183" t="s">
        <v>99</v>
      </c>
      <c r="D69" s="156" t="str">
        <f t="shared" si="0"/>
        <v/>
      </c>
      <c r="E69" s="176"/>
      <c r="F69" s="176"/>
      <c r="G69" s="176"/>
      <c r="H69" s="176"/>
      <c r="I69" s="176"/>
      <c r="J69" s="176"/>
      <c r="K69" s="176"/>
      <c r="L69" s="61"/>
    </row>
    <row r="70" spans="1:12" ht="24.95" customHeight="1" x14ac:dyDescent="0.25">
      <c r="A70" s="181" t="s">
        <v>100</v>
      </c>
      <c r="B70" s="182">
        <v>355</v>
      </c>
      <c r="C70" s="183" t="s">
        <v>101</v>
      </c>
      <c r="D70" s="156" t="str">
        <f t="shared" si="0"/>
        <v/>
      </c>
      <c r="E70" s="176"/>
      <c r="F70" s="176"/>
      <c r="G70" s="176"/>
      <c r="H70" s="176"/>
      <c r="I70" s="176"/>
      <c r="J70" s="176"/>
      <c r="K70" s="176"/>
      <c r="L70" s="61"/>
    </row>
    <row r="71" spans="1:12" ht="24.95" customHeight="1" x14ac:dyDescent="0.25">
      <c r="A71" s="181" t="s">
        <v>102</v>
      </c>
      <c r="B71" s="182">
        <v>356</v>
      </c>
      <c r="C71" s="183" t="s">
        <v>103</v>
      </c>
      <c r="D71" s="156" t="str">
        <f t="shared" si="0"/>
        <v/>
      </c>
      <c r="E71" s="176"/>
      <c r="F71" s="176"/>
      <c r="G71" s="176"/>
      <c r="H71" s="176"/>
      <c r="I71" s="176"/>
      <c r="J71" s="176"/>
      <c r="K71" s="176"/>
      <c r="L71" s="61"/>
    </row>
    <row r="72" spans="1:12" ht="24.95" customHeight="1" x14ac:dyDescent="0.25">
      <c r="A72" s="181" t="s">
        <v>206</v>
      </c>
      <c r="B72" s="182">
        <v>374</v>
      </c>
      <c r="C72" s="183" t="s">
        <v>207</v>
      </c>
      <c r="D72" s="156" t="str">
        <f t="shared" si="0"/>
        <v/>
      </c>
      <c r="E72" s="176"/>
      <c r="F72" s="176"/>
      <c r="G72" s="176"/>
      <c r="H72" s="176"/>
      <c r="I72" s="176"/>
      <c r="J72" s="176"/>
      <c r="K72" s="176"/>
      <c r="L72" s="61"/>
    </row>
    <row r="73" spans="1:12" ht="24.95" customHeight="1" x14ac:dyDescent="0.25">
      <c r="A73" s="181" t="s">
        <v>104</v>
      </c>
      <c r="B73" s="182">
        <v>357</v>
      </c>
      <c r="C73" s="183" t="s">
        <v>105</v>
      </c>
      <c r="D73" s="156" t="str">
        <f t="shared" si="0"/>
        <v/>
      </c>
      <c r="E73" s="176"/>
      <c r="F73" s="176"/>
      <c r="G73" s="176"/>
      <c r="H73" s="176"/>
      <c r="I73" s="176"/>
      <c r="J73" s="176"/>
      <c r="K73" s="176"/>
      <c r="L73" s="61"/>
    </row>
    <row r="74" spans="1:12" ht="24.95" customHeight="1" x14ac:dyDescent="0.25">
      <c r="A74" s="181" t="s">
        <v>108</v>
      </c>
      <c r="B74" s="182">
        <v>361</v>
      </c>
      <c r="C74" s="183" t="s">
        <v>196</v>
      </c>
      <c r="D74" s="156" t="str">
        <f t="shared" si="0"/>
        <v/>
      </c>
      <c r="E74" s="176"/>
      <c r="F74" s="176"/>
      <c r="G74" s="176"/>
      <c r="H74" s="176"/>
      <c r="I74" s="176"/>
      <c r="J74" s="176"/>
      <c r="K74" s="176"/>
      <c r="L74" s="61"/>
    </row>
    <row r="75" spans="1:12" ht="24.95" customHeight="1" x14ac:dyDescent="0.25">
      <c r="A75" s="181" t="s">
        <v>109</v>
      </c>
      <c r="B75" s="182">
        <v>362</v>
      </c>
      <c r="C75" s="183" t="s">
        <v>208</v>
      </c>
      <c r="D75" s="156">
        <f t="shared" si="0"/>
        <v>52671.199999999997</v>
      </c>
      <c r="E75" s="176">
        <v>38364.99</v>
      </c>
      <c r="F75" s="176">
        <v>13141.21</v>
      </c>
      <c r="G75" s="176">
        <v>0</v>
      </c>
      <c r="H75" s="176">
        <v>1165</v>
      </c>
      <c r="I75" s="176">
        <v>0</v>
      </c>
      <c r="J75" s="176">
        <v>0</v>
      </c>
      <c r="K75" s="176"/>
      <c r="L75" s="61"/>
    </row>
    <row r="76" spans="1:12" ht="24.95" customHeight="1" x14ac:dyDescent="0.25">
      <c r="A76" s="181" t="s">
        <v>110</v>
      </c>
      <c r="B76" s="182">
        <v>364</v>
      </c>
      <c r="C76" s="183" t="s">
        <v>197</v>
      </c>
      <c r="D76" s="156" t="str">
        <f t="shared" si="0"/>
        <v/>
      </c>
      <c r="E76" s="176"/>
      <c r="F76" s="176"/>
      <c r="G76" s="176"/>
      <c r="H76" s="176"/>
      <c r="I76" s="176"/>
      <c r="J76" s="176"/>
      <c r="K76" s="176"/>
      <c r="L76" s="61"/>
    </row>
    <row r="77" spans="1:12" ht="24.95" customHeight="1" x14ac:dyDescent="0.25">
      <c r="A77" s="181" t="s">
        <v>111</v>
      </c>
      <c r="B77" s="182">
        <v>365</v>
      </c>
      <c r="C77" s="183" t="s">
        <v>112</v>
      </c>
      <c r="D77" s="156" t="str">
        <f t="shared" si="0"/>
        <v/>
      </c>
      <c r="E77" s="176"/>
      <c r="F77" s="176"/>
      <c r="G77" s="176"/>
      <c r="H77" s="176"/>
      <c r="I77" s="176"/>
      <c r="J77" s="176"/>
      <c r="K77" s="176"/>
      <c r="L77" s="61"/>
    </row>
    <row r="78" spans="1:12" ht="24.95" customHeight="1" x14ac:dyDescent="0.25">
      <c r="A78" s="181" t="s">
        <v>113</v>
      </c>
      <c r="B78" s="182">
        <v>366</v>
      </c>
      <c r="C78" s="183" t="s">
        <v>209</v>
      </c>
      <c r="D78" s="156" t="str">
        <f t="shared" si="0"/>
        <v/>
      </c>
      <c r="E78" s="176"/>
      <c r="F78" s="176"/>
      <c r="G78" s="176"/>
      <c r="H78" s="176"/>
      <c r="I78" s="176"/>
      <c r="J78" s="176"/>
      <c r="K78" s="176"/>
      <c r="L78" s="61"/>
    </row>
    <row r="79" spans="1:12" ht="24.95" customHeight="1" x14ac:dyDescent="0.25">
      <c r="A79" s="181" t="s">
        <v>114</v>
      </c>
      <c r="B79" s="182">
        <v>368</v>
      </c>
      <c r="C79" s="183" t="s">
        <v>115</v>
      </c>
      <c r="D79" s="156">
        <f t="shared" si="0"/>
        <v>87313.34</v>
      </c>
      <c r="E79" s="176">
        <v>35747.74</v>
      </c>
      <c r="F79" s="176">
        <v>11031.039999999999</v>
      </c>
      <c r="G79" s="176">
        <v>0</v>
      </c>
      <c r="H79" s="176">
        <v>15464.41</v>
      </c>
      <c r="I79" s="176">
        <v>25070.15</v>
      </c>
      <c r="J79" s="176">
        <v>0</v>
      </c>
      <c r="K79" s="176"/>
      <c r="L79" s="61"/>
    </row>
    <row r="80" spans="1:12" ht="41.25" customHeight="1" x14ac:dyDescent="0.25">
      <c r="A80" s="237" t="s">
        <v>167</v>
      </c>
      <c r="B80" s="238"/>
      <c r="C80" s="238"/>
      <c r="D80" s="156"/>
      <c r="E80" s="176"/>
      <c r="F80" s="176"/>
      <c r="G80" s="176"/>
      <c r="H80" s="176"/>
      <c r="I80" s="176"/>
      <c r="J80" s="176"/>
      <c r="K80" s="176"/>
      <c r="L80" s="61"/>
    </row>
    <row r="81" spans="1:12" ht="24.95" customHeight="1" x14ac:dyDescent="0.25">
      <c r="A81" s="169"/>
      <c r="B81" s="171"/>
      <c r="C81" s="170"/>
      <c r="D81" s="156" t="str">
        <f t="shared" ref="D81:D94" si="1">IF(SUM(E81:K81)&gt;0,(SUM(E81:K81)),"")</f>
        <v/>
      </c>
      <c r="E81" s="176"/>
      <c r="F81" s="176"/>
      <c r="G81" s="176"/>
      <c r="H81" s="176"/>
      <c r="I81" s="176"/>
      <c r="J81" s="176"/>
      <c r="K81" s="176"/>
      <c r="L81" s="61"/>
    </row>
    <row r="82" spans="1:12" ht="24.95" customHeight="1" x14ac:dyDescent="0.25">
      <c r="A82" s="169"/>
      <c r="B82" s="171"/>
      <c r="C82" s="170"/>
      <c r="D82" s="156" t="str">
        <f t="shared" si="1"/>
        <v/>
      </c>
      <c r="E82" s="176"/>
      <c r="F82" s="176"/>
      <c r="G82" s="176"/>
      <c r="H82" s="176"/>
      <c r="I82" s="176"/>
      <c r="J82" s="176"/>
      <c r="K82" s="176"/>
      <c r="L82" s="61"/>
    </row>
    <row r="83" spans="1:12" ht="24.95" customHeight="1" x14ac:dyDescent="0.25">
      <c r="A83" s="169"/>
      <c r="B83" s="171"/>
      <c r="C83" s="170"/>
      <c r="D83" s="156" t="str">
        <f t="shared" si="1"/>
        <v/>
      </c>
      <c r="E83" s="176"/>
      <c r="F83" s="176"/>
      <c r="G83" s="176"/>
      <c r="H83" s="176"/>
      <c r="I83" s="176"/>
      <c r="J83" s="176"/>
      <c r="K83" s="176"/>
      <c r="L83" s="61"/>
    </row>
    <row r="84" spans="1:12" ht="24.95" customHeight="1" x14ac:dyDescent="0.25">
      <c r="A84" s="169"/>
      <c r="B84" s="171"/>
      <c r="C84" s="170"/>
      <c r="D84" s="156" t="str">
        <f t="shared" si="1"/>
        <v/>
      </c>
      <c r="E84" s="176"/>
      <c r="F84" s="176"/>
      <c r="G84" s="176"/>
      <c r="H84" s="176"/>
      <c r="I84" s="176"/>
      <c r="J84" s="176"/>
      <c r="K84" s="176"/>
      <c r="L84" s="61"/>
    </row>
    <row r="85" spans="1:12" ht="46.5" customHeight="1" x14ac:dyDescent="0.25">
      <c r="A85" s="169"/>
      <c r="B85" s="171"/>
      <c r="C85" s="170"/>
      <c r="D85" s="156" t="str">
        <f t="shared" si="1"/>
        <v/>
      </c>
      <c r="E85" s="176"/>
      <c r="F85" s="176"/>
      <c r="G85" s="176"/>
      <c r="H85" s="176"/>
      <c r="I85" s="176"/>
      <c r="J85" s="176"/>
      <c r="K85" s="176"/>
      <c r="L85" s="61"/>
    </row>
    <row r="86" spans="1:12" ht="24.95" customHeight="1" x14ac:dyDescent="0.25">
      <c r="A86" s="169"/>
      <c r="B86" s="171"/>
      <c r="C86" s="170"/>
      <c r="D86" s="156" t="str">
        <f t="shared" si="1"/>
        <v/>
      </c>
      <c r="E86" s="176"/>
      <c r="F86" s="176"/>
      <c r="G86" s="176"/>
      <c r="H86" s="176"/>
      <c r="I86" s="176"/>
      <c r="J86" s="176"/>
      <c r="K86" s="176"/>
      <c r="L86" s="61"/>
    </row>
    <row r="87" spans="1:12" ht="24.95" customHeight="1" x14ac:dyDescent="0.25">
      <c r="A87" s="169"/>
      <c r="B87" s="171"/>
      <c r="C87" s="170"/>
      <c r="D87" s="156" t="str">
        <f t="shared" si="1"/>
        <v/>
      </c>
      <c r="E87" s="176"/>
      <c r="F87" s="176"/>
      <c r="G87" s="176"/>
      <c r="H87" s="176"/>
      <c r="I87" s="176"/>
      <c r="J87" s="176"/>
      <c r="K87" s="176"/>
      <c r="L87" s="61"/>
    </row>
    <row r="88" spans="1:12" ht="24.95" customHeight="1" x14ac:dyDescent="0.25">
      <c r="A88" s="169"/>
      <c r="B88" s="171"/>
      <c r="C88" s="170"/>
      <c r="D88" s="156" t="str">
        <f t="shared" si="1"/>
        <v/>
      </c>
      <c r="E88" s="176"/>
      <c r="F88" s="176"/>
      <c r="G88" s="176"/>
      <c r="H88" s="176"/>
      <c r="I88" s="176"/>
      <c r="J88" s="176"/>
      <c r="K88" s="176"/>
      <c r="L88" s="61"/>
    </row>
    <row r="89" spans="1:12" ht="24.95" customHeight="1" x14ac:dyDescent="0.25">
      <c r="A89" s="169"/>
      <c r="B89" s="171"/>
      <c r="C89" s="170"/>
      <c r="D89" s="156" t="str">
        <f t="shared" si="1"/>
        <v/>
      </c>
      <c r="E89" s="176"/>
      <c r="F89" s="176"/>
      <c r="G89" s="176"/>
      <c r="H89" s="176"/>
      <c r="I89" s="176"/>
      <c r="J89" s="176"/>
      <c r="K89" s="176"/>
      <c r="L89" s="61"/>
    </row>
    <row r="90" spans="1:12" ht="24.95" customHeight="1" x14ac:dyDescent="0.25">
      <c r="A90" s="169"/>
      <c r="B90" s="171"/>
      <c r="C90" s="170"/>
      <c r="D90" s="156" t="str">
        <f t="shared" si="1"/>
        <v/>
      </c>
      <c r="E90" s="176"/>
      <c r="F90" s="176"/>
      <c r="G90" s="176"/>
      <c r="H90" s="176"/>
      <c r="I90" s="176"/>
      <c r="J90" s="176"/>
      <c r="K90" s="176"/>
      <c r="L90" s="61"/>
    </row>
    <row r="91" spans="1:12" ht="24.95" customHeight="1" x14ac:dyDescent="0.25">
      <c r="A91" s="169"/>
      <c r="B91" s="171"/>
      <c r="C91" s="170"/>
      <c r="D91" s="156" t="str">
        <f t="shared" si="1"/>
        <v/>
      </c>
      <c r="E91" s="176"/>
      <c r="F91" s="176"/>
      <c r="G91" s="176"/>
      <c r="H91" s="176"/>
      <c r="I91" s="176"/>
      <c r="J91" s="176"/>
      <c r="K91" s="176"/>
      <c r="L91" s="61"/>
    </row>
    <row r="92" spans="1:12" ht="24.95" customHeight="1" x14ac:dyDescent="0.25">
      <c r="A92" s="169"/>
      <c r="B92" s="171"/>
      <c r="C92" s="170"/>
      <c r="D92" s="156" t="str">
        <f t="shared" si="1"/>
        <v/>
      </c>
      <c r="E92" s="176"/>
      <c r="F92" s="176"/>
      <c r="G92" s="176"/>
      <c r="H92" s="176"/>
      <c r="I92" s="176"/>
      <c r="J92" s="176"/>
      <c r="K92" s="176"/>
      <c r="L92" s="61"/>
    </row>
    <row r="93" spans="1:12" ht="24.95" customHeight="1" x14ac:dyDescent="0.25">
      <c r="A93" s="169"/>
      <c r="B93" s="171"/>
      <c r="C93" s="170"/>
      <c r="D93" s="156" t="str">
        <f t="shared" si="1"/>
        <v/>
      </c>
      <c r="E93" s="176"/>
      <c r="F93" s="176"/>
      <c r="G93" s="176"/>
      <c r="H93" s="176"/>
      <c r="I93" s="176"/>
      <c r="J93" s="176"/>
      <c r="K93" s="176"/>
      <c r="L93" s="61"/>
    </row>
    <row r="94" spans="1:12" ht="24.95" customHeight="1" thickBot="1" x14ac:dyDescent="0.3">
      <c r="A94" s="172"/>
      <c r="B94" s="173"/>
      <c r="C94" s="174"/>
      <c r="D94" s="157" t="str">
        <f t="shared" si="1"/>
        <v/>
      </c>
      <c r="E94" s="177"/>
      <c r="F94" s="177"/>
      <c r="G94" s="177"/>
      <c r="H94" s="177"/>
      <c r="I94" s="177"/>
      <c r="J94" s="177"/>
      <c r="K94" s="177"/>
      <c r="L94" s="61"/>
    </row>
    <row r="95" spans="1:12" ht="24.95" customHeight="1" thickBot="1" x14ac:dyDescent="0.3">
      <c r="A95" s="252" t="s">
        <v>210</v>
      </c>
      <c r="B95" s="253"/>
      <c r="C95" s="253"/>
      <c r="D95" s="158">
        <f>SUM(D17:D94)</f>
        <v>1002730.5599999998</v>
      </c>
      <c r="E95" s="158">
        <f t="shared" ref="E95:K95" si="2">SUM(E17:E94)</f>
        <v>641253.25999999989</v>
      </c>
      <c r="F95" s="158">
        <f t="shared" si="2"/>
        <v>201806.23</v>
      </c>
      <c r="G95" s="158">
        <f t="shared" si="2"/>
        <v>3787.1099999999997</v>
      </c>
      <c r="H95" s="158">
        <f t="shared" si="2"/>
        <v>87058.07</v>
      </c>
      <c r="I95" s="158">
        <f t="shared" si="2"/>
        <v>69580.53</v>
      </c>
      <c r="J95" s="158">
        <f t="shared" si="2"/>
        <v>-754.64</v>
      </c>
      <c r="K95" s="158">
        <f t="shared" si="2"/>
        <v>0</v>
      </c>
      <c r="L95" s="61"/>
    </row>
    <row r="96" spans="1:12" ht="24.95" customHeight="1" x14ac:dyDescent="0.25">
      <c r="A96" s="74"/>
      <c r="B96" s="74"/>
      <c r="E96" s="74"/>
      <c r="F96" s="74"/>
      <c r="G96" s="74"/>
      <c r="H96" s="74"/>
      <c r="I96" s="74"/>
      <c r="J96" s="74"/>
      <c r="L96" s="61"/>
    </row>
    <row r="97" spans="1:14" ht="24.95" customHeight="1" x14ac:dyDescent="0.25">
      <c r="A97" s="74"/>
      <c r="B97" s="39"/>
      <c r="C97" s="40"/>
      <c r="E97" s="74"/>
      <c r="F97" s="74"/>
      <c r="G97" s="74"/>
      <c r="H97" s="74"/>
      <c r="I97" s="74"/>
      <c r="J97" s="74"/>
      <c r="L97" s="61"/>
    </row>
    <row r="98" spans="1:14" ht="24.95" customHeight="1" x14ac:dyDescent="0.25">
      <c r="A98" s="74"/>
      <c r="B98" s="92"/>
      <c r="C98" s="92"/>
      <c r="E98" s="74"/>
      <c r="F98" s="74"/>
      <c r="G98" s="74"/>
      <c r="H98" s="74"/>
      <c r="I98" s="74"/>
      <c r="J98" s="74"/>
      <c r="L98" s="61"/>
    </row>
    <row r="99" spans="1:14" ht="24.95" customHeight="1" x14ac:dyDescent="0.25">
      <c r="A99" s="74"/>
      <c r="B99" s="39"/>
      <c r="C99" s="151"/>
      <c r="E99" s="74"/>
      <c r="F99" s="74"/>
      <c r="G99" s="74"/>
      <c r="H99" s="74"/>
      <c r="I99" s="74"/>
      <c r="J99" s="74"/>
      <c r="L99" s="61"/>
    </row>
    <row r="100" spans="1:14" ht="24.95" customHeight="1" x14ac:dyDescent="0.25">
      <c r="A100" s="74"/>
      <c r="B100" s="74"/>
      <c r="C100" s="90"/>
      <c r="D100" s="42"/>
      <c r="E100" s="34"/>
      <c r="F100" s="34"/>
      <c r="G100" s="74"/>
      <c r="H100" s="74"/>
      <c r="I100" s="74"/>
      <c r="J100" s="74"/>
      <c r="L100" s="61"/>
    </row>
    <row r="101" spans="1:14" ht="24.95" customHeight="1" x14ac:dyDescent="0.25">
      <c r="A101" s="74"/>
      <c r="B101" s="74"/>
      <c r="C101" s="91"/>
      <c r="D101" s="34"/>
      <c r="E101" s="34"/>
      <c r="F101" s="34"/>
      <c r="G101" s="74"/>
      <c r="H101" s="74"/>
      <c r="I101" s="74"/>
      <c r="J101" s="74"/>
      <c r="L101" s="61"/>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F43A1-D862-4550-8417-4609C71489FA}">
  <sheetPr>
    <tabColor rgb="FF92D050"/>
    <pageSetUpPr fitToPage="1"/>
  </sheetPr>
  <dimension ref="A1:Y113"/>
  <sheetViews>
    <sheetView showGridLines="0" zoomScale="65" zoomScaleNormal="65" zoomScaleSheetLayoutView="100" workbookViewId="0">
      <selection activeCell="K94" sqref="E17:K94"/>
    </sheetView>
  </sheetViews>
  <sheetFormatPr defaultColWidth="9.140625" defaultRowHeight="24.95" customHeight="1" x14ac:dyDescent="0.25"/>
  <cols>
    <col min="1" max="1" width="18.7109375" style="33" customWidth="1"/>
    <col min="2" max="2" width="21.140625" style="33" customWidth="1"/>
    <col min="3" max="3" width="67.42578125" style="74" customWidth="1"/>
    <col min="4" max="4" width="27.85546875" style="74" customWidth="1"/>
    <col min="5" max="11" width="26.7109375" style="83" customWidth="1"/>
    <col min="12" max="12" width="10.85546875" style="62" customWidth="1"/>
    <col min="13" max="13" width="11" style="74" customWidth="1"/>
    <col min="14" max="14" width="128.28515625" style="74" customWidth="1"/>
    <col min="15" max="16384" width="9.140625" style="61"/>
  </cols>
  <sheetData>
    <row r="1" spans="1:25" s="74" customFormat="1" ht="30" customHeight="1" thickBot="1" x14ac:dyDescent="0.3">
      <c r="A1" s="32" t="s">
        <v>0</v>
      </c>
      <c r="B1" s="32"/>
      <c r="C1" s="38"/>
      <c r="E1" s="83"/>
      <c r="G1" s="159" t="s">
        <v>128</v>
      </c>
      <c r="H1" s="160"/>
      <c r="I1" s="160"/>
      <c r="J1" s="160"/>
      <c r="K1" s="161"/>
      <c r="L1" s="83"/>
      <c r="M1" s="200" t="s">
        <v>134</v>
      </c>
      <c r="N1" s="200"/>
    </row>
    <row r="2" spans="1:25" ht="30" customHeight="1" x14ac:dyDescent="0.25">
      <c r="A2" s="201" t="s">
        <v>182</v>
      </c>
      <c r="B2" s="201"/>
      <c r="C2" s="201"/>
      <c r="D2" s="201"/>
      <c r="E2" s="201"/>
      <c r="F2" s="74"/>
      <c r="G2" s="242" t="s">
        <v>129</v>
      </c>
      <c r="H2" s="243"/>
      <c r="I2" s="243"/>
      <c r="J2" s="243"/>
      <c r="K2" s="162">
        <f>D95</f>
        <v>240095.74</v>
      </c>
      <c r="M2" s="205" t="s">
        <v>170</v>
      </c>
      <c r="N2" s="205"/>
    </row>
    <row r="3" spans="1:25" ht="30" customHeight="1" x14ac:dyDescent="0.25">
      <c r="A3" s="201"/>
      <c r="B3" s="201"/>
      <c r="C3" s="201"/>
      <c r="D3" s="201"/>
      <c r="E3" s="201"/>
      <c r="F3" s="74"/>
      <c r="G3" s="244" t="s">
        <v>171</v>
      </c>
      <c r="H3" s="245"/>
      <c r="I3" s="245"/>
      <c r="J3" s="245"/>
      <c r="K3" s="59"/>
      <c r="M3" s="195" t="s">
        <v>117</v>
      </c>
      <c r="N3" s="195"/>
    </row>
    <row r="4" spans="1:25" ht="30" customHeight="1" x14ac:dyDescent="0.25">
      <c r="A4" s="201"/>
      <c r="B4" s="201"/>
      <c r="C4" s="201"/>
      <c r="D4" s="201"/>
      <c r="E4" s="201"/>
      <c r="F4" s="74"/>
      <c r="G4" s="246" t="s">
        <v>172</v>
      </c>
      <c r="H4" s="247"/>
      <c r="I4" s="247"/>
      <c r="J4" s="247"/>
      <c r="K4" s="59"/>
      <c r="L4" s="64"/>
      <c r="M4" s="205" t="s">
        <v>173</v>
      </c>
      <c r="N4" s="205"/>
      <c r="O4" s="60"/>
      <c r="P4" s="60"/>
      <c r="Q4" s="60"/>
      <c r="R4" s="60"/>
      <c r="S4" s="60"/>
      <c r="T4" s="60"/>
      <c r="U4" s="60"/>
      <c r="V4" s="60"/>
      <c r="W4" s="60"/>
      <c r="X4" s="60"/>
      <c r="Y4" s="60"/>
    </row>
    <row r="5" spans="1:25" ht="30" customHeight="1" x14ac:dyDescent="0.25">
      <c r="A5" s="194"/>
      <c r="B5" s="194"/>
      <c r="C5" s="194"/>
      <c r="D5" s="194"/>
      <c r="E5" s="194"/>
      <c r="F5" s="74"/>
      <c r="G5" s="246" t="s">
        <v>231</v>
      </c>
      <c r="H5" s="247"/>
      <c r="I5" s="247"/>
      <c r="J5" s="247"/>
      <c r="K5" s="59">
        <v>5291.68</v>
      </c>
      <c r="L5" s="58"/>
      <c r="M5" s="205" t="s">
        <v>232</v>
      </c>
      <c r="N5" s="205"/>
      <c r="O5" s="60"/>
      <c r="P5" s="60"/>
      <c r="Q5" s="60"/>
      <c r="R5" s="60"/>
      <c r="S5" s="60"/>
      <c r="T5" s="60"/>
      <c r="U5" s="60"/>
      <c r="V5" s="60"/>
      <c r="W5" s="60"/>
      <c r="X5" s="60"/>
      <c r="Y5" s="60"/>
    </row>
    <row r="6" spans="1:25" ht="43.5" customHeight="1" thickBot="1" x14ac:dyDescent="0.3">
      <c r="F6" s="74"/>
      <c r="G6" s="248" t="s">
        <v>130</v>
      </c>
      <c r="H6" s="249"/>
      <c r="I6" s="249"/>
      <c r="J6" s="249"/>
      <c r="K6" s="163">
        <f>SUM(K2:K5)</f>
        <v>245387.41999999998</v>
      </c>
      <c r="L6" s="58"/>
      <c r="M6" s="205" t="s">
        <v>133</v>
      </c>
      <c r="N6" s="205"/>
      <c r="O6" s="67"/>
      <c r="P6" s="67"/>
      <c r="Q6" s="67"/>
      <c r="R6" s="67"/>
      <c r="S6" s="67"/>
      <c r="T6" s="67"/>
      <c r="U6" s="67"/>
      <c r="V6" s="67"/>
      <c r="W6" s="67"/>
      <c r="X6" s="67"/>
      <c r="Y6" s="67"/>
    </row>
    <row r="7" spans="1:25" ht="66" customHeight="1" thickBot="1" x14ac:dyDescent="0.3">
      <c r="A7" s="74"/>
      <c r="B7" s="74"/>
      <c r="D7" s="74" t="s">
        <v>211</v>
      </c>
      <c r="F7" s="74"/>
      <c r="G7" s="248" t="s">
        <v>131</v>
      </c>
      <c r="H7" s="249"/>
      <c r="I7" s="249"/>
      <c r="J7" s="249"/>
      <c r="K7" s="164">
        <v>245387.42</v>
      </c>
      <c r="M7" s="205" t="s">
        <v>233</v>
      </c>
      <c r="N7" s="205"/>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50"/>
      <c r="B9" s="215" t="s">
        <v>136</v>
      </c>
      <c r="C9" s="216"/>
      <c r="D9" s="221" t="s">
        <v>5</v>
      </c>
      <c r="E9" s="70" t="s">
        <v>6</v>
      </c>
      <c r="F9" s="71"/>
      <c r="G9" s="71"/>
      <c r="H9" s="71"/>
      <c r="I9" s="71"/>
      <c r="J9" s="71"/>
      <c r="K9" s="72"/>
      <c r="L9" s="73"/>
      <c r="M9" s="200" t="s">
        <v>120</v>
      </c>
      <c r="N9" s="200"/>
      <c r="O9" s="68"/>
      <c r="P9" s="68"/>
      <c r="Q9" s="68"/>
      <c r="R9" s="68"/>
      <c r="S9" s="68"/>
      <c r="T9" s="68"/>
      <c r="U9" s="68"/>
      <c r="V9" s="68"/>
      <c r="W9" s="68"/>
      <c r="X9" s="68"/>
      <c r="Y9" s="68"/>
    </row>
    <row r="10" spans="1:25" s="74" customFormat="1" ht="24.95" customHeight="1" thickBot="1" x14ac:dyDescent="0.3">
      <c r="A10" s="251"/>
      <c r="B10" s="217"/>
      <c r="C10" s="218"/>
      <c r="D10" s="222"/>
      <c r="E10" s="75" t="s">
        <v>219</v>
      </c>
      <c r="F10" s="76"/>
      <c r="G10" s="76"/>
      <c r="H10" s="76"/>
      <c r="I10" s="76"/>
      <c r="J10" s="76"/>
      <c r="K10" s="77"/>
      <c r="L10" s="73"/>
      <c r="M10" s="224" t="s">
        <v>228</v>
      </c>
      <c r="N10" s="225"/>
      <c r="O10" s="78"/>
      <c r="P10" s="78"/>
      <c r="Q10" s="78"/>
      <c r="R10" s="78"/>
      <c r="S10" s="78"/>
      <c r="T10" s="78"/>
      <c r="U10" s="78"/>
      <c r="V10" s="78"/>
      <c r="W10" s="78"/>
      <c r="X10" s="78"/>
      <c r="Y10" s="78"/>
    </row>
    <row r="11" spans="1:25" s="74" customFormat="1" ht="30.75" customHeight="1" thickBot="1" x14ac:dyDescent="0.3">
      <c r="A11" s="105" t="s">
        <v>138</v>
      </c>
      <c r="B11" s="254" t="s">
        <v>226</v>
      </c>
      <c r="C11" s="255"/>
      <c r="D11" s="189" t="s">
        <v>240</v>
      </c>
      <c r="E11" s="75" t="s">
        <v>154</v>
      </c>
      <c r="F11" s="76"/>
      <c r="G11" s="76"/>
      <c r="H11" s="76"/>
      <c r="I11" s="76"/>
      <c r="J11" s="76"/>
      <c r="K11" s="77"/>
      <c r="L11" s="79"/>
      <c r="M11" s="225"/>
      <c r="N11" s="225"/>
      <c r="O11" s="78"/>
      <c r="P11" s="78"/>
      <c r="Q11" s="78"/>
      <c r="R11" s="78"/>
      <c r="S11" s="78"/>
      <c r="T11" s="78"/>
      <c r="U11" s="78"/>
      <c r="V11" s="78"/>
      <c r="W11" s="78"/>
      <c r="X11" s="78"/>
      <c r="Y11" s="78"/>
    </row>
    <row r="12" spans="1:25" s="74" customFormat="1" ht="35.1" customHeight="1" thickBot="1" x14ac:dyDescent="0.3">
      <c r="A12" s="105" t="s">
        <v>155</v>
      </c>
      <c r="B12" s="241" t="str">
        <f>Central!B12</f>
        <v>CAVIAT- Coconino Association for Vocations, Industry, and Technology</v>
      </c>
      <c r="C12" s="241"/>
      <c r="D12" s="188" t="str">
        <f>Central!D12</f>
        <v>030801</v>
      </c>
      <c r="E12" s="80" t="s">
        <v>132</v>
      </c>
      <c r="F12" s="81"/>
      <c r="G12" s="81"/>
      <c r="H12" s="81"/>
      <c r="I12" s="81"/>
      <c r="J12" s="81"/>
      <c r="K12" s="82"/>
      <c r="L12" s="83"/>
      <c r="M12" s="225"/>
      <c r="N12" s="225"/>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25"/>
      <c r="N13" s="225"/>
    </row>
    <row r="14" spans="1:25" ht="35.1" customHeight="1" thickBot="1" x14ac:dyDescent="0.3">
      <c r="A14" s="153"/>
      <c r="B14" s="107"/>
      <c r="C14" s="153"/>
      <c r="D14" s="108"/>
      <c r="E14" s="227" t="s">
        <v>8</v>
      </c>
      <c r="F14" s="228"/>
      <c r="G14" s="228"/>
      <c r="H14" s="228"/>
      <c r="I14" s="228"/>
      <c r="J14" s="228"/>
      <c r="K14" s="229"/>
      <c r="M14" s="225" t="s">
        <v>174</v>
      </c>
      <c r="N14" s="225"/>
      <c r="O14" s="87"/>
      <c r="P14" s="87"/>
      <c r="Q14" s="87"/>
      <c r="R14" s="87"/>
      <c r="S14" s="87"/>
      <c r="T14" s="87"/>
      <c r="U14" s="87"/>
      <c r="V14" s="87"/>
      <c r="W14" s="87"/>
      <c r="X14" s="87"/>
      <c r="Y14" s="87"/>
    </row>
    <row r="15" spans="1:25" ht="29.25" customHeight="1" thickBot="1" x14ac:dyDescent="0.3">
      <c r="A15" s="154"/>
      <c r="B15" s="110"/>
      <c r="C15" s="154"/>
      <c r="D15" s="111"/>
      <c r="E15" s="227" t="s">
        <v>9</v>
      </c>
      <c r="F15" s="230"/>
      <c r="G15" s="230"/>
      <c r="H15" s="230"/>
      <c r="I15" s="230"/>
      <c r="J15" s="231"/>
      <c r="K15" s="232" t="s">
        <v>10</v>
      </c>
      <c r="M15" s="225"/>
      <c r="N15" s="225"/>
    </row>
    <row r="16" spans="1:25" s="88" customFormat="1" ht="122.25" customHeight="1" thickBot="1" x14ac:dyDescent="0.3">
      <c r="A16" s="112" t="s">
        <v>137</v>
      </c>
      <c r="B16" s="100" t="s">
        <v>122</v>
      </c>
      <c r="C16" s="102" t="s">
        <v>11</v>
      </c>
      <c r="D16" s="101" t="s">
        <v>12</v>
      </c>
      <c r="E16" s="35" t="s">
        <v>13</v>
      </c>
      <c r="F16" s="36" t="s">
        <v>14</v>
      </c>
      <c r="G16" s="36" t="s">
        <v>123</v>
      </c>
      <c r="H16" s="36" t="s">
        <v>124</v>
      </c>
      <c r="I16" s="36" t="s">
        <v>126</v>
      </c>
      <c r="J16" s="37" t="s">
        <v>125</v>
      </c>
      <c r="K16" s="233"/>
      <c r="M16" s="225"/>
      <c r="N16" s="225"/>
    </row>
    <row r="17" spans="1:14" s="89" customFormat="1" ht="24.95" customHeight="1" x14ac:dyDescent="0.25">
      <c r="A17" s="178" t="s">
        <v>15</v>
      </c>
      <c r="B17" s="179">
        <v>301</v>
      </c>
      <c r="C17" s="180" t="s">
        <v>198</v>
      </c>
      <c r="D17" s="155" t="str">
        <f t="shared" ref="D17:D79" si="0">IF(SUM(E17:K17)&gt;0,(SUM(E17:K17)),"")</f>
        <v/>
      </c>
      <c r="E17" s="175" t="s">
        <v>227</v>
      </c>
      <c r="F17" s="175" t="s">
        <v>227</v>
      </c>
      <c r="G17" s="175" t="s">
        <v>227</v>
      </c>
      <c r="H17" s="175" t="s">
        <v>227</v>
      </c>
      <c r="I17" s="175" t="s">
        <v>227</v>
      </c>
      <c r="J17" s="175" t="s">
        <v>227</v>
      </c>
      <c r="K17" s="175" t="s">
        <v>227</v>
      </c>
      <c r="M17" s="92"/>
      <c r="N17" s="151" t="s">
        <v>156</v>
      </c>
    </row>
    <row r="18" spans="1:14" s="89" customFormat="1" ht="24.95" customHeight="1" x14ac:dyDescent="0.25">
      <c r="A18" s="181" t="s">
        <v>16</v>
      </c>
      <c r="B18" s="182">
        <v>302</v>
      </c>
      <c r="C18" s="183" t="s">
        <v>17</v>
      </c>
      <c r="D18" s="156" t="str">
        <f t="shared" si="0"/>
        <v/>
      </c>
      <c r="E18" s="176" t="s">
        <v>227</v>
      </c>
      <c r="F18" s="176" t="s">
        <v>227</v>
      </c>
      <c r="G18" s="176" t="s">
        <v>227</v>
      </c>
      <c r="H18" s="176" t="s">
        <v>227</v>
      </c>
      <c r="I18" s="176" t="s">
        <v>227</v>
      </c>
      <c r="J18" s="176" t="s">
        <v>227</v>
      </c>
      <c r="K18" s="176" t="s">
        <v>227</v>
      </c>
      <c r="M18" s="150"/>
      <c r="N18" s="151" t="s">
        <v>157</v>
      </c>
    </row>
    <row r="19" spans="1:14" s="89" customFormat="1" ht="24.95" customHeight="1" x14ac:dyDescent="0.25">
      <c r="A19" s="181" t="s">
        <v>186</v>
      </c>
      <c r="B19" s="182">
        <v>376</v>
      </c>
      <c r="C19" s="183" t="s">
        <v>187</v>
      </c>
      <c r="D19" s="156" t="str">
        <f t="shared" si="0"/>
        <v/>
      </c>
      <c r="E19" s="176" t="s">
        <v>227</v>
      </c>
      <c r="F19" s="176" t="s">
        <v>227</v>
      </c>
      <c r="G19" s="176" t="s">
        <v>227</v>
      </c>
      <c r="H19" s="176" t="s">
        <v>227</v>
      </c>
      <c r="I19" s="176" t="s">
        <v>227</v>
      </c>
      <c r="J19" s="176" t="s">
        <v>227</v>
      </c>
      <c r="K19" s="176" t="s">
        <v>227</v>
      </c>
      <c r="M19" s="150"/>
      <c r="N19" s="151"/>
    </row>
    <row r="20" spans="1:14" s="89" customFormat="1" ht="24.95" customHeight="1" x14ac:dyDescent="0.25">
      <c r="A20" s="181" t="s">
        <v>18</v>
      </c>
      <c r="B20" s="182">
        <v>303</v>
      </c>
      <c r="C20" s="183" t="s">
        <v>19</v>
      </c>
      <c r="D20" s="156" t="str">
        <f t="shared" si="0"/>
        <v/>
      </c>
      <c r="E20" s="176" t="s">
        <v>227</v>
      </c>
      <c r="F20" s="176" t="s">
        <v>227</v>
      </c>
      <c r="G20" s="176" t="s">
        <v>227</v>
      </c>
      <c r="H20" s="176" t="s">
        <v>227</v>
      </c>
      <c r="I20" s="176" t="s">
        <v>227</v>
      </c>
      <c r="J20" s="176" t="s">
        <v>227</v>
      </c>
      <c r="K20" s="176" t="s">
        <v>227</v>
      </c>
      <c r="M20" s="92"/>
      <c r="N20" s="205" t="s">
        <v>158</v>
      </c>
    </row>
    <row r="21" spans="1:14" s="89" customFormat="1" ht="24.95" customHeight="1" x14ac:dyDescent="0.25">
      <c r="A21" s="181" t="s">
        <v>20</v>
      </c>
      <c r="B21" s="182">
        <v>304</v>
      </c>
      <c r="C21" s="183" t="s">
        <v>21</v>
      </c>
      <c r="D21" s="156" t="str">
        <f t="shared" si="0"/>
        <v/>
      </c>
      <c r="E21" s="176" t="s">
        <v>227</v>
      </c>
      <c r="F21" s="176" t="s">
        <v>227</v>
      </c>
      <c r="G21" s="176" t="s">
        <v>227</v>
      </c>
      <c r="H21" s="176" t="s">
        <v>227</v>
      </c>
      <c r="I21" s="176" t="s">
        <v>227</v>
      </c>
      <c r="J21" s="176" t="s">
        <v>227</v>
      </c>
      <c r="K21" s="176" t="s">
        <v>227</v>
      </c>
      <c r="M21" s="92"/>
      <c r="N21" s="205"/>
    </row>
    <row r="22" spans="1:14" s="89" customFormat="1" ht="24.95" customHeight="1" x14ac:dyDescent="0.25">
      <c r="A22" s="181" t="s">
        <v>22</v>
      </c>
      <c r="B22" s="182">
        <v>305</v>
      </c>
      <c r="C22" s="183" t="s">
        <v>23</v>
      </c>
      <c r="D22" s="156" t="str">
        <f t="shared" si="0"/>
        <v/>
      </c>
      <c r="E22" s="176" t="s">
        <v>227</v>
      </c>
      <c r="F22" s="176" t="s">
        <v>227</v>
      </c>
      <c r="G22" s="176" t="s">
        <v>227</v>
      </c>
      <c r="H22" s="176" t="s">
        <v>227</v>
      </c>
      <c r="I22" s="176" t="s">
        <v>227</v>
      </c>
      <c r="J22" s="176" t="s">
        <v>227</v>
      </c>
      <c r="K22" s="176" t="s">
        <v>227</v>
      </c>
      <c r="M22" s="92"/>
      <c r="N22" s="205"/>
    </row>
    <row r="23" spans="1:14" s="89" customFormat="1" ht="24.95" customHeight="1" x14ac:dyDescent="0.25">
      <c r="A23" s="181" t="s">
        <v>24</v>
      </c>
      <c r="B23" s="182">
        <v>306</v>
      </c>
      <c r="C23" s="183" t="s">
        <v>25</v>
      </c>
      <c r="D23" s="156" t="str">
        <f t="shared" si="0"/>
        <v/>
      </c>
      <c r="E23" s="176" t="s">
        <v>227</v>
      </c>
      <c r="F23" s="176" t="s">
        <v>227</v>
      </c>
      <c r="G23" s="176" t="s">
        <v>227</v>
      </c>
      <c r="H23" s="176" t="s">
        <v>227</v>
      </c>
      <c r="I23" s="176" t="s">
        <v>227</v>
      </c>
      <c r="J23" s="176" t="s">
        <v>227</v>
      </c>
      <c r="K23" s="176" t="s">
        <v>227</v>
      </c>
      <c r="M23" s="92"/>
      <c r="N23" s="205" t="s">
        <v>159</v>
      </c>
    </row>
    <row r="24" spans="1:14" s="89" customFormat="1" ht="24.95" customHeight="1" x14ac:dyDescent="0.25">
      <c r="A24" s="181" t="s">
        <v>26</v>
      </c>
      <c r="B24" s="182">
        <v>307</v>
      </c>
      <c r="C24" s="183" t="s">
        <v>27</v>
      </c>
      <c r="D24" s="156" t="str">
        <f t="shared" si="0"/>
        <v/>
      </c>
      <c r="E24" s="176" t="s">
        <v>227</v>
      </c>
      <c r="F24" s="176" t="s">
        <v>227</v>
      </c>
      <c r="G24" s="176" t="s">
        <v>227</v>
      </c>
      <c r="H24" s="176" t="s">
        <v>227</v>
      </c>
      <c r="I24" s="176" t="s">
        <v>227</v>
      </c>
      <c r="J24" s="176" t="s">
        <v>227</v>
      </c>
      <c r="K24" s="176" t="s">
        <v>227</v>
      </c>
      <c r="M24" s="92"/>
      <c r="N24" s="205"/>
    </row>
    <row r="25" spans="1:14" s="89" customFormat="1" ht="24.95" customHeight="1" x14ac:dyDescent="0.25">
      <c r="A25" s="181" t="s">
        <v>28</v>
      </c>
      <c r="B25" s="182">
        <v>309</v>
      </c>
      <c r="C25" s="183" t="s">
        <v>201</v>
      </c>
      <c r="D25" s="156" t="str">
        <f t="shared" si="0"/>
        <v/>
      </c>
      <c r="E25" s="176" t="s">
        <v>227</v>
      </c>
      <c r="F25" s="176" t="s">
        <v>227</v>
      </c>
      <c r="G25" s="176" t="s">
        <v>227</v>
      </c>
      <c r="H25" s="176" t="s">
        <v>227</v>
      </c>
      <c r="I25" s="176" t="s">
        <v>227</v>
      </c>
      <c r="J25" s="176" t="s">
        <v>227</v>
      </c>
      <c r="K25" s="176" t="s">
        <v>227</v>
      </c>
      <c r="M25" s="92"/>
      <c r="N25" s="205" t="s">
        <v>160</v>
      </c>
    </row>
    <row r="26" spans="1:14" s="89" customFormat="1" ht="24.95" customHeight="1" x14ac:dyDescent="0.25">
      <c r="A26" s="181" t="s">
        <v>29</v>
      </c>
      <c r="B26" s="182">
        <v>310</v>
      </c>
      <c r="C26" s="183" t="s">
        <v>30</v>
      </c>
      <c r="D26" s="156" t="str">
        <f t="shared" si="0"/>
        <v/>
      </c>
      <c r="E26" s="176" t="s">
        <v>227</v>
      </c>
      <c r="F26" s="176" t="s">
        <v>227</v>
      </c>
      <c r="G26" s="176" t="s">
        <v>227</v>
      </c>
      <c r="H26" s="176" t="s">
        <v>227</v>
      </c>
      <c r="I26" s="176" t="s">
        <v>227</v>
      </c>
      <c r="J26" s="176" t="s">
        <v>227</v>
      </c>
      <c r="K26" s="176" t="s">
        <v>227</v>
      </c>
      <c r="M26" s="92"/>
      <c r="N26" s="205"/>
    </row>
    <row r="27" spans="1:14" s="89" customFormat="1" ht="24.95" customHeight="1" x14ac:dyDescent="0.25">
      <c r="A27" s="181" t="s">
        <v>31</v>
      </c>
      <c r="B27" s="182">
        <v>311</v>
      </c>
      <c r="C27" s="183" t="s">
        <v>32</v>
      </c>
      <c r="D27" s="156">
        <f t="shared" si="0"/>
        <v>32133.999999999996</v>
      </c>
      <c r="E27" s="176">
        <v>24384.17</v>
      </c>
      <c r="F27" s="176">
        <v>5072.2299999999996</v>
      </c>
      <c r="G27" s="176">
        <v>220</v>
      </c>
      <c r="H27" s="176">
        <v>2370.6</v>
      </c>
      <c r="I27" s="176" t="s">
        <v>227</v>
      </c>
      <c r="J27" s="176">
        <v>87</v>
      </c>
      <c r="K27" s="176" t="s">
        <v>227</v>
      </c>
      <c r="M27" s="92"/>
      <c r="N27" s="205" t="s">
        <v>161</v>
      </c>
    </row>
    <row r="28" spans="1:14" s="89" customFormat="1" ht="24.95" customHeight="1" x14ac:dyDescent="0.25">
      <c r="A28" s="181" t="s">
        <v>33</v>
      </c>
      <c r="B28" s="182">
        <v>312</v>
      </c>
      <c r="C28" s="183" t="s">
        <v>34</v>
      </c>
      <c r="D28" s="156" t="str">
        <f t="shared" si="0"/>
        <v/>
      </c>
      <c r="E28" s="176" t="s">
        <v>227</v>
      </c>
      <c r="F28" s="176" t="s">
        <v>227</v>
      </c>
      <c r="G28" s="176" t="s">
        <v>227</v>
      </c>
      <c r="H28" s="176" t="s">
        <v>227</v>
      </c>
      <c r="I28" s="176" t="s">
        <v>227</v>
      </c>
      <c r="J28" s="176" t="s">
        <v>227</v>
      </c>
      <c r="K28" s="176" t="s">
        <v>227</v>
      </c>
      <c r="M28" s="92"/>
      <c r="N28" s="205"/>
    </row>
    <row r="29" spans="1:14" s="89" customFormat="1" ht="24.95" customHeight="1" x14ac:dyDescent="0.25">
      <c r="A29" s="181" t="s">
        <v>35</v>
      </c>
      <c r="B29" s="182">
        <v>313</v>
      </c>
      <c r="C29" s="183" t="s">
        <v>188</v>
      </c>
      <c r="D29" s="156" t="str">
        <f t="shared" si="0"/>
        <v/>
      </c>
      <c r="E29" s="176" t="s">
        <v>227</v>
      </c>
      <c r="F29" s="176" t="s">
        <v>227</v>
      </c>
      <c r="G29" s="176" t="s">
        <v>227</v>
      </c>
      <c r="H29" s="176" t="s">
        <v>227</v>
      </c>
      <c r="I29" s="176" t="s">
        <v>227</v>
      </c>
      <c r="J29" s="176" t="s">
        <v>227</v>
      </c>
      <c r="K29" s="176" t="s">
        <v>227</v>
      </c>
      <c r="M29" s="92"/>
      <c r="N29" s="205"/>
    </row>
    <row r="30" spans="1:14" s="89" customFormat="1" ht="24.95" customHeight="1" x14ac:dyDescent="0.25">
      <c r="A30" s="181" t="s">
        <v>36</v>
      </c>
      <c r="B30" s="182">
        <v>314</v>
      </c>
      <c r="C30" s="183" t="s">
        <v>189</v>
      </c>
      <c r="D30" s="156" t="str">
        <f t="shared" si="0"/>
        <v/>
      </c>
      <c r="E30" s="176" t="s">
        <v>227</v>
      </c>
      <c r="F30" s="176" t="s">
        <v>227</v>
      </c>
      <c r="G30" s="176" t="s">
        <v>227</v>
      </c>
      <c r="H30" s="176" t="s">
        <v>227</v>
      </c>
      <c r="I30" s="176" t="s">
        <v>227</v>
      </c>
      <c r="J30" s="176" t="s">
        <v>227</v>
      </c>
      <c r="K30" s="176" t="s">
        <v>227</v>
      </c>
      <c r="M30" s="240" t="s">
        <v>235</v>
      </c>
      <c r="N30" s="205"/>
    </row>
    <row r="31" spans="1:14" s="89" customFormat="1" ht="24.95" customHeight="1" x14ac:dyDescent="0.25">
      <c r="A31" s="181" t="s">
        <v>37</v>
      </c>
      <c r="B31" s="182">
        <v>315</v>
      </c>
      <c r="C31" s="183" t="s">
        <v>38</v>
      </c>
      <c r="D31" s="156" t="str">
        <f t="shared" si="0"/>
        <v/>
      </c>
      <c r="E31" s="176" t="s">
        <v>227</v>
      </c>
      <c r="F31" s="176" t="s">
        <v>227</v>
      </c>
      <c r="G31" s="176" t="s">
        <v>227</v>
      </c>
      <c r="H31" s="176" t="s">
        <v>227</v>
      </c>
      <c r="I31" s="176" t="s">
        <v>227</v>
      </c>
      <c r="J31" s="176" t="s">
        <v>227</v>
      </c>
      <c r="K31" s="176" t="s">
        <v>227</v>
      </c>
      <c r="M31" s="205"/>
      <c r="N31" s="205"/>
    </row>
    <row r="32" spans="1:14" s="89" customFormat="1" ht="24.95" customHeight="1" x14ac:dyDescent="0.25">
      <c r="A32" s="181" t="s">
        <v>39</v>
      </c>
      <c r="B32" s="182">
        <v>316</v>
      </c>
      <c r="C32" s="183" t="s">
        <v>40</v>
      </c>
      <c r="D32" s="156" t="str">
        <f t="shared" si="0"/>
        <v/>
      </c>
      <c r="E32" s="176" t="s">
        <v>227</v>
      </c>
      <c r="F32" s="176" t="s">
        <v>227</v>
      </c>
      <c r="G32" s="176" t="s">
        <v>227</v>
      </c>
      <c r="H32" s="176" t="s">
        <v>227</v>
      </c>
      <c r="I32" s="176" t="s">
        <v>227</v>
      </c>
      <c r="J32" s="176" t="s">
        <v>227</v>
      </c>
      <c r="K32" s="176" t="s">
        <v>227</v>
      </c>
      <c r="M32" s="205"/>
      <c r="N32" s="205"/>
    </row>
    <row r="33" spans="1:23" s="89" customFormat="1" ht="24.95" customHeight="1" x14ac:dyDescent="0.25">
      <c r="A33" s="181" t="s">
        <v>41</v>
      </c>
      <c r="B33" s="182">
        <v>317</v>
      </c>
      <c r="C33" s="183" t="s">
        <v>42</v>
      </c>
      <c r="D33" s="156" t="str">
        <f t="shared" si="0"/>
        <v/>
      </c>
      <c r="E33" s="176" t="s">
        <v>227</v>
      </c>
      <c r="F33" s="176" t="s">
        <v>227</v>
      </c>
      <c r="G33" s="176" t="s">
        <v>227</v>
      </c>
      <c r="H33" s="176" t="s">
        <v>227</v>
      </c>
      <c r="I33" s="176" t="s">
        <v>227</v>
      </c>
      <c r="J33" s="176" t="s">
        <v>227</v>
      </c>
      <c r="K33" s="176" t="s">
        <v>227</v>
      </c>
      <c r="M33" s="205"/>
      <c r="N33" s="205"/>
    </row>
    <row r="34" spans="1:23" s="89" customFormat="1" ht="24.95" customHeight="1" x14ac:dyDescent="0.25">
      <c r="A34" s="181" t="s">
        <v>43</v>
      </c>
      <c r="B34" s="182">
        <v>318</v>
      </c>
      <c r="C34" s="183" t="s">
        <v>44</v>
      </c>
      <c r="D34" s="156">
        <f t="shared" si="0"/>
        <v>5404.75</v>
      </c>
      <c r="E34" s="176">
        <v>5074.41</v>
      </c>
      <c r="F34" s="176">
        <v>330.34</v>
      </c>
      <c r="G34" s="176" t="s">
        <v>227</v>
      </c>
      <c r="H34" s="176" t="s">
        <v>227</v>
      </c>
      <c r="I34" s="176" t="s">
        <v>227</v>
      </c>
      <c r="J34" s="176" t="s">
        <v>227</v>
      </c>
      <c r="K34" s="176" t="s">
        <v>227</v>
      </c>
      <c r="M34" s="205"/>
      <c r="N34" s="205"/>
    </row>
    <row r="35" spans="1:23" s="89" customFormat="1" ht="24.95" customHeight="1" x14ac:dyDescent="0.25">
      <c r="A35" s="181" t="s">
        <v>45</v>
      </c>
      <c r="B35" s="182">
        <v>319</v>
      </c>
      <c r="C35" s="183" t="s">
        <v>200</v>
      </c>
      <c r="D35" s="156" t="str">
        <f t="shared" si="0"/>
        <v/>
      </c>
      <c r="E35" s="176" t="s">
        <v>227</v>
      </c>
      <c r="F35" s="176" t="s">
        <v>227</v>
      </c>
      <c r="G35" s="176" t="s">
        <v>227</v>
      </c>
      <c r="H35" s="176" t="s">
        <v>227</v>
      </c>
      <c r="I35" s="176" t="s">
        <v>227</v>
      </c>
      <c r="J35" s="176" t="s">
        <v>227</v>
      </c>
      <c r="K35" s="176" t="s">
        <v>227</v>
      </c>
      <c r="M35" s="205"/>
      <c r="N35" s="205"/>
    </row>
    <row r="36" spans="1:23" s="89" customFormat="1" ht="24.95" customHeight="1" x14ac:dyDescent="0.25">
      <c r="A36" s="181" t="s">
        <v>46</v>
      </c>
      <c r="B36" s="182">
        <v>320</v>
      </c>
      <c r="C36" s="183" t="s">
        <v>47</v>
      </c>
      <c r="D36" s="156">
        <f t="shared" si="0"/>
        <v>75824.2</v>
      </c>
      <c r="E36" s="176">
        <v>40116.300000000003</v>
      </c>
      <c r="F36" s="176">
        <v>13459.18</v>
      </c>
      <c r="G36" s="176">
        <v>220</v>
      </c>
      <c r="H36" s="176">
        <v>11466.81</v>
      </c>
      <c r="I36" s="176">
        <v>10241.91</v>
      </c>
      <c r="J36" s="176">
        <v>320</v>
      </c>
      <c r="K36" s="176" t="s">
        <v>227</v>
      </c>
      <c r="M36" s="205"/>
      <c r="N36" s="205"/>
      <c r="O36" s="87"/>
      <c r="P36" s="87"/>
      <c r="Q36" s="87"/>
      <c r="R36" s="87"/>
      <c r="S36" s="87"/>
      <c r="T36" s="87"/>
      <c r="U36" s="87"/>
      <c r="V36" s="87"/>
      <c r="W36" s="87"/>
    </row>
    <row r="37" spans="1:23" s="89" customFormat="1" ht="24.95" customHeight="1" x14ac:dyDescent="0.25">
      <c r="A37" s="181" t="s">
        <v>48</v>
      </c>
      <c r="B37" s="182">
        <v>321</v>
      </c>
      <c r="C37" s="183" t="s">
        <v>49</v>
      </c>
      <c r="D37" s="156" t="str">
        <f t="shared" si="0"/>
        <v/>
      </c>
      <c r="E37" s="176" t="s">
        <v>227</v>
      </c>
      <c r="F37" s="176" t="s">
        <v>227</v>
      </c>
      <c r="G37" s="176" t="s">
        <v>227</v>
      </c>
      <c r="H37" s="176" t="s">
        <v>227</v>
      </c>
      <c r="I37" s="176" t="s">
        <v>227</v>
      </c>
      <c r="J37" s="176" t="s">
        <v>227</v>
      </c>
      <c r="K37" s="176" t="s">
        <v>227</v>
      </c>
      <c r="M37" s="205"/>
      <c r="N37" s="205"/>
    </row>
    <row r="38" spans="1:23" s="89" customFormat="1" ht="24.95" customHeight="1" x14ac:dyDescent="0.25">
      <c r="A38" s="181" t="s">
        <v>50</v>
      </c>
      <c r="B38" s="182">
        <v>322</v>
      </c>
      <c r="C38" s="183" t="s">
        <v>51</v>
      </c>
      <c r="D38" s="156" t="str">
        <f t="shared" si="0"/>
        <v/>
      </c>
      <c r="E38" s="176" t="s">
        <v>227</v>
      </c>
      <c r="F38" s="176" t="s">
        <v>227</v>
      </c>
      <c r="G38" s="176" t="s">
        <v>227</v>
      </c>
      <c r="H38" s="176" t="s">
        <v>227</v>
      </c>
      <c r="I38" s="176" t="s">
        <v>227</v>
      </c>
      <c r="J38" s="176" t="s">
        <v>227</v>
      </c>
      <c r="K38" s="176" t="s">
        <v>227</v>
      </c>
      <c r="M38" s="205"/>
      <c r="N38" s="205"/>
    </row>
    <row r="39" spans="1:23" s="89" customFormat="1" ht="24.95" customHeight="1" x14ac:dyDescent="0.25">
      <c r="A39" s="181" t="s">
        <v>52</v>
      </c>
      <c r="B39" s="182">
        <v>345</v>
      </c>
      <c r="C39" s="183" t="s">
        <v>53</v>
      </c>
      <c r="D39" s="156" t="str">
        <f t="shared" si="0"/>
        <v/>
      </c>
      <c r="E39" s="176" t="s">
        <v>227</v>
      </c>
      <c r="F39" s="176" t="s">
        <v>227</v>
      </c>
      <c r="G39" s="176" t="s">
        <v>227</v>
      </c>
      <c r="H39" s="176" t="s">
        <v>227</v>
      </c>
      <c r="I39" s="176" t="s">
        <v>227</v>
      </c>
      <c r="J39" s="176" t="s">
        <v>227</v>
      </c>
      <c r="K39" s="176" t="s">
        <v>227</v>
      </c>
      <c r="M39" s="93"/>
      <c r="N39" s="93"/>
    </row>
    <row r="40" spans="1:23" s="89" customFormat="1" ht="24.95" customHeight="1" x14ac:dyDescent="0.25">
      <c r="A40" s="181" t="s">
        <v>54</v>
      </c>
      <c r="B40" s="182">
        <v>323</v>
      </c>
      <c r="C40" s="183" t="s">
        <v>55</v>
      </c>
      <c r="D40" s="156" t="str">
        <f t="shared" si="0"/>
        <v/>
      </c>
      <c r="E40" s="176" t="s">
        <v>227</v>
      </c>
      <c r="F40" s="176" t="s">
        <v>227</v>
      </c>
      <c r="G40" s="176" t="s">
        <v>227</v>
      </c>
      <c r="H40" s="176" t="s">
        <v>227</v>
      </c>
      <c r="I40" s="176" t="s">
        <v>227</v>
      </c>
      <c r="J40" s="176" t="s">
        <v>227</v>
      </c>
      <c r="K40" s="176" t="s">
        <v>227</v>
      </c>
      <c r="M40" s="92"/>
      <c r="N40" s="205" t="s">
        <v>163</v>
      </c>
    </row>
    <row r="41" spans="1:23" s="89" customFormat="1" ht="24.95" customHeight="1" x14ac:dyDescent="0.25">
      <c r="A41" s="181" t="s">
        <v>56</v>
      </c>
      <c r="B41" s="182">
        <v>324</v>
      </c>
      <c r="C41" s="183" t="s">
        <v>57</v>
      </c>
      <c r="D41" s="156" t="str">
        <f t="shared" si="0"/>
        <v/>
      </c>
      <c r="E41" s="176" t="s">
        <v>227</v>
      </c>
      <c r="F41" s="176" t="s">
        <v>227</v>
      </c>
      <c r="G41" s="176" t="s">
        <v>227</v>
      </c>
      <c r="H41" s="176" t="s">
        <v>227</v>
      </c>
      <c r="I41" s="176" t="s">
        <v>227</v>
      </c>
      <c r="J41" s="176" t="s">
        <v>227</v>
      </c>
      <c r="K41" s="176" t="s">
        <v>227</v>
      </c>
      <c r="M41" s="92"/>
      <c r="N41" s="205"/>
    </row>
    <row r="42" spans="1:23" s="89" customFormat="1" ht="24.95" customHeight="1" x14ac:dyDescent="0.25">
      <c r="A42" s="181" t="s">
        <v>58</v>
      </c>
      <c r="B42" s="182">
        <v>325</v>
      </c>
      <c r="C42" s="183" t="s">
        <v>59</v>
      </c>
      <c r="D42" s="156" t="str">
        <f t="shared" si="0"/>
        <v/>
      </c>
      <c r="E42" s="176" t="s">
        <v>227</v>
      </c>
      <c r="F42" s="176" t="s">
        <v>227</v>
      </c>
      <c r="G42" s="176" t="s">
        <v>227</v>
      </c>
      <c r="H42" s="176" t="s">
        <v>227</v>
      </c>
      <c r="I42" s="176" t="s">
        <v>227</v>
      </c>
      <c r="J42" s="176" t="s">
        <v>227</v>
      </c>
      <c r="K42" s="176" t="s">
        <v>227</v>
      </c>
      <c r="M42" s="92"/>
      <c r="N42" s="205" t="s">
        <v>164</v>
      </c>
    </row>
    <row r="43" spans="1:23" s="89" customFormat="1" ht="24.95" customHeight="1" x14ac:dyDescent="0.25">
      <c r="A43" s="181" t="s">
        <v>60</v>
      </c>
      <c r="B43" s="182">
        <v>326</v>
      </c>
      <c r="C43" s="183" t="s">
        <v>61</v>
      </c>
      <c r="D43" s="156" t="str">
        <f t="shared" si="0"/>
        <v/>
      </c>
      <c r="E43" s="176" t="s">
        <v>227</v>
      </c>
      <c r="F43" s="176" t="s">
        <v>227</v>
      </c>
      <c r="G43" s="176" t="s">
        <v>227</v>
      </c>
      <c r="H43" s="176" t="s">
        <v>227</v>
      </c>
      <c r="I43" s="176" t="s">
        <v>227</v>
      </c>
      <c r="J43" s="176" t="s">
        <v>227</v>
      </c>
      <c r="K43" s="176" t="s">
        <v>227</v>
      </c>
      <c r="M43" s="92"/>
      <c r="N43" s="205"/>
    </row>
    <row r="44" spans="1:23" s="89" customFormat="1" ht="33" customHeight="1" x14ac:dyDescent="0.25">
      <c r="A44" s="181" t="s">
        <v>107</v>
      </c>
      <c r="B44" s="182">
        <v>359</v>
      </c>
      <c r="C44" s="183" t="s">
        <v>217</v>
      </c>
      <c r="D44" s="156" t="str">
        <f t="shared" si="0"/>
        <v/>
      </c>
      <c r="E44" s="176" t="s">
        <v>227</v>
      </c>
      <c r="F44" s="176" t="s">
        <v>227</v>
      </c>
      <c r="G44" s="176" t="s">
        <v>227</v>
      </c>
      <c r="H44" s="176" t="s">
        <v>227</v>
      </c>
      <c r="I44" s="176" t="s">
        <v>227</v>
      </c>
      <c r="J44" s="176" t="s">
        <v>227</v>
      </c>
      <c r="K44" s="176" t="s">
        <v>227</v>
      </c>
      <c r="M44" s="92"/>
      <c r="N44" s="205" t="s">
        <v>165</v>
      </c>
    </row>
    <row r="45" spans="1:23" s="89" customFormat="1" ht="24.95" customHeight="1" x14ac:dyDescent="0.25">
      <c r="A45" s="181" t="s">
        <v>62</v>
      </c>
      <c r="B45" s="182">
        <v>327</v>
      </c>
      <c r="C45" s="183" t="s">
        <v>63</v>
      </c>
      <c r="D45" s="156" t="str">
        <f t="shared" si="0"/>
        <v/>
      </c>
      <c r="E45" s="176" t="s">
        <v>227</v>
      </c>
      <c r="F45" s="176" t="s">
        <v>227</v>
      </c>
      <c r="G45" s="176" t="s">
        <v>227</v>
      </c>
      <c r="H45" s="176" t="s">
        <v>227</v>
      </c>
      <c r="I45" s="176" t="s">
        <v>227</v>
      </c>
      <c r="J45" s="176" t="s">
        <v>227</v>
      </c>
      <c r="K45" s="176" t="s">
        <v>227</v>
      </c>
      <c r="M45" s="92"/>
      <c r="N45" s="205"/>
    </row>
    <row r="46" spans="1:23" s="89" customFormat="1" ht="24.95" customHeight="1" x14ac:dyDescent="0.25">
      <c r="A46" s="181" t="s">
        <v>64</v>
      </c>
      <c r="B46" s="182">
        <v>328</v>
      </c>
      <c r="C46" s="183" t="s">
        <v>65</v>
      </c>
      <c r="D46" s="156" t="str">
        <f t="shared" si="0"/>
        <v/>
      </c>
      <c r="E46" s="176" t="s">
        <v>227</v>
      </c>
      <c r="F46" s="176" t="s">
        <v>227</v>
      </c>
      <c r="G46" s="176" t="s">
        <v>227</v>
      </c>
      <c r="H46" s="176" t="s">
        <v>227</v>
      </c>
      <c r="I46" s="176" t="s">
        <v>227</v>
      </c>
      <c r="J46" s="176" t="s">
        <v>227</v>
      </c>
      <c r="K46" s="176" t="s">
        <v>227</v>
      </c>
      <c r="M46" s="92"/>
      <c r="N46" s="205" t="s">
        <v>166</v>
      </c>
    </row>
    <row r="47" spans="1:23" s="89" customFormat="1" ht="24.95" customHeight="1" x14ac:dyDescent="0.25">
      <c r="A47" s="181" t="s">
        <v>66</v>
      </c>
      <c r="B47" s="182">
        <v>329</v>
      </c>
      <c r="C47" s="183" t="s">
        <v>67</v>
      </c>
      <c r="D47" s="156" t="str">
        <f t="shared" si="0"/>
        <v/>
      </c>
      <c r="E47" s="176" t="s">
        <v>227</v>
      </c>
      <c r="F47" s="176" t="s">
        <v>227</v>
      </c>
      <c r="G47" s="176" t="s">
        <v>227</v>
      </c>
      <c r="H47" s="176" t="s">
        <v>227</v>
      </c>
      <c r="I47" s="176" t="s">
        <v>227</v>
      </c>
      <c r="J47" s="176" t="s">
        <v>227</v>
      </c>
      <c r="K47" s="176" t="s">
        <v>227</v>
      </c>
      <c r="M47" s="92"/>
      <c r="N47" s="205"/>
    </row>
    <row r="48" spans="1:23" s="89" customFormat="1" ht="24.95" customHeight="1" x14ac:dyDescent="0.25">
      <c r="A48" s="181" t="s">
        <v>68</v>
      </c>
      <c r="B48" s="182">
        <v>330</v>
      </c>
      <c r="C48" s="183" t="s">
        <v>202</v>
      </c>
      <c r="D48" s="156" t="str">
        <f t="shared" si="0"/>
        <v/>
      </c>
      <c r="E48" s="176" t="s">
        <v>227</v>
      </c>
      <c r="F48" s="176" t="s">
        <v>227</v>
      </c>
      <c r="G48" s="176" t="s">
        <v>227</v>
      </c>
      <c r="H48" s="176" t="s">
        <v>227</v>
      </c>
      <c r="I48" s="176" t="s">
        <v>227</v>
      </c>
      <c r="J48" s="176" t="s">
        <v>227</v>
      </c>
      <c r="K48" s="176" t="s">
        <v>227</v>
      </c>
      <c r="M48" s="92"/>
      <c r="N48" s="150"/>
    </row>
    <row r="49" spans="1:14" s="89" customFormat="1" ht="24.95" customHeight="1" x14ac:dyDescent="0.25">
      <c r="A49" s="181" t="s">
        <v>69</v>
      </c>
      <c r="B49" s="182">
        <v>333</v>
      </c>
      <c r="C49" s="183" t="s">
        <v>70</v>
      </c>
      <c r="D49" s="156" t="str">
        <f t="shared" si="0"/>
        <v/>
      </c>
      <c r="E49" s="176" t="s">
        <v>227</v>
      </c>
      <c r="F49" s="176" t="s">
        <v>227</v>
      </c>
      <c r="G49" s="176" t="s">
        <v>227</v>
      </c>
      <c r="H49" s="176" t="s">
        <v>227</v>
      </c>
      <c r="I49" s="176" t="s">
        <v>227</v>
      </c>
      <c r="J49" s="176" t="s">
        <v>227</v>
      </c>
      <c r="K49" s="176" t="s">
        <v>227</v>
      </c>
      <c r="M49" s="92"/>
      <c r="N49" s="151" t="s">
        <v>121</v>
      </c>
    </row>
    <row r="50" spans="1:14" s="89" customFormat="1" ht="24.95" customHeight="1" x14ac:dyDescent="0.25">
      <c r="A50" s="181" t="s">
        <v>71</v>
      </c>
      <c r="B50" s="182">
        <v>334</v>
      </c>
      <c r="C50" s="183" t="s">
        <v>199</v>
      </c>
      <c r="D50" s="156" t="str">
        <f t="shared" si="0"/>
        <v/>
      </c>
      <c r="E50" s="176" t="s">
        <v>227</v>
      </c>
      <c r="F50" s="176" t="s">
        <v>227</v>
      </c>
      <c r="G50" s="176" t="s">
        <v>227</v>
      </c>
      <c r="H50" s="176" t="s">
        <v>227</v>
      </c>
      <c r="I50" s="176" t="s">
        <v>227</v>
      </c>
      <c r="J50" s="176" t="s">
        <v>227</v>
      </c>
      <c r="K50" s="176" t="s">
        <v>227</v>
      </c>
      <c r="M50" s="92"/>
      <c r="N50" s="150"/>
    </row>
    <row r="51" spans="1:14" s="89" customFormat="1" ht="24.95" customHeight="1" x14ac:dyDescent="0.25">
      <c r="A51" s="181" t="s">
        <v>72</v>
      </c>
      <c r="B51" s="182">
        <v>335</v>
      </c>
      <c r="C51" s="183" t="s">
        <v>190</v>
      </c>
      <c r="D51" s="156" t="str">
        <f t="shared" si="0"/>
        <v/>
      </c>
      <c r="E51" s="176" t="s">
        <v>227</v>
      </c>
      <c r="F51" s="176" t="s">
        <v>227</v>
      </c>
      <c r="G51" s="176" t="s">
        <v>227</v>
      </c>
      <c r="H51" s="176" t="s">
        <v>227</v>
      </c>
      <c r="I51" s="176" t="s">
        <v>227</v>
      </c>
      <c r="J51" s="176" t="s">
        <v>227</v>
      </c>
      <c r="K51" s="176" t="s">
        <v>227</v>
      </c>
      <c r="M51" s="151" t="s">
        <v>75</v>
      </c>
      <c r="N51" s="92"/>
    </row>
    <row r="52" spans="1:14" s="89" customFormat="1" ht="24.95" customHeight="1" x14ac:dyDescent="0.25">
      <c r="A52" s="181" t="s">
        <v>73</v>
      </c>
      <c r="B52" s="182">
        <v>336</v>
      </c>
      <c r="C52" s="183" t="s">
        <v>74</v>
      </c>
      <c r="D52" s="156" t="str">
        <f t="shared" si="0"/>
        <v/>
      </c>
      <c r="E52" s="176" t="s">
        <v>227</v>
      </c>
      <c r="F52" s="176" t="s">
        <v>227</v>
      </c>
      <c r="G52" s="176" t="s">
        <v>227</v>
      </c>
      <c r="H52" s="176" t="s">
        <v>227</v>
      </c>
      <c r="I52" s="176" t="s">
        <v>227</v>
      </c>
      <c r="J52" s="176" t="s">
        <v>227</v>
      </c>
      <c r="K52" s="176" t="s">
        <v>227</v>
      </c>
      <c r="M52" s="151"/>
      <c r="N52" s="92"/>
    </row>
    <row r="53" spans="1:14" s="89" customFormat="1" ht="24.95" customHeight="1" x14ac:dyDescent="0.25">
      <c r="A53" s="181" t="s">
        <v>76</v>
      </c>
      <c r="B53" s="182">
        <v>337</v>
      </c>
      <c r="C53" s="183" t="s">
        <v>203</v>
      </c>
      <c r="D53" s="156">
        <f t="shared" si="0"/>
        <v>12863.279999999999</v>
      </c>
      <c r="E53" s="176">
        <v>890.52</v>
      </c>
      <c r="F53" s="176">
        <v>292</v>
      </c>
      <c r="G53" s="176">
        <v>974</v>
      </c>
      <c r="H53" s="176">
        <v>957.51</v>
      </c>
      <c r="I53" s="176">
        <v>9644.25</v>
      </c>
      <c r="J53" s="176">
        <v>105</v>
      </c>
      <c r="K53" s="176" t="s">
        <v>227</v>
      </c>
      <c r="M53" s="92"/>
      <c r="N53" s="92"/>
    </row>
    <row r="54" spans="1:14" s="89" customFormat="1" ht="24.95" customHeight="1" x14ac:dyDescent="0.25">
      <c r="A54" s="181" t="s">
        <v>78</v>
      </c>
      <c r="B54" s="182">
        <v>339</v>
      </c>
      <c r="C54" s="183" t="s">
        <v>79</v>
      </c>
      <c r="D54" s="156" t="str">
        <f t="shared" si="0"/>
        <v/>
      </c>
      <c r="E54" s="176" t="s">
        <v>227</v>
      </c>
      <c r="F54" s="176" t="s">
        <v>227</v>
      </c>
      <c r="G54" s="176" t="s">
        <v>227</v>
      </c>
      <c r="H54" s="176" t="s">
        <v>227</v>
      </c>
      <c r="I54" s="176" t="s">
        <v>227</v>
      </c>
      <c r="J54" s="176" t="s">
        <v>227</v>
      </c>
      <c r="K54" s="176" t="s">
        <v>227</v>
      </c>
      <c r="M54" s="92"/>
      <c r="N54" s="92"/>
    </row>
    <row r="55" spans="1:14" s="89" customFormat="1" ht="24.95" customHeight="1" x14ac:dyDescent="0.25">
      <c r="A55" s="181" t="s">
        <v>80</v>
      </c>
      <c r="B55" s="182">
        <v>340</v>
      </c>
      <c r="C55" s="183" t="s">
        <v>81</v>
      </c>
      <c r="D55" s="156" t="str">
        <f t="shared" si="0"/>
        <v/>
      </c>
      <c r="E55" s="176" t="s">
        <v>227</v>
      </c>
      <c r="F55" s="176" t="s">
        <v>227</v>
      </c>
      <c r="G55" s="176" t="s">
        <v>227</v>
      </c>
      <c r="H55" s="176" t="s">
        <v>227</v>
      </c>
      <c r="I55" s="176" t="s">
        <v>227</v>
      </c>
      <c r="J55" s="176" t="s">
        <v>227</v>
      </c>
      <c r="K55" s="176" t="s">
        <v>227</v>
      </c>
      <c r="M55" s="92"/>
      <c r="N55" s="92"/>
    </row>
    <row r="56" spans="1:14" s="89" customFormat="1" ht="24.95" customHeight="1" x14ac:dyDescent="0.25">
      <c r="A56" s="181" t="s">
        <v>191</v>
      </c>
      <c r="B56" s="182">
        <v>373</v>
      </c>
      <c r="C56" s="183" t="s">
        <v>192</v>
      </c>
      <c r="D56" s="156" t="str">
        <f t="shared" si="0"/>
        <v/>
      </c>
      <c r="E56" s="176" t="s">
        <v>227</v>
      </c>
      <c r="F56" s="176" t="s">
        <v>227</v>
      </c>
      <c r="G56" s="176" t="s">
        <v>227</v>
      </c>
      <c r="H56" s="176" t="s">
        <v>227</v>
      </c>
      <c r="I56" s="176" t="s">
        <v>227</v>
      </c>
      <c r="J56" s="176" t="s">
        <v>227</v>
      </c>
      <c r="K56" s="176" t="s">
        <v>227</v>
      </c>
      <c r="M56" s="92"/>
      <c r="N56" s="92"/>
    </row>
    <row r="57" spans="1:14" s="89" customFormat="1" ht="24.95" customHeight="1" x14ac:dyDescent="0.25">
      <c r="A57" s="181" t="s">
        <v>82</v>
      </c>
      <c r="B57" s="182">
        <v>342</v>
      </c>
      <c r="C57" s="183" t="s">
        <v>83</v>
      </c>
      <c r="D57" s="156" t="str">
        <f t="shared" si="0"/>
        <v/>
      </c>
      <c r="E57" s="176" t="s">
        <v>227</v>
      </c>
      <c r="F57" s="176" t="s">
        <v>227</v>
      </c>
      <c r="G57" s="176" t="s">
        <v>227</v>
      </c>
      <c r="H57" s="176" t="s">
        <v>227</v>
      </c>
      <c r="I57" s="176" t="s">
        <v>227</v>
      </c>
      <c r="J57" s="176" t="s">
        <v>227</v>
      </c>
      <c r="K57" s="176" t="s">
        <v>227</v>
      </c>
      <c r="M57" s="92"/>
      <c r="N57" s="92"/>
    </row>
    <row r="58" spans="1:14" s="89" customFormat="1" ht="24.95" customHeight="1" x14ac:dyDescent="0.25">
      <c r="A58" s="181" t="s">
        <v>84</v>
      </c>
      <c r="B58" s="182">
        <v>343</v>
      </c>
      <c r="C58" s="183" t="s">
        <v>85</v>
      </c>
      <c r="D58" s="156" t="str">
        <f t="shared" si="0"/>
        <v/>
      </c>
      <c r="E58" s="176" t="s">
        <v>227</v>
      </c>
      <c r="F58" s="176" t="s">
        <v>227</v>
      </c>
      <c r="G58" s="176" t="s">
        <v>227</v>
      </c>
      <c r="H58" s="176" t="s">
        <v>227</v>
      </c>
      <c r="I58" s="176" t="s">
        <v>227</v>
      </c>
      <c r="J58" s="176" t="s">
        <v>227</v>
      </c>
      <c r="K58" s="176" t="s">
        <v>227</v>
      </c>
      <c r="M58" s="92"/>
      <c r="N58" s="92"/>
    </row>
    <row r="59" spans="1:14" s="89" customFormat="1" ht="24.95" customHeight="1" x14ac:dyDescent="0.25">
      <c r="A59" s="181" t="s">
        <v>86</v>
      </c>
      <c r="B59" s="182">
        <v>344</v>
      </c>
      <c r="C59" s="183" t="s">
        <v>87</v>
      </c>
      <c r="D59" s="156" t="str">
        <f t="shared" si="0"/>
        <v/>
      </c>
      <c r="E59" s="176" t="s">
        <v>227</v>
      </c>
      <c r="F59" s="176" t="s">
        <v>227</v>
      </c>
      <c r="G59" s="176" t="s">
        <v>227</v>
      </c>
      <c r="H59" s="176" t="s">
        <v>227</v>
      </c>
      <c r="I59" s="176" t="s">
        <v>227</v>
      </c>
      <c r="J59" s="176" t="s">
        <v>227</v>
      </c>
      <c r="K59" s="176" t="s">
        <v>227</v>
      </c>
      <c r="M59" s="92"/>
      <c r="N59" s="92"/>
    </row>
    <row r="60" spans="1:14" s="88" customFormat="1" ht="24.95" customHeight="1" x14ac:dyDescent="0.25">
      <c r="A60" s="181" t="s">
        <v>88</v>
      </c>
      <c r="B60" s="182">
        <v>346</v>
      </c>
      <c r="C60" s="183" t="s">
        <v>89</v>
      </c>
      <c r="D60" s="156" t="str">
        <f t="shared" si="0"/>
        <v/>
      </c>
      <c r="E60" s="176" t="s">
        <v>227</v>
      </c>
      <c r="F60" s="176" t="s">
        <v>227</v>
      </c>
      <c r="G60" s="176" t="s">
        <v>227</v>
      </c>
      <c r="H60" s="176" t="s">
        <v>227</v>
      </c>
      <c r="I60" s="176" t="s">
        <v>227</v>
      </c>
      <c r="J60" s="176" t="s">
        <v>227</v>
      </c>
      <c r="K60" s="176" t="s">
        <v>227</v>
      </c>
      <c r="M60" s="92"/>
      <c r="N60" s="38"/>
    </row>
    <row r="61" spans="1:14" ht="24.95" customHeight="1" x14ac:dyDescent="0.25">
      <c r="A61" s="181" t="s">
        <v>90</v>
      </c>
      <c r="B61" s="182">
        <v>347</v>
      </c>
      <c r="C61" s="183" t="s">
        <v>204</v>
      </c>
      <c r="D61" s="156">
        <f t="shared" si="0"/>
        <v>63913.05</v>
      </c>
      <c r="E61" s="176">
        <v>48661.120000000003</v>
      </c>
      <c r="F61" s="176">
        <v>14844.93</v>
      </c>
      <c r="G61" s="176">
        <v>220</v>
      </c>
      <c r="H61" s="176" t="s">
        <v>227</v>
      </c>
      <c r="I61" s="176" t="s">
        <v>227</v>
      </c>
      <c r="J61" s="176">
        <v>187</v>
      </c>
      <c r="K61" s="176" t="s">
        <v>227</v>
      </c>
      <c r="L61" s="61"/>
      <c r="M61" s="38"/>
    </row>
    <row r="62" spans="1:14" ht="24.95" customHeight="1" x14ac:dyDescent="0.25">
      <c r="A62" s="181" t="s">
        <v>106</v>
      </c>
      <c r="B62" s="182">
        <v>358</v>
      </c>
      <c r="C62" s="183" t="s">
        <v>193</v>
      </c>
      <c r="D62" s="156" t="str">
        <f t="shared" si="0"/>
        <v/>
      </c>
      <c r="E62" s="176" t="s">
        <v>227</v>
      </c>
      <c r="F62" s="176" t="s">
        <v>227</v>
      </c>
      <c r="G62" s="176" t="s">
        <v>227</v>
      </c>
      <c r="H62" s="176" t="s">
        <v>227</v>
      </c>
      <c r="I62" s="176" t="s">
        <v>227</v>
      </c>
      <c r="J62" s="176" t="s">
        <v>227</v>
      </c>
      <c r="K62" s="176" t="s">
        <v>227</v>
      </c>
      <c r="L62" s="61"/>
    </row>
    <row r="63" spans="1:14" ht="24.95" customHeight="1" x14ac:dyDescent="0.25">
      <c r="A63" s="181" t="s">
        <v>91</v>
      </c>
      <c r="B63" s="182">
        <v>348</v>
      </c>
      <c r="C63" s="183" t="s">
        <v>92</v>
      </c>
      <c r="D63" s="156" t="str">
        <f t="shared" si="0"/>
        <v/>
      </c>
      <c r="E63" s="176" t="s">
        <v>227</v>
      </c>
      <c r="F63" s="176" t="s">
        <v>227</v>
      </c>
      <c r="G63" s="176" t="s">
        <v>227</v>
      </c>
      <c r="H63" s="176" t="s">
        <v>227</v>
      </c>
      <c r="I63" s="176" t="s">
        <v>227</v>
      </c>
      <c r="J63" s="176" t="s">
        <v>227</v>
      </c>
      <c r="K63" s="176" t="s">
        <v>227</v>
      </c>
      <c r="L63" s="61"/>
    </row>
    <row r="64" spans="1:14" ht="24.95" customHeight="1" x14ac:dyDescent="0.25">
      <c r="A64" s="181" t="s">
        <v>93</v>
      </c>
      <c r="B64" s="182">
        <v>349</v>
      </c>
      <c r="C64" s="183" t="s">
        <v>94</v>
      </c>
      <c r="D64" s="156" t="str">
        <f t="shared" si="0"/>
        <v/>
      </c>
      <c r="E64" s="176" t="s">
        <v>227</v>
      </c>
      <c r="F64" s="176" t="s">
        <v>227</v>
      </c>
      <c r="G64" s="176" t="s">
        <v>227</v>
      </c>
      <c r="H64" s="176" t="s">
        <v>227</v>
      </c>
      <c r="I64" s="176" t="s">
        <v>227</v>
      </c>
      <c r="J64" s="176" t="s">
        <v>227</v>
      </c>
      <c r="K64" s="176" t="s">
        <v>227</v>
      </c>
      <c r="L64" s="61"/>
    </row>
    <row r="65" spans="1:12" ht="24.95" customHeight="1" x14ac:dyDescent="0.25">
      <c r="A65" s="181" t="s">
        <v>77</v>
      </c>
      <c r="B65" s="182">
        <v>338</v>
      </c>
      <c r="C65" s="183" t="s">
        <v>194</v>
      </c>
      <c r="D65" s="156" t="str">
        <f t="shared" si="0"/>
        <v/>
      </c>
      <c r="E65" s="176" t="s">
        <v>227</v>
      </c>
      <c r="F65" s="176" t="s">
        <v>227</v>
      </c>
      <c r="G65" s="176" t="s">
        <v>227</v>
      </c>
      <c r="H65" s="176" t="s">
        <v>227</v>
      </c>
      <c r="I65" s="176" t="s">
        <v>227</v>
      </c>
      <c r="J65" s="176" t="s">
        <v>227</v>
      </c>
      <c r="K65" s="176" t="s">
        <v>227</v>
      </c>
      <c r="L65" s="61"/>
    </row>
    <row r="66" spans="1:12" ht="24.95" customHeight="1" x14ac:dyDescent="0.25">
      <c r="A66" s="181" t="s">
        <v>95</v>
      </c>
      <c r="B66" s="182">
        <v>351</v>
      </c>
      <c r="C66" s="183" t="s">
        <v>195</v>
      </c>
      <c r="D66" s="156" t="str">
        <f t="shared" si="0"/>
        <v/>
      </c>
      <c r="E66" s="176" t="s">
        <v>227</v>
      </c>
      <c r="F66" s="176" t="s">
        <v>227</v>
      </c>
      <c r="G66" s="176" t="s">
        <v>227</v>
      </c>
      <c r="H66" s="176" t="s">
        <v>227</v>
      </c>
      <c r="I66" s="176" t="s">
        <v>227</v>
      </c>
      <c r="J66" s="176" t="s">
        <v>227</v>
      </c>
      <c r="K66" s="176" t="s">
        <v>227</v>
      </c>
      <c r="L66" s="61"/>
    </row>
    <row r="67" spans="1:12" ht="24.95" customHeight="1" x14ac:dyDescent="0.25">
      <c r="A67" s="181" t="s">
        <v>96</v>
      </c>
      <c r="B67" s="182">
        <v>352</v>
      </c>
      <c r="C67" s="183" t="s">
        <v>218</v>
      </c>
      <c r="D67" s="156" t="str">
        <f t="shared" si="0"/>
        <v/>
      </c>
      <c r="E67" s="176" t="s">
        <v>227</v>
      </c>
      <c r="F67" s="176" t="s">
        <v>227</v>
      </c>
      <c r="G67" s="176" t="s">
        <v>227</v>
      </c>
      <c r="H67" s="176" t="s">
        <v>227</v>
      </c>
      <c r="I67" s="176" t="s">
        <v>227</v>
      </c>
      <c r="J67" s="176" t="s">
        <v>227</v>
      </c>
      <c r="K67" s="176" t="s">
        <v>227</v>
      </c>
      <c r="L67" s="61"/>
    </row>
    <row r="68" spans="1:12" ht="24.95" customHeight="1" x14ac:dyDescent="0.25">
      <c r="A68" s="181" t="s">
        <v>97</v>
      </c>
      <c r="B68" s="182">
        <v>353</v>
      </c>
      <c r="C68" s="183" t="s">
        <v>205</v>
      </c>
      <c r="D68" s="156" t="str">
        <f t="shared" si="0"/>
        <v/>
      </c>
      <c r="E68" s="176" t="s">
        <v>227</v>
      </c>
      <c r="F68" s="176" t="s">
        <v>227</v>
      </c>
      <c r="G68" s="176" t="s">
        <v>227</v>
      </c>
      <c r="H68" s="176" t="s">
        <v>227</v>
      </c>
      <c r="I68" s="176" t="s">
        <v>227</v>
      </c>
      <c r="J68" s="176" t="s">
        <v>227</v>
      </c>
      <c r="K68" s="176" t="s">
        <v>227</v>
      </c>
      <c r="L68" s="61"/>
    </row>
    <row r="69" spans="1:12" ht="24.95" customHeight="1" x14ac:dyDescent="0.25">
      <c r="A69" s="181" t="s">
        <v>98</v>
      </c>
      <c r="B69" s="182">
        <v>354</v>
      </c>
      <c r="C69" s="183" t="s">
        <v>99</v>
      </c>
      <c r="D69" s="156" t="str">
        <f t="shared" si="0"/>
        <v/>
      </c>
      <c r="E69" s="176" t="s">
        <v>227</v>
      </c>
      <c r="F69" s="176" t="s">
        <v>227</v>
      </c>
      <c r="G69" s="176" t="s">
        <v>227</v>
      </c>
      <c r="H69" s="176" t="s">
        <v>227</v>
      </c>
      <c r="I69" s="176" t="s">
        <v>227</v>
      </c>
      <c r="J69" s="176" t="s">
        <v>227</v>
      </c>
      <c r="K69" s="176" t="s">
        <v>227</v>
      </c>
      <c r="L69" s="61"/>
    </row>
    <row r="70" spans="1:12" ht="24.95" customHeight="1" x14ac:dyDescent="0.25">
      <c r="A70" s="181" t="s">
        <v>100</v>
      </c>
      <c r="B70" s="182">
        <v>355</v>
      </c>
      <c r="C70" s="183" t="s">
        <v>101</v>
      </c>
      <c r="D70" s="156" t="str">
        <f t="shared" si="0"/>
        <v/>
      </c>
      <c r="E70" s="176" t="s">
        <v>227</v>
      </c>
      <c r="F70" s="176" t="s">
        <v>227</v>
      </c>
      <c r="G70" s="176" t="s">
        <v>227</v>
      </c>
      <c r="H70" s="176" t="s">
        <v>227</v>
      </c>
      <c r="I70" s="176" t="s">
        <v>227</v>
      </c>
      <c r="J70" s="176" t="s">
        <v>227</v>
      </c>
      <c r="K70" s="176" t="s">
        <v>227</v>
      </c>
      <c r="L70" s="61"/>
    </row>
    <row r="71" spans="1:12" ht="24.95" customHeight="1" x14ac:dyDescent="0.25">
      <c r="A71" s="181" t="s">
        <v>102</v>
      </c>
      <c r="B71" s="182">
        <v>356</v>
      </c>
      <c r="C71" s="183" t="s">
        <v>103</v>
      </c>
      <c r="D71" s="156" t="str">
        <f t="shared" si="0"/>
        <v/>
      </c>
      <c r="E71" s="176" t="s">
        <v>227</v>
      </c>
      <c r="F71" s="176" t="s">
        <v>227</v>
      </c>
      <c r="G71" s="176" t="s">
        <v>227</v>
      </c>
      <c r="H71" s="176" t="s">
        <v>227</v>
      </c>
      <c r="I71" s="176" t="s">
        <v>227</v>
      </c>
      <c r="J71" s="176" t="s">
        <v>227</v>
      </c>
      <c r="K71" s="176" t="s">
        <v>227</v>
      </c>
      <c r="L71" s="61"/>
    </row>
    <row r="72" spans="1:12" ht="24.95" customHeight="1" x14ac:dyDescent="0.25">
      <c r="A72" s="181" t="s">
        <v>206</v>
      </c>
      <c r="B72" s="182">
        <v>374</v>
      </c>
      <c r="C72" s="183" t="s">
        <v>207</v>
      </c>
      <c r="D72" s="156" t="str">
        <f t="shared" si="0"/>
        <v/>
      </c>
      <c r="E72" s="176" t="s">
        <v>227</v>
      </c>
      <c r="F72" s="176" t="s">
        <v>227</v>
      </c>
      <c r="G72" s="176" t="s">
        <v>227</v>
      </c>
      <c r="H72" s="176" t="s">
        <v>227</v>
      </c>
      <c r="I72" s="176" t="s">
        <v>227</v>
      </c>
      <c r="J72" s="176" t="s">
        <v>227</v>
      </c>
      <c r="K72" s="176" t="s">
        <v>227</v>
      </c>
      <c r="L72" s="61"/>
    </row>
    <row r="73" spans="1:12" ht="24.95" customHeight="1" x14ac:dyDescent="0.25">
      <c r="A73" s="181" t="s">
        <v>104</v>
      </c>
      <c r="B73" s="182">
        <v>357</v>
      </c>
      <c r="C73" s="183" t="s">
        <v>105</v>
      </c>
      <c r="D73" s="156" t="str">
        <f t="shared" si="0"/>
        <v/>
      </c>
      <c r="E73" s="176" t="s">
        <v>227</v>
      </c>
      <c r="F73" s="176" t="s">
        <v>227</v>
      </c>
      <c r="G73" s="176" t="s">
        <v>227</v>
      </c>
      <c r="H73" s="176" t="s">
        <v>227</v>
      </c>
      <c r="I73" s="176" t="s">
        <v>227</v>
      </c>
      <c r="J73" s="176" t="s">
        <v>227</v>
      </c>
      <c r="K73" s="176" t="s">
        <v>227</v>
      </c>
      <c r="L73" s="61"/>
    </row>
    <row r="74" spans="1:12" ht="24.95" customHeight="1" x14ac:dyDescent="0.25">
      <c r="A74" s="181" t="s">
        <v>108</v>
      </c>
      <c r="B74" s="182">
        <v>361</v>
      </c>
      <c r="C74" s="183" t="s">
        <v>196</v>
      </c>
      <c r="D74" s="156" t="str">
        <f t="shared" si="0"/>
        <v/>
      </c>
      <c r="E74" s="176" t="s">
        <v>227</v>
      </c>
      <c r="F74" s="176" t="s">
        <v>227</v>
      </c>
      <c r="G74" s="176" t="s">
        <v>227</v>
      </c>
      <c r="H74" s="176" t="s">
        <v>227</v>
      </c>
      <c r="I74" s="176" t="s">
        <v>227</v>
      </c>
      <c r="J74" s="176" t="s">
        <v>227</v>
      </c>
      <c r="K74" s="176" t="s">
        <v>227</v>
      </c>
      <c r="L74" s="61"/>
    </row>
    <row r="75" spans="1:12" ht="24.95" customHeight="1" x14ac:dyDescent="0.25">
      <c r="A75" s="181" t="s">
        <v>109</v>
      </c>
      <c r="B75" s="182">
        <v>362</v>
      </c>
      <c r="C75" s="183" t="s">
        <v>208</v>
      </c>
      <c r="D75" s="156" t="str">
        <f t="shared" si="0"/>
        <v/>
      </c>
      <c r="E75" s="176" t="s">
        <v>227</v>
      </c>
      <c r="F75" s="176" t="s">
        <v>227</v>
      </c>
      <c r="G75" s="176" t="s">
        <v>227</v>
      </c>
      <c r="H75" s="176" t="s">
        <v>227</v>
      </c>
      <c r="I75" s="176" t="s">
        <v>227</v>
      </c>
      <c r="J75" s="176" t="s">
        <v>227</v>
      </c>
      <c r="K75" s="176" t="s">
        <v>227</v>
      </c>
      <c r="L75" s="61"/>
    </row>
    <row r="76" spans="1:12" ht="24.95" customHeight="1" x14ac:dyDescent="0.25">
      <c r="A76" s="181" t="s">
        <v>110</v>
      </c>
      <c r="B76" s="182">
        <v>364</v>
      </c>
      <c r="C76" s="183" t="s">
        <v>197</v>
      </c>
      <c r="D76" s="156" t="str">
        <f t="shared" si="0"/>
        <v/>
      </c>
      <c r="E76" s="176" t="s">
        <v>227</v>
      </c>
      <c r="F76" s="176" t="s">
        <v>227</v>
      </c>
      <c r="G76" s="176" t="s">
        <v>227</v>
      </c>
      <c r="H76" s="176" t="s">
        <v>227</v>
      </c>
      <c r="I76" s="176" t="s">
        <v>227</v>
      </c>
      <c r="J76" s="176" t="s">
        <v>227</v>
      </c>
      <c r="K76" s="176" t="s">
        <v>227</v>
      </c>
      <c r="L76" s="61"/>
    </row>
    <row r="77" spans="1:12" ht="24.95" customHeight="1" x14ac:dyDescent="0.25">
      <c r="A77" s="181" t="s">
        <v>111</v>
      </c>
      <c r="B77" s="182">
        <v>365</v>
      </c>
      <c r="C77" s="183" t="s">
        <v>112</v>
      </c>
      <c r="D77" s="156" t="str">
        <f t="shared" si="0"/>
        <v/>
      </c>
      <c r="E77" s="176" t="s">
        <v>227</v>
      </c>
      <c r="F77" s="176" t="s">
        <v>227</v>
      </c>
      <c r="G77" s="176" t="s">
        <v>227</v>
      </c>
      <c r="H77" s="176" t="s">
        <v>227</v>
      </c>
      <c r="I77" s="176" t="s">
        <v>227</v>
      </c>
      <c r="J77" s="176" t="s">
        <v>227</v>
      </c>
      <c r="K77" s="176" t="s">
        <v>227</v>
      </c>
      <c r="L77" s="61"/>
    </row>
    <row r="78" spans="1:12" ht="24.95" customHeight="1" x14ac:dyDescent="0.25">
      <c r="A78" s="181" t="s">
        <v>113</v>
      </c>
      <c r="B78" s="182">
        <v>366</v>
      </c>
      <c r="C78" s="183" t="s">
        <v>209</v>
      </c>
      <c r="D78" s="156" t="str">
        <f t="shared" si="0"/>
        <v/>
      </c>
      <c r="E78" s="176" t="s">
        <v>227</v>
      </c>
      <c r="F78" s="176" t="s">
        <v>227</v>
      </c>
      <c r="G78" s="176" t="s">
        <v>227</v>
      </c>
      <c r="H78" s="176" t="s">
        <v>227</v>
      </c>
      <c r="I78" s="176" t="s">
        <v>227</v>
      </c>
      <c r="J78" s="176" t="s">
        <v>227</v>
      </c>
      <c r="K78" s="176" t="s">
        <v>227</v>
      </c>
      <c r="L78" s="61"/>
    </row>
    <row r="79" spans="1:12" ht="24.95" customHeight="1" x14ac:dyDescent="0.25">
      <c r="A79" s="181" t="s">
        <v>114</v>
      </c>
      <c r="B79" s="182">
        <v>368</v>
      </c>
      <c r="C79" s="183" t="s">
        <v>115</v>
      </c>
      <c r="D79" s="156">
        <f t="shared" si="0"/>
        <v>49956.459999999992</v>
      </c>
      <c r="E79" s="176">
        <v>14806.97</v>
      </c>
      <c r="F79" s="176">
        <v>3494.16</v>
      </c>
      <c r="G79" s="176">
        <v>220</v>
      </c>
      <c r="H79" s="176">
        <v>7289.07</v>
      </c>
      <c r="I79" s="176">
        <v>24059.26</v>
      </c>
      <c r="J79" s="176">
        <v>87</v>
      </c>
      <c r="K79" s="176" t="s">
        <v>227</v>
      </c>
      <c r="L79" s="61"/>
    </row>
    <row r="80" spans="1:12" ht="41.25" customHeight="1" x14ac:dyDescent="0.25">
      <c r="A80" s="237" t="s">
        <v>167</v>
      </c>
      <c r="B80" s="238"/>
      <c r="C80" s="238"/>
      <c r="D80" s="156"/>
      <c r="E80" s="176" t="s">
        <v>227</v>
      </c>
      <c r="F80" s="176" t="s">
        <v>227</v>
      </c>
      <c r="G80" s="176" t="s">
        <v>227</v>
      </c>
      <c r="H80" s="176" t="s">
        <v>227</v>
      </c>
      <c r="I80" s="176" t="s">
        <v>227</v>
      </c>
      <c r="J80" s="176" t="s">
        <v>227</v>
      </c>
      <c r="K80" s="176" t="s">
        <v>227</v>
      </c>
      <c r="L80" s="61"/>
    </row>
    <row r="81" spans="1:12" ht="24.95" customHeight="1" x14ac:dyDescent="0.25">
      <c r="A81" s="169"/>
      <c r="B81" s="171"/>
      <c r="C81" s="170"/>
      <c r="D81" s="156" t="str">
        <f t="shared" ref="D81:D94" si="1">IF(SUM(E81:K81)&gt;0,(SUM(E81:K81)),"")</f>
        <v/>
      </c>
      <c r="E81" s="176" t="s">
        <v>227</v>
      </c>
      <c r="F81" s="176" t="s">
        <v>227</v>
      </c>
      <c r="G81" s="176" t="s">
        <v>227</v>
      </c>
      <c r="H81" s="176" t="s">
        <v>227</v>
      </c>
      <c r="I81" s="176" t="s">
        <v>227</v>
      </c>
      <c r="J81" s="176" t="s">
        <v>227</v>
      </c>
      <c r="K81" s="176" t="s">
        <v>227</v>
      </c>
      <c r="L81" s="61"/>
    </row>
    <row r="82" spans="1:12" ht="24.95" customHeight="1" x14ac:dyDescent="0.25">
      <c r="A82" s="169"/>
      <c r="B82" s="171"/>
      <c r="C82" s="170"/>
      <c r="D82" s="156" t="str">
        <f t="shared" si="1"/>
        <v/>
      </c>
      <c r="E82" s="176" t="s">
        <v>227</v>
      </c>
      <c r="F82" s="176" t="s">
        <v>227</v>
      </c>
      <c r="G82" s="176" t="s">
        <v>227</v>
      </c>
      <c r="H82" s="176" t="s">
        <v>227</v>
      </c>
      <c r="I82" s="176" t="s">
        <v>227</v>
      </c>
      <c r="J82" s="176" t="s">
        <v>227</v>
      </c>
      <c r="K82" s="176" t="s">
        <v>227</v>
      </c>
      <c r="L82" s="61"/>
    </row>
    <row r="83" spans="1:12" ht="24.95" customHeight="1" x14ac:dyDescent="0.25">
      <c r="A83" s="169"/>
      <c r="B83" s="171"/>
      <c r="C83" s="170"/>
      <c r="D83" s="156" t="str">
        <f t="shared" si="1"/>
        <v/>
      </c>
      <c r="E83" s="176" t="s">
        <v>227</v>
      </c>
      <c r="F83" s="176" t="s">
        <v>227</v>
      </c>
      <c r="G83" s="176" t="s">
        <v>227</v>
      </c>
      <c r="H83" s="176" t="s">
        <v>227</v>
      </c>
      <c r="I83" s="176" t="s">
        <v>227</v>
      </c>
      <c r="J83" s="176" t="s">
        <v>227</v>
      </c>
      <c r="K83" s="176" t="s">
        <v>227</v>
      </c>
      <c r="L83" s="61"/>
    </row>
    <row r="84" spans="1:12" ht="24.95" customHeight="1" x14ac:dyDescent="0.25">
      <c r="A84" s="169"/>
      <c r="B84" s="171"/>
      <c r="C84" s="170"/>
      <c r="D84" s="156" t="str">
        <f t="shared" si="1"/>
        <v/>
      </c>
      <c r="E84" s="176" t="s">
        <v>227</v>
      </c>
      <c r="F84" s="176" t="s">
        <v>227</v>
      </c>
      <c r="G84" s="176" t="s">
        <v>227</v>
      </c>
      <c r="H84" s="176" t="s">
        <v>227</v>
      </c>
      <c r="I84" s="176" t="s">
        <v>227</v>
      </c>
      <c r="J84" s="176" t="s">
        <v>227</v>
      </c>
      <c r="K84" s="176" t="s">
        <v>227</v>
      </c>
      <c r="L84" s="61"/>
    </row>
    <row r="85" spans="1:12" ht="46.5" customHeight="1" x14ac:dyDescent="0.25">
      <c r="A85" s="169"/>
      <c r="B85" s="171"/>
      <c r="C85" s="170"/>
      <c r="D85" s="156" t="str">
        <f t="shared" si="1"/>
        <v/>
      </c>
      <c r="E85" s="176" t="s">
        <v>227</v>
      </c>
      <c r="F85" s="176" t="s">
        <v>227</v>
      </c>
      <c r="G85" s="176" t="s">
        <v>227</v>
      </c>
      <c r="H85" s="176" t="s">
        <v>227</v>
      </c>
      <c r="I85" s="176" t="s">
        <v>227</v>
      </c>
      <c r="J85" s="176" t="s">
        <v>227</v>
      </c>
      <c r="K85" s="176" t="s">
        <v>227</v>
      </c>
      <c r="L85" s="61"/>
    </row>
    <row r="86" spans="1:12" ht="24.95" customHeight="1" x14ac:dyDescent="0.25">
      <c r="A86" s="169"/>
      <c r="B86" s="171"/>
      <c r="C86" s="170"/>
      <c r="D86" s="156" t="str">
        <f t="shared" si="1"/>
        <v/>
      </c>
      <c r="E86" s="176" t="s">
        <v>227</v>
      </c>
      <c r="F86" s="176" t="s">
        <v>227</v>
      </c>
      <c r="G86" s="176" t="s">
        <v>227</v>
      </c>
      <c r="H86" s="176" t="s">
        <v>227</v>
      </c>
      <c r="I86" s="176" t="s">
        <v>227</v>
      </c>
      <c r="J86" s="176" t="s">
        <v>227</v>
      </c>
      <c r="K86" s="176" t="s">
        <v>227</v>
      </c>
      <c r="L86" s="61"/>
    </row>
    <row r="87" spans="1:12" ht="24.95" customHeight="1" x14ac:dyDescent="0.25">
      <c r="A87" s="169"/>
      <c r="B87" s="171"/>
      <c r="C87" s="170"/>
      <c r="D87" s="156" t="str">
        <f t="shared" si="1"/>
        <v/>
      </c>
      <c r="E87" s="176" t="s">
        <v>227</v>
      </c>
      <c r="F87" s="176" t="s">
        <v>227</v>
      </c>
      <c r="G87" s="176" t="s">
        <v>227</v>
      </c>
      <c r="H87" s="176" t="s">
        <v>227</v>
      </c>
      <c r="I87" s="176" t="s">
        <v>227</v>
      </c>
      <c r="J87" s="176" t="s">
        <v>227</v>
      </c>
      <c r="K87" s="176" t="s">
        <v>227</v>
      </c>
      <c r="L87" s="61"/>
    </row>
    <row r="88" spans="1:12" ht="24.95" customHeight="1" x14ac:dyDescent="0.25">
      <c r="A88" s="169"/>
      <c r="B88" s="171"/>
      <c r="C88" s="170"/>
      <c r="D88" s="156" t="str">
        <f t="shared" si="1"/>
        <v/>
      </c>
      <c r="E88" s="176" t="s">
        <v>227</v>
      </c>
      <c r="F88" s="176" t="s">
        <v>227</v>
      </c>
      <c r="G88" s="176" t="s">
        <v>227</v>
      </c>
      <c r="H88" s="176" t="s">
        <v>227</v>
      </c>
      <c r="I88" s="176" t="s">
        <v>227</v>
      </c>
      <c r="J88" s="176" t="s">
        <v>227</v>
      </c>
      <c r="K88" s="176" t="s">
        <v>227</v>
      </c>
      <c r="L88" s="61"/>
    </row>
    <row r="89" spans="1:12" ht="24.95" customHeight="1" x14ac:dyDescent="0.25">
      <c r="A89" s="169"/>
      <c r="B89" s="171"/>
      <c r="C89" s="170"/>
      <c r="D89" s="156" t="str">
        <f t="shared" si="1"/>
        <v/>
      </c>
      <c r="E89" s="176" t="s">
        <v>227</v>
      </c>
      <c r="F89" s="176" t="s">
        <v>227</v>
      </c>
      <c r="G89" s="176" t="s">
        <v>227</v>
      </c>
      <c r="H89" s="176" t="s">
        <v>227</v>
      </c>
      <c r="I89" s="176" t="s">
        <v>227</v>
      </c>
      <c r="J89" s="176" t="s">
        <v>227</v>
      </c>
      <c r="K89" s="176" t="s">
        <v>227</v>
      </c>
      <c r="L89" s="61"/>
    </row>
    <row r="90" spans="1:12" ht="24.95" customHeight="1" x14ac:dyDescent="0.25">
      <c r="A90" s="169"/>
      <c r="B90" s="171"/>
      <c r="C90" s="170"/>
      <c r="D90" s="156" t="str">
        <f t="shared" si="1"/>
        <v/>
      </c>
      <c r="E90" s="176" t="s">
        <v>227</v>
      </c>
      <c r="F90" s="176" t="s">
        <v>227</v>
      </c>
      <c r="G90" s="176" t="s">
        <v>227</v>
      </c>
      <c r="H90" s="176" t="s">
        <v>227</v>
      </c>
      <c r="I90" s="176" t="s">
        <v>227</v>
      </c>
      <c r="J90" s="176" t="s">
        <v>227</v>
      </c>
      <c r="K90" s="176" t="s">
        <v>227</v>
      </c>
      <c r="L90" s="61"/>
    </row>
    <row r="91" spans="1:12" ht="24.95" customHeight="1" x14ac:dyDescent="0.25">
      <c r="A91" s="169"/>
      <c r="B91" s="171"/>
      <c r="C91" s="170"/>
      <c r="D91" s="156" t="str">
        <f t="shared" si="1"/>
        <v/>
      </c>
      <c r="E91" s="176" t="s">
        <v>227</v>
      </c>
      <c r="F91" s="176" t="s">
        <v>227</v>
      </c>
      <c r="G91" s="176" t="s">
        <v>227</v>
      </c>
      <c r="H91" s="176" t="s">
        <v>227</v>
      </c>
      <c r="I91" s="176" t="s">
        <v>227</v>
      </c>
      <c r="J91" s="176" t="s">
        <v>227</v>
      </c>
      <c r="K91" s="176" t="s">
        <v>227</v>
      </c>
      <c r="L91" s="61"/>
    </row>
    <row r="92" spans="1:12" ht="24.95" customHeight="1" x14ac:dyDescent="0.25">
      <c r="A92" s="169"/>
      <c r="B92" s="171"/>
      <c r="C92" s="170"/>
      <c r="D92" s="156" t="str">
        <f t="shared" si="1"/>
        <v/>
      </c>
      <c r="E92" s="176" t="s">
        <v>227</v>
      </c>
      <c r="F92" s="176" t="s">
        <v>227</v>
      </c>
      <c r="G92" s="176" t="s">
        <v>227</v>
      </c>
      <c r="H92" s="176" t="s">
        <v>227</v>
      </c>
      <c r="I92" s="176" t="s">
        <v>227</v>
      </c>
      <c r="J92" s="176" t="s">
        <v>227</v>
      </c>
      <c r="K92" s="176" t="s">
        <v>227</v>
      </c>
      <c r="L92" s="61"/>
    </row>
    <row r="93" spans="1:12" ht="24.95" customHeight="1" x14ac:dyDescent="0.25">
      <c r="A93" s="169"/>
      <c r="B93" s="171"/>
      <c r="C93" s="170"/>
      <c r="D93" s="156" t="str">
        <f t="shared" si="1"/>
        <v/>
      </c>
      <c r="E93" s="176" t="s">
        <v>227</v>
      </c>
      <c r="F93" s="176" t="s">
        <v>227</v>
      </c>
      <c r="G93" s="176" t="s">
        <v>227</v>
      </c>
      <c r="H93" s="176" t="s">
        <v>227</v>
      </c>
      <c r="I93" s="176" t="s">
        <v>227</v>
      </c>
      <c r="J93" s="176" t="s">
        <v>227</v>
      </c>
      <c r="K93" s="176" t="s">
        <v>227</v>
      </c>
      <c r="L93" s="61"/>
    </row>
    <row r="94" spans="1:12" ht="24.95" customHeight="1" thickBot="1" x14ac:dyDescent="0.3">
      <c r="A94" s="172"/>
      <c r="B94" s="173"/>
      <c r="C94" s="174"/>
      <c r="D94" s="157" t="str">
        <f t="shared" si="1"/>
        <v/>
      </c>
      <c r="E94" s="177" t="s">
        <v>227</v>
      </c>
      <c r="F94" s="177" t="s">
        <v>227</v>
      </c>
      <c r="G94" s="177" t="s">
        <v>227</v>
      </c>
      <c r="H94" s="177" t="s">
        <v>227</v>
      </c>
      <c r="I94" s="177" t="s">
        <v>227</v>
      </c>
      <c r="J94" s="177" t="s">
        <v>227</v>
      </c>
      <c r="K94" s="177" t="s">
        <v>227</v>
      </c>
      <c r="L94" s="61"/>
    </row>
    <row r="95" spans="1:12" ht="24.95" customHeight="1" thickBot="1" x14ac:dyDescent="0.3">
      <c r="A95" s="252" t="s">
        <v>210</v>
      </c>
      <c r="B95" s="253"/>
      <c r="C95" s="253"/>
      <c r="D95" s="158">
        <f>SUM(D17:D94)</f>
        <v>240095.74</v>
      </c>
      <c r="E95" s="103">
        <f t="shared" ref="E95:K95" si="2">SUM(E17:E94)</f>
        <v>133933.49000000002</v>
      </c>
      <c r="F95" s="103">
        <f t="shared" si="2"/>
        <v>37492.839999999997</v>
      </c>
      <c r="G95" s="103">
        <f t="shared" si="2"/>
        <v>1854</v>
      </c>
      <c r="H95" s="103">
        <f t="shared" si="2"/>
        <v>22083.989999999998</v>
      </c>
      <c r="I95" s="103">
        <f t="shared" si="2"/>
        <v>43945.42</v>
      </c>
      <c r="J95" s="103">
        <f t="shared" si="2"/>
        <v>786</v>
      </c>
      <c r="K95" s="103">
        <f t="shared" si="2"/>
        <v>0</v>
      </c>
      <c r="L95" s="61"/>
    </row>
    <row r="96" spans="1:12" ht="24.95" customHeight="1" x14ac:dyDescent="0.25">
      <c r="A96" s="74"/>
      <c r="B96" s="74"/>
      <c r="E96" s="74"/>
      <c r="F96" s="74"/>
      <c r="G96" s="74"/>
      <c r="H96" s="74"/>
      <c r="I96" s="74"/>
      <c r="J96" s="74"/>
      <c r="L96" s="61"/>
    </row>
    <row r="97" spans="1:14" ht="24.95" customHeight="1" x14ac:dyDescent="0.25">
      <c r="A97" s="74"/>
      <c r="B97" s="39"/>
      <c r="C97" s="40"/>
      <c r="E97" s="74"/>
      <c r="F97" s="74"/>
      <c r="G97" s="74"/>
      <c r="H97" s="74"/>
      <c r="I97" s="74"/>
      <c r="J97" s="74"/>
      <c r="L97" s="61"/>
    </row>
    <row r="98" spans="1:14" ht="24.95" customHeight="1" x14ac:dyDescent="0.25">
      <c r="A98" s="74"/>
      <c r="B98" s="92"/>
      <c r="C98" s="92"/>
      <c r="E98" s="74"/>
      <c r="F98" s="74"/>
      <c r="G98" s="74"/>
      <c r="H98" s="74"/>
      <c r="I98" s="74"/>
      <c r="J98" s="74"/>
      <c r="L98" s="61"/>
    </row>
    <row r="99" spans="1:14" ht="24.95" customHeight="1" x14ac:dyDescent="0.25">
      <c r="A99" s="74"/>
      <c r="B99" s="39"/>
      <c r="C99" s="151"/>
      <c r="E99" s="74"/>
      <c r="F99" s="74"/>
      <c r="G99" s="74"/>
      <c r="H99" s="74"/>
      <c r="I99" s="74"/>
      <c r="J99" s="74"/>
      <c r="L99" s="61"/>
    </row>
    <row r="100" spans="1:14" ht="24.95" customHeight="1" x14ac:dyDescent="0.25">
      <c r="A100" s="74"/>
      <c r="B100" s="74"/>
      <c r="C100" s="90"/>
      <c r="D100" s="42"/>
      <c r="E100" s="34"/>
      <c r="F100" s="34"/>
      <c r="G100" s="74"/>
      <c r="H100" s="74"/>
      <c r="I100" s="74"/>
      <c r="J100" s="74"/>
      <c r="L100" s="61"/>
    </row>
    <row r="101" spans="1:14" ht="24.95" customHeight="1" x14ac:dyDescent="0.25">
      <c r="A101" s="74"/>
      <c r="B101" s="74"/>
      <c r="C101" s="91"/>
      <c r="D101" s="34"/>
      <c r="E101" s="34"/>
      <c r="F101" s="34"/>
      <c r="G101" s="74"/>
      <c r="H101" s="74"/>
      <c r="I101" s="74"/>
      <c r="J101" s="74"/>
      <c r="L101" s="61"/>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C1C096-94A0-4404-9246-498CB0FB2CB5}">
  <ds:schemaRefs>
    <ds:schemaRef ds:uri="http://schemas.microsoft.com/sharepoint/v3/contenttype/forms"/>
  </ds:schemaRefs>
</ds:datastoreItem>
</file>

<file path=customXml/itemProps2.xml><?xml version="1.0" encoding="utf-8"?>
<ds:datastoreItem xmlns:ds="http://schemas.openxmlformats.org/officeDocument/2006/customXml" ds:itemID="{0F7AF0D1-E9BF-48E4-AA05-71E0A8B6704F}">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3.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INSTRUCTIONS</vt:lpstr>
      <vt:lpstr>Comments&amp;Additional Info</vt:lpstr>
      <vt:lpstr>Central</vt:lpstr>
      <vt:lpstr>Leased Central</vt:lpstr>
      <vt:lpstr>Flagstaff USD</vt:lpstr>
      <vt:lpstr>Fredonia-Moccasin USD</vt:lpstr>
      <vt:lpstr>Grand Canyon USD</vt:lpstr>
      <vt:lpstr>Page USD</vt:lpstr>
      <vt:lpstr>Williams USD</vt:lpstr>
      <vt:lpstr> Member District 6</vt:lpstr>
      <vt:lpstr> Member District 7</vt:lpstr>
      <vt:lpstr> Member District 8</vt:lpstr>
      <vt:lpstr> Member District 9</vt:lpstr>
      <vt:lpstr> Member District 10</vt:lpstr>
      <vt:lpstr> Member District 11</vt:lpstr>
      <vt:lpstr> Member District 12</vt:lpstr>
      <vt:lpstr>' Member District 10'!Print_Area</vt:lpstr>
      <vt:lpstr>' Member District 11'!Print_Area</vt:lpstr>
      <vt:lpstr>' Member District 12'!Print_Area</vt:lpstr>
      <vt:lpstr>' Member District 6'!Print_Area</vt:lpstr>
      <vt:lpstr>' Member District 7'!Print_Area</vt:lpstr>
      <vt:lpstr>' Member District 8'!Print_Area</vt:lpstr>
      <vt:lpstr>' Member District 9'!Print_Area</vt:lpstr>
      <vt:lpstr>Central!Print_Area</vt:lpstr>
      <vt:lpstr>'Flagstaff USD'!Print_Area</vt:lpstr>
      <vt:lpstr>'Fredonia-Moccasin USD'!Print_Area</vt:lpstr>
      <vt:lpstr>'Grand Canyon USD'!Print_Area</vt:lpstr>
      <vt:lpstr>INSTRUCTIONS!Print_Area</vt:lpstr>
      <vt:lpstr>'Leased Central'!Print_Area</vt:lpstr>
      <vt:lpstr>'Page USD'!Print_Area</vt:lpstr>
      <vt:lpstr>'Williams USD'!Print_Area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cp:lastPrinted>2021-11-22T20:18:37Z</cp:lastPrinted>
  <dcterms:created xsi:type="dcterms:W3CDTF">2017-05-11T17:18:37Z</dcterms:created>
  <dcterms:modified xsi:type="dcterms:W3CDTF">2022-02-09T18:00:33Z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