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adecloud-my.sharepoint.com/personal/candice_trainor_azed_gov/Documents/"/>
    </mc:Choice>
  </mc:AlternateContent>
  <xr:revisionPtr revIDLastSave="1" documentId="8_{2C42AC76-9FCE-477D-9DE1-B60E82D91C66}" xr6:coauthVersionLast="47" xr6:coauthVersionMax="47" xr10:uidLastSave="{0DCC1708-2742-4D45-AD8C-77F9D66909A3}"/>
  <bookViews>
    <workbookView xWindow="-28920" yWindow="-4965" windowWidth="29040" windowHeight="15840" activeTab="1" xr2:uid="{B64D94D8-AF08-4445-8473-F286072EA8C6}"/>
  </bookViews>
  <sheets>
    <sheet name="PEA Claim Summary" sheetId="2" r:id="rId1"/>
    <sheet name="Example"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4" i="3" l="1"/>
  <c r="M35" i="2" l="1"/>
  <c r="M33" i="2"/>
  <c r="S23" i="3"/>
  <c r="M30" i="3" s="1"/>
  <c r="M27" i="2"/>
  <c r="S21" i="3"/>
  <c r="R14" i="3"/>
  <c r="R13" i="3"/>
  <c r="R12" i="3"/>
  <c r="R11" i="3"/>
  <c r="R10" i="3"/>
  <c r="R9" i="3"/>
  <c r="R8" i="3"/>
  <c r="R7" i="3"/>
  <c r="R6" i="3"/>
  <c r="R5" i="3"/>
  <c r="R4" i="3"/>
  <c r="P13" i="3"/>
  <c r="P12" i="3"/>
  <c r="P11" i="3"/>
  <c r="P10" i="3"/>
  <c r="P9" i="3"/>
  <c r="P8" i="3"/>
  <c r="P7" i="3"/>
  <c r="P6" i="3"/>
  <c r="P5" i="3"/>
  <c r="P4" i="3"/>
  <c r="G31" i="2"/>
  <c r="G32" i="3"/>
  <c r="H32" i="3"/>
  <c r="F32" i="3"/>
  <c r="E32" i="3"/>
  <c r="D32" i="3"/>
  <c r="C32" i="3"/>
  <c r="B32" i="3"/>
  <c r="I30" i="3"/>
  <c r="I29" i="3"/>
  <c r="I28" i="3"/>
  <c r="I27" i="3"/>
  <c r="I26" i="3"/>
  <c r="I25" i="3"/>
  <c r="I24" i="3"/>
  <c r="I23" i="3"/>
  <c r="I22" i="3"/>
  <c r="I21" i="3"/>
  <c r="I20" i="3"/>
  <c r="I19" i="3"/>
  <c r="I18" i="3"/>
  <c r="I17" i="3"/>
  <c r="I16" i="3"/>
  <c r="I15" i="3"/>
  <c r="I14" i="3"/>
  <c r="I13" i="3"/>
  <c r="I12" i="3"/>
  <c r="I11" i="3"/>
  <c r="I10" i="3"/>
  <c r="I9" i="3"/>
  <c r="I8" i="3"/>
  <c r="I7" i="3"/>
  <c r="I28" i="2"/>
  <c r="I26" i="2"/>
  <c r="I24" i="2"/>
  <c r="I22" i="2"/>
  <c r="I20" i="2"/>
  <c r="I18" i="2"/>
  <c r="I16" i="2"/>
  <c r="I14" i="2"/>
  <c r="I12" i="2"/>
  <c r="I10" i="2"/>
  <c r="I8" i="2"/>
  <c r="I6" i="2"/>
  <c r="H31" i="2"/>
  <c r="F31" i="2"/>
  <c r="E31" i="2"/>
  <c r="D31" i="2"/>
  <c r="C31" i="2"/>
  <c r="B31" i="2"/>
  <c r="I29" i="2"/>
  <c r="I27" i="2"/>
  <c r="I25" i="2"/>
  <c r="I23" i="2"/>
  <c r="I21" i="2"/>
  <c r="I19" i="2"/>
  <c r="I17" i="2"/>
  <c r="I15" i="2"/>
  <c r="I13" i="2"/>
  <c r="I11" i="2"/>
  <c r="I9" i="2"/>
  <c r="I7" i="2"/>
  <c r="I32" i="3" l="1"/>
  <c r="I31" i="2"/>
  <c r="M35" i="3" l="1"/>
  <c r="M37" i="3"/>
</calcChain>
</file>

<file path=xl/sharedStrings.xml><?xml version="1.0" encoding="utf-8"?>
<sst xmlns="http://schemas.openxmlformats.org/spreadsheetml/2006/main" count="108" uniqueCount="60">
  <si>
    <t>Transportation</t>
  </si>
  <si>
    <t>Fees</t>
  </si>
  <si>
    <t>July</t>
  </si>
  <si>
    <t>August</t>
  </si>
  <si>
    <t>September</t>
  </si>
  <si>
    <t>October</t>
  </si>
  <si>
    <t>November</t>
  </si>
  <si>
    <t>December</t>
  </si>
  <si>
    <t>January</t>
  </si>
  <si>
    <t>February</t>
  </si>
  <si>
    <t>March</t>
  </si>
  <si>
    <t>April</t>
  </si>
  <si>
    <t>May</t>
  </si>
  <si>
    <t>June</t>
  </si>
  <si>
    <t>Total</t>
  </si>
  <si>
    <t xml:space="preserve">Tuition </t>
  </si>
  <si>
    <t>1:1 Aide (Paraprofessional)</t>
  </si>
  <si>
    <t>Nursing</t>
  </si>
  <si>
    <t>Related Services (PT, OT, Speech, Counseling)</t>
  </si>
  <si>
    <t>Other*</t>
  </si>
  <si>
    <t>Subtotal:</t>
  </si>
  <si>
    <t>If Other, please describe expense(s).</t>
  </si>
  <si>
    <t>Expense Types</t>
  </si>
  <si>
    <t>Month</t>
  </si>
  <si>
    <t>Enter the amounts listed on subtotal line for each expsense type for the student's claim.</t>
  </si>
  <si>
    <t>Total Requested Claim Amount</t>
  </si>
  <si>
    <t>Student Name:</t>
  </si>
  <si>
    <t>SSID:</t>
  </si>
  <si>
    <t>Claim Start Date:</t>
  </si>
  <si>
    <t>Claim End Date:</t>
  </si>
  <si>
    <t>Pebbles Rubble</t>
  </si>
  <si>
    <t>ASL Intrpreting Services</t>
  </si>
  <si>
    <t>Record the monthly expenses for the student's claim by expense type. Use the subtotals below to submit your requested claim amount.</t>
  </si>
  <si>
    <t>Disability/Scenario (Assumes 1 ADM equivalent except PSD &amp; KG)</t>
  </si>
  <si>
    <t>Multiple Disabilities Severe Sensory Impairment</t>
  </si>
  <si>
    <t>Orthopedic Impairment (Self-Contained)</t>
  </si>
  <si>
    <t>MD-R, A-R, and SID-R</t>
  </si>
  <si>
    <t>MD-SC, A-SC, and SID-SC</t>
  </si>
  <si>
    <t>Emotionally Disabled (Private)</t>
  </si>
  <si>
    <t>Visual Impairment</t>
  </si>
  <si>
    <t>Hearing Impairment</t>
  </si>
  <si>
    <t>Moderate Intellectual Disability</t>
  </si>
  <si>
    <t>Preschool Severe Delay</t>
  </si>
  <si>
    <t>Orthopedic Impairment (Resource)</t>
  </si>
  <si>
    <t>DD, ED, MIID, SLD, SLI, and OHI</t>
  </si>
  <si>
    <t>Summary 1/2 ADM (KG/PS)</t>
  </si>
  <si>
    <t>Summary UE-12th</t>
  </si>
  <si>
    <t>Monthly revenue for KG/PS</t>
  </si>
  <si>
    <t>Monthly revenue for 1st-12th</t>
  </si>
  <si>
    <t>Record the monthly expenses for the student's claim by expense type. Use the subtotals below to submit your requested claim amount. See Example tab for instructions.</t>
  </si>
  <si>
    <t>To determine how much your student generates in SPED state aid, use the find the disability category and the grade level. You'll multiply the monthly revenue by the number of months in your claim.</t>
  </si>
  <si>
    <t># of months in Claim Period:</t>
  </si>
  <si>
    <t>x monthly rate</t>
  </si>
  <si>
    <t>=</t>
  </si>
  <si>
    <t>Use the Example Tab summary to calculate how much state aid the student generates:</t>
  </si>
  <si>
    <t>Example</t>
  </si>
  <si>
    <t>If Claiming ESEN, the total claim will be:</t>
  </si>
  <si>
    <t>If Claiming HCCC, the total claim will be:</t>
  </si>
  <si>
    <t>Revised 10/2022</t>
  </si>
  <si>
    <t>Revised 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</si>
</sst>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4"/>
      <color theme="1"/>
      <name val="Calibri"/>
      <family val="2"/>
      <scheme val="minor"/>
    </font>
    <font>
      <sz val="1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9" tint="0.79998168889431442"/>
        <bgColor indexed="65"/>
      </patternFill>
    </fill>
    <fill>
      <patternFill patternType="solid">
        <fgColor rgb="FF92D050"/>
        <bgColor indexed="64"/>
      </patternFill>
    </fill>
    <fill>
      <patternFill patternType="solid">
        <fgColor theme="4" tint="0.79998168889431442"/>
        <bgColor indexed="65"/>
      </patternFill>
    </fill>
    <fill>
      <patternFill patternType="solid">
        <fgColor theme="9" tint="0.39997558519241921"/>
        <bgColor indexed="64"/>
      </patternFill>
    </fill>
    <fill>
      <patternFill patternType="solid">
        <fgColor theme="5"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cellStyleXfs>
  <cellXfs count="30">
    <xf numFmtId="0" fontId="0" fillId="0" borderId="0" xfId="0"/>
    <xf numFmtId="44" fontId="0" fillId="0" borderId="0" xfId="1" applyFont="1"/>
    <xf numFmtId="0" fontId="0" fillId="0" borderId="0" xfId="0" applyAlignment="1">
      <alignment wrapText="1"/>
    </xf>
    <xf numFmtId="44" fontId="0" fillId="0" borderId="0" xfId="1" applyFont="1" applyAlignment="1">
      <alignment wrapText="1"/>
    </xf>
    <xf numFmtId="0" fontId="0" fillId="0" borderId="1" xfId="0" applyBorder="1" applyAlignment="1">
      <alignment wrapText="1"/>
    </xf>
    <xf numFmtId="44" fontId="0" fillId="0" borderId="1" xfId="1" applyFont="1" applyBorder="1" applyAlignment="1">
      <alignment wrapText="1"/>
    </xf>
    <xf numFmtId="44" fontId="0" fillId="2" borderId="1" xfId="1" applyFont="1" applyFill="1" applyBorder="1"/>
    <xf numFmtId="44" fontId="0" fillId="3" borderId="0" xfId="1" applyFont="1" applyFill="1"/>
    <xf numFmtId="44" fontId="2" fillId="0" borderId="0" xfId="1" applyFont="1" applyAlignment="1">
      <alignment wrapText="1"/>
    </xf>
    <xf numFmtId="0" fontId="3" fillId="2" borderId="1" xfId="0" applyFont="1" applyFill="1" applyBorder="1"/>
    <xf numFmtId="44" fontId="0" fillId="5" borderId="0" xfId="1" applyFont="1" applyFill="1"/>
    <xf numFmtId="14" fontId="0" fillId="2" borderId="2" xfId="0" applyNumberFormat="1" applyFill="1" applyBorder="1"/>
    <xf numFmtId="0" fontId="4" fillId="0" borderId="0" xfId="0" applyFont="1"/>
    <xf numFmtId="0" fontId="4" fillId="0" borderId="0" xfId="0" applyFont="1" applyAlignment="1">
      <alignment wrapText="1"/>
    </xf>
    <xf numFmtId="44" fontId="4" fillId="0" borderId="0" xfId="1" applyFont="1"/>
    <xf numFmtId="44" fontId="4" fillId="0" borderId="0" xfId="1" applyFont="1" applyAlignment="1">
      <alignment wrapText="1"/>
    </xf>
    <xf numFmtId="44" fontId="4" fillId="6" borderId="0" xfId="3" applyNumberFormat="1" applyFont="1"/>
    <xf numFmtId="44" fontId="4" fillId="4" borderId="0" xfId="2" applyNumberFormat="1" applyFont="1"/>
    <xf numFmtId="44" fontId="0" fillId="7" borderId="0" xfId="0" applyNumberFormat="1" applyFill="1"/>
    <xf numFmtId="0" fontId="0" fillId="0" borderId="3" xfId="0" applyBorder="1"/>
    <xf numFmtId="0" fontId="0" fillId="2" borderId="4" xfId="0" applyFill="1" applyBorder="1"/>
    <xf numFmtId="0" fontId="0" fillId="0" borderId="4" xfId="0" applyBorder="1"/>
    <xf numFmtId="44" fontId="5" fillId="7" borderId="5" xfId="1" applyFont="1" applyFill="1" applyBorder="1"/>
    <xf numFmtId="44" fontId="0" fillId="8" borderId="0" xfId="0" applyNumberFormat="1" applyFill="1"/>
    <xf numFmtId="0" fontId="0" fillId="2" borderId="0" xfId="0" applyFill="1" applyAlignment="1">
      <alignment horizontal="center" wrapText="1"/>
    </xf>
    <xf numFmtId="0" fontId="0" fillId="0" borderId="0" xfId="0" applyAlignment="1">
      <alignment horizontal="center"/>
    </xf>
    <xf numFmtId="0" fontId="4" fillId="4" borderId="1" xfId="2" applyFont="1" applyBorder="1" applyAlignment="1">
      <alignment horizontal="left" vertical="top" wrapText="1"/>
    </xf>
    <xf numFmtId="0" fontId="0" fillId="0" borderId="1" xfId="0" applyBorder="1" applyAlignment="1">
      <alignment horizontal="center"/>
    </xf>
    <xf numFmtId="0" fontId="0" fillId="2" borderId="0" xfId="0" applyFill="1" applyAlignment="1">
      <alignment horizontal="left" vertical="top" wrapText="1"/>
    </xf>
    <xf numFmtId="0" fontId="0" fillId="0" borderId="0" xfId="0" applyAlignment="1">
      <alignment horizontal="center" wrapText="1"/>
    </xf>
  </cellXfs>
  <cellStyles count="4">
    <cellStyle name="20% - Accent1" xfId="3" builtinId="30"/>
    <cellStyle name="20% - Accent6" xfId="2" builtinId="50"/>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268942</xdr:colOff>
      <xdr:row>38</xdr:row>
      <xdr:rowOff>56029</xdr:rowOff>
    </xdr:from>
    <xdr:to>
      <xdr:col>10</xdr:col>
      <xdr:colOff>490954</xdr:colOff>
      <xdr:row>61</xdr:row>
      <xdr:rowOff>34332</xdr:rowOff>
    </xdr:to>
    <xdr:pic>
      <xdr:nvPicPr>
        <xdr:cNvPr id="4" name="Picture 3">
          <a:extLst>
            <a:ext uri="{FF2B5EF4-FFF2-40B4-BE49-F238E27FC236}">
              <a16:creationId xmlns:a16="http://schemas.microsoft.com/office/drawing/2014/main" id="{BBFC1507-209D-4164-9A02-81D5A98F1014}"/>
            </a:ext>
          </a:extLst>
        </xdr:cNvPr>
        <xdr:cNvPicPr>
          <a:picLocks noChangeAspect="1"/>
        </xdr:cNvPicPr>
      </xdr:nvPicPr>
      <xdr:blipFill>
        <a:blip xmlns:r="http://schemas.openxmlformats.org/officeDocument/2006/relationships" r:embed="rId1"/>
        <a:stretch>
          <a:fillRect/>
        </a:stretch>
      </xdr:blipFill>
      <xdr:spPr>
        <a:xfrm>
          <a:off x="268942" y="7676029"/>
          <a:ext cx="9867102" cy="4353453"/>
        </a:xfrm>
        <a:prstGeom prst="rect">
          <a:avLst/>
        </a:prstGeom>
        <a:ln>
          <a:solidFill>
            <a:schemeClr val="accent1"/>
          </a:solidFill>
        </a:ln>
      </xdr:spPr>
    </xdr:pic>
    <xdr:clientData/>
  </xdr:twoCellAnchor>
  <xdr:twoCellAnchor editAs="oneCell">
    <xdr:from>
      <xdr:col>13</xdr:col>
      <xdr:colOff>89647</xdr:colOff>
      <xdr:row>26</xdr:row>
      <xdr:rowOff>134471</xdr:rowOff>
    </xdr:from>
    <xdr:to>
      <xdr:col>14</xdr:col>
      <xdr:colOff>1159044</xdr:colOff>
      <xdr:row>42</xdr:row>
      <xdr:rowOff>1634</xdr:rowOff>
    </xdr:to>
    <xdr:pic>
      <xdr:nvPicPr>
        <xdr:cNvPr id="2" name="Picture 1">
          <a:extLst>
            <a:ext uri="{FF2B5EF4-FFF2-40B4-BE49-F238E27FC236}">
              <a16:creationId xmlns:a16="http://schemas.microsoft.com/office/drawing/2014/main" id="{0FCBE6B4-3FCC-4757-93D4-CFACF65CEC08}"/>
            </a:ext>
          </a:extLst>
        </xdr:cNvPr>
        <xdr:cNvPicPr>
          <a:picLocks noChangeAspect="1"/>
        </xdr:cNvPicPr>
      </xdr:nvPicPr>
      <xdr:blipFill>
        <a:blip xmlns:r="http://schemas.openxmlformats.org/officeDocument/2006/relationships" r:embed="rId2"/>
        <a:stretch>
          <a:fillRect/>
        </a:stretch>
      </xdr:blipFill>
      <xdr:spPr>
        <a:xfrm>
          <a:off x="13659971" y="6891618"/>
          <a:ext cx="5220429" cy="36771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B38E3-BF81-4B07-B47B-4F839ED53CCC}">
  <dimension ref="A1:M35"/>
  <sheetViews>
    <sheetView workbookViewId="0">
      <selection activeCell="A2" sqref="A2"/>
    </sheetView>
  </sheetViews>
  <sheetFormatPr defaultRowHeight="15" x14ac:dyDescent="0.25"/>
  <cols>
    <col min="1" max="1" width="15.42578125" bestFit="1" customWidth="1"/>
    <col min="2" max="2" width="15.7109375" customWidth="1"/>
    <col min="3" max="3" width="18.7109375" customWidth="1"/>
    <col min="4" max="8" width="15.7109375" customWidth="1"/>
    <col min="9" max="9" width="11.28515625" style="1" bestFit="1" customWidth="1"/>
    <col min="12" max="12" width="40.7109375" customWidth="1"/>
  </cols>
  <sheetData>
    <row r="1" spans="1:12" x14ac:dyDescent="0.25">
      <c r="A1" t="s">
        <v>58</v>
      </c>
      <c r="B1" t="s">
        <v>26</v>
      </c>
      <c r="C1" s="9"/>
      <c r="D1" t="s">
        <v>27</v>
      </c>
      <c r="E1" s="9"/>
    </row>
    <row r="2" spans="1:12" x14ac:dyDescent="0.25">
      <c r="B2" t="s">
        <v>28</v>
      </c>
      <c r="C2" s="11"/>
      <c r="D2" t="s">
        <v>29</v>
      </c>
      <c r="E2" s="11"/>
    </row>
    <row r="3" spans="1:12" x14ac:dyDescent="0.25">
      <c r="B3" s="26" t="s">
        <v>49</v>
      </c>
      <c r="C3" s="26"/>
      <c r="D3" s="26"/>
      <c r="E3" s="26"/>
      <c r="F3" s="26"/>
      <c r="G3" s="26"/>
      <c r="H3" s="26"/>
    </row>
    <row r="4" spans="1:12" ht="27.75" customHeight="1" x14ac:dyDescent="0.25">
      <c r="B4" s="26"/>
      <c r="C4" s="26"/>
      <c r="D4" s="26"/>
      <c r="E4" s="26"/>
      <c r="F4" s="26"/>
      <c r="G4" s="26"/>
      <c r="H4" s="26"/>
    </row>
    <row r="5" spans="1:12" s="2" customFormat="1" ht="60" x14ac:dyDescent="0.25">
      <c r="A5" s="2" t="s">
        <v>23</v>
      </c>
      <c r="B5" s="4" t="s">
        <v>15</v>
      </c>
      <c r="C5" s="5" t="s">
        <v>16</v>
      </c>
      <c r="D5" s="5" t="s">
        <v>0</v>
      </c>
      <c r="E5" s="5" t="s">
        <v>18</v>
      </c>
      <c r="F5" s="5" t="s">
        <v>17</v>
      </c>
      <c r="G5" s="5" t="s">
        <v>1</v>
      </c>
      <c r="H5" s="5" t="s">
        <v>19</v>
      </c>
      <c r="I5" s="3"/>
      <c r="J5" s="3" t="s">
        <v>14</v>
      </c>
    </row>
    <row r="6" spans="1:12" x14ac:dyDescent="0.25">
      <c r="A6" t="s">
        <v>2</v>
      </c>
      <c r="B6" s="6"/>
      <c r="C6" s="6"/>
      <c r="D6" s="6"/>
      <c r="E6" s="6"/>
      <c r="F6" s="6"/>
      <c r="G6" s="6"/>
      <c r="H6" s="6"/>
      <c r="I6" s="1" t="str">
        <f>A6&amp;" "&amp;J5</f>
        <v>July Total</v>
      </c>
      <c r="L6" t="s">
        <v>21</v>
      </c>
    </row>
    <row r="7" spans="1:12" x14ac:dyDescent="0.25">
      <c r="B7" s="6"/>
      <c r="C7" s="6"/>
      <c r="D7" s="6"/>
      <c r="E7" s="6"/>
      <c r="F7" s="6"/>
      <c r="G7" s="6"/>
      <c r="H7" s="6"/>
      <c r="I7" s="1">
        <f>SUM(B6:H7)</f>
        <v>0</v>
      </c>
      <c r="L7" s="24"/>
    </row>
    <row r="8" spans="1:12" x14ac:dyDescent="0.25">
      <c r="A8" t="s">
        <v>3</v>
      </c>
      <c r="B8" s="6"/>
      <c r="C8" s="6"/>
      <c r="D8" s="6"/>
      <c r="E8" s="6"/>
      <c r="F8" s="6"/>
      <c r="G8" s="6"/>
      <c r="H8" s="6"/>
      <c r="I8" s="1" t="str">
        <f>A8&amp;" "&amp;J7</f>
        <v xml:space="preserve">August </v>
      </c>
      <c r="L8" s="24"/>
    </row>
    <row r="9" spans="1:12" x14ac:dyDescent="0.25">
      <c r="B9" s="6"/>
      <c r="C9" s="6"/>
      <c r="D9" s="6"/>
      <c r="E9" s="6"/>
      <c r="F9" s="6"/>
      <c r="G9" s="6"/>
      <c r="H9" s="6"/>
      <c r="I9" s="1">
        <f>SUM(B8:H9)</f>
        <v>0</v>
      </c>
      <c r="L9" s="24"/>
    </row>
    <row r="10" spans="1:12" x14ac:dyDescent="0.25">
      <c r="A10" t="s">
        <v>4</v>
      </c>
      <c r="B10" s="6"/>
      <c r="C10" s="6"/>
      <c r="D10" s="6"/>
      <c r="E10" s="6"/>
      <c r="F10" s="6"/>
      <c r="G10" s="6"/>
      <c r="H10" s="6"/>
      <c r="I10" s="1" t="str">
        <f>A10&amp;" "&amp;J9</f>
        <v xml:space="preserve">September </v>
      </c>
      <c r="L10" s="24"/>
    </row>
    <row r="11" spans="1:12" x14ac:dyDescent="0.25">
      <c r="B11" s="6"/>
      <c r="C11" s="6"/>
      <c r="D11" s="6"/>
      <c r="E11" s="6"/>
      <c r="F11" s="6"/>
      <c r="G11" s="6"/>
      <c r="H11" s="6"/>
      <c r="I11" s="1">
        <f>SUM(B10:H11)</f>
        <v>0</v>
      </c>
      <c r="L11" s="24"/>
    </row>
    <row r="12" spans="1:12" x14ac:dyDescent="0.25">
      <c r="A12" t="s">
        <v>5</v>
      </c>
      <c r="B12" s="6"/>
      <c r="C12" s="6"/>
      <c r="D12" s="6"/>
      <c r="E12" s="6"/>
      <c r="F12" s="6"/>
      <c r="G12" s="6"/>
      <c r="H12" s="6"/>
      <c r="I12" s="1" t="str">
        <f>A12&amp;" "&amp;J11</f>
        <v xml:space="preserve">October </v>
      </c>
      <c r="L12" s="24"/>
    </row>
    <row r="13" spans="1:12" x14ac:dyDescent="0.25">
      <c r="B13" s="6"/>
      <c r="C13" s="6"/>
      <c r="D13" s="6"/>
      <c r="E13" s="6"/>
      <c r="F13" s="6"/>
      <c r="G13" s="6"/>
      <c r="H13" s="6"/>
      <c r="I13" s="1">
        <f>SUM(B12:H13)</f>
        <v>0</v>
      </c>
      <c r="L13" s="24"/>
    </row>
    <row r="14" spans="1:12" x14ac:dyDescent="0.25">
      <c r="A14" t="s">
        <v>6</v>
      </c>
      <c r="B14" s="6"/>
      <c r="C14" s="6"/>
      <c r="D14" s="6"/>
      <c r="E14" s="6"/>
      <c r="F14" s="6"/>
      <c r="G14" s="6"/>
      <c r="H14" s="6"/>
      <c r="I14" s="1" t="str">
        <f>A14&amp;" "&amp;J13</f>
        <v xml:space="preserve">November </v>
      </c>
      <c r="L14" s="24"/>
    </row>
    <row r="15" spans="1:12" x14ac:dyDescent="0.25">
      <c r="B15" s="6"/>
      <c r="C15" s="6"/>
      <c r="D15" s="6"/>
      <c r="E15" s="6"/>
      <c r="F15" s="6"/>
      <c r="G15" s="6"/>
      <c r="H15" s="6"/>
      <c r="I15" s="1">
        <f>SUM(B14:H15)</f>
        <v>0</v>
      </c>
      <c r="L15" s="24"/>
    </row>
    <row r="16" spans="1:12" x14ac:dyDescent="0.25">
      <c r="A16" t="s">
        <v>7</v>
      </c>
      <c r="B16" s="6"/>
      <c r="C16" s="6"/>
      <c r="D16" s="6"/>
      <c r="E16" s="6"/>
      <c r="F16" s="6"/>
      <c r="G16" s="6"/>
      <c r="H16" s="6"/>
      <c r="I16" s="1" t="str">
        <f>A16&amp;" "&amp;J15</f>
        <v xml:space="preserve">December </v>
      </c>
      <c r="L16" s="24"/>
    </row>
    <row r="17" spans="1:13" x14ac:dyDescent="0.25">
      <c r="B17" s="6"/>
      <c r="C17" s="6"/>
      <c r="D17" s="6"/>
      <c r="E17" s="6"/>
      <c r="F17" s="6"/>
      <c r="G17" s="6"/>
      <c r="H17" s="6"/>
      <c r="I17" s="1">
        <f>SUM(B16:H17)</f>
        <v>0</v>
      </c>
      <c r="L17" s="24"/>
    </row>
    <row r="18" spans="1:13" x14ac:dyDescent="0.25">
      <c r="A18" t="s">
        <v>8</v>
      </c>
      <c r="B18" s="6"/>
      <c r="C18" s="6"/>
      <c r="D18" s="6"/>
      <c r="E18" s="6"/>
      <c r="F18" s="6"/>
      <c r="G18" s="6"/>
      <c r="H18" s="6"/>
      <c r="I18" s="1" t="str">
        <f>A18&amp;" "&amp;J17</f>
        <v xml:space="preserve">January </v>
      </c>
      <c r="L18" s="24"/>
    </row>
    <row r="19" spans="1:13" x14ac:dyDescent="0.25">
      <c r="B19" s="6"/>
      <c r="C19" s="6"/>
      <c r="D19" s="6"/>
      <c r="E19" s="6"/>
      <c r="F19" s="6"/>
      <c r="G19" s="6"/>
      <c r="H19" s="6"/>
      <c r="I19" s="1">
        <f>SUM(B18:H19)</f>
        <v>0</v>
      </c>
      <c r="L19" s="24"/>
    </row>
    <row r="20" spans="1:13" x14ac:dyDescent="0.25">
      <c r="A20" t="s">
        <v>9</v>
      </c>
      <c r="B20" s="6"/>
      <c r="C20" s="6"/>
      <c r="D20" s="6"/>
      <c r="E20" s="6"/>
      <c r="F20" s="6"/>
      <c r="G20" s="6"/>
      <c r="H20" s="6"/>
      <c r="I20" s="1" t="str">
        <f>A20&amp;" "&amp;J19</f>
        <v xml:space="preserve">February </v>
      </c>
      <c r="L20" s="24"/>
    </row>
    <row r="21" spans="1:13" x14ac:dyDescent="0.25">
      <c r="B21" s="6"/>
      <c r="C21" s="6"/>
      <c r="D21" s="6"/>
      <c r="E21" s="6"/>
      <c r="F21" s="6"/>
      <c r="G21" s="6"/>
      <c r="H21" s="6"/>
      <c r="I21" s="1">
        <f>SUM(B20:H21)</f>
        <v>0</v>
      </c>
      <c r="L21" s="24"/>
    </row>
    <row r="22" spans="1:13" x14ac:dyDescent="0.25">
      <c r="A22" t="s">
        <v>10</v>
      </c>
      <c r="B22" s="6"/>
      <c r="C22" s="6"/>
      <c r="D22" s="6"/>
      <c r="E22" s="6"/>
      <c r="F22" s="6"/>
      <c r="G22" s="6"/>
      <c r="H22" s="6"/>
      <c r="I22" s="1" t="str">
        <f>A22&amp;" "&amp;J21</f>
        <v xml:space="preserve">March </v>
      </c>
      <c r="L22" s="24"/>
    </row>
    <row r="23" spans="1:13" x14ac:dyDescent="0.25">
      <c r="B23" s="6"/>
      <c r="C23" s="6"/>
      <c r="D23" s="6"/>
      <c r="E23" s="6"/>
      <c r="F23" s="6"/>
      <c r="G23" s="6"/>
      <c r="H23" s="6"/>
      <c r="I23" s="1">
        <f>SUM(B22:H23)</f>
        <v>0</v>
      </c>
    </row>
    <row r="24" spans="1:13" x14ac:dyDescent="0.25">
      <c r="A24" t="s">
        <v>11</v>
      </c>
      <c r="B24" s="6"/>
      <c r="C24" s="6"/>
      <c r="D24" s="6"/>
      <c r="E24" s="6"/>
      <c r="F24" s="6"/>
      <c r="G24" s="6"/>
      <c r="H24" s="6"/>
      <c r="I24" s="1" t="str">
        <f>A24&amp;" "&amp;J23</f>
        <v xml:space="preserve">April </v>
      </c>
    </row>
    <row r="25" spans="1:13" x14ac:dyDescent="0.25">
      <c r="B25" s="6"/>
      <c r="C25" s="6"/>
      <c r="D25" s="6"/>
      <c r="E25" s="6"/>
      <c r="F25" s="6"/>
      <c r="G25" s="6"/>
      <c r="H25" s="6"/>
      <c r="I25" s="1">
        <f>SUM(B24:H25)</f>
        <v>0</v>
      </c>
    </row>
    <row r="26" spans="1:13" x14ac:dyDescent="0.25">
      <c r="A26" t="s">
        <v>12</v>
      </c>
      <c r="B26" s="6"/>
      <c r="C26" s="6"/>
      <c r="D26" s="6"/>
      <c r="E26" s="6"/>
      <c r="F26" s="6"/>
      <c r="G26" s="6"/>
      <c r="H26" s="6"/>
      <c r="I26" s="1" t="str">
        <f>A26&amp;" "&amp;J25</f>
        <v xml:space="preserve">May </v>
      </c>
    </row>
    <row r="27" spans="1:13" ht="30" x14ac:dyDescent="0.25">
      <c r="B27" s="6"/>
      <c r="C27" s="6"/>
      <c r="D27" s="6"/>
      <c r="E27" s="6"/>
      <c r="F27" s="6"/>
      <c r="G27" s="6"/>
      <c r="H27" s="6"/>
      <c r="I27" s="1">
        <f>SUM(B26:H27)</f>
        <v>0</v>
      </c>
      <c r="L27" s="2" t="s">
        <v>54</v>
      </c>
      <c r="M27" s="18">
        <f>Example!S21</f>
        <v>0</v>
      </c>
    </row>
    <row r="28" spans="1:13" x14ac:dyDescent="0.25">
      <c r="A28" t="s">
        <v>13</v>
      </c>
      <c r="B28" s="6"/>
      <c r="C28" s="6"/>
      <c r="D28" s="6"/>
      <c r="E28" s="6"/>
      <c r="F28" s="6"/>
      <c r="G28" s="6"/>
      <c r="H28" s="6"/>
      <c r="I28" s="1" t="str">
        <f>A28&amp;" "&amp;J27</f>
        <v xml:space="preserve">June </v>
      </c>
    </row>
    <row r="29" spans="1:13" x14ac:dyDescent="0.25">
      <c r="B29" s="6"/>
      <c r="C29" s="6"/>
      <c r="D29" s="6"/>
      <c r="E29" s="6"/>
      <c r="F29" s="6"/>
      <c r="G29" s="6"/>
      <c r="H29" s="6"/>
      <c r="I29" s="1">
        <f>SUM(B28:H29)</f>
        <v>0</v>
      </c>
    </row>
    <row r="30" spans="1:13" x14ac:dyDescent="0.25">
      <c r="C30" s="1"/>
      <c r="D30" s="1"/>
      <c r="E30" s="1"/>
      <c r="F30" s="1"/>
      <c r="G30" s="1"/>
    </row>
    <row r="31" spans="1:13" x14ac:dyDescent="0.25">
      <c r="A31" t="s">
        <v>20</v>
      </c>
      <c r="B31" s="7">
        <f t="shared" ref="B31:H31" si="0">SUM(B6:B29)</f>
        <v>0</v>
      </c>
      <c r="C31" s="7">
        <f t="shared" si="0"/>
        <v>0</v>
      </c>
      <c r="D31" s="7">
        <f t="shared" si="0"/>
        <v>0</v>
      </c>
      <c r="E31" s="7">
        <f t="shared" si="0"/>
        <v>0</v>
      </c>
      <c r="F31" s="7">
        <f t="shared" si="0"/>
        <v>0</v>
      </c>
      <c r="G31" s="7">
        <f t="shared" si="0"/>
        <v>0</v>
      </c>
      <c r="H31" s="7">
        <f t="shared" si="0"/>
        <v>0</v>
      </c>
      <c r="I31" s="10">
        <f>SUM(B31:H31)</f>
        <v>0</v>
      </c>
    </row>
    <row r="32" spans="1:13" ht="60" x14ac:dyDescent="0.25">
      <c r="B32" s="2" t="s">
        <v>15</v>
      </c>
      <c r="C32" s="3" t="s">
        <v>16</v>
      </c>
      <c r="D32" s="3" t="s">
        <v>0</v>
      </c>
      <c r="E32" s="3" t="s">
        <v>18</v>
      </c>
      <c r="F32" s="3" t="s">
        <v>17</v>
      </c>
      <c r="G32" s="3" t="s">
        <v>1</v>
      </c>
      <c r="H32" s="3" t="s">
        <v>19</v>
      </c>
      <c r="I32" s="8" t="s">
        <v>25</v>
      </c>
    </row>
    <row r="33" spans="2:13" x14ac:dyDescent="0.25">
      <c r="C33" s="1"/>
      <c r="D33" s="1"/>
      <c r="E33" s="1"/>
      <c r="F33" s="1"/>
      <c r="G33" s="1"/>
      <c r="L33" t="s">
        <v>56</v>
      </c>
      <c r="M33" s="23">
        <f>I31-M27</f>
        <v>0</v>
      </c>
    </row>
    <row r="34" spans="2:13" x14ac:dyDescent="0.25">
      <c r="B34" s="25" t="s">
        <v>24</v>
      </c>
      <c r="C34" s="25"/>
      <c r="D34" s="25"/>
      <c r="E34" s="25"/>
      <c r="F34" s="25"/>
      <c r="G34" s="25"/>
      <c r="H34" s="25"/>
    </row>
    <row r="35" spans="2:13" x14ac:dyDescent="0.25">
      <c r="L35" t="s">
        <v>57</v>
      </c>
      <c r="M35" s="23">
        <f>I31</f>
        <v>0</v>
      </c>
    </row>
  </sheetData>
  <mergeCells count="3">
    <mergeCell ref="L7:L22"/>
    <mergeCell ref="B34:H34"/>
    <mergeCell ref="B3:H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97782-DB99-48AE-BDED-2488B40B8413}">
  <dimension ref="A1:S37"/>
  <sheetViews>
    <sheetView tabSelected="1" zoomScaleNormal="100" workbookViewId="0">
      <selection activeCell="C2" sqref="C2"/>
    </sheetView>
  </sheetViews>
  <sheetFormatPr defaultRowHeight="15" x14ac:dyDescent="0.25"/>
  <cols>
    <col min="1" max="1" width="10.85546875" bestFit="1" customWidth="1"/>
    <col min="2" max="2" width="15.7109375" customWidth="1"/>
    <col min="3" max="3" width="18.7109375" customWidth="1"/>
    <col min="4" max="8" width="15.7109375" customWidth="1"/>
    <col min="9" max="9" width="11.28515625" style="1" bestFit="1" customWidth="1"/>
    <col min="12" max="12" width="40.7109375" customWidth="1"/>
    <col min="13" max="13" width="15.7109375" style="1" customWidth="1"/>
    <col min="14" max="14" width="62.42578125" bestFit="1" customWidth="1"/>
    <col min="15" max="15" width="25" bestFit="1" customWidth="1"/>
    <col min="16" max="16" width="25" customWidth="1"/>
    <col min="17" max="17" width="17" bestFit="1" customWidth="1"/>
    <col min="18" max="18" width="14.5703125" bestFit="1" customWidth="1"/>
    <col min="19" max="19" width="15.7109375" customWidth="1"/>
  </cols>
  <sheetData>
    <row r="1" spans="1:18" x14ac:dyDescent="0.25">
      <c r="B1" t="s">
        <v>26</v>
      </c>
      <c r="C1" s="9" t="s">
        <v>30</v>
      </c>
      <c r="D1" t="s">
        <v>27</v>
      </c>
      <c r="E1" s="9">
        <v>12345678</v>
      </c>
    </row>
    <row r="2" spans="1:18" x14ac:dyDescent="0.25">
      <c r="B2" t="s">
        <v>28</v>
      </c>
      <c r="C2" s="11">
        <v>44743</v>
      </c>
      <c r="D2" t="s">
        <v>29</v>
      </c>
      <c r="E2" s="11">
        <v>44834</v>
      </c>
      <c r="N2" t="s">
        <v>59</v>
      </c>
    </row>
    <row r="3" spans="1:18" ht="56.25" x14ac:dyDescent="0.3">
      <c r="B3" s="26" t="s">
        <v>32</v>
      </c>
      <c r="C3" s="26"/>
      <c r="D3" s="26"/>
      <c r="E3" s="26"/>
      <c r="F3" s="26"/>
      <c r="G3" s="26"/>
      <c r="H3" s="26"/>
      <c r="N3" s="13" t="s">
        <v>33</v>
      </c>
      <c r="O3" s="13" t="s">
        <v>45</v>
      </c>
      <c r="P3" s="13" t="s">
        <v>47</v>
      </c>
      <c r="Q3" s="13" t="s">
        <v>46</v>
      </c>
      <c r="R3" s="13" t="s">
        <v>48</v>
      </c>
    </row>
    <row r="4" spans="1:18" ht="27" customHeight="1" x14ac:dyDescent="0.3">
      <c r="B4" s="26"/>
      <c r="C4" s="26"/>
      <c r="D4" s="26"/>
      <c r="E4" s="26"/>
      <c r="F4" s="26"/>
      <c r="G4" s="26"/>
      <c r="H4" s="26"/>
      <c r="N4" s="12" t="s">
        <v>34</v>
      </c>
      <c r="O4" s="14">
        <v>22000</v>
      </c>
      <c r="P4" s="16">
        <f>O4/10</f>
        <v>2200</v>
      </c>
      <c r="Q4" s="14">
        <v>45000</v>
      </c>
      <c r="R4" s="17">
        <f>Q4/10</f>
        <v>4500</v>
      </c>
    </row>
    <row r="5" spans="1:18" ht="18.75" x14ac:dyDescent="0.3">
      <c r="B5" s="27" t="s">
        <v>22</v>
      </c>
      <c r="C5" s="27"/>
      <c r="D5" s="27"/>
      <c r="E5" s="27"/>
      <c r="F5" s="27"/>
      <c r="G5" s="27"/>
      <c r="H5" s="27"/>
      <c r="N5" s="12" t="s">
        <v>35</v>
      </c>
      <c r="O5" s="14">
        <v>20000</v>
      </c>
      <c r="P5" s="16">
        <f>O5/10</f>
        <v>2000</v>
      </c>
      <c r="Q5" s="14">
        <v>39000</v>
      </c>
      <c r="R5" s="17">
        <f t="shared" ref="R5:R14" si="0">Q5/10</f>
        <v>3900</v>
      </c>
    </row>
    <row r="6" spans="1:18" s="2" customFormat="1" ht="60.75" x14ac:dyDescent="0.3">
      <c r="A6" s="2" t="s">
        <v>23</v>
      </c>
      <c r="B6" s="4" t="s">
        <v>15</v>
      </c>
      <c r="C6" s="5" t="s">
        <v>16</v>
      </c>
      <c r="D6" s="5" t="s">
        <v>0</v>
      </c>
      <c r="E6" s="5" t="s">
        <v>18</v>
      </c>
      <c r="F6" s="5" t="s">
        <v>17</v>
      </c>
      <c r="G6" s="5" t="s">
        <v>1</v>
      </c>
      <c r="H6" s="5" t="s">
        <v>19</v>
      </c>
      <c r="I6" s="3"/>
      <c r="J6" s="3" t="s">
        <v>14</v>
      </c>
      <c r="M6" s="3"/>
      <c r="N6" s="13" t="s">
        <v>36</v>
      </c>
      <c r="O6" s="15">
        <v>18000</v>
      </c>
      <c r="P6" s="16">
        <f>O6/10</f>
        <v>1800</v>
      </c>
      <c r="Q6" s="15">
        <v>36000</v>
      </c>
      <c r="R6" s="17">
        <f t="shared" si="0"/>
        <v>3600</v>
      </c>
    </row>
    <row r="7" spans="1:18" ht="18.75" x14ac:dyDescent="0.3">
      <c r="A7" t="s">
        <v>2</v>
      </c>
      <c r="B7" s="6">
        <v>2700</v>
      </c>
      <c r="C7" s="6">
        <v>1600</v>
      </c>
      <c r="D7" s="6">
        <v>1400</v>
      </c>
      <c r="E7" s="6">
        <v>300</v>
      </c>
      <c r="F7" s="6"/>
      <c r="G7" s="6"/>
      <c r="H7" s="6">
        <v>4000</v>
      </c>
      <c r="I7" s="1" t="str">
        <f>A7&amp;" "&amp;J6</f>
        <v>July Total</v>
      </c>
      <c r="L7" t="s">
        <v>21</v>
      </c>
      <c r="N7" s="12" t="s">
        <v>37</v>
      </c>
      <c r="O7" s="14">
        <v>18000</v>
      </c>
      <c r="P7" s="16">
        <f t="shared" ref="P7:P14" si="1">O7/10</f>
        <v>1800</v>
      </c>
      <c r="Q7" s="14">
        <v>36000</v>
      </c>
      <c r="R7" s="17">
        <f t="shared" si="0"/>
        <v>3600</v>
      </c>
    </row>
    <row r="8" spans="1:18" ht="18.75" x14ac:dyDescent="0.3">
      <c r="B8" s="6"/>
      <c r="C8" s="6"/>
      <c r="D8" s="6"/>
      <c r="E8" s="6"/>
      <c r="F8" s="6"/>
      <c r="G8" s="6"/>
      <c r="H8" s="6"/>
      <c r="I8" s="1">
        <f>SUM(B7:H8)</f>
        <v>10000</v>
      </c>
      <c r="L8" s="28" t="s">
        <v>31</v>
      </c>
      <c r="N8" s="12" t="s">
        <v>38</v>
      </c>
      <c r="O8" s="14">
        <v>15000</v>
      </c>
      <c r="P8" s="16">
        <f t="shared" si="1"/>
        <v>1500</v>
      </c>
      <c r="Q8" s="14">
        <v>30000</v>
      </c>
      <c r="R8" s="17">
        <f t="shared" si="0"/>
        <v>3000</v>
      </c>
    </row>
    <row r="9" spans="1:18" ht="18.75" x14ac:dyDescent="0.3">
      <c r="A9" t="s">
        <v>3</v>
      </c>
      <c r="B9" s="6">
        <v>2700</v>
      </c>
      <c r="C9" s="6">
        <v>1600</v>
      </c>
      <c r="D9" s="6">
        <v>1400</v>
      </c>
      <c r="E9" s="6">
        <v>300</v>
      </c>
      <c r="F9" s="6"/>
      <c r="G9" s="6"/>
      <c r="H9" s="6">
        <v>4000</v>
      </c>
      <c r="I9" s="1" t="str">
        <f>A9&amp;" "&amp;J8</f>
        <v xml:space="preserve">August </v>
      </c>
      <c r="L9" s="28"/>
      <c r="N9" s="12" t="s">
        <v>39</v>
      </c>
      <c r="O9" s="14">
        <v>15000</v>
      </c>
      <c r="P9" s="16">
        <f t="shared" si="1"/>
        <v>1500</v>
      </c>
      <c r="Q9" s="14">
        <v>30000</v>
      </c>
      <c r="R9" s="17">
        <f t="shared" si="0"/>
        <v>3000</v>
      </c>
    </row>
    <row r="10" spans="1:18" ht="18.75" x14ac:dyDescent="0.3">
      <c r="B10" s="6"/>
      <c r="C10" s="6"/>
      <c r="D10" s="6"/>
      <c r="E10" s="6"/>
      <c r="F10" s="6"/>
      <c r="G10" s="6"/>
      <c r="H10" s="6"/>
      <c r="I10" s="1">
        <f>SUM(B9:H10)</f>
        <v>10000</v>
      </c>
      <c r="L10" s="28"/>
      <c r="N10" s="12" t="s">
        <v>40</v>
      </c>
      <c r="O10" s="14">
        <v>15000</v>
      </c>
      <c r="P10" s="16">
        <f t="shared" si="1"/>
        <v>1500</v>
      </c>
      <c r="Q10" s="14">
        <v>30000</v>
      </c>
      <c r="R10" s="17">
        <f t="shared" si="0"/>
        <v>3000</v>
      </c>
    </row>
    <row r="11" spans="1:18" ht="18.75" x14ac:dyDescent="0.3">
      <c r="A11" t="s">
        <v>4</v>
      </c>
      <c r="B11" s="6">
        <v>2700</v>
      </c>
      <c r="C11" s="6">
        <v>1600</v>
      </c>
      <c r="D11" s="6">
        <v>1400</v>
      </c>
      <c r="E11" s="6">
        <v>300</v>
      </c>
      <c r="F11" s="6"/>
      <c r="G11" s="6"/>
      <c r="H11" s="6">
        <v>4000</v>
      </c>
      <c r="I11" s="1" t="str">
        <f>A11&amp;" "&amp;J10</f>
        <v xml:space="preserve">September </v>
      </c>
      <c r="L11" s="28"/>
      <c r="N11" s="12" t="s">
        <v>41</v>
      </c>
      <c r="O11" s="14">
        <v>14000</v>
      </c>
      <c r="P11" s="16">
        <f t="shared" si="1"/>
        <v>1400</v>
      </c>
      <c r="Q11" s="14">
        <v>28000</v>
      </c>
      <c r="R11" s="17">
        <f t="shared" si="0"/>
        <v>2800</v>
      </c>
    </row>
    <row r="12" spans="1:18" ht="18.75" x14ac:dyDescent="0.3">
      <c r="B12" s="6"/>
      <c r="C12" s="6"/>
      <c r="D12" s="6"/>
      <c r="E12" s="6"/>
      <c r="F12" s="6"/>
      <c r="G12" s="6"/>
      <c r="H12" s="6"/>
      <c r="I12" s="1">
        <f>SUM(B11:H12)</f>
        <v>10000</v>
      </c>
      <c r="L12" s="28"/>
      <c r="N12" s="12" t="s">
        <v>42</v>
      </c>
      <c r="O12" s="14">
        <v>12000</v>
      </c>
      <c r="P12" s="16">
        <f t="shared" si="1"/>
        <v>1200</v>
      </c>
      <c r="Q12" s="14">
        <v>24000</v>
      </c>
      <c r="R12" s="17">
        <f t="shared" si="0"/>
        <v>2400</v>
      </c>
    </row>
    <row r="13" spans="1:18" ht="18.75" x14ac:dyDescent="0.3">
      <c r="A13" t="s">
        <v>5</v>
      </c>
      <c r="B13" s="6"/>
      <c r="C13" s="6"/>
      <c r="D13" s="6"/>
      <c r="E13" s="6"/>
      <c r="F13" s="6"/>
      <c r="G13" s="6"/>
      <c r="H13" s="6"/>
      <c r="I13" s="1" t="str">
        <f>A13&amp;" "&amp;J12</f>
        <v xml:space="preserve">October </v>
      </c>
      <c r="L13" s="28"/>
      <c r="N13" s="12" t="s">
        <v>43</v>
      </c>
      <c r="O13" s="14">
        <v>11000</v>
      </c>
      <c r="P13" s="16">
        <f t="shared" si="1"/>
        <v>1100</v>
      </c>
      <c r="Q13" s="14">
        <v>22000</v>
      </c>
      <c r="R13" s="17">
        <f t="shared" si="0"/>
        <v>2200</v>
      </c>
    </row>
    <row r="14" spans="1:18" ht="18.75" x14ac:dyDescent="0.3">
      <c r="B14" s="6"/>
      <c r="C14" s="6"/>
      <c r="D14" s="6"/>
      <c r="E14" s="6"/>
      <c r="F14" s="6"/>
      <c r="G14" s="6"/>
      <c r="H14" s="6"/>
      <c r="I14" s="1">
        <f>SUM(B13:H14)</f>
        <v>0</v>
      </c>
      <c r="L14" s="28"/>
      <c r="N14" s="12" t="s">
        <v>44</v>
      </c>
      <c r="O14" s="14">
        <v>4000</v>
      </c>
      <c r="P14" s="16">
        <f t="shared" si="1"/>
        <v>400</v>
      </c>
      <c r="Q14" s="14">
        <v>7000</v>
      </c>
      <c r="R14" s="17">
        <f t="shared" si="0"/>
        <v>700</v>
      </c>
    </row>
    <row r="15" spans="1:18" ht="18.75" x14ac:dyDescent="0.3">
      <c r="A15" t="s">
        <v>6</v>
      </c>
      <c r="B15" s="6"/>
      <c r="C15" s="6"/>
      <c r="D15" s="6"/>
      <c r="E15" s="6"/>
      <c r="F15" s="6"/>
      <c r="G15" s="6"/>
      <c r="H15" s="6"/>
      <c r="I15" s="1" t="str">
        <f>A15&amp;" "&amp;J14</f>
        <v xml:space="preserve">November </v>
      </c>
      <c r="L15" s="28"/>
      <c r="N15" s="12"/>
      <c r="O15" s="12"/>
      <c r="P15" s="12"/>
      <c r="Q15" s="12"/>
    </row>
    <row r="16" spans="1:18" ht="18.75" customHeight="1" x14ac:dyDescent="0.25">
      <c r="B16" s="6"/>
      <c r="C16" s="6"/>
      <c r="D16" s="6"/>
      <c r="E16" s="6"/>
      <c r="F16" s="6"/>
      <c r="G16" s="6"/>
      <c r="H16" s="6"/>
      <c r="I16" s="1">
        <f>SUM(B15:H16)</f>
        <v>0</v>
      </c>
      <c r="L16" s="28"/>
      <c r="N16" s="29" t="s">
        <v>50</v>
      </c>
      <c r="O16" s="29"/>
      <c r="P16" s="29"/>
      <c r="Q16" s="29"/>
      <c r="R16" s="29"/>
    </row>
    <row r="17" spans="1:19" ht="18.75" customHeight="1" x14ac:dyDescent="0.25">
      <c r="A17" t="s">
        <v>7</v>
      </c>
      <c r="B17" s="6"/>
      <c r="C17" s="6"/>
      <c r="D17" s="6"/>
      <c r="E17" s="6"/>
      <c r="F17" s="6"/>
      <c r="G17" s="6"/>
      <c r="H17" s="6"/>
      <c r="I17" s="1" t="str">
        <f>A17&amp;" "&amp;J16</f>
        <v xml:space="preserve">December </v>
      </c>
      <c r="L17" s="28"/>
      <c r="N17" s="29"/>
      <c r="O17" s="29"/>
      <c r="P17" s="29"/>
      <c r="Q17" s="29"/>
      <c r="R17" s="29"/>
    </row>
    <row r="18" spans="1:19" x14ac:dyDescent="0.25">
      <c r="B18" s="6"/>
      <c r="C18" s="6"/>
      <c r="D18" s="6"/>
      <c r="E18" s="6"/>
      <c r="F18" s="6"/>
      <c r="G18" s="6"/>
      <c r="H18" s="6"/>
      <c r="I18" s="1">
        <f>SUM(B17:H18)</f>
        <v>0</v>
      </c>
      <c r="L18" s="28"/>
    </row>
    <row r="19" spans="1:19" x14ac:dyDescent="0.25">
      <c r="A19" t="s">
        <v>8</v>
      </c>
      <c r="B19" s="6"/>
      <c r="C19" s="6"/>
      <c r="D19" s="6"/>
      <c r="E19" s="6"/>
      <c r="F19" s="6"/>
      <c r="G19" s="6"/>
      <c r="H19" s="6"/>
      <c r="I19" s="1" t="str">
        <f>A19&amp;" "&amp;J18</f>
        <v xml:space="preserve">January </v>
      </c>
      <c r="L19" s="28"/>
    </row>
    <row r="20" spans="1:19" x14ac:dyDescent="0.25">
      <c r="B20" s="6"/>
      <c r="C20" s="6"/>
      <c r="D20" s="6"/>
      <c r="E20" s="6"/>
      <c r="F20" s="6"/>
      <c r="G20" s="6"/>
      <c r="H20" s="6"/>
      <c r="I20" s="1">
        <f>SUM(B19:H20)</f>
        <v>0</v>
      </c>
      <c r="L20" s="28"/>
    </row>
    <row r="21" spans="1:19" x14ac:dyDescent="0.25">
      <c r="A21" t="s">
        <v>9</v>
      </c>
      <c r="B21" s="6"/>
      <c r="C21" s="6"/>
      <c r="D21" s="6"/>
      <c r="E21" s="6"/>
      <c r="F21" s="6"/>
      <c r="G21" s="6"/>
      <c r="H21" s="6"/>
      <c r="I21" s="1" t="str">
        <f>A21&amp;" "&amp;J20</f>
        <v xml:space="preserve">February </v>
      </c>
      <c r="L21" s="28"/>
      <c r="N21" s="19" t="s">
        <v>51</v>
      </c>
      <c r="O21" s="20"/>
      <c r="P21" s="21" t="s">
        <v>52</v>
      </c>
      <c r="Q21" s="20"/>
      <c r="R21" s="21" t="s">
        <v>53</v>
      </c>
      <c r="S21" s="22">
        <f>O21*Q21</f>
        <v>0</v>
      </c>
    </row>
    <row r="22" spans="1:19" x14ac:dyDescent="0.25">
      <c r="B22" s="6"/>
      <c r="C22" s="6"/>
      <c r="D22" s="6"/>
      <c r="E22" s="6"/>
      <c r="F22" s="6"/>
      <c r="G22" s="6"/>
      <c r="H22" s="6"/>
      <c r="I22" s="1">
        <f>SUM(B21:H22)</f>
        <v>0</v>
      </c>
      <c r="L22" s="28"/>
    </row>
    <row r="23" spans="1:19" x14ac:dyDescent="0.25">
      <c r="A23" t="s">
        <v>10</v>
      </c>
      <c r="B23" s="6"/>
      <c r="C23" s="6"/>
      <c r="D23" s="6"/>
      <c r="E23" s="6"/>
      <c r="F23" s="6"/>
      <c r="G23" s="6"/>
      <c r="H23" s="6"/>
      <c r="I23" s="1" t="str">
        <f>A23&amp;" "&amp;J22</f>
        <v xml:space="preserve">March </v>
      </c>
      <c r="L23" s="28"/>
      <c r="N23" t="s">
        <v>55</v>
      </c>
      <c r="O23" s="20">
        <v>3</v>
      </c>
      <c r="P23" s="21" t="s">
        <v>52</v>
      </c>
      <c r="Q23" s="20">
        <v>3000</v>
      </c>
      <c r="R23" s="21" t="s">
        <v>53</v>
      </c>
      <c r="S23" s="22">
        <f>O23*Q23</f>
        <v>9000</v>
      </c>
    </row>
    <row r="24" spans="1:19" x14ac:dyDescent="0.25">
      <c r="B24" s="6"/>
      <c r="C24" s="6"/>
      <c r="D24" s="6"/>
      <c r="E24" s="6"/>
      <c r="F24" s="6"/>
      <c r="G24" s="6"/>
      <c r="H24" s="6"/>
      <c r="I24" s="1">
        <f>SUM(B23:H24)</f>
        <v>0</v>
      </c>
    </row>
    <row r="25" spans="1:19" x14ac:dyDescent="0.25">
      <c r="A25" t="s">
        <v>11</v>
      </c>
      <c r="B25" s="6"/>
      <c r="C25" s="6"/>
      <c r="D25" s="6"/>
      <c r="E25" s="6"/>
      <c r="F25" s="6"/>
      <c r="G25" s="6"/>
      <c r="H25" s="6"/>
      <c r="I25" s="1" t="str">
        <f>A25&amp;" "&amp;J24</f>
        <v xml:space="preserve">April </v>
      </c>
    </row>
    <row r="26" spans="1:19" x14ac:dyDescent="0.25">
      <c r="B26" s="6"/>
      <c r="C26" s="6"/>
      <c r="D26" s="6"/>
      <c r="E26" s="6"/>
      <c r="F26" s="6"/>
      <c r="G26" s="6"/>
      <c r="H26" s="6"/>
      <c r="I26" s="1">
        <f>SUM(B25:H26)</f>
        <v>0</v>
      </c>
    </row>
    <row r="27" spans="1:19" x14ac:dyDescent="0.25">
      <c r="A27" t="s">
        <v>12</v>
      </c>
      <c r="B27" s="6"/>
      <c r="C27" s="6"/>
      <c r="D27" s="6"/>
      <c r="E27" s="6"/>
      <c r="F27" s="6"/>
      <c r="G27" s="6"/>
      <c r="H27" s="6"/>
      <c r="I27" s="1" t="str">
        <f>A27&amp;" "&amp;J26</f>
        <v xml:space="preserve">May </v>
      </c>
    </row>
    <row r="28" spans="1:19" x14ac:dyDescent="0.25">
      <c r="B28" s="6"/>
      <c r="C28" s="6"/>
      <c r="D28" s="6"/>
      <c r="E28" s="6"/>
      <c r="F28" s="6"/>
      <c r="G28" s="6"/>
      <c r="H28" s="6"/>
      <c r="I28" s="1">
        <f>SUM(B27:H28)</f>
        <v>0</v>
      </c>
    </row>
    <row r="29" spans="1:19" x14ac:dyDescent="0.25">
      <c r="A29" t="s">
        <v>13</v>
      </c>
      <c r="B29" s="6"/>
      <c r="C29" s="6"/>
      <c r="D29" s="6"/>
      <c r="E29" s="6"/>
      <c r="F29" s="6"/>
      <c r="G29" s="6"/>
      <c r="H29" s="6"/>
      <c r="I29" s="1" t="str">
        <f>A29&amp;" "&amp;J28</f>
        <v xml:space="preserve">June </v>
      </c>
    </row>
    <row r="30" spans="1:19" ht="30" x14ac:dyDescent="0.25">
      <c r="B30" s="6"/>
      <c r="C30" s="6"/>
      <c r="D30" s="6"/>
      <c r="E30" s="6"/>
      <c r="F30" s="6"/>
      <c r="G30" s="6"/>
      <c r="H30" s="6"/>
      <c r="I30" s="1">
        <f>SUM(B29:H30)</f>
        <v>0</v>
      </c>
      <c r="L30" s="3" t="s">
        <v>54</v>
      </c>
      <c r="M30" s="1">
        <f>S23</f>
        <v>9000</v>
      </c>
    </row>
    <row r="31" spans="1:19" x14ac:dyDescent="0.25">
      <c r="C31" s="1"/>
      <c r="D31" s="1"/>
      <c r="E31" s="1"/>
      <c r="F31" s="1"/>
      <c r="G31" s="1"/>
    </row>
    <row r="32" spans="1:19" x14ac:dyDescent="0.25">
      <c r="A32" t="s">
        <v>20</v>
      </c>
      <c r="B32" s="7">
        <f t="shared" ref="B32:H32" si="2">SUM(B7:B30)</f>
        <v>8100</v>
      </c>
      <c r="C32" s="7">
        <f t="shared" si="2"/>
        <v>4800</v>
      </c>
      <c r="D32" s="7">
        <f t="shared" si="2"/>
        <v>4200</v>
      </c>
      <c r="E32" s="7">
        <f t="shared" si="2"/>
        <v>900</v>
      </c>
      <c r="F32" s="7">
        <f t="shared" si="2"/>
        <v>0</v>
      </c>
      <c r="G32" s="7">
        <f t="shared" si="2"/>
        <v>0</v>
      </c>
      <c r="H32" s="7">
        <f t="shared" si="2"/>
        <v>12000</v>
      </c>
      <c r="I32" s="10">
        <f>SUM(B32:H32)</f>
        <v>30000</v>
      </c>
    </row>
    <row r="33" spans="2:13" ht="60" x14ac:dyDescent="0.25">
      <c r="B33" s="2" t="s">
        <v>15</v>
      </c>
      <c r="C33" s="3" t="s">
        <v>16</v>
      </c>
      <c r="D33" s="3" t="s">
        <v>0</v>
      </c>
      <c r="E33" s="3" t="s">
        <v>18</v>
      </c>
      <c r="F33" s="3" t="s">
        <v>17</v>
      </c>
      <c r="G33" s="3" t="s">
        <v>1</v>
      </c>
      <c r="H33" s="3" t="s">
        <v>19</v>
      </c>
      <c r="I33" s="8" t="s">
        <v>25</v>
      </c>
    </row>
    <row r="34" spans="2:13" x14ac:dyDescent="0.25">
      <c r="C34" s="1"/>
      <c r="D34" s="1"/>
      <c r="E34" s="1"/>
      <c r="F34" s="1"/>
      <c r="G34" s="1"/>
    </row>
    <row r="35" spans="2:13" x14ac:dyDescent="0.25">
      <c r="B35" s="25" t="s">
        <v>24</v>
      </c>
      <c r="C35" s="25"/>
      <c r="D35" s="25"/>
      <c r="E35" s="25"/>
      <c r="F35" s="25"/>
      <c r="G35" s="25"/>
      <c r="H35" s="25"/>
      <c r="L35" t="s">
        <v>56</v>
      </c>
      <c r="M35" s="1">
        <f>I32-M30</f>
        <v>21000</v>
      </c>
    </row>
    <row r="37" spans="2:13" x14ac:dyDescent="0.25">
      <c r="L37" t="s">
        <v>57</v>
      </c>
      <c r="M37" s="1">
        <f>I32</f>
        <v>30000</v>
      </c>
    </row>
  </sheetData>
  <mergeCells count="5">
    <mergeCell ref="B5:H5"/>
    <mergeCell ref="L8:L23"/>
    <mergeCell ref="B35:H35"/>
    <mergeCell ref="B3:H4"/>
    <mergeCell ref="N16:R17"/>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PEA Claim Summary</vt:lpstr>
      <vt:lpstr>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Trainor, Candice</dc:creator>
  <cp:lastModifiedBy>Trainor, Candice</cp:lastModifiedBy>
  <dcterms:created xsi:type="dcterms:W3CDTF">2021-12-08T20:50:17Z</dcterms:created>
  <dcterms:modified xsi:type="dcterms:W3CDTF">2022-11-29T23:28:28Z</dcterms:modified>
</cp:coreProperties>
</file>